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5.46.248\disk1\●医療用物資等確保対策推進室\物資供給係\R4年度\02_ワクチン配布\オミクロン株対応ワクチン接種\01_事務連絡\2回目(R5.1予定)\"/>
    </mc:Choice>
  </mc:AlternateContent>
  <bookViews>
    <workbookView xWindow="0" yWindow="0" windowWidth="28800" windowHeight="12210"/>
  </bookViews>
  <sheets>
    <sheet name="別紙_オミクロン株対応ワクチン接種発送分" sheetId="2" r:id="rId1"/>
    <sheet name="配送先リスト" sheetId="4" r:id="rId2"/>
    <sheet name="BD" sheetId="3" state="hidden" r:id="rId3"/>
  </sheets>
  <definedNames>
    <definedName name="_xlnm._FilterDatabase" localSheetId="2" hidden="1">BD!#REF!</definedName>
    <definedName name="_xlnm._FilterDatabase" localSheetId="1" hidden="1">配送先リスト!$I$8:$L$8</definedName>
    <definedName name="_xlnm._FilterDatabase" localSheetId="0" hidden="1">別紙_オミクロン株対応ワクチン接種発送分!$B$4:$C$7</definedName>
    <definedName name="_xlnm.Extract" localSheetId="2">BD!#REF!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02" i="2" l="1"/>
  <c r="D201" i="2"/>
  <c r="D200" i="2"/>
  <c r="D199" i="2"/>
  <c r="D198" i="2"/>
  <c r="D197" i="2"/>
  <c r="D196" i="2"/>
  <c r="D195" i="2"/>
  <c r="D194" i="2"/>
  <c r="D193" i="2"/>
  <c r="D192" i="2"/>
  <c r="D191" i="2"/>
  <c r="D190" i="2"/>
  <c r="D189" i="2"/>
  <c r="D188" i="2"/>
  <c r="D187" i="2"/>
  <c r="D186" i="2"/>
  <c r="D185" i="2"/>
  <c r="D184" i="2"/>
  <c r="D183" i="2"/>
  <c r="D182" i="2"/>
  <c r="D181" i="2"/>
  <c r="D180" i="2"/>
  <c r="D179" i="2"/>
  <c r="D178" i="2"/>
  <c r="D177" i="2"/>
  <c r="D176" i="2"/>
  <c r="D175" i="2"/>
  <c r="D174" i="2"/>
  <c r="D173" i="2"/>
  <c r="D172" i="2"/>
  <c r="D171" i="2"/>
  <c r="D170" i="2"/>
  <c r="D169" i="2"/>
  <c r="D168" i="2"/>
  <c r="D167" i="2"/>
  <c r="D166" i="2"/>
  <c r="D165" i="2"/>
  <c r="D164" i="2"/>
  <c r="D163" i="2"/>
  <c r="D162" i="2"/>
  <c r="D161" i="2"/>
  <c r="D160" i="2"/>
  <c r="D159" i="2"/>
  <c r="D158" i="2"/>
  <c r="D157" i="2"/>
  <c r="D156" i="2"/>
  <c r="D155" i="2"/>
  <c r="D154" i="2"/>
  <c r="D153" i="2"/>
  <c r="D152" i="2"/>
  <c r="D151" i="2"/>
  <c r="D150" i="2"/>
  <c r="D149" i="2"/>
  <c r="D148" i="2"/>
  <c r="D147" i="2"/>
  <c r="D146" i="2"/>
  <c r="D145" i="2"/>
  <c r="D144" i="2"/>
  <c r="D143" i="2"/>
  <c r="D142" i="2"/>
  <c r="D141" i="2"/>
  <c r="D140" i="2"/>
  <c r="D139" i="2"/>
  <c r="D138" i="2"/>
  <c r="D137" i="2"/>
  <c r="D136" i="2"/>
  <c r="D135" i="2"/>
  <c r="D134" i="2"/>
  <c r="D133" i="2"/>
  <c r="D132" i="2"/>
  <c r="D131" i="2"/>
  <c r="D130" i="2"/>
  <c r="D129" i="2"/>
  <c r="D128" i="2"/>
  <c r="D127" i="2"/>
  <c r="D126" i="2"/>
  <c r="D125" i="2"/>
  <c r="D124" i="2"/>
  <c r="D123" i="2"/>
  <c r="D122" i="2"/>
  <c r="D121" i="2"/>
  <c r="D120" i="2"/>
  <c r="D119" i="2"/>
  <c r="D118" i="2"/>
  <c r="D117" i="2"/>
  <c r="D116" i="2"/>
  <c r="D115" i="2"/>
  <c r="D114" i="2"/>
  <c r="D113" i="2"/>
  <c r="D112" i="2"/>
  <c r="D111" i="2"/>
  <c r="D110" i="2"/>
  <c r="D109" i="2"/>
  <c r="D108" i="2"/>
  <c r="D107" i="2"/>
  <c r="D106" i="2"/>
  <c r="D105" i="2"/>
  <c r="D104" i="2"/>
  <c r="D103" i="2"/>
  <c r="D102" i="2"/>
  <c r="D101" i="2"/>
  <c r="D100" i="2"/>
  <c r="D99" i="2"/>
  <c r="D98" i="2"/>
  <c r="D97" i="2"/>
  <c r="D96" i="2"/>
  <c r="D95" i="2"/>
  <c r="D94" i="2"/>
  <c r="D93" i="2"/>
  <c r="D92" i="2"/>
  <c r="D91" i="2"/>
  <c r="D90" i="2"/>
  <c r="D89" i="2"/>
  <c r="D88" i="2"/>
  <c r="D87" i="2"/>
  <c r="D86" i="2"/>
  <c r="D85" i="2"/>
  <c r="D84" i="2"/>
  <c r="D83" i="2"/>
  <c r="D82" i="2"/>
  <c r="D81" i="2"/>
  <c r="D80" i="2"/>
  <c r="D79" i="2"/>
  <c r="D78" i="2"/>
  <c r="D77" i="2"/>
  <c r="D76" i="2"/>
  <c r="D75" i="2"/>
  <c r="D74" i="2"/>
  <c r="D73" i="2"/>
  <c r="D72" i="2"/>
  <c r="D71" i="2"/>
  <c r="D70" i="2"/>
  <c r="D69" i="2"/>
  <c r="D68" i="2"/>
  <c r="D67" i="2"/>
  <c r="D66" i="2"/>
  <c r="D65" i="2"/>
  <c r="D64" i="2"/>
  <c r="D63" i="2"/>
  <c r="D62" i="2"/>
  <c r="D61" i="2"/>
  <c r="D60" i="2"/>
  <c r="D59" i="2"/>
  <c r="D58" i="2"/>
  <c r="D57" i="2"/>
  <c r="D56" i="2"/>
  <c r="D55" i="2"/>
  <c r="D54" i="2"/>
  <c r="D53" i="2"/>
  <c r="D52" i="2"/>
  <c r="D51" i="2"/>
  <c r="D50" i="2"/>
  <c r="D49" i="2"/>
  <c r="D48" i="2"/>
  <c r="D47" i="2"/>
  <c r="D46" i="2"/>
  <c r="D45" i="2"/>
  <c r="D44" i="2"/>
  <c r="D43" i="2"/>
  <c r="C202" i="2"/>
  <c r="C201" i="2"/>
  <c r="C200" i="2"/>
  <c r="C199" i="2"/>
  <c r="C198" i="2"/>
  <c r="C197" i="2"/>
  <c r="C196" i="2"/>
  <c r="C195" i="2"/>
  <c r="C194" i="2"/>
  <c r="C193" i="2"/>
  <c r="C192" i="2"/>
  <c r="C191" i="2"/>
  <c r="C190" i="2"/>
  <c r="C189" i="2"/>
  <c r="C188" i="2"/>
  <c r="C187" i="2"/>
  <c r="C186" i="2"/>
  <c r="C185" i="2"/>
  <c r="C184" i="2"/>
  <c r="C183" i="2"/>
  <c r="C182" i="2"/>
  <c r="C181" i="2"/>
  <c r="C180" i="2"/>
  <c r="C179" i="2"/>
  <c r="C178" i="2"/>
  <c r="C177" i="2"/>
  <c r="C176" i="2"/>
  <c r="C175" i="2"/>
  <c r="C174" i="2"/>
  <c r="C173" i="2"/>
  <c r="C172" i="2"/>
  <c r="C171" i="2"/>
  <c r="C170" i="2"/>
  <c r="C169" i="2"/>
  <c r="C168" i="2"/>
  <c r="C167" i="2"/>
  <c r="C166" i="2"/>
  <c r="C165" i="2"/>
  <c r="C164" i="2"/>
  <c r="C163" i="2"/>
  <c r="C162" i="2"/>
  <c r="C161" i="2"/>
  <c r="C160" i="2"/>
  <c r="C159" i="2"/>
  <c r="C158" i="2"/>
  <c r="C157" i="2"/>
  <c r="C156" i="2"/>
  <c r="C155" i="2"/>
  <c r="C154" i="2"/>
  <c r="C153" i="2"/>
  <c r="C152" i="2"/>
  <c r="C151" i="2"/>
  <c r="C150" i="2"/>
  <c r="C149" i="2"/>
  <c r="C148" i="2"/>
  <c r="C147" i="2"/>
  <c r="C146" i="2"/>
  <c r="C145" i="2"/>
  <c r="C144" i="2"/>
  <c r="C143" i="2"/>
  <c r="C142" i="2"/>
  <c r="C141" i="2"/>
  <c r="C140" i="2"/>
  <c r="C139" i="2"/>
  <c r="C138" i="2"/>
  <c r="C137" i="2"/>
  <c r="C136" i="2"/>
  <c r="C135" i="2"/>
  <c r="C134" i="2"/>
  <c r="C133" i="2"/>
  <c r="C132" i="2"/>
  <c r="C131" i="2"/>
  <c r="C130" i="2"/>
  <c r="C129" i="2"/>
  <c r="C128" i="2"/>
  <c r="C127" i="2"/>
  <c r="C126" i="2"/>
  <c r="C125" i="2"/>
  <c r="C124" i="2"/>
  <c r="C123"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G4" i="3" l="1"/>
  <c r="H4" i="3"/>
  <c r="G5" i="3"/>
  <c r="H5" i="3"/>
  <c r="G6" i="3"/>
  <c r="H6" i="3"/>
  <c r="G7" i="3"/>
  <c r="H7" i="3"/>
  <c r="G8" i="3"/>
  <c r="H8" i="3"/>
  <c r="G9" i="3"/>
  <c r="H9" i="3"/>
  <c r="G10" i="3"/>
  <c r="H10" i="3"/>
  <c r="G11" i="3"/>
  <c r="H11" i="3"/>
  <c r="G12" i="3"/>
  <c r="H12" i="3"/>
  <c r="G13" i="3"/>
  <c r="H13" i="3"/>
  <c r="G14" i="3"/>
  <c r="H14" i="3"/>
  <c r="G15" i="3"/>
  <c r="H15" i="3"/>
  <c r="G16" i="3"/>
  <c r="H16" i="3"/>
  <c r="G17" i="3"/>
  <c r="H17" i="3"/>
  <c r="G18" i="3"/>
  <c r="H18" i="3"/>
  <c r="G19" i="3"/>
  <c r="H19" i="3"/>
  <c r="G20" i="3"/>
  <c r="H20" i="3"/>
  <c r="G21" i="3"/>
  <c r="H21" i="3"/>
  <c r="G22" i="3"/>
  <c r="H22" i="3"/>
  <c r="G23" i="3"/>
  <c r="H23" i="3"/>
  <c r="G24" i="3"/>
  <c r="H24" i="3"/>
  <c r="G25" i="3"/>
  <c r="H25" i="3"/>
  <c r="G26" i="3"/>
  <c r="H26" i="3"/>
  <c r="G27" i="3"/>
  <c r="H27" i="3"/>
  <c r="G28" i="3"/>
  <c r="H28" i="3"/>
  <c r="G29" i="3"/>
  <c r="H29" i="3"/>
  <c r="G30" i="3"/>
  <c r="H30" i="3"/>
  <c r="G31" i="3"/>
  <c r="H31" i="3"/>
  <c r="G32" i="3"/>
  <c r="H32" i="3"/>
  <c r="G33" i="3"/>
  <c r="H33" i="3"/>
  <c r="G34" i="3"/>
  <c r="H34" i="3"/>
  <c r="G35" i="3"/>
  <c r="H35" i="3"/>
  <c r="G36" i="3"/>
  <c r="H36" i="3"/>
  <c r="G37" i="3"/>
  <c r="H37" i="3"/>
  <c r="G38" i="3"/>
  <c r="H38" i="3"/>
  <c r="G39" i="3"/>
  <c r="H39" i="3"/>
  <c r="G40" i="3"/>
  <c r="H40" i="3"/>
  <c r="G41" i="3"/>
  <c r="H41" i="3"/>
  <c r="G42" i="3"/>
  <c r="H42" i="3"/>
  <c r="G43" i="3"/>
  <c r="H43" i="3"/>
  <c r="G44" i="3"/>
  <c r="H44" i="3"/>
  <c r="G45" i="3"/>
  <c r="H45" i="3"/>
  <c r="G46" i="3"/>
  <c r="H46" i="3"/>
  <c r="G47" i="3"/>
  <c r="H47" i="3"/>
  <c r="G48" i="3"/>
  <c r="H48" i="3"/>
  <c r="G49" i="3"/>
  <c r="H49" i="3"/>
  <c r="H3" i="3"/>
  <c r="G3" i="3"/>
  <c r="AE4" i="3" l="1"/>
  <c r="AE5" i="3"/>
  <c r="AE6" i="3"/>
  <c r="AE7" i="3"/>
  <c r="AE8" i="3"/>
  <c r="AE9" i="3"/>
  <c r="AE10" i="3"/>
  <c r="AE11" i="3"/>
  <c r="AE12" i="3"/>
  <c r="AE13" i="3"/>
  <c r="AE14" i="3"/>
  <c r="AE15" i="3"/>
  <c r="AE16" i="3"/>
  <c r="AE17" i="3"/>
  <c r="AE18" i="3"/>
  <c r="AE19" i="3"/>
  <c r="AE20" i="3"/>
  <c r="AE21" i="3"/>
  <c r="AE22" i="3"/>
  <c r="AE23" i="3"/>
  <c r="AE24" i="3"/>
  <c r="AE25" i="3"/>
  <c r="AE26" i="3"/>
  <c r="AE27" i="3"/>
  <c r="AE28" i="3"/>
  <c r="AE29" i="3"/>
  <c r="AE30" i="3"/>
  <c r="AE31" i="3"/>
  <c r="AE32" i="3"/>
  <c r="AE33" i="3"/>
  <c r="AE34" i="3"/>
  <c r="AE35" i="3"/>
  <c r="AE36" i="3"/>
  <c r="AE37" i="3"/>
  <c r="AE38" i="3"/>
  <c r="AE39" i="3"/>
  <c r="AE40" i="3"/>
  <c r="AE41" i="3"/>
  <c r="AE42" i="3"/>
  <c r="AE43" i="3"/>
  <c r="AE44" i="3"/>
  <c r="AE45" i="3"/>
  <c r="AE46" i="3"/>
  <c r="AE47" i="3"/>
  <c r="AE48" i="3"/>
  <c r="AE49" i="3"/>
  <c r="AE50" i="3"/>
  <c r="AE51" i="3"/>
  <c r="AE52" i="3"/>
  <c r="AE53" i="3"/>
  <c r="AE54" i="3"/>
  <c r="AE55" i="3"/>
  <c r="AE56" i="3"/>
  <c r="AE57" i="3"/>
  <c r="AE58" i="3"/>
  <c r="AE59" i="3"/>
  <c r="AE60" i="3"/>
  <c r="AE61" i="3"/>
  <c r="AE62" i="3"/>
  <c r="AE63" i="3"/>
  <c r="AE64" i="3"/>
  <c r="AE65" i="3"/>
  <c r="AE66" i="3"/>
  <c r="AE67" i="3"/>
  <c r="AE68" i="3"/>
  <c r="AE69" i="3"/>
  <c r="AE70" i="3"/>
  <c r="AE71" i="3"/>
  <c r="AE72" i="3"/>
  <c r="AE73" i="3"/>
  <c r="AE74" i="3"/>
  <c r="AE75" i="3"/>
  <c r="AE76" i="3"/>
  <c r="AE77" i="3"/>
  <c r="AE78" i="3"/>
  <c r="AE79" i="3"/>
  <c r="AE80" i="3"/>
  <c r="AE81" i="3"/>
  <c r="AE82" i="3"/>
  <c r="AE83" i="3"/>
  <c r="AE84" i="3"/>
  <c r="AE85" i="3"/>
  <c r="AE86" i="3"/>
  <c r="AE87" i="3"/>
  <c r="AE88" i="3"/>
  <c r="AE89" i="3"/>
  <c r="AE90" i="3"/>
  <c r="AE91" i="3"/>
  <c r="AE92" i="3"/>
  <c r="AE93" i="3"/>
  <c r="AE94" i="3"/>
  <c r="AE95" i="3"/>
  <c r="AE96" i="3"/>
  <c r="AE97" i="3"/>
  <c r="AE98" i="3"/>
  <c r="AE99" i="3"/>
  <c r="AE100" i="3"/>
  <c r="AE101" i="3"/>
  <c r="AE102" i="3"/>
  <c r="AE103" i="3"/>
  <c r="AE104" i="3"/>
  <c r="AE105" i="3"/>
  <c r="AE106" i="3"/>
  <c r="AE107" i="3"/>
  <c r="AE108" i="3"/>
  <c r="AE109" i="3"/>
  <c r="AE110" i="3"/>
  <c r="AE111" i="3"/>
  <c r="AE112" i="3"/>
  <c r="AE113" i="3"/>
  <c r="AE114" i="3"/>
  <c r="AE115" i="3"/>
  <c r="AE116" i="3"/>
  <c r="AE117" i="3"/>
  <c r="AE118" i="3"/>
  <c r="AE119" i="3"/>
  <c r="AE120" i="3"/>
  <c r="AE121" i="3"/>
  <c r="AE122" i="3"/>
  <c r="AE123" i="3"/>
  <c r="AE124" i="3"/>
  <c r="AE125" i="3"/>
  <c r="AE126" i="3"/>
  <c r="AE127" i="3"/>
  <c r="AE128" i="3"/>
  <c r="AE129" i="3"/>
  <c r="AE130" i="3"/>
  <c r="AE131" i="3"/>
  <c r="AE132" i="3"/>
  <c r="AE133" i="3"/>
  <c r="AE134" i="3"/>
  <c r="AE135" i="3"/>
  <c r="AE136" i="3"/>
  <c r="AE137" i="3"/>
  <c r="AE138" i="3"/>
  <c r="AE139" i="3"/>
  <c r="AE140" i="3"/>
  <c r="AE141" i="3"/>
  <c r="AE142" i="3"/>
  <c r="AE143" i="3"/>
  <c r="AE144" i="3"/>
  <c r="AE145" i="3"/>
  <c r="AE146" i="3"/>
  <c r="AE147" i="3"/>
  <c r="AE148" i="3"/>
  <c r="AE149" i="3"/>
  <c r="AE150" i="3"/>
  <c r="AE151" i="3"/>
  <c r="AE152" i="3"/>
  <c r="AE153" i="3"/>
  <c r="AE154" i="3"/>
  <c r="AE155" i="3"/>
  <c r="AE156" i="3"/>
  <c r="AE157" i="3"/>
  <c r="AE158" i="3"/>
  <c r="AE159" i="3"/>
  <c r="AE160" i="3"/>
  <c r="AE161" i="3"/>
  <c r="AE162" i="3"/>
  <c r="AE163" i="3"/>
  <c r="AE164" i="3"/>
  <c r="AE165" i="3"/>
  <c r="AE166" i="3"/>
  <c r="AE167" i="3"/>
  <c r="AE168" i="3"/>
  <c r="AE169" i="3"/>
  <c r="AE170" i="3"/>
  <c r="AE171" i="3"/>
  <c r="AE172" i="3"/>
  <c r="AE173" i="3"/>
  <c r="AE174" i="3"/>
  <c r="AE175" i="3"/>
  <c r="AE176" i="3"/>
  <c r="AE177" i="3"/>
  <c r="AE178" i="3"/>
  <c r="AE179" i="3"/>
  <c r="AE180" i="3"/>
  <c r="AE181" i="3"/>
  <c r="AE182" i="3"/>
  <c r="AE183" i="3"/>
  <c r="AE184" i="3"/>
  <c r="AE185" i="3"/>
  <c r="AE186" i="3"/>
  <c r="AE187" i="3"/>
  <c r="AE188" i="3"/>
  <c r="AE189" i="3"/>
  <c r="AE190" i="3"/>
  <c r="AE191" i="3"/>
  <c r="AE192" i="3"/>
  <c r="AE193" i="3"/>
  <c r="AE194" i="3"/>
  <c r="AE195" i="3"/>
  <c r="AE196" i="3"/>
  <c r="AE197" i="3"/>
  <c r="AE198" i="3"/>
  <c r="AE199" i="3"/>
  <c r="AE200" i="3"/>
  <c r="AE201" i="3"/>
  <c r="AE202" i="3"/>
  <c r="AE203" i="3"/>
  <c r="AE204" i="3"/>
  <c r="AE205" i="3"/>
  <c r="AE206" i="3"/>
  <c r="AE207" i="3"/>
  <c r="AE208" i="3"/>
  <c r="AE209" i="3"/>
  <c r="AE210" i="3"/>
  <c r="AE211" i="3"/>
  <c r="AE212" i="3"/>
  <c r="AE213" i="3"/>
  <c r="AE214" i="3"/>
  <c r="AE215" i="3"/>
  <c r="AE216" i="3"/>
  <c r="AE217" i="3"/>
  <c r="AE218" i="3"/>
  <c r="AE219" i="3"/>
  <c r="AE220" i="3"/>
  <c r="AE221" i="3"/>
  <c r="AE222" i="3"/>
  <c r="AE223" i="3"/>
  <c r="AE224" i="3"/>
  <c r="AE225" i="3"/>
  <c r="AE226" i="3"/>
  <c r="AE227" i="3"/>
  <c r="AE228" i="3"/>
  <c r="AE229" i="3"/>
  <c r="AE230" i="3"/>
  <c r="AE231" i="3"/>
  <c r="AE232" i="3"/>
  <c r="AE233" i="3"/>
  <c r="AE234" i="3"/>
  <c r="AE235" i="3"/>
  <c r="AE236" i="3"/>
  <c r="AE237" i="3"/>
  <c r="AE238" i="3"/>
  <c r="AE239" i="3"/>
  <c r="AE240" i="3"/>
  <c r="AE241" i="3"/>
  <c r="AE242" i="3"/>
  <c r="AE243" i="3"/>
  <c r="AE244" i="3"/>
  <c r="AE245" i="3"/>
  <c r="AE246" i="3"/>
  <c r="AE247" i="3"/>
  <c r="AE248" i="3"/>
  <c r="AE249" i="3"/>
  <c r="AE250" i="3"/>
  <c r="AE251" i="3"/>
  <c r="AE252" i="3"/>
  <c r="AE253" i="3"/>
  <c r="AE254" i="3"/>
  <c r="AE255" i="3"/>
  <c r="AE256" i="3"/>
  <c r="AE257" i="3"/>
  <c r="AE258" i="3"/>
  <c r="AE259" i="3"/>
  <c r="AE260" i="3"/>
  <c r="AE261" i="3"/>
  <c r="AE262" i="3"/>
  <c r="AE263" i="3"/>
  <c r="AE264" i="3"/>
  <c r="AE265" i="3"/>
  <c r="AE266" i="3"/>
  <c r="AE267" i="3"/>
  <c r="AE268" i="3"/>
  <c r="AE269" i="3"/>
  <c r="AE270" i="3"/>
  <c r="AE271" i="3"/>
  <c r="AE272" i="3"/>
  <c r="AE273" i="3"/>
  <c r="AE274" i="3"/>
  <c r="AE275" i="3"/>
  <c r="AE276" i="3"/>
  <c r="AE277" i="3"/>
  <c r="AE278" i="3"/>
  <c r="AE279" i="3"/>
  <c r="AE280" i="3"/>
  <c r="AE281" i="3"/>
  <c r="AE282" i="3"/>
  <c r="AE283" i="3"/>
  <c r="AE284" i="3"/>
  <c r="AE285" i="3"/>
  <c r="AE286" i="3"/>
  <c r="AE287" i="3"/>
  <c r="AE288" i="3"/>
  <c r="AE289" i="3"/>
  <c r="AE290" i="3"/>
  <c r="AE291" i="3"/>
  <c r="AE292" i="3"/>
  <c r="AE293" i="3"/>
  <c r="AE294" i="3"/>
  <c r="AE295" i="3"/>
  <c r="AE296" i="3"/>
  <c r="D18" i="2" s="1"/>
  <c r="AE297" i="3"/>
  <c r="D19" i="2" s="1"/>
  <c r="AE298" i="3"/>
  <c r="D20" i="2" s="1"/>
  <c r="AE299" i="3"/>
  <c r="D21" i="2" s="1"/>
  <c r="AE300" i="3"/>
  <c r="D22" i="2" s="1"/>
  <c r="AE301" i="3"/>
  <c r="D23" i="2" s="1"/>
  <c r="AE302" i="3"/>
  <c r="D24" i="2" s="1"/>
  <c r="AE303" i="3"/>
  <c r="D25" i="2" s="1"/>
  <c r="AE304" i="3"/>
  <c r="D26" i="2" s="1"/>
  <c r="AE305" i="3"/>
  <c r="D27" i="2" s="1"/>
  <c r="AE306" i="3"/>
  <c r="D28" i="2" s="1"/>
  <c r="AE307" i="3"/>
  <c r="D29" i="2" s="1"/>
  <c r="AE308" i="3"/>
  <c r="D30" i="2" s="1"/>
  <c r="AE309" i="3"/>
  <c r="D31" i="2" s="1"/>
  <c r="AE310" i="3"/>
  <c r="D32" i="2" s="1"/>
  <c r="AE311" i="3"/>
  <c r="D33" i="2" s="1"/>
  <c r="AE312" i="3"/>
  <c r="D34" i="2" s="1"/>
  <c r="AE313" i="3"/>
  <c r="D35" i="2" s="1"/>
  <c r="AE314" i="3"/>
  <c r="D36" i="2" s="1"/>
  <c r="AE315" i="3"/>
  <c r="D37" i="2" s="1"/>
  <c r="AE316" i="3"/>
  <c r="D38" i="2" s="1"/>
  <c r="AE317" i="3"/>
  <c r="D39" i="2" s="1"/>
  <c r="AE318" i="3"/>
  <c r="D40" i="2" s="1"/>
  <c r="AE319" i="3"/>
  <c r="D41" i="2" s="1"/>
  <c r="AE320" i="3"/>
  <c r="D42" i="2" s="1"/>
  <c r="AE321" i="3"/>
  <c r="AE322" i="3"/>
  <c r="AE323" i="3"/>
  <c r="AE324" i="3"/>
  <c r="AE325" i="3"/>
  <c r="AE326" i="3"/>
  <c r="AE327" i="3"/>
  <c r="AE328" i="3"/>
  <c r="AE329" i="3"/>
  <c r="AE330" i="3"/>
  <c r="AE331" i="3"/>
  <c r="AE332" i="3"/>
  <c r="AE333" i="3"/>
  <c r="AE334" i="3"/>
  <c r="AE335" i="3"/>
  <c r="AE336" i="3"/>
  <c r="AE337" i="3"/>
  <c r="AE338" i="3"/>
  <c r="AE339" i="3"/>
  <c r="AE340" i="3"/>
  <c r="AE341" i="3"/>
  <c r="AE342" i="3"/>
  <c r="AE343" i="3"/>
  <c r="AE344" i="3"/>
  <c r="AE345" i="3"/>
  <c r="AE346" i="3"/>
  <c r="AE347" i="3"/>
  <c r="AE348" i="3"/>
  <c r="AE349" i="3"/>
  <c r="AE350" i="3"/>
  <c r="AE351" i="3"/>
  <c r="AE352" i="3"/>
  <c r="AE353" i="3"/>
  <c r="AE354" i="3"/>
  <c r="AE355" i="3"/>
  <c r="AE356" i="3"/>
  <c r="AE357" i="3"/>
  <c r="AE358" i="3"/>
  <c r="AE359" i="3"/>
  <c r="AE360" i="3"/>
  <c r="AE361" i="3"/>
  <c r="AE362" i="3"/>
  <c r="AE363" i="3"/>
  <c r="AE364" i="3"/>
  <c r="AE365" i="3"/>
  <c r="AE366" i="3"/>
  <c r="AE367" i="3"/>
  <c r="AE368" i="3"/>
  <c r="AE369" i="3"/>
  <c r="AE370" i="3"/>
  <c r="AE371" i="3"/>
  <c r="AE372" i="3"/>
  <c r="AE373" i="3"/>
  <c r="AE374" i="3"/>
  <c r="AE375" i="3"/>
  <c r="AE376" i="3"/>
  <c r="AE377" i="3"/>
  <c r="AE378" i="3"/>
  <c r="AE379" i="3"/>
  <c r="AE380" i="3"/>
  <c r="AE381" i="3"/>
  <c r="AE382" i="3"/>
  <c r="AE383" i="3"/>
  <c r="AE384" i="3"/>
  <c r="AE385" i="3"/>
  <c r="AE386" i="3"/>
  <c r="AE387" i="3"/>
  <c r="AE388" i="3"/>
  <c r="AE389" i="3"/>
  <c r="AE390" i="3"/>
  <c r="AE391" i="3"/>
  <c r="AE392" i="3"/>
  <c r="AE393" i="3"/>
  <c r="AE394" i="3"/>
  <c r="AE395" i="3"/>
  <c r="AE396" i="3"/>
  <c r="AE397" i="3"/>
  <c r="AE398" i="3"/>
  <c r="AE399" i="3"/>
  <c r="AE400" i="3"/>
  <c r="AE401" i="3"/>
  <c r="AE402" i="3"/>
  <c r="AE403" i="3"/>
  <c r="AE404" i="3"/>
  <c r="AE405" i="3"/>
  <c r="AE406" i="3"/>
  <c r="AE407" i="3"/>
  <c r="AE408" i="3"/>
  <c r="AE409" i="3"/>
  <c r="AE410" i="3"/>
  <c r="AE411" i="3"/>
  <c r="AE412" i="3"/>
  <c r="AE413" i="3"/>
  <c r="AE414" i="3"/>
  <c r="AE415" i="3"/>
  <c r="AE416" i="3"/>
  <c r="AE417" i="3"/>
  <c r="AE418" i="3"/>
  <c r="AE419" i="3"/>
  <c r="AE420" i="3"/>
  <c r="AE421" i="3"/>
  <c r="AE422" i="3"/>
  <c r="AE423" i="3"/>
  <c r="AE424" i="3"/>
  <c r="AE425" i="3"/>
  <c r="AE426" i="3"/>
  <c r="AE427" i="3"/>
  <c r="AE428" i="3"/>
  <c r="AE429" i="3"/>
  <c r="AE430" i="3"/>
  <c r="AE431" i="3"/>
  <c r="AE432" i="3"/>
  <c r="AE433" i="3"/>
  <c r="AE434" i="3"/>
  <c r="AE435" i="3"/>
  <c r="AE436" i="3"/>
  <c r="AE437" i="3"/>
  <c r="AE438" i="3"/>
  <c r="AE439" i="3"/>
  <c r="AE440" i="3"/>
  <c r="AE441" i="3"/>
  <c r="AE442" i="3"/>
  <c r="AE443" i="3"/>
  <c r="AE444" i="3"/>
  <c r="AE445" i="3"/>
  <c r="AE446" i="3"/>
  <c r="AE447" i="3"/>
  <c r="AE448" i="3"/>
  <c r="AE449" i="3"/>
  <c r="AE450" i="3"/>
  <c r="AE451" i="3"/>
  <c r="AE452" i="3"/>
  <c r="AE453" i="3"/>
  <c r="AE454" i="3"/>
  <c r="AE455" i="3"/>
  <c r="AE456" i="3"/>
  <c r="AE457" i="3"/>
  <c r="AE458" i="3"/>
  <c r="AE459" i="3"/>
  <c r="AE460" i="3"/>
  <c r="AE461" i="3"/>
  <c r="AE462" i="3"/>
  <c r="AE463" i="3"/>
  <c r="AE464" i="3"/>
  <c r="AE465" i="3"/>
  <c r="AE466" i="3"/>
  <c r="AE467" i="3"/>
  <c r="AE468" i="3"/>
  <c r="AE469" i="3"/>
  <c r="AE470" i="3"/>
  <c r="AE471" i="3"/>
  <c r="AE472" i="3"/>
  <c r="AE473" i="3"/>
  <c r="AE474" i="3"/>
  <c r="AE475" i="3"/>
  <c r="AE476" i="3"/>
  <c r="AE477" i="3"/>
  <c r="AE478" i="3"/>
  <c r="AE479" i="3"/>
  <c r="AE480" i="3"/>
  <c r="AE481" i="3"/>
  <c r="AE482" i="3"/>
  <c r="AE483" i="3"/>
  <c r="AE484" i="3"/>
  <c r="AE485" i="3"/>
  <c r="AE486" i="3"/>
  <c r="AE487" i="3"/>
  <c r="AE488" i="3"/>
  <c r="AE489" i="3"/>
  <c r="AE490" i="3"/>
  <c r="AE491" i="3"/>
  <c r="AE492" i="3"/>
  <c r="AE493" i="3"/>
  <c r="AE494" i="3"/>
  <c r="AE495" i="3"/>
  <c r="AE496" i="3"/>
  <c r="AE497" i="3"/>
  <c r="AE498" i="3"/>
  <c r="AE499" i="3"/>
  <c r="AE500" i="3"/>
  <c r="AE501" i="3"/>
  <c r="AE502" i="3"/>
  <c r="AE503" i="3"/>
  <c r="AE504" i="3"/>
  <c r="AE505" i="3"/>
  <c r="AE506" i="3"/>
  <c r="AE507" i="3"/>
  <c r="AE508" i="3"/>
  <c r="AE509" i="3"/>
  <c r="AE510" i="3"/>
  <c r="AE511" i="3"/>
  <c r="AE512" i="3"/>
  <c r="AE513" i="3"/>
  <c r="AE514" i="3"/>
  <c r="AE515" i="3"/>
  <c r="AE516" i="3"/>
  <c r="AE517" i="3"/>
  <c r="AE518" i="3"/>
  <c r="AE519" i="3"/>
  <c r="AE520" i="3"/>
  <c r="AE521" i="3"/>
  <c r="AE522" i="3"/>
  <c r="AE523" i="3"/>
  <c r="AE524" i="3"/>
  <c r="AE525" i="3"/>
  <c r="AE526" i="3"/>
  <c r="AE527" i="3"/>
  <c r="AE528" i="3"/>
  <c r="AE529" i="3"/>
  <c r="AE530" i="3"/>
  <c r="AE531" i="3"/>
  <c r="AE532" i="3"/>
  <c r="AE533" i="3"/>
  <c r="AE534" i="3"/>
  <c r="AE535" i="3"/>
  <c r="AE536" i="3"/>
  <c r="AE537" i="3"/>
  <c r="AE538" i="3"/>
  <c r="AE539" i="3"/>
  <c r="AE540" i="3"/>
  <c r="AE541" i="3"/>
  <c r="AE542" i="3"/>
  <c r="AE543" i="3"/>
  <c r="AE544" i="3"/>
  <c r="AE545" i="3"/>
  <c r="AE546" i="3"/>
  <c r="AE547" i="3"/>
  <c r="AE548" i="3"/>
  <c r="AE549" i="3"/>
  <c r="AE550" i="3"/>
  <c r="AE551" i="3"/>
  <c r="AE552" i="3"/>
  <c r="AE553" i="3"/>
  <c r="AE554" i="3"/>
  <c r="AE555" i="3"/>
  <c r="AE556" i="3"/>
  <c r="AE557" i="3"/>
  <c r="AE558" i="3"/>
  <c r="AE559" i="3"/>
  <c r="AE560" i="3"/>
  <c r="AE561" i="3"/>
  <c r="AE562" i="3"/>
  <c r="AE563" i="3"/>
  <c r="AE564" i="3"/>
  <c r="AE565" i="3"/>
  <c r="AE566" i="3"/>
  <c r="AE567" i="3"/>
  <c r="AE568" i="3"/>
  <c r="AE569" i="3"/>
  <c r="AE570" i="3"/>
  <c r="AE571" i="3"/>
  <c r="AE572" i="3"/>
  <c r="AE573" i="3"/>
  <c r="AE574" i="3"/>
  <c r="AE575" i="3"/>
  <c r="AE576" i="3"/>
  <c r="AE577" i="3"/>
  <c r="AE578" i="3"/>
  <c r="AE579" i="3"/>
  <c r="AE580" i="3"/>
  <c r="AE581" i="3"/>
  <c r="AE582" i="3"/>
  <c r="AE583" i="3"/>
  <c r="AE584" i="3"/>
  <c r="AE585" i="3"/>
  <c r="AE586" i="3"/>
  <c r="AE587" i="3"/>
  <c r="AE588" i="3"/>
  <c r="AE589" i="3"/>
  <c r="AE590" i="3"/>
  <c r="AE591" i="3"/>
  <c r="AE592" i="3"/>
  <c r="AE593" i="3"/>
  <c r="AE594" i="3"/>
  <c r="AE595" i="3"/>
  <c r="AE596" i="3"/>
  <c r="AE597" i="3"/>
  <c r="AE598" i="3"/>
  <c r="AE599" i="3"/>
  <c r="AE600" i="3"/>
  <c r="AE601" i="3"/>
  <c r="AE602" i="3"/>
  <c r="AE603" i="3"/>
  <c r="AE604" i="3"/>
  <c r="AE605" i="3"/>
  <c r="AE606" i="3"/>
  <c r="AE607" i="3"/>
  <c r="AE608" i="3"/>
  <c r="AE609" i="3"/>
  <c r="AE610" i="3"/>
  <c r="AE611" i="3"/>
  <c r="AE612" i="3"/>
  <c r="AE613" i="3"/>
  <c r="AE614" i="3"/>
  <c r="AE615" i="3"/>
  <c r="AE616" i="3"/>
  <c r="AE617" i="3"/>
  <c r="AE618" i="3"/>
  <c r="AE619" i="3"/>
  <c r="AE620" i="3"/>
  <c r="AE621" i="3"/>
  <c r="AE622" i="3"/>
  <c r="AE623" i="3"/>
  <c r="AE624" i="3"/>
  <c r="AE625" i="3"/>
  <c r="AE626" i="3"/>
  <c r="AE627" i="3"/>
  <c r="AE628" i="3"/>
  <c r="AE629" i="3"/>
  <c r="AE630" i="3"/>
  <c r="AE631" i="3"/>
  <c r="AE632" i="3"/>
  <c r="AE633" i="3"/>
  <c r="AE634" i="3"/>
  <c r="AE635" i="3"/>
  <c r="AE636" i="3"/>
  <c r="AE637" i="3"/>
  <c r="AE638" i="3"/>
  <c r="AE639" i="3"/>
  <c r="AE640" i="3"/>
  <c r="AE641" i="3"/>
  <c r="AE642" i="3"/>
  <c r="AE643" i="3"/>
  <c r="AE644" i="3"/>
  <c r="AE645" i="3"/>
  <c r="AE646" i="3"/>
  <c r="AE647" i="3"/>
  <c r="AE648" i="3"/>
  <c r="AE649" i="3"/>
  <c r="AE650" i="3"/>
  <c r="AE651" i="3"/>
  <c r="AE652" i="3"/>
  <c r="AE653" i="3"/>
  <c r="AE654" i="3"/>
  <c r="AE655" i="3"/>
  <c r="AE656" i="3"/>
  <c r="AE657" i="3"/>
  <c r="AE658" i="3"/>
  <c r="AE659" i="3"/>
  <c r="AE660" i="3"/>
  <c r="AE661" i="3"/>
  <c r="AE662" i="3"/>
  <c r="AE663" i="3"/>
  <c r="AE664" i="3"/>
  <c r="AE665" i="3"/>
  <c r="AE666" i="3"/>
  <c r="AE667" i="3"/>
  <c r="AE668" i="3"/>
  <c r="AE669" i="3"/>
  <c r="AE670" i="3"/>
  <c r="AE671" i="3"/>
  <c r="AE672" i="3"/>
  <c r="AE673" i="3"/>
  <c r="AE674" i="3"/>
  <c r="AE675" i="3"/>
  <c r="AE676" i="3"/>
  <c r="AE677" i="3"/>
  <c r="AE678" i="3"/>
  <c r="AE679" i="3"/>
  <c r="AE680" i="3"/>
  <c r="AE681" i="3"/>
  <c r="AE682" i="3"/>
  <c r="AE683" i="3"/>
  <c r="AE684" i="3"/>
  <c r="AE685" i="3"/>
  <c r="AE686" i="3"/>
  <c r="AE687" i="3"/>
  <c r="AE688" i="3"/>
  <c r="AE689" i="3"/>
  <c r="AE690" i="3"/>
  <c r="AE691" i="3"/>
  <c r="AE692" i="3"/>
  <c r="AE693" i="3"/>
  <c r="AE694" i="3"/>
  <c r="AE695" i="3"/>
  <c r="AE696" i="3"/>
  <c r="AE697" i="3"/>
  <c r="AE698" i="3"/>
  <c r="AE699" i="3"/>
  <c r="AE700" i="3"/>
  <c r="AE701" i="3"/>
  <c r="AE702" i="3"/>
  <c r="AE703" i="3"/>
  <c r="AE704" i="3"/>
  <c r="AE705" i="3"/>
  <c r="AE706" i="3"/>
  <c r="AE707" i="3"/>
  <c r="AE708" i="3"/>
  <c r="AE709" i="3"/>
  <c r="AE710" i="3"/>
  <c r="AE711" i="3"/>
  <c r="AE712" i="3"/>
  <c r="AE713" i="3"/>
  <c r="AE714" i="3"/>
  <c r="AE715" i="3"/>
  <c r="AE716" i="3"/>
  <c r="AE717" i="3"/>
  <c r="AE718" i="3"/>
  <c r="AE719" i="3"/>
  <c r="AE720" i="3"/>
  <c r="AE721" i="3"/>
  <c r="AE722" i="3"/>
  <c r="AE723" i="3"/>
  <c r="AE724" i="3"/>
  <c r="AE725" i="3"/>
  <c r="AE726" i="3"/>
  <c r="AE727" i="3"/>
  <c r="AE728" i="3"/>
  <c r="AE729" i="3"/>
  <c r="AE730" i="3"/>
  <c r="AE731" i="3"/>
  <c r="AE732" i="3"/>
  <c r="AE733" i="3"/>
  <c r="AE734" i="3"/>
  <c r="AE735" i="3"/>
  <c r="AE736" i="3"/>
  <c r="AE737" i="3"/>
  <c r="AE738" i="3"/>
  <c r="AE739" i="3"/>
  <c r="AE740" i="3"/>
  <c r="AE741" i="3"/>
  <c r="AE742" i="3"/>
  <c r="AE743" i="3"/>
  <c r="AE744" i="3"/>
  <c r="AE745" i="3"/>
  <c r="AE746" i="3"/>
  <c r="AE747" i="3"/>
  <c r="AE748" i="3"/>
  <c r="AE749" i="3"/>
  <c r="AE750" i="3"/>
  <c r="AE751" i="3"/>
  <c r="AE752" i="3"/>
  <c r="AE753" i="3"/>
  <c r="AE754" i="3"/>
  <c r="AE755" i="3"/>
  <c r="AE756" i="3"/>
  <c r="AE757" i="3"/>
  <c r="AE758" i="3"/>
  <c r="AE759" i="3"/>
  <c r="AE760" i="3"/>
  <c r="AE761" i="3"/>
  <c r="AE762" i="3"/>
  <c r="AE763" i="3"/>
  <c r="AE764" i="3"/>
  <c r="AE765" i="3"/>
  <c r="AE766" i="3"/>
  <c r="AE767" i="3"/>
  <c r="AE768" i="3"/>
  <c r="AE769" i="3"/>
  <c r="AE770" i="3"/>
  <c r="AE771" i="3"/>
  <c r="AE772" i="3"/>
  <c r="AE773" i="3"/>
  <c r="AE774" i="3"/>
  <c r="AE775" i="3"/>
  <c r="AE776" i="3"/>
  <c r="AE777" i="3"/>
  <c r="AE778" i="3"/>
  <c r="AE779" i="3"/>
  <c r="AE780" i="3"/>
  <c r="AE781" i="3"/>
  <c r="AE782" i="3"/>
  <c r="AE783" i="3"/>
  <c r="AE784" i="3"/>
  <c r="AE785" i="3"/>
  <c r="AE786" i="3"/>
  <c r="AE787" i="3"/>
  <c r="AE788" i="3"/>
  <c r="AE789" i="3"/>
  <c r="AE790" i="3"/>
  <c r="AE791" i="3"/>
  <c r="AE792" i="3"/>
  <c r="AE793" i="3"/>
  <c r="AE794" i="3"/>
  <c r="AE795" i="3"/>
  <c r="AE796" i="3"/>
  <c r="AE797" i="3"/>
  <c r="AE798" i="3"/>
  <c r="AE799" i="3"/>
  <c r="AE800" i="3"/>
  <c r="AE801" i="3"/>
  <c r="AE802" i="3"/>
  <c r="AE803" i="3"/>
  <c r="AE804" i="3"/>
  <c r="AE805" i="3"/>
  <c r="AE806" i="3"/>
  <c r="AE807" i="3"/>
  <c r="AE808" i="3"/>
  <c r="AE809" i="3"/>
  <c r="AE810" i="3"/>
  <c r="AE811" i="3"/>
  <c r="AE812" i="3"/>
  <c r="AE813" i="3"/>
  <c r="AE814" i="3"/>
  <c r="AE815" i="3"/>
  <c r="AE816" i="3"/>
  <c r="AE817" i="3"/>
  <c r="AE818" i="3"/>
  <c r="AE819" i="3"/>
  <c r="AE820" i="3"/>
  <c r="AE821" i="3"/>
  <c r="AE822" i="3"/>
  <c r="AE823" i="3"/>
  <c r="AE824" i="3"/>
  <c r="AE825" i="3"/>
  <c r="AE826" i="3"/>
  <c r="AE827" i="3"/>
  <c r="AE828" i="3"/>
  <c r="AE829" i="3"/>
  <c r="AE830" i="3"/>
  <c r="AE831" i="3"/>
  <c r="AE832" i="3"/>
  <c r="AE833" i="3"/>
  <c r="AE834" i="3"/>
  <c r="AE835" i="3"/>
  <c r="AE836" i="3"/>
  <c r="AE837" i="3"/>
  <c r="AE838" i="3"/>
  <c r="AE839" i="3"/>
  <c r="AE840" i="3"/>
  <c r="AE841" i="3"/>
  <c r="AE842" i="3"/>
  <c r="AE843" i="3"/>
  <c r="AE844" i="3"/>
  <c r="AE845" i="3"/>
  <c r="AE846" i="3"/>
  <c r="AE847" i="3"/>
  <c r="AE848" i="3"/>
  <c r="AE849" i="3"/>
  <c r="AE850" i="3"/>
  <c r="AE851" i="3"/>
  <c r="AE852" i="3"/>
  <c r="AE853" i="3"/>
  <c r="AE854" i="3"/>
  <c r="AE855" i="3"/>
  <c r="AE856" i="3"/>
  <c r="AE857" i="3"/>
  <c r="AE858" i="3"/>
  <c r="AE859" i="3"/>
  <c r="AE860" i="3"/>
  <c r="AE861" i="3"/>
  <c r="AE862" i="3"/>
  <c r="AE863" i="3"/>
  <c r="AE864" i="3"/>
  <c r="AE865" i="3"/>
  <c r="AE866" i="3"/>
  <c r="AE867" i="3"/>
  <c r="AE868" i="3"/>
  <c r="AE869" i="3"/>
  <c r="AE870" i="3"/>
  <c r="AE871" i="3"/>
  <c r="AE872" i="3"/>
  <c r="AE873" i="3"/>
  <c r="AE874" i="3"/>
  <c r="AE875" i="3"/>
  <c r="AE876" i="3"/>
  <c r="AE877" i="3"/>
  <c r="AE878" i="3"/>
  <c r="AE879" i="3"/>
  <c r="AE880" i="3"/>
  <c r="AE881" i="3"/>
  <c r="AE882" i="3"/>
  <c r="AE883" i="3"/>
  <c r="AE884" i="3"/>
  <c r="AE885" i="3"/>
  <c r="AE886" i="3"/>
  <c r="AE887" i="3"/>
  <c r="AE888" i="3"/>
  <c r="AE889" i="3"/>
  <c r="AE890" i="3"/>
  <c r="AE891" i="3"/>
  <c r="AE892" i="3"/>
  <c r="AE893" i="3"/>
  <c r="AE894" i="3"/>
  <c r="AE895" i="3"/>
  <c r="AE896" i="3"/>
  <c r="AE897" i="3"/>
  <c r="AE898" i="3"/>
  <c r="AE899" i="3"/>
  <c r="AE900" i="3"/>
  <c r="AE901" i="3"/>
  <c r="AE902" i="3"/>
  <c r="AE903" i="3"/>
  <c r="AE904" i="3"/>
  <c r="AE905" i="3"/>
  <c r="AE906" i="3"/>
  <c r="AE907" i="3"/>
  <c r="AE908" i="3"/>
  <c r="AE909" i="3"/>
  <c r="AE910" i="3"/>
  <c r="AE911" i="3"/>
  <c r="AE912" i="3"/>
  <c r="AE913" i="3"/>
  <c r="AE914" i="3"/>
  <c r="AE915" i="3"/>
  <c r="AE916" i="3"/>
  <c r="AE917" i="3"/>
  <c r="AE918" i="3"/>
  <c r="AE919" i="3"/>
  <c r="AE920" i="3"/>
  <c r="AE921" i="3"/>
  <c r="AE922" i="3"/>
  <c r="AE923" i="3"/>
  <c r="AE924" i="3"/>
  <c r="AE925" i="3"/>
  <c r="AE926" i="3"/>
  <c r="AE927" i="3"/>
  <c r="AE928" i="3"/>
  <c r="AE929" i="3"/>
  <c r="AE930" i="3"/>
  <c r="AE931" i="3"/>
  <c r="AE932" i="3"/>
  <c r="AE933" i="3"/>
  <c r="AE934" i="3"/>
  <c r="AE935" i="3"/>
  <c r="AE936" i="3"/>
  <c r="AE937" i="3"/>
  <c r="AE938" i="3"/>
  <c r="AE939" i="3"/>
  <c r="AE940" i="3"/>
  <c r="AE941" i="3"/>
  <c r="AE942" i="3"/>
  <c r="AE943" i="3"/>
  <c r="AE944" i="3"/>
  <c r="AE945" i="3"/>
  <c r="AE946" i="3"/>
  <c r="AE947" i="3"/>
  <c r="AE948" i="3"/>
  <c r="AE949" i="3"/>
  <c r="AE950" i="3"/>
  <c r="AE951" i="3"/>
  <c r="AE952" i="3"/>
  <c r="AE953" i="3"/>
  <c r="AE954" i="3"/>
  <c r="AE955" i="3"/>
  <c r="AE956" i="3"/>
  <c r="AE957" i="3"/>
  <c r="AE958" i="3"/>
  <c r="AE959" i="3"/>
  <c r="AE960" i="3"/>
  <c r="AE961" i="3"/>
  <c r="AE962" i="3"/>
  <c r="AE963" i="3"/>
  <c r="AE964" i="3"/>
  <c r="AE965" i="3"/>
  <c r="AE966" i="3"/>
  <c r="AE967" i="3"/>
  <c r="AE968" i="3"/>
  <c r="AE969" i="3"/>
  <c r="AE970" i="3"/>
  <c r="AE971" i="3"/>
  <c r="AE972" i="3"/>
  <c r="AE973" i="3"/>
  <c r="AE974" i="3"/>
  <c r="AE975" i="3"/>
  <c r="AE976" i="3"/>
  <c r="AE977" i="3"/>
  <c r="AE978" i="3"/>
  <c r="AE979" i="3"/>
  <c r="AE980" i="3"/>
  <c r="AE981" i="3"/>
  <c r="AE982" i="3"/>
  <c r="AE983" i="3"/>
  <c r="AE984" i="3"/>
  <c r="AE985" i="3"/>
  <c r="AE986" i="3"/>
  <c r="AE987" i="3"/>
  <c r="AE988" i="3"/>
  <c r="AE989" i="3"/>
  <c r="AE990" i="3"/>
  <c r="AE991" i="3"/>
  <c r="AE992" i="3"/>
  <c r="AE993" i="3"/>
  <c r="AE994" i="3"/>
  <c r="AE995" i="3"/>
  <c r="AE996" i="3"/>
  <c r="AE997" i="3"/>
  <c r="AE998" i="3"/>
  <c r="AE999" i="3"/>
  <c r="AE1000" i="3"/>
  <c r="AE1001" i="3"/>
  <c r="AE1002" i="3"/>
  <c r="AE1003" i="3"/>
  <c r="AE1004" i="3"/>
  <c r="AE1005" i="3"/>
  <c r="AE1006" i="3"/>
  <c r="AE1007" i="3"/>
  <c r="AE1008" i="3"/>
  <c r="AE1009" i="3"/>
  <c r="AE1010" i="3"/>
  <c r="AE1011" i="3"/>
  <c r="AE1012" i="3"/>
  <c r="AE1013" i="3"/>
  <c r="AE1014" i="3"/>
  <c r="AE1015" i="3"/>
  <c r="AE1016" i="3"/>
  <c r="AE1017" i="3"/>
  <c r="AE1018" i="3"/>
  <c r="AE1019" i="3"/>
  <c r="AE1020" i="3"/>
  <c r="AE1021" i="3"/>
  <c r="AE1022" i="3"/>
  <c r="AE1023" i="3"/>
  <c r="AE1024" i="3"/>
  <c r="AE1025" i="3"/>
  <c r="AE1026" i="3"/>
  <c r="AE1027" i="3"/>
  <c r="AE1028" i="3"/>
  <c r="AE1029" i="3"/>
  <c r="AE1030" i="3"/>
  <c r="AE1031" i="3"/>
  <c r="AE1032" i="3"/>
  <c r="AE1033" i="3"/>
  <c r="AE1034" i="3"/>
  <c r="AE1035" i="3"/>
  <c r="AE1036" i="3"/>
  <c r="AE1037" i="3"/>
  <c r="AE1038" i="3"/>
  <c r="AE1039" i="3"/>
  <c r="AE1040" i="3"/>
  <c r="AE1041" i="3"/>
  <c r="AE1042" i="3"/>
  <c r="AE1043" i="3"/>
  <c r="AE1044" i="3"/>
  <c r="AE1045" i="3"/>
  <c r="AE1046" i="3"/>
  <c r="AE1047" i="3"/>
  <c r="AE1048" i="3"/>
  <c r="AE1049" i="3"/>
  <c r="AE1050" i="3"/>
  <c r="AE1051" i="3"/>
  <c r="AE1052" i="3"/>
  <c r="AE1053" i="3"/>
  <c r="AE1054" i="3"/>
  <c r="AE1055" i="3"/>
  <c r="AE1056" i="3"/>
  <c r="AE1057" i="3"/>
  <c r="AE1058" i="3"/>
  <c r="AE1059" i="3"/>
  <c r="AE1060" i="3"/>
  <c r="AE1061" i="3"/>
  <c r="AE1062" i="3"/>
  <c r="AE1063" i="3"/>
  <c r="AE1064" i="3"/>
  <c r="AE1065" i="3"/>
  <c r="AE1066" i="3"/>
  <c r="AE1067" i="3"/>
  <c r="AE1068" i="3"/>
  <c r="AE1069" i="3"/>
  <c r="AE1070" i="3"/>
  <c r="AE1071" i="3"/>
  <c r="AE1072" i="3"/>
  <c r="AE1073" i="3"/>
  <c r="AE1074" i="3"/>
  <c r="AE1075" i="3"/>
  <c r="AE1076" i="3"/>
  <c r="AE1077" i="3"/>
  <c r="AE1078" i="3"/>
  <c r="AE1079" i="3"/>
  <c r="AE1080" i="3"/>
  <c r="AE1081" i="3"/>
  <c r="AE1082" i="3"/>
  <c r="AE1083" i="3"/>
  <c r="AE1084" i="3"/>
  <c r="AE1085" i="3"/>
  <c r="AE1086" i="3"/>
  <c r="AE1087" i="3"/>
  <c r="AE1088" i="3"/>
  <c r="AE1089" i="3"/>
  <c r="AE1090" i="3"/>
  <c r="AE1091" i="3"/>
  <c r="AE1092" i="3"/>
  <c r="AE1093" i="3"/>
  <c r="AE1094" i="3"/>
  <c r="AE1095" i="3"/>
  <c r="AE1096" i="3"/>
  <c r="AE1097" i="3"/>
  <c r="AE1098" i="3"/>
  <c r="AE1099" i="3"/>
  <c r="AE1100" i="3"/>
  <c r="AE1101" i="3"/>
  <c r="AE1102" i="3"/>
  <c r="AE1103" i="3"/>
  <c r="AE1104" i="3"/>
  <c r="AE1105" i="3"/>
  <c r="AE1106" i="3"/>
  <c r="AE1107" i="3"/>
  <c r="AE1108" i="3"/>
  <c r="AE1109" i="3"/>
  <c r="AE1110" i="3"/>
  <c r="AE1111" i="3"/>
  <c r="AE1112" i="3"/>
  <c r="AE1113" i="3"/>
  <c r="AE1114" i="3"/>
  <c r="AE1115" i="3"/>
  <c r="AE1116" i="3"/>
  <c r="AE1117" i="3"/>
  <c r="AE1118" i="3"/>
  <c r="AE1119" i="3"/>
  <c r="AE1120" i="3"/>
  <c r="AE1121" i="3"/>
  <c r="AE1122" i="3"/>
  <c r="AE1123" i="3"/>
  <c r="AE1124" i="3"/>
  <c r="AE1125" i="3"/>
  <c r="AE1126" i="3"/>
  <c r="AE1127" i="3"/>
  <c r="AE1128" i="3"/>
  <c r="AE1129" i="3"/>
  <c r="AE1130" i="3"/>
  <c r="AE1131" i="3"/>
  <c r="AE1132" i="3"/>
  <c r="AE1133" i="3"/>
  <c r="AE1134" i="3"/>
  <c r="AE1135" i="3"/>
  <c r="AE1136" i="3"/>
  <c r="AE1137" i="3"/>
  <c r="AE1138" i="3"/>
  <c r="AE1139" i="3"/>
  <c r="AE1140" i="3"/>
  <c r="AE1141" i="3"/>
  <c r="AE1142" i="3"/>
  <c r="AE1143" i="3"/>
  <c r="AE1144" i="3"/>
  <c r="AE1145" i="3"/>
  <c r="AE1146" i="3"/>
  <c r="AE1147" i="3"/>
  <c r="AE1148" i="3"/>
  <c r="AE1149" i="3"/>
  <c r="AE1150" i="3"/>
  <c r="AE1151" i="3"/>
  <c r="AE1152" i="3"/>
  <c r="AE1153" i="3"/>
  <c r="AE1154" i="3"/>
  <c r="AE1155" i="3"/>
  <c r="AE1156" i="3"/>
  <c r="AE1157" i="3"/>
  <c r="AE1158" i="3"/>
  <c r="AE1159" i="3"/>
  <c r="AE1160" i="3"/>
  <c r="AE1161" i="3"/>
  <c r="AE1162" i="3"/>
  <c r="AE1163" i="3"/>
  <c r="AE1164" i="3"/>
  <c r="AE1165" i="3"/>
  <c r="AE1166" i="3"/>
  <c r="AE1167" i="3"/>
  <c r="AE1168" i="3"/>
  <c r="AE1169" i="3"/>
  <c r="AE1170" i="3"/>
  <c r="AE1171" i="3"/>
  <c r="AE1172" i="3"/>
  <c r="AE1173" i="3"/>
  <c r="AE1174" i="3"/>
  <c r="AE1175" i="3"/>
  <c r="AE1176" i="3"/>
  <c r="AE1177" i="3"/>
  <c r="AE1178" i="3"/>
  <c r="AE1179" i="3"/>
  <c r="AE1180" i="3"/>
  <c r="AE1181" i="3"/>
  <c r="AE1182" i="3"/>
  <c r="AE1183" i="3"/>
  <c r="AE1184" i="3"/>
  <c r="AE1185" i="3"/>
  <c r="AE1186" i="3"/>
  <c r="AE1187" i="3"/>
  <c r="AE1188" i="3"/>
  <c r="AE1189" i="3"/>
  <c r="AE1190" i="3"/>
  <c r="AE1191" i="3"/>
  <c r="AE1192" i="3"/>
  <c r="AE1193" i="3"/>
  <c r="AE1194" i="3"/>
  <c r="AE1195" i="3"/>
  <c r="AE1196" i="3"/>
  <c r="AE1197" i="3"/>
  <c r="AE1198" i="3"/>
  <c r="AE1199" i="3"/>
  <c r="AE1200" i="3"/>
  <c r="AE1201" i="3"/>
  <c r="AE1202" i="3"/>
  <c r="AE1203" i="3"/>
  <c r="AE1204" i="3"/>
  <c r="AE1205" i="3"/>
  <c r="AE1206" i="3"/>
  <c r="AE1207" i="3"/>
  <c r="AE1208" i="3"/>
  <c r="AE1209" i="3"/>
  <c r="AE1210" i="3"/>
  <c r="AE1211" i="3"/>
  <c r="AE1212" i="3"/>
  <c r="AE1213" i="3"/>
  <c r="AE1214" i="3"/>
  <c r="AE1215" i="3"/>
  <c r="AE1216" i="3"/>
  <c r="AE1217" i="3"/>
  <c r="AE1218" i="3"/>
  <c r="AE1219" i="3"/>
  <c r="AE1220" i="3"/>
  <c r="AE1221" i="3"/>
  <c r="AE1222" i="3"/>
  <c r="AE1223" i="3"/>
  <c r="AE1224" i="3"/>
  <c r="AE1225" i="3"/>
  <c r="AE1226" i="3"/>
  <c r="AE1227" i="3"/>
  <c r="AE1228" i="3"/>
  <c r="AE1229" i="3"/>
  <c r="AE1230" i="3"/>
  <c r="AE1231" i="3"/>
  <c r="AE1232" i="3"/>
  <c r="AE1233" i="3"/>
  <c r="AE1234" i="3"/>
  <c r="AE1235" i="3"/>
  <c r="AE1236" i="3"/>
  <c r="AE1237" i="3"/>
  <c r="AE1238" i="3"/>
  <c r="AE1239" i="3"/>
  <c r="AE1240" i="3"/>
  <c r="AE1241" i="3"/>
  <c r="AE1242" i="3"/>
  <c r="AE1243" i="3"/>
  <c r="AE1244" i="3"/>
  <c r="AE1245" i="3"/>
  <c r="AE1246" i="3"/>
  <c r="AE1247" i="3"/>
  <c r="AE1248" i="3"/>
  <c r="AE1249" i="3"/>
  <c r="AE1250" i="3"/>
  <c r="AE1251" i="3"/>
  <c r="AE1252" i="3"/>
  <c r="AE1253" i="3"/>
  <c r="AE1254" i="3"/>
  <c r="AE1255" i="3"/>
  <c r="AE1256" i="3"/>
  <c r="AE1257" i="3"/>
  <c r="AE1258" i="3"/>
  <c r="AE1259" i="3"/>
  <c r="AE1260" i="3"/>
  <c r="AE1261" i="3"/>
  <c r="AE1262" i="3"/>
  <c r="AE1263" i="3"/>
  <c r="AE1264" i="3"/>
  <c r="AE1265" i="3"/>
  <c r="AE1266" i="3"/>
  <c r="AE1267" i="3"/>
  <c r="AE1268" i="3"/>
  <c r="AE1269" i="3"/>
  <c r="AE1270" i="3"/>
  <c r="AE1271" i="3"/>
  <c r="AE1272" i="3"/>
  <c r="AE1273" i="3"/>
  <c r="AE1274" i="3"/>
  <c r="AE1275" i="3"/>
  <c r="AE1276" i="3"/>
  <c r="AE1277" i="3"/>
  <c r="AE1278" i="3"/>
  <c r="AE1279" i="3"/>
  <c r="AE1280" i="3"/>
  <c r="AE1281" i="3"/>
  <c r="AE1282" i="3"/>
  <c r="AE1283" i="3"/>
  <c r="AE1284" i="3"/>
  <c r="AE1285" i="3"/>
  <c r="AE1286" i="3"/>
  <c r="AE1287" i="3"/>
  <c r="AE1288" i="3"/>
  <c r="AE1289" i="3"/>
  <c r="AE1290" i="3"/>
  <c r="AE1291" i="3"/>
  <c r="AE1292" i="3"/>
  <c r="AE1293" i="3"/>
  <c r="AE1294" i="3"/>
  <c r="AE1295" i="3"/>
  <c r="AE1296" i="3"/>
  <c r="AE1297" i="3"/>
  <c r="AE1298" i="3"/>
  <c r="AE1299" i="3"/>
  <c r="AE1300" i="3"/>
  <c r="AE1301" i="3"/>
  <c r="AE1302" i="3"/>
  <c r="AE1303" i="3"/>
  <c r="AE1304" i="3"/>
  <c r="AE1305" i="3"/>
  <c r="AE1306" i="3"/>
  <c r="AE1307" i="3"/>
  <c r="AE1308" i="3"/>
  <c r="AE1309" i="3"/>
  <c r="AE1310" i="3"/>
  <c r="AE1311" i="3"/>
  <c r="AE1312" i="3"/>
  <c r="AE1313" i="3"/>
  <c r="AE1314" i="3"/>
  <c r="AE1315" i="3"/>
  <c r="AE1316" i="3"/>
  <c r="AE1317" i="3"/>
  <c r="AE1318" i="3"/>
  <c r="AE1319" i="3"/>
  <c r="AE1320" i="3"/>
  <c r="AE1321" i="3"/>
  <c r="AE1322" i="3"/>
  <c r="AE1323" i="3"/>
  <c r="AE1324" i="3"/>
  <c r="AE1325" i="3"/>
  <c r="AE1326" i="3"/>
  <c r="AE1327" i="3"/>
  <c r="AE1328" i="3"/>
  <c r="AE1329" i="3"/>
  <c r="AE1330" i="3"/>
  <c r="AE1331" i="3"/>
  <c r="AE1332" i="3"/>
  <c r="AE1333" i="3"/>
  <c r="AE1334" i="3"/>
  <c r="AE1335" i="3"/>
  <c r="AE1336" i="3"/>
  <c r="AE1337" i="3"/>
  <c r="AE1338" i="3"/>
  <c r="AE1339" i="3"/>
  <c r="AE1340" i="3"/>
  <c r="AE1341" i="3"/>
  <c r="AE1342" i="3"/>
  <c r="AE1343" i="3"/>
  <c r="AE1344" i="3"/>
  <c r="AE1345" i="3"/>
  <c r="AE1346" i="3"/>
  <c r="AE1347" i="3"/>
  <c r="AE1348" i="3"/>
  <c r="AE1349" i="3"/>
  <c r="AE1350" i="3"/>
  <c r="AE1351" i="3"/>
  <c r="AE1352" i="3"/>
  <c r="AE1353" i="3"/>
  <c r="AE1354" i="3"/>
  <c r="AE1355" i="3"/>
  <c r="AE1356" i="3"/>
  <c r="AE1357" i="3"/>
  <c r="AE1358" i="3"/>
  <c r="AE1359" i="3"/>
  <c r="AE1360" i="3"/>
  <c r="AE1361" i="3"/>
  <c r="AE1362" i="3"/>
  <c r="AE1363" i="3"/>
  <c r="AE1364" i="3"/>
  <c r="AE1365" i="3"/>
  <c r="AE1366" i="3"/>
  <c r="AE1367" i="3"/>
  <c r="AE1368" i="3"/>
  <c r="AE1369" i="3"/>
  <c r="AE1370" i="3"/>
  <c r="AE1371" i="3"/>
  <c r="AE1372" i="3"/>
  <c r="AE1373" i="3"/>
  <c r="AE1374" i="3"/>
  <c r="AE1375" i="3"/>
  <c r="AE1376" i="3"/>
  <c r="AE1377" i="3"/>
  <c r="AE1378" i="3"/>
  <c r="AE1379" i="3"/>
  <c r="AE1380" i="3"/>
  <c r="AE1381" i="3"/>
  <c r="AE1382" i="3"/>
  <c r="AE1383" i="3"/>
  <c r="AE1384" i="3"/>
  <c r="AE1385" i="3"/>
  <c r="AE1386" i="3"/>
  <c r="AE1387" i="3"/>
  <c r="AE1388" i="3"/>
  <c r="AE1389" i="3"/>
  <c r="AE1390" i="3"/>
  <c r="AE1391" i="3"/>
  <c r="AE1392" i="3"/>
  <c r="AE1393" i="3"/>
  <c r="AE1394" i="3"/>
  <c r="AE1395" i="3"/>
  <c r="AE1396" i="3"/>
  <c r="AE1397" i="3"/>
  <c r="AE1398" i="3"/>
  <c r="AE1399" i="3"/>
  <c r="AE1400" i="3"/>
  <c r="AE1401" i="3"/>
  <c r="AE1402" i="3"/>
  <c r="AE1403" i="3"/>
  <c r="AE1404" i="3"/>
  <c r="AE1405" i="3"/>
  <c r="AE1406" i="3"/>
  <c r="AE1407" i="3"/>
  <c r="AE1408" i="3"/>
  <c r="AE1409" i="3"/>
  <c r="AE1410" i="3"/>
  <c r="AE1411" i="3"/>
  <c r="AE1412" i="3"/>
  <c r="AE1413" i="3"/>
  <c r="AE1414" i="3"/>
  <c r="AE1415" i="3"/>
  <c r="AE1416" i="3"/>
  <c r="AE1417" i="3"/>
  <c r="AE1418" i="3"/>
  <c r="AE1419" i="3"/>
  <c r="AE1420" i="3"/>
  <c r="AE1421" i="3"/>
  <c r="AE1422" i="3"/>
  <c r="AE1423" i="3"/>
  <c r="AE1424" i="3"/>
  <c r="AE1425" i="3"/>
  <c r="AE1426" i="3"/>
  <c r="AE1427" i="3"/>
  <c r="AE1428" i="3"/>
  <c r="AE1429" i="3"/>
  <c r="AE1430" i="3"/>
  <c r="AE1431" i="3"/>
  <c r="AE1432" i="3"/>
  <c r="AE1433" i="3"/>
  <c r="AE1434" i="3"/>
  <c r="AE1435" i="3"/>
  <c r="AE1436" i="3"/>
  <c r="AE1437" i="3"/>
  <c r="AE1438" i="3"/>
  <c r="AE1439" i="3"/>
  <c r="AE1440" i="3"/>
  <c r="AE1441" i="3"/>
  <c r="AE1442" i="3"/>
  <c r="AE1443" i="3"/>
  <c r="AE1444" i="3"/>
  <c r="AE1445" i="3"/>
  <c r="AE1446" i="3"/>
  <c r="AE1447" i="3"/>
  <c r="AE1448" i="3"/>
  <c r="AE1449" i="3"/>
  <c r="AE1450" i="3"/>
  <c r="AE1451" i="3"/>
  <c r="AE1452" i="3"/>
  <c r="AE1453" i="3"/>
  <c r="AE1454" i="3"/>
  <c r="AE1455" i="3"/>
  <c r="AE1456" i="3"/>
  <c r="AE1457" i="3"/>
  <c r="AE1458" i="3"/>
  <c r="AE1459" i="3"/>
  <c r="AE1460" i="3"/>
  <c r="AE1461" i="3"/>
  <c r="AE1462" i="3"/>
  <c r="AE1463" i="3"/>
  <c r="AE1464" i="3"/>
  <c r="AE1465" i="3"/>
  <c r="AE1466" i="3"/>
  <c r="AE1467" i="3"/>
  <c r="AE1468" i="3"/>
  <c r="AE1469" i="3"/>
  <c r="AE1470" i="3"/>
  <c r="AE1471" i="3"/>
  <c r="AE1472" i="3"/>
  <c r="AE1473" i="3"/>
  <c r="AE1474" i="3"/>
  <c r="AE1475" i="3"/>
  <c r="AE1476" i="3"/>
  <c r="AE1477" i="3"/>
  <c r="AE1478" i="3"/>
  <c r="AE1479" i="3"/>
  <c r="AE1480" i="3"/>
  <c r="AE1481" i="3"/>
  <c r="AE1482" i="3"/>
  <c r="AE1483" i="3"/>
  <c r="AE1484" i="3"/>
  <c r="AE1485" i="3"/>
  <c r="AE1486" i="3"/>
  <c r="AE1487" i="3"/>
  <c r="AE1488" i="3"/>
  <c r="AE1489" i="3"/>
  <c r="AE1490" i="3"/>
  <c r="AE1491" i="3"/>
  <c r="AE1492" i="3"/>
  <c r="AE1493" i="3"/>
  <c r="AE1494" i="3"/>
  <c r="AE1495" i="3"/>
  <c r="AE1496" i="3"/>
  <c r="AE1497" i="3"/>
  <c r="AE1498" i="3"/>
  <c r="AE1499" i="3"/>
  <c r="AE1500" i="3"/>
  <c r="AE1501" i="3"/>
  <c r="AE1502" i="3"/>
  <c r="AE1503" i="3"/>
  <c r="AE1504" i="3"/>
  <c r="AE1505" i="3"/>
  <c r="AE1506" i="3"/>
  <c r="AE1507" i="3"/>
  <c r="AE1508" i="3"/>
  <c r="AE1509" i="3"/>
  <c r="AE1510" i="3"/>
  <c r="AE1511" i="3"/>
  <c r="AE1512" i="3"/>
  <c r="AE1513" i="3"/>
  <c r="AE1514" i="3"/>
  <c r="AE1515" i="3"/>
  <c r="AE1516" i="3"/>
  <c r="AE1517" i="3"/>
  <c r="AE1518" i="3"/>
  <c r="AE1519" i="3"/>
  <c r="AE1520" i="3"/>
  <c r="AE1521" i="3"/>
  <c r="AE1522" i="3"/>
  <c r="AE1523" i="3"/>
  <c r="AE1524" i="3"/>
  <c r="AE1525" i="3"/>
  <c r="AE1526" i="3"/>
  <c r="AE1527" i="3"/>
  <c r="AE1528" i="3"/>
  <c r="AE1529" i="3"/>
  <c r="AE1530" i="3"/>
  <c r="AE1531" i="3"/>
  <c r="AE1532" i="3"/>
  <c r="AE1533" i="3"/>
  <c r="AE1534" i="3"/>
  <c r="AE1535" i="3"/>
  <c r="AE1536" i="3"/>
  <c r="AE1537" i="3"/>
  <c r="AE1538" i="3"/>
  <c r="AE1539" i="3"/>
  <c r="AE1540" i="3"/>
  <c r="AE1541" i="3"/>
  <c r="AE1542" i="3"/>
  <c r="AE1543" i="3"/>
  <c r="AE1544" i="3"/>
  <c r="AE1545" i="3"/>
  <c r="AE1546" i="3"/>
  <c r="AE1547" i="3"/>
  <c r="AE1548" i="3"/>
  <c r="AE1549" i="3"/>
  <c r="AE1550" i="3"/>
  <c r="AE1551" i="3"/>
  <c r="AE1552" i="3"/>
  <c r="AE1553" i="3"/>
  <c r="AE1554" i="3"/>
  <c r="AE1555" i="3"/>
  <c r="AE1556" i="3"/>
  <c r="AE1557" i="3"/>
  <c r="AE1558" i="3"/>
  <c r="AE1559" i="3"/>
  <c r="AE1560" i="3"/>
  <c r="AE1561" i="3"/>
  <c r="AE1562" i="3"/>
  <c r="AE1563" i="3"/>
  <c r="AE1564" i="3"/>
  <c r="AE1565" i="3"/>
  <c r="AE1566" i="3"/>
  <c r="AE1567" i="3"/>
  <c r="AE1568" i="3"/>
  <c r="AE1569" i="3"/>
  <c r="AE1570" i="3"/>
  <c r="AE1571" i="3"/>
  <c r="AE1572" i="3"/>
  <c r="AE1573" i="3"/>
  <c r="AE1574" i="3"/>
  <c r="AE1575" i="3"/>
  <c r="AE1576" i="3"/>
  <c r="AE1577" i="3"/>
  <c r="AE1578" i="3"/>
  <c r="AE1579" i="3"/>
  <c r="AE1580" i="3"/>
  <c r="AE1581" i="3"/>
  <c r="AE1582" i="3"/>
  <c r="AE1583" i="3"/>
  <c r="AE1584" i="3"/>
  <c r="AE1585" i="3"/>
  <c r="AE1586" i="3"/>
  <c r="AE1587" i="3"/>
  <c r="AE1588" i="3"/>
  <c r="AE1589" i="3"/>
  <c r="AE1590" i="3"/>
  <c r="AE1591" i="3"/>
  <c r="AE1592" i="3"/>
  <c r="AE1593" i="3"/>
  <c r="AE1594" i="3"/>
  <c r="AE1595" i="3"/>
  <c r="AE1596" i="3"/>
  <c r="AE1597" i="3"/>
  <c r="AE1598" i="3"/>
  <c r="AE1599" i="3"/>
  <c r="AE1600" i="3"/>
  <c r="AE1601" i="3"/>
  <c r="AE1602" i="3"/>
  <c r="AE1603" i="3"/>
  <c r="AE1604" i="3"/>
  <c r="AE1605" i="3"/>
  <c r="AE1606" i="3"/>
  <c r="AE1607" i="3"/>
  <c r="AE1608" i="3"/>
  <c r="AE1609" i="3"/>
  <c r="AE1610" i="3"/>
  <c r="AE1611" i="3"/>
  <c r="AE1612" i="3"/>
  <c r="AE1613" i="3"/>
  <c r="AE1614" i="3"/>
  <c r="AE1615" i="3"/>
  <c r="AE1616" i="3"/>
  <c r="AE1617" i="3"/>
  <c r="AE1618" i="3"/>
  <c r="AE1619" i="3"/>
  <c r="AE1620" i="3"/>
  <c r="AE1621" i="3"/>
  <c r="AE1622" i="3"/>
  <c r="AE1623" i="3"/>
  <c r="AE1624" i="3"/>
  <c r="AE1625" i="3"/>
  <c r="AE1626" i="3"/>
  <c r="AE1627" i="3"/>
  <c r="AE1628" i="3"/>
  <c r="AE1629" i="3"/>
  <c r="AE1630" i="3"/>
  <c r="AE1631" i="3"/>
  <c r="AE1632" i="3"/>
  <c r="AE1633" i="3"/>
  <c r="AE1634" i="3"/>
  <c r="AE1635" i="3"/>
  <c r="AE1636" i="3"/>
  <c r="AE1637" i="3"/>
  <c r="AE1638" i="3"/>
  <c r="AE1639" i="3"/>
  <c r="AE1640" i="3"/>
  <c r="AE1641" i="3"/>
  <c r="AE1642" i="3"/>
  <c r="AE1643" i="3"/>
  <c r="AE1644" i="3"/>
  <c r="AE1645" i="3"/>
  <c r="AE1646" i="3"/>
  <c r="AE1647" i="3"/>
  <c r="AE1648" i="3"/>
  <c r="AE1649" i="3"/>
  <c r="AE1650" i="3"/>
  <c r="AE1651" i="3"/>
  <c r="AE1652" i="3"/>
  <c r="AE1653" i="3"/>
  <c r="AE1654" i="3"/>
  <c r="AE1655" i="3"/>
  <c r="AE1656" i="3"/>
  <c r="AE1657" i="3"/>
  <c r="AE1658" i="3"/>
  <c r="AE1659" i="3"/>
  <c r="AE1660" i="3"/>
  <c r="AE1661" i="3"/>
  <c r="AE1662" i="3"/>
  <c r="AE1663" i="3"/>
  <c r="AE1664" i="3"/>
  <c r="AE1665" i="3"/>
  <c r="AE1666" i="3"/>
  <c r="AE1667" i="3"/>
  <c r="AE1668" i="3"/>
  <c r="AE1669" i="3"/>
  <c r="AE1670" i="3"/>
  <c r="AE1671" i="3"/>
  <c r="AE1672" i="3"/>
  <c r="AE1673" i="3"/>
  <c r="AE1674" i="3"/>
  <c r="AE1675" i="3"/>
  <c r="AE1676" i="3"/>
  <c r="AE1677" i="3"/>
  <c r="AE1678" i="3"/>
  <c r="AE1679" i="3"/>
  <c r="AE1680" i="3"/>
  <c r="AE1681" i="3"/>
  <c r="AE1682" i="3"/>
  <c r="AE1683" i="3"/>
  <c r="AE1684" i="3"/>
  <c r="AE1685" i="3"/>
  <c r="AE1686" i="3"/>
  <c r="AE1687" i="3"/>
  <c r="AE1688" i="3"/>
  <c r="AE1689" i="3"/>
  <c r="AE1690" i="3"/>
  <c r="AE1691" i="3"/>
  <c r="AE1692" i="3"/>
  <c r="AE1693" i="3"/>
  <c r="AE1694" i="3"/>
  <c r="AE1695" i="3"/>
  <c r="AE1696" i="3"/>
  <c r="AE1697" i="3"/>
  <c r="AE1698" i="3"/>
  <c r="AE1699" i="3"/>
  <c r="AE1700" i="3"/>
  <c r="AE1701" i="3"/>
  <c r="AE1702" i="3"/>
  <c r="AE1703" i="3"/>
  <c r="AE1704" i="3"/>
  <c r="AE1705" i="3"/>
  <c r="AE1706" i="3"/>
  <c r="AE1707" i="3"/>
  <c r="AE1708" i="3"/>
  <c r="AE1709" i="3"/>
  <c r="AE1710" i="3"/>
  <c r="AE1711" i="3"/>
  <c r="AE1712" i="3"/>
  <c r="AE1713" i="3"/>
  <c r="AE1714" i="3"/>
  <c r="AE1715" i="3"/>
  <c r="AE1716" i="3"/>
  <c r="AE1717" i="3"/>
  <c r="AE1718" i="3"/>
  <c r="AE1719" i="3"/>
  <c r="AE1720" i="3"/>
  <c r="AE1721" i="3"/>
  <c r="AE1722" i="3"/>
  <c r="AE1723" i="3"/>
  <c r="AE1724" i="3"/>
  <c r="AE1725" i="3"/>
  <c r="AE1726" i="3"/>
  <c r="AE1727" i="3"/>
  <c r="AE1728" i="3"/>
  <c r="AE1729" i="3"/>
  <c r="AE1730" i="3"/>
  <c r="AE1731" i="3"/>
  <c r="AE1732" i="3"/>
  <c r="AE1733" i="3"/>
  <c r="AE1734" i="3"/>
  <c r="AE1735" i="3"/>
  <c r="AE1736" i="3"/>
  <c r="AE1737" i="3"/>
  <c r="AE1738" i="3"/>
  <c r="AE1739" i="3"/>
  <c r="AE1740" i="3"/>
  <c r="AE1741" i="3"/>
  <c r="AE1742" i="3"/>
  <c r="AE1743" i="3"/>
  <c r="AE1744" i="3"/>
  <c r="AE1745" i="3"/>
  <c r="AE1746" i="3"/>
  <c r="AE1747" i="3"/>
  <c r="AE1748" i="3"/>
  <c r="AE1749" i="3"/>
  <c r="AE3" i="3"/>
  <c r="AD4" i="3"/>
  <c r="AD5" i="3"/>
  <c r="AD6" i="3"/>
  <c r="AD7" i="3"/>
  <c r="AD8" i="3"/>
  <c r="AD9" i="3"/>
  <c r="AD10" i="3"/>
  <c r="AD11" i="3"/>
  <c r="AD12" i="3"/>
  <c r="AD13" i="3"/>
  <c r="AD14" i="3"/>
  <c r="AD15" i="3"/>
  <c r="AD16" i="3"/>
  <c r="AD17" i="3"/>
  <c r="AD18" i="3"/>
  <c r="AD19" i="3"/>
  <c r="AD20" i="3"/>
  <c r="AD21" i="3"/>
  <c r="AD22" i="3"/>
  <c r="AD23" i="3"/>
  <c r="AD24" i="3"/>
  <c r="AD25" i="3"/>
  <c r="AD26" i="3"/>
  <c r="AD27" i="3"/>
  <c r="AD28" i="3"/>
  <c r="AD29" i="3"/>
  <c r="AD30" i="3"/>
  <c r="AD31" i="3"/>
  <c r="AD32" i="3"/>
  <c r="AD33" i="3"/>
  <c r="AD34" i="3"/>
  <c r="AD35" i="3"/>
  <c r="AD36" i="3"/>
  <c r="AD37" i="3"/>
  <c r="AD38" i="3"/>
  <c r="AD39" i="3"/>
  <c r="AD40" i="3"/>
  <c r="AD41" i="3"/>
  <c r="AD42" i="3"/>
  <c r="AD43" i="3"/>
  <c r="AD44" i="3"/>
  <c r="AD45" i="3"/>
  <c r="AD46" i="3"/>
  <c r="AD47" i="3"/>
  <c r="AD48" i="3"/>
  <c r="AD49" i="3"/>
  <c r="AD50" i="3"/>
  <c r="AD51" i="3"/>
  <c r="AD52" i="3"/>
  <c r="AD53" i="3"/>
  <c r="AD54" i="3"/>
  <c r="AD55" i="3"/>
  <c r="AD56" i="3"/>
  <c r="AD57" i="3"/>
  <c r="AD58" i="3"/>
  <c r="AD59" i="3"/>
  <c r="AD60" i="3"/>
  <c r="AD61" i="3"/>
  <c r="AD62" i="3"/>
  <c r="AD63" i="3"/>
  <c r="AD64" i="3"/>
  <c r="AD65" i="3"/>
  <c r="AD66" i="3"/>
  <c r="AD67" i="3"/>
  <c r="AD68" i="3"/>
  <c r="AD69" i="3"/>
  <c r="AD70" i="3"/>
  <c r="AD71" i="3"/>
  <c r="AD72" i="3"/>
  <c r="AD73" i="3"/>
  <c r="AD74" i="3"/>
  <c r="AD75" i="3"/>
  <c r="AD76" i="3"/>
  <c r="AD77" i="3"/>
  <c r="AD78" i="3"/>
  <c r="AD79" i="3"/>
  <c r="AD80" i="3"/>
  <c r="AD81" i="3"/>
  <c r="AD82" i="3"/>
  <c r="AD83" i="3"/>
  <c r="AD84" i="3"/>
  <c r="AD85" i="3"/>
  <c r="AD86" i="3"/>
  <c r="AD87" i="3"/>
  <c r="AD88" i="3"/>
  <c r="AD89" i="3"/>
  <c r="AD90" i="3"/>
  <c r="AD91" i="3"/>
  <c r="AD92" i="3"/>
  <c r="AD93" i="3"/>
  <c r="AD94" i="3"/>
  <c r="AD95" i="3"/>
  <c r="AD96" i="3"/>
  <c r="AD97" i="3"/>
  <c r="AD98" i="3"/>
  <c r="AD99" i="3"/>
  <c r="AD100" i="3"/>
  <c r="AD101" i="3"/>
  <c r="AD102" i="3"/>
  <c r="AD103" i="3"/>
  <c r="AD104" i="3"/>
  <c r="AD105" i="3"/>
  <c r="AD106" i="3"/>
  <c r="AD107" i="3"/>
  <c r="AD108" i="3"/>
  <c r="AD109" i="3"/>
  <c r="AD110" i="3"/>
  <c r="AD111" i="3"/>
  <c r="AD112" i="3"/>
  <c r="AD113" i="3"/>
  <c r="AD114" i="3"/>
  <c r="AD115" i="3"/>
  <c r="AD116" i="3"/>
  <c r="AD117" i="3"/>
  <c r="AD118" i="3"/>
  <c r="AD119" i="3"/>
  <c r="AD120" i="3"/>
  <c r="AD121" i="3"/>
  <c r="AD122" i="3"/>
  <c r="AD123" i="3"/>
  <c r="AD124" i="3"/>
  <c r="AD125" i="3"/>
  <c r="AD126" i="3"/>
  <c r="AD127" i="3"/>
  <c r="AD128" i="3"/>
  <c r="AD129" i="3"/>
  <c r="AD130" i="3"/>
  <c r="AD131" i="3"/>
  <c r="AD132" i="3"/>
  <c r="AD133" i="3"/>
  <c r="AD134" i="3"/>
  <c r="AD135" i="3"/>
  <c r="AD136" i="3"/>
  <c r="AD137" i="3"/>
  <c r="AD138" i="3"/>
  <c r="AD139" i="3"/>
  <c r="AD140" i="3"/>
  <c r="AD141" i="3"/>
  <c r="AD142" i="3"/>
  <c r="AD143" i="3"/>
  <c r="AD144" i="3"/>
  <c r="AD145" i="3"/>
  <c r="AD146" i="3"/>
  <c r="AD147" i="3"/>
  <c r="AD148" i="3"/>
  <c r="AD149" i="3"/>
  <c r="AD150" i="3"/>
  <c r="AD151" i="3"/>
  <c r="AD152" i="3"/>
  <c r="AD153" i="3"/>
  <c r="AD154" i="3"/>
  <c r="AD155" i="3"/>
  <c r="AD156" i="3"/>
  <c r="AD157" i="3"/>
  <c r="AD158" i="3"/>
  <c r="AD159" i="3"/>
  <c r="AD160" i="3"/>
  <c r="AD161" i="3"/>
  <c r="AD162" i="3"/>
  <c r="AD163" i="3"/>
  <c r="AD164" i="3"/>
  <c r="AD165" i="3"/>
  <c r="AD166" i="3"/>
  <c r="AD167" i="3"/>
  <c r="AD168" i="3"/>
  <c r="AD169" i="3"/>
  <c r="AD170" i="3"/>
  <c r="AD171" i="3"/>
  <c r="AD172" i="3"/>
  <c r="AD173" i="3"/>
  <c r="AD174" i="3"/>
  <c r="AD175" i="3"/>
  <c r="AD176" i="3"/>
  <c r="AD177" i="3"/>
  <c r="AD178" i="3"/>
  <c r="AD179" i="3"/>
  <c r="AD180" i="3"/>
  <c r="AD181" i="3"/>
  <c r="AD182" i="3"/>
  <c r="AD183" i="3"/>
  <c r="AD184" i="3"/>
  <c r="AD185" i="3"/>
  <c r="AD186" i="3"/>
  <c r="AD187" i="3"/>
  <c r="AD188" i="3"/>
  <c r="AD189" i="3"/>
  <c r="AD190" i="3"/>
  <c r="AD191" i="3"/>
  <c r="AD192" i="3"/>
  <c r="AD193" i="3"/>
  <c r="AD194" i="3"/>
  <c r="AD195" i="3"/>
  <c r="AD196" i="3"/>
  <c r="AD197" i="3"/>
  <c r="AD198" i="3"/>
  <c r="AD199" i="3"/>
  <c r="AD200" i="3"/>
  <c r="AD201" i="3"/>
  <c r="AD202" i="3"/>
  <c r="AD203" i="3"/>
  <c r="AD204" i="3"/>
  <c r="AD205" i="3"/>
  <c r="AD206" i="3"/>
  <c r="AD207" i="3"/>
  <c r="AD208" i="3"/>
  <c r="AD209" i="3"/>
  <c r="AD210" i="3"/>
  <c r="AD211" i="3"/>
  <c r="AD212" i="3"/>
  <c r="AD213" i="3"/>
  <c r="AD214" i="3"/>
  <c r="AD215" i="3"/>
  <c r="AD216" i="3"/>
  <c r="AD217" i="3"/>
  <c r="AD218" i="3"/>
  <c r="AD219" i="3"/>
  <c r="AD220" i="3"/>
  <c r="AD221" i="3"/>
  <c r="AD222" i="3"/>
  <c r="AD223" i="3"/>
  <c r="AD224" i="3"/>
  <c r="AD225" i="3"/>
  <c r="AD226" i="3"/>
  <c r="AD227" i="3"/>
  <c r="AD228" i="3"/>
  <c r="AD229" i="3"/>
  <c r="AD230" i="3"/>
  <c r="AD231" i="3"/>
  <c r="AD232" i="3"/>
  <c r="AD233" i="3"/>
  <c r="AD234" i="3"/>
  <c r="AD235" i="3"/>
  <c r="AD236" i="3"/>
  <c r="AD237" i="3"/>
  <c r="AD238" i="3"/>
  <c r="AD239" i="3"/>
  <c r="AD240" i="3"/>
  <c r="AD241" i="3"/>
  <c r="AD242" i="3"/>
  <c r="AD243" i="3"/>
  <c r="AD244" i="3"/>
  <c r="AD245" i="3"/>
  <c r="AD246" i="3"/>
  <c r="AD247" i="3"/>
  <c r="AD248" i="3"/>
  <c r="AD249" i="3"/>
  <c r="AD250" i="3"/>
  <c r="AD251" i="3"/>
  <c r="AD252" i="3"/>
  <c r="AD253" i="3"/>
  <c r="AD254" i="3"/>
  <c r="AD255" i="3"/>
  <c r="AD256" i="3"/>
  <c r="AD257" i="3"/>
  <c r="AD258" i="3"/>
  <c r="AD259" i="3"/>
  <c r="AD260" i="3"/>
  <c r="AD261" i="3"/>
  <c r="AD262" i="3"/>
  <c r="AD263" i="3"/>
  <c r="AD264" i="3"/>
  <c r="AD265" i="3"/>
  <c r="AD266" i="3"/>
  <c r="AD267" i="3"/>
  <c r="AD268" i="3"/>
  <c r="AD269" i="3"/>
  <c r="AD270" i="3"/>
  <c r="AD271" i="3"/>
  <c r="AD272" i="3"/>
  <c r="AD273" i="3"/>
  <c r="AD274" i="3"/>
  <c r="AD275" i="3"/>
  <c r="AD276" i="3"/>
  <c r="AD277" i="3"/>
  <c r="AD278" i="3"/>
  <c r="AD279" i="3"/>
  <c r="AD280" i="3"/>
  <c r="AD281" i="3"/>
  <c r="AD282" i="3"/>
  <c r="AD283" i="3"/>
  <c r="AD284" i="3"/>
  <c r="AD285" i="3"/>
  <c r="AD286" i="3"/>
  <c r="AD287" i="3"/>
  <c r="AD288" i="3"/>
  <c r="AD289" i="3"/>
  <c r="AD290" i="3"/>
  <c r="AD291" i="3"/>
  <c r="AD292" i="3"/>
  <c r="AD293" i="3"/>
  <c r="AD294" i="3"/>
  <c r="AD295" i="3"/>
  <c r="AD296" i="3"/>
  <c r="C18" i="2" s="1"/>
  <c r="AD297" i="3"/>
  <c r="C19" i="2" s="1"/>
  <c r="AD298" i="3"/>
  <c r="C20" i="2" s="1"/>
  <c r="AD299" i="3"/>
  <c r="C21" i="2" s="1"/>
  <c r="AD300" i="3"/>
  <c r="C22" i="2" s="1"/>
  <c r="AD301" i="3"/>
  <c r="C23" i="2" s="1"/>
  <c r="AD302" i="3"/>
  <c r="C24" i="2" s="1"/>
  <c r="AD303" i="3"/>
  <c r="C25" i="2" s="1"/>
  <c r="AD304" i="3"/>
  <c r="C26" i="2" s="1"/>
  <c r="AD305" i="3"/>
  <c r="C27" i="2" s="1"/>
  <c r="AD306" i="3"/>
  <c r="C28" i="2" s="1"/>
  <c r="AD307" i="3"/>
  <c r="C29" i="2" s="1"/>
  <c r="AD308" i="3"/>
  <c r="C30" i="2" s="1"/>
  <c r="AD309" i="3"/>
  <c r="C31" i="2" s="1"/>
  <c r="AD310" i="3"/>
  <c r="C32" i="2" s="1"/>
  <c r="AD311" i="3"/>
  <c r="C33" i="2" s="1"/>
  <c r="AD312" i="3"/>
  <c r="C34" i="2" s="1"/>
  <c r="AD313" i="3"/>
  <c r="C35" i="2" s="1"/>
  <c r="AD314" i="3"/>
  <c r="C36" i="2" s="1"/>
  <c r="AD315" i="3"/>
  <c r="C37" i="2" s="1"/>
  <c r="AD316" i="3"/>
  <c r="C38" i="2" s="1"/>
  <c r="AD317" i="3"/>
  <c r="C39" i="2" s="1"/>
  <c r="AD318" i="3"/>
  <c r="C40" i="2" s="1"/>
  <c r="AD319" i="3"/>
  <c r="C41" i="2" s="1"/>
  <c r="AD320" i="3"/>
  <c r="C42" i="2" s="1"/>
  <c r="AD321" i="3"/>
  <c r="AD322" i="3"/>
  <c r="AD323" i="3"/>
  <c r="AD324" i="3"/>
  <c r="AD325" i="3"/>
  <c r="AD326" i="3"/>
  <c r="AD327" i="3"/>
  <c r="AD328" i="3"/>
  <c r="AD329" i="3"/>
  <c r="AD330" i="3"/>
  <c r="AD331" i="3"/>
  <c r="AD332" i="3"/>
  <c r="AD333" i="3"/>
  <c r="AD334" i="3"/>
  <c r="AD335" i="3"/>
  <c r="AD336" i="3"/>
  <c r="AD337" i="3"/>
  <c r="AD338" i="3"/>
  <c r="AD339" i="3"/>
  <c r="AD340" i="3"/>
  <c r="AD341" i="3"/>
  <c r="AD342" i="3"/>
  <c r="AD343" i="3"/>
  <c r="AD344" i="3"/>
  <c r="AD345" i="3"/>
  <c r="AD346" i="3"/>
  <c r="AD347" i="3"/>
  <c r="AD348" i="3"/>
  <c r="AD349" i="3"/>
  <c r="AD350" i="3"/>
  <c r="AD351" i="3"/>
  <c r="AD352" i="3"/>
  <c r="AD353" i="3"/>
  <c r="AD354" i="3"/>
  <c r="AD355" i="3"/>
  <c r="AD356" i="3"/>
  <c r="AD357" i="3"/>
  <c r="AD358" i="3"/>
  <c r="AD359" i="3"/>
  <c r="AD360" i="3"/>
  <c r="AD361" i="3"/>
  <c r="AD362" i="3"/>
  <c r="AD363" i="3"/>
  <c r="AD364" i="3"/>
  <c r="AD365" i="3"/>
  <c r="AD366" i="3"/>
  <c r="AD367" i="3"/>
  <c r="AD368" i="3"/>
  <c r="AD369" i="3"/>
  <c r="AD370" i="3"/>
  <c r="AD371" i="3"/>
  <c r="AD372" i="3"/>
  <c r="AD373" i="3"/>
  <c r="AD374" i="3"/>
  <c r="AD375" i="3"/>
  <c r="AD376" i="3"/>
  <c r="AD377" i="3"/>
  <c r="AD378" i="3"/>
  <c r="AD379" i="3"/>
  <c r="AD380" i="3"/>
  <c r="AD381" i="3"/>
  <c r="AD382" i="3"/>
  <c r="AD383" i="3"/>
  <c r="AD384" i="3"/>
  <c r="AD385" i="3"/>
  <c r="AD386" i="3"/>
  <c r="AD387" i="3"/>
  <c r="AD388" i="3"/>
  <c r="AD389" i="3"/>
  <c r="AD390" i="3"/>
  <c r="AD391" i="3"/>
  <c r="AD392" i="3"/>
  <c r="AD393" i="3"/>
  <c r="AD394" i="3"/>
  <c r="AD395" i="3"/>
  <c r="AD396" i="3"/>
  <c r="AD397" i="3"/>
  <c r="AD398" i="3"/>
  <c r="AD399" i="3"/>
  <c r="AD400" i="3"/>
  <c r="AD401" i="3"/>
  <c r="AD402" i="3"/>
  <c r="AD403" i="3"/>
  <c r="AD404" i="3"/>
  <c r="AD405" i="3"/>
  <c r="AD406" i="3"/>
  <c r="AD407" i="3"/>
  <c r="AD408" i="3"/>
  <c r="AD409" i="3"/>
  <c r="AD410" i="3"/>
  <c r="AD411" i="3"/>
  <c r="AD412" i="3"/>
  <c r="AD413" i="3"/>
  <c r="AD414" i="3"/>
  <c r="AD415" i="3"/>
  <c r="AD416" i="3"/>
  <c r="AD417" i="3"/>
  <c r="AD418" i="3"/>
  <c r="AD419" i="3"/>
  <c r="AD420" i="3"/>
  <c r="AD421" i="3"/>
  <c r="AD422" i="3"/>
  <c r="AD423" i="3"/>
  <c r="AD424" i="3"/>
  <c r="AD425" i="3"/>
  <c r="AD426" i="3"/>
  <c r="AD427" i="3"/>
  <c r="AD428" i="3"/>
  <c r="AD429" i="3"/>
  <c r="AD430" i="3"/>
  <c r="AD431" i="3"/>
  <c r="AD432" i="3"/>
  <c r="AD433" i="3"/>
  <c r="AD434" i="3"/>
  <c r="AD435" i="3"/>
  <c r="AD436" i="3"/>
  <c r="AD437" i="3"/>
  <c r="AD438" i="3"/>
  <c r="AD439" i="3"/>
  <c r="AD440" i="3"/>
  <c r="AD441" i="3"/>
  <c r="AD442" i="3"/>
  <c r="AD443" i="3"/>
  <c r="AD444" i="3"/>
  <c r="AD445" i="3"/>
  <c r="AD446" i="3"/>
  <c r="AD447" i="3"/>
  <c r="AD448" i="3"/>
  <c r="AD449" i="3"/>
  <c r="AD450" i="3"/>
  <c r="AD451" i="3"/>
  <c r="AD452" i="3"/>
  <c r="AD453" i="3"/>
  <c r="AD454" i="3"/>
  <c r="AD455" i="3"/>
  <c r="AD456" i="3"/>
  <c r="AD457" i="3"/>
  <c r="AD458" i="3"/>
  <c r="AD459" i="3"/>
  <c r="AD460" i="3"/>
  <c r="AD461" i="3"/>
  <c r="AD462" i="3"/>
  <c r="AD463" i="3"/>
  <c r="AD464" i="3"/>
  <c r="AD465" i="3"/>
  <c r="AD466" i="3"/>
  <c r="AD467" i="3"/>
  <c r="AD468" i="3"/>
  <c r="AD469" i="3"/>
  <c r="AD470" i="3"/>
  <c r="AD471" i="3"/>
  <c r="AD472" i="3"/>
  <c r="AD473" i="3"/>
  <c r="AD474" i="3"/>
  <c r="AD475" i="3"/>
  <c r="AD476" i="3"/>
  <c r="AD477" i="3"/>
  <c r="AD478" i="3"/>
  <c r="AD479" i="3"/>
  <c r="AD480" i="3"/>
  <c r="AD481" i="3"/>
  <c r="AD482" i="3"/>
  <c r="AD483" i="3"/>
  <c r="AD484" i="3"/>
  <c r="AD485" i="3"/>
  <c r="AD486" i="3"/>
  <c r="AD487" i="3"/>
  <c r="AD488" i="3"/>
  <c r="AD489" i="3"/>
  <c r="AD490" i="3"/>
  <c r="AD491" i="3"/>
  <c r="AD492" i="3"/>
  <c r="AD493" i="3"/>
  <c r="AD494" i="3"/>
  <c r="AD495" i="3"/>
  <c r="AD496" i="3"/>
  <c r="AD497" i="3"/>
  <c r="AD498" i="3"/>
  <c r="AD499" i="3"/>
  <c r="AD500" i="3"/>
  <c r="AD501" i="3"/>
  <c r="AD502" i="3"/>
  <c r="AD503" i="3"/>
  <c r="AD504" i="3"/>
  <c r="AD505" i="3"/>
  <c r="AD506" i="3"/>
  <c r="AD507" i="3"/>
  <c r="AD508" i="3"/>
  <c r="AD509" i="3"/>
  <c r="AD510" i="3"/>
  <c r="AD511" i="3"/>
  <c r="AD512" i="3"/>
  <c r="AD513" i="3"/>
  <c r="AD514" i="3"/>
  <c r="AD515" i="3"/>
  <c r="AD516" i="3"/>
  <c r="AD517" i="3"/>
  <c r="AD518" i="3"/>
  <c r="AD519" i="3"/>
  <c r="AD520" i="3"/>
  <c r="AD521" i="3"/>
  <c r="AD522" i="3"/>
  <c r="AD523" i="3"/>
  <c r="AD524" i="3"/>
  <c r="AD525" i="3"/>
  <c r="AD526" i="3"/>
  <c r="AD527" i="3"/>
  <c r="AD528" i="3"/>
  <c r="AD529" i="3"/>
  <c r="AD530" i="3"/>
  <c r="AD531" i="3"/>
  <c r="AD532" i="3"/>
  <c r="AD533" i="3"/>
  <c r="AD534" i="3"/>
  <c r="AD535" i="3"/>
  <c r="AD536" i="3"/>
  <c r="AD537" i="3"/>
  <c r="AD538" i="3"/>
  <c r="AD539" i="3"/>
  <c r="AD540" i="3"/>
  <c r="AD541" i="3"/>
  <c r="AD542" i="3"/>
  <c r="AD543" i="3"/>
  <c r="AD544" i="3"/>
  <c r="AD545" i="3"/>
  <c r="AD546" i="3"/>
  <c r="AD547" i="3"/>
  <c r="AD548" i="3"/>
  <c r="AD549" i="3"/>
  <c r="AD550" i="3"/>
  <c r="AD551" i="3"/>
  <c r="AD552" i="3"/>
  <c r="AD553" i="3"/>
  <c r="AD554" i="3"/>
  <c r="AD555" i="3"/>
  <c r="AD556" i="3"/>
  <c r="AD557" i="3"/>
  <c r="AD558" i="3"/>
  <c r="AD559" i="3"/>
  <c r="AD560" i="3"/>
  <c r="AD561" i="3"/>
  <c r="AD562" i="3"/>
  <c r="AD563" i="3"/>
  <c r="AD564" i="3"/>
  <c r="AD565" i="3"/>
  <c r="AD566" i="3"/>
  <c r="AD567" i="3"/>
  <c r="AD568" i="3"/>
  <c r="AD569" i="3"/>
  <c r="AD570" i="3"/>
  <c r="AD571" i="3"/>
  <c r="AD572" i="3"/>
  <c r="AD573" i="3"/>
  <c r="AD574" i="3"/>
  <c r="AD575" i="3"/>
  <c r="AD576" i="3"/>
  <c r="AD577" i="3"/>
  <c r="AD578" i="3"/>
  <c r="AD579" i="3"/>
  <c r="AD580" i="3"/>
  <c r="AD581" i="3"/>
  <c r="AD582" i="3"/>
  <c r="AD583" i="3"/>
  <c r="AD584" i="3"/>
  <c r="AD585" i="3"/>
  <c r="AD586" i="3"/>
  <c r="AD587" i="3"/>
  <c r="AD588" i="3"/>
  <c r="AD589" i="3"/>
  <c r="AD590" i="3"/>
  <c r="AD591" i="3"/>
  <c r="AD592" i="3"/>
  <c r="AD593" i="3"/>
  <c r="AD594" i="3"/>
  <c r="AD595" i="3"/>
  <c r="AD596" i="3"/>
  <c r="AD597" i="3"/>
  <c r="AD598" i="3"/>
  <c r="AD599" i="3"/>
  <c r="AD600" i="3"/>
  <c r="AD601" i="3"/>
  <c r="AD602" i="3"/>
  <c r="AD603" i="3"/>
  <c r="AD604" i="3"/>
  <c r="AD605" i="3"/>
  <c r="AD606" i="3"/>
  <c r="AD607" i="3"/>
  <c r="AD608" i="3"/>
  <c r="AD609" i="3"/>
  <c r="AD610" i="3"/>
  <c r="AD611" i="3"/>
  <c r="AD612" i="3"/>
  <c r="AD613" i="3"/>
  <c r="AD614" i="3"/>
  <c r="AD615" i="3"/>
  <c r="AD616" i="3"/>
  <c r="AD617" i="3"/>
  <c r="AD618" i="3"/>
  <c r="AD619" i="3"/>
  <c r="AD620" i="3"/>
  <c r="AD621" i="3"/>
  <c r="AD622" i="3"/>
  <c r="AD623" i="3"/>
  <c r="AD624" i="3"/>
  <c r="AD625" i="3"/>
  <c r="AD626" i="3"/>
  <c r="AD627" i="3"/>
  <c r="AD628" i="3"/>
  <c r="AD629" i="3"/>
  <c r="AD630" i="3"/>
  <c r="AD631" i="3"/>
  <c r="AD632" i="3"/>
  <c r="AD633" i="3"/>
  <c r="AD634" i="3"/>
  <c r="AD635" i="3"/>
  <c r="AD636" i="3"/>
  <c r="AD637" i="3"/>
  <c r="AD638" i="3"/>
  <c r="AD639" i="3"/>
  <c r="AD640" i="3"/>
  <c r="AD641" i="3"/>
  <c r="AD642" i="3"/>
  <c r="AD643" i="3"/>
  <c r="AD644" i="3"/>
  <c r="AD645" i="3"/>
  <c r="AD646" i="3"/>
  <c r="AD647" i="3"/>
  <c r="AD648" i="3"/>
  <c r="AD649" i="3"/>
  <c r="AD650" i="3"/>
  <c r="AD651" i="3"/>
  <c r="AD652" i="3"/>
  <c r="AD653" i="3"/>
  <c r="AD654" i="3"/>
  <c r="AD655" i="3"/>
  <c r="AD656" i="3"/>
  <c r="AD657" i="3"/>
  <c r="AD658" i="3"/>
  <c r="AD659" i="3"/>
  <c r="AD660" i="3"/>
  <c r="AD661" i="3"/>
  <c r="AD662" i="3"/>
  <c r="AD663" i="3"/>
  <c r="AD664" i="3"/>
  <c r="AD665" i="3"/>
  <c r="AD666" i="3"/>
  <c r="AD667" i="3"/>
  <c r="AD668" i="3"/>
  <c r="AD669" i="3"/>
  <c r="AD670" i="3"/>
  <c r="AD671" i="3"/>
  <c r="AD672" i="3"/>
  <c r="AD673" i="3"/>
  <c r="AD674" i="3"/>
  <c r="AD675" i="3"/>
  <c r="AD676" i="3"/>
  <c r="AD677" i="3"/>
  <c r="AD678" i="3"/>
  <c r="AD679" i="3"/>
  <c r="AD680" i="3"/>
  <c r="AD681" i="3"/>
  <c r="AD682" i="3"/>
  <c r="AD683" i="3"/>
  <c r="AD684" i="3"/>
  <c r="AD685" i="3"/>
  <c r="AD686" i="3"/>
  <c r="AD687" i="3"/>
  <c r="AD688" i="3"/>
  <c r="AD689" i="3"/>
  <c r="AD690" i="3"/>
  <c r="AD691" i="3"/>
  <c r="AD692" i="3"/>
  <c r="AD693" i="3"/>
  <c r="AD694" i="3"/>
  <c r="AD695" i="3"/>
  <c r="AD696" i="3"/>
  <c r="AD697" i="3"/>
  <c r="AD698" i="3"/>
  <c r="AD699" i="3"/>
  <c r="AD700" i="3"/>
  <c r="AD701" i="3"/>
  <c r="AD702" i="3"/>
  <c r="AD703" i="3"/>
  <c r="AD704" i="3"/>
  <c r="AD705" i="3"/>
  <c r="AD706" i="3"/>
  <c r="AD707" i="3"/>
  <c r="AD708" i="3"/>
  <c r="AD709" i="3"/>
  <c r="AD710" i="3"/>
  <c r="AD711" i="3"/>
  <c r="AD712" i="3"/>
  <c r="AD713" i="3"/>
  <c r="AD714" i="3"/>
  <c r="AD715" i="3"/>
  <c r="AD716" i="3"/>
  <c r="AD717" i="3"/>
  <c r="AD718" i="3"/>
  <c r="AD719" i="3"/>
  <c r="AD720" i="3"/>
  <c r="AD721" i="3"/>
  <c r="AD722" i="3"/>
  <c r="AD723" i="3"/>
  <c r="AD724" i="3"/>
  <c r="AD725" i="3"/>
  <c r="AD726" i="3"/>
  <c r="AD727" i="3"/>
  <c r="AD728" i="3"/>
  <c r="AD729" i="3"/>
  <c r="AD730" i="3"/>
  <c r="AD731" i="3"/>
  <c r="AD732" i="3"/>
  <c r="AD733" i="3"/>
  <c r="AD734" i="3"/>
  <c r="AD735" i="3"/>
  <c r="AD736" i="3"/>
  <c r="AD737" i="3"/>
  <c r="AD738" i="3"/>
  <c r="AD739" i="3"/>
  <c r="AD740" i="3"/>
  <c r="AD741" i="3"/>
  <c r="AD742" i="3"/>
  <c r="AD743" i="3"/>
  <c r="AD744" i="3"/>
  <c r="AD745" i="3"/>
  <c r="AD746" i="3"/>
  <c r="AD747" i="3"/>
  <c r="AD748" i="3"/>
  <c r="AD749" i="3"/>
  <c r="AD750" i="3"/>
  <c r="AD751" i="3"/>
  <c r="AD752" i="3"/>
  <c r="AD753" i="3"/>
  <c r="AD754" i="3"/>
  <c r="AD755" i="3"/>
  <c r="AD756" i="3"/>
  <c r="AD757" i="3"/>
  <c r="AD758" i="3"/>
  <c r="AD759" i="3"/>
  <c r="AD760" i="3"/>
  <c r="AD761" i="3"/>
  <c r="AD762" i="3"/>
  <c r="AD763" i="3"/>
  <c r="AD764" i="3"/>
  <c r="AD765" i="3"/>
  <c r="AD766" i="3"/>
  <c r="AD767" i="3"/>
  <c r="AD768" i="3"/>
  <c r="AD769" i="3"/>
  <c r="AD770" i="3"/>
  <c r="AD771" i="3"/>
  <c r="AD772" i="3"/>
  <c r="AD773" i="3"/>
  <c r="AD774" i="3"/>
  <c r="AD775" i="3"/>
  <c r="AD776" i="3"/>
  <c r="AD777" i="3"/>
  <c r="AD778" i="3"/>
  <c r="AD779" i="3"/>
  <c r="AD780" i="3"/>
  <c r="AD781" i="3"/>
  <c r="AD782" i="3"/>
  <c r="AD783" i="3"/>
  <c r="AD784" i="3"/>
  <c r="AD785" i="3"/>
  <c r="AD786" i="3"/>
  <c r="AD787" i="3"/>
  <c r="AD788" i="3"/>
  <c r="AD789" i="3"/>
  <c r="AD790" i="3"/>
  <c r="AD791" i="3"/>
  <c r="AD792" i="3"/>
  <c r="AD793" i="3"/>
  <c r="AD794" i="3"/>
  <c r="AD795" i="3"/>
  <c r="AD796" i="3"/>
  <c r="AD797" i="3"/>
  <c r="AD798" i="3"/>
  <c r="AD799" i="3"/>
  <c r="AD800" i="3"/>
  <c r="AD801" i="3"/>
  <c r="AD802" i="3"/>
  <c r="AD803" i="3"/>
  <c r="AD804" i="3"/>
  <c r="AD805" i="3"/>
  <c r="AD806" i="3"/>
  <c r="AD807" i="3"/>
  <c r="AD808" i="3"/>
  <c r="AD809" i="3"/>
  <c r="AD810" i="3"/>
  <c r="AD811" i="3"/>
  <c r="AD812" i="3"/>
  <c r="AD813" i="3"/>
  <c r="AD814" i="3"/>
  <c r="AD815" i="3"/>
  <c r="AD816" i="3"/>
  <c r="AD817" i="3"/>
  <c r="AD818" i="3"/>
  <c r="AD819" i="3"/>
  <c r="AD820" i="3"/>
  <c r="AD821" i="3"/>
  <c r="AD822" i="3"/>
  <c r="AD823" i="3"/>
  <c r="AD824" i="3"/>
  <c r="AD825" i="3"/>
  <c r="AD826" i="3"/>
  <c r="AD827" i="3"/>
  <c r="AD828" i="3"/>
  <c r="AD829" i="3"/>
  <c r="AD830" i="3"/>
  <c r="AD831" i="3"/>
  <c r="AD832" i="3"/>
  <c r="AD833" i="3"/>
  <c r="AD834" i="3"/>
  <c r="AD835" i="3"/>
  <c r="AD836" i="3"/>
  <c r="AD837" i="3"/>
  <c r="AD838" i="3"/>
  <c r="AD839" i="3"/>
  <c r="AD840" i="3"/>
  <c r="AD841" i="3"/>
  <c r="AD842" i="3"/>
  <c r="AD843" i="3"/>
  <c r="AD844" i="3"/>
  <c r="AD845" i="3"/>
  <c r="AD846" i="3"/>
  <c r="AD847" i="3"/>
  <c r="AD848" i="3"/>
  <c r="AD849" i="3"/>
  <c r="AD850" i="3"/>
  <c r="AD851" i="3"/>
  <c r="AD852" i="3"/>
  <c r="AD853" i="3"/>
  <c r="AD854" i="3"/>
  <c r="AD855" i="3"/>
  <c r="AD856" i="3"/>
  <c r="AD857" i="3"/>
  <c r="AD858" i="3"/>
  <c r="AD859" i="3"/>
  <c r="AD860" i="3"/>
  <c r="AD861" i="3"/>
  <c r="AD862" i="3"/>
  <c r="AD863" i="3"/>
  <c r="AD864" i="3"/>
  <c r="AD865" i="3"/>
  <c r="AD866" i="3"/>
  <c r="AD867" i="3"/>
  <c r="AD868" i="3"/>
  <c r="AD869" i="3"/>
  <c r="AD870" i="3"/>
  <c r="AD871" i="3"/>
  <c r="AD872" i="3"/>
  <c r="AD873" i="3"/>
  <c r="AD874" i="3"/>
  <c r="AD875" i="3"/>
  <c r="AD876" i="3"/>
  <c r="AD877" i="3"/>
  <c r="AD878" i="3"/>
  <c r="AD879" i="3"/>
  <c r="AD880" i="3"/>
  <c r="AD881" i="3"/>
  <c r="AD882" i="3"/>
  <c r="AD883" i="3"/>
  <c r="AD884" i="3"/>
  <c r="AD885" i="3"/>
  <c r="AD886" i="3"/>
  <c r="AD887" i="3"/>
  <c r="AD888" i="3"/>
  <c r="AD889" i="3"/>
  <c r="AD890" i="3"/>
  <c r="AD891" i="3"/>
  <c r="AD892" i="3"/>
  <c r="AD893" i="3"/>
  <c r="AD894" i="3"/>
  <c r="AD895" i="3"/>
  <c r="AD896" i="3"/>
  <c r="AD897" i="3"/>
  <c r="AD898" i="3"/>
  <c r="AD899" i="3"/>
  <c r="AD900" i="3"/>
  <c r="AD901" i="3"/>
  <c r="AD902" i="3"/>
  <c r="AD903" i="3"/>
  <c r="AD904" i="3"/>
  <c r="AD905" i="3"/>
  <c r="AD906" i="3"/>
  <c r="AD907" i="3"/>
  <c r="AD908" i="3"/>
  <c r="AD909" i="3"/>
  <c r="AD910" i="3"/>
  <c r="AD911" i="3"/>
  <c r="AD912" i="3"/>
  <c r="AD913" i="3"/>
  <c r="AD914" i="3"/>
  <c r="AD915" i="3"/>
  <c r="AD916" i="3"/>
  <c r="AD917" i="3"/>
  <c r="AD918" i="3"/>
  <c r="AD919" i="3"/>
  <c r="AD920" i="3"/>
  <c r="AD921" i="3"/>
  <c r="AD922" i="3"/>
  <c r="AD923" i="3"/>
  <c r="AD924" i="3"/>
  <c r="AD925" i="3"/>
  <c r="AD926" i="3"/>
  <c r="AD927" i="3"/>
  <c r="AD928" i="3"/>
  <c r="AD929" i="3"/>
  <c r="AD930" i="3"/>
  <c r="AD931" i="3"/>
  <c r="AD932" i="3"/>
  <c r="AD933" i="3"/>
  <c r="AD934" i="3"/>
  <c r="AD935" i="3"/>
  <c r="AD936" i="3"/>
  <c r="AD937" i="3"/>
  <c r="AD938" i="3"/>
  <c r="AD939" i="3"/>
  <c r="AD940" i="3"/>
  <c r="AD941" i="3"/>
  <c r="AD942" i="3"/>
  <c r="AD943" i="3"/>
  <c r="AD944" i="3"/>
  <c r="AD945" i="3"/>
  <c r="AD946" i="3"/>
  <c r="AD947" i="3"/>
  <c r="AD948" i="3"/>
  <c r="AD949" i="3"/>
  <c r="AD950" i="3"/>
  <c r="AD951" i="3"/>
  <c r="AD952" i="3"/>
  <c r="AD953" i="3"/>
  <c r="AD954" i="3"/>
  <c r="AD955" i="3"/>
  <c r="AD956" i="3"/>
  <c r="AD957" i="3"/>
  <c r="AD958" i="3"/>
  <c r="AD959" i="3"/>
  <c r="AD960" i="3"/>
  <c r="AD961" i="3"/>
  <c r="AD962" i="3"/>
  <c r="AD963" i="3"/>
  <c r="AD964" i="3"/>
  <c r="AD965" i="3"/>
  <c r="AD966" i="3"/>
  <c r="AD967" i="3"/>
  <c r="AD968" i="3"/>
  <c r="AD969" i="3"/>
  <c r="AD970" i="3"/>
  <c r="AD971" i="3"/>
  <c r="AD972" i="3"/>
  <c r="AD973" i="3"/>
  <c r="AD974" i="3"/>
  <c r="AD975" i="3"/>
  <c r="AD976" i="3"/>
  <c r="AD977" i="3"/>
  <c r="AD978" i="3"/>
  <c r="AD979" i="3"/>
  <c r="AD980" i="3"/>
  <c r="AD981" i="3"/>
  <c r="AD982" i="3"/>
  <c r="AD983" i="3"/>
  <c r="AD984" i="3"/>
  <c r="AD985" i="3"/>
  <c r="AD986" i="3"/>
  <c r="AD987" i="3"/>
  <c r="AD988" i="3"/>
  <c r="AD989" i="3"/>
  <c r="AD990" i="3"/>
  <c r="AD991" i="3"/>
  <c r="AD992" i="3"/>
  <c r="AD993" i="3"/>
  <c r="AD994" i="3"/>
  <c r="AD995" i="3"/>
  <c r="AD996" i="3"/>
  <c r="AD997" i="3"/>
  <c r="AD998" i="3"/>
  <c r="AD999" i="3"/>
  <c r="AD1000" i="3"/>
  <c r="AD1001" i="3"/>
  <c r="AD1002" i="3"/>
  <c r="AD1003" i="3"/>
  <c r="AD1004" i="3"/>
  <c r="AD1005" i="3"/>
  <c r="AD1006" i="3"/>
  <c r="AD1007" i="3"/>
  <c r="AD1008" i="3"/>
  <c r="AD1009" i="3"/>
  <c r="AD1010" i="3"/>
  <c r="AD1011" i="3"/>
  <c r="AD1012" i="3"/>
  <c r="AD1013" i="3"/>
  <c r="AD1014" i="3"/>
  <c r="AD1015" i="3"/>
  <c r="AD1016" i="3"/>
  <c r="AD1017" i="3"/>
  <c r="AD1018" i="3"/>
  <c r="AD1019" i="3"/>
  <c r="AD1020" i="3"/>
  <c r="AD1021" i="3"/>
  <c r="AD1022" i="3"/>
  <c r="AD1023" i="3"/>
  <c r="AD1024" i="3"/>
  <c r="AD1025" i="3"/>
  <c r="AD1026" i="3"/>
  <c r="AD1027" i="3"/>
  <c r="AD1028" i="3"/>
  <c r="AD1029" i="3"/>
  <c r="AD1030" i="3"/>
  <c r="AD1031" i="3"/>
  <c r="AD1032" i="3"/>
  <c r="AD1033" i="3"/>
  <c r="AD1034" i="3"/>
  <c r="AD1035" i="3"/>
  <c r="AD1036" i="3"/>
  <c r="AD1037" i="3"/>
  <c r="AD1038" i="3"/>
  <c r="AD1039" i="3"/>
  <c r="AD1040" i="3"/>
  <c r="AD1041" i="3"/>
  <c r="AD1042" i="3"/>
  <c r="AD1043" i="3"/>
  <c r="AD1044" i="3"/>
  <c r="AD1045" i="3"/>
  <c r="AD1046" i="3"/>
  <c r="AD1047" i="3"/>
  <c r="AD1048" i="3"/>
  <c r="AD1049" i="3"/>
  <c r="AD1050" i="3"/>
  <c r="AD1051" i="3"/>
  <c r="AD1052" i="3"/>
  <c r="AD1053" i="3"/>
  <c r="AD1054" i="3"/>
  <c r="AD1055" i="3"/>
  <c r="AD1056" i="3"/>
  <c r="AD1057" i="3"/>
  <c r="AD1058" i="3"/>
  <c r="AD1059" i="3"/>
  <c r="AD1060" i="3"/>
  <c r="AD1061" i="3"/>
  <c r="AD1062" i="3"/>
  <c r="AD1063" i="3"/>
  <c r="AD1064" i="3"/>
  <c r="AD1065" i="3"/>
  <c r="AD1066" i="3"/>
  <c r="AD1067" i="3"/>
  <c r="AD1068" i="3"/>
  <c r="AD1069" i="3"/>
  <c r="AD1070" i="3"/>
  <c r="AD1071" i="3"/>
  <c r="AD1072" i="3"/>
  <c r="AD1073" i="3"/>
  <c r="AD1074" i="3"/>
  <c r="AD1075" i="3"/>
  <c r="AD1076" i="3"/>
  <c r="AD1077" i="3"/>
  <c r="AD1078" i="3"/>
  <c r="AD1079" i="3"/>
  <c r="AD1080" i="3"/>
  <c r="AD1081" i="3"/>
  <c r="AD1082" i="3"/>
  <c r="AD1083" i="3"/>
  <c r="AD1084" i="3"/>
  <c r="AD1085" i="3"/>
  <c r="AD1086" i="3"/>
  <c r="AD1087" i="3"/>
  <c r="AD1088" i="3"/>
  <c r="AD1089" i="3"/>
  <c r="AD1090" i="3"/>
  <c r="AD1091" i="3"/>
  <c r="AD1092" i="3"/>
  <c r="AD1093" i="3"/>
  <c r="AD1094" i="3"/>
  <c r="AD1095" i="3"/>
  <c r="AD1096" i="3"/>
  <c r="AD1097" i="3"/>
  <c r="AD1098" i="3"/>
  <c r="AD1099" i="3"/>
  <c r="AD1100" i="3"/>
  <c r="AD1101" i="3"/>
  <c r="AD1102" i="3"/>
  <c r="AD1103" i="3"/>
  <c r="AD1104" i="3"/>
  <c r="AD1105" i="3"/>
  <c r="AD1106" i="3"/>
  <c r="AD1107" i="3"/>
  <c r="AD1108" i="3"/>
  <c r="AD1109" i="3"/>
  <c r="AD1110" i="3"/>
  <c r="AD1111" i="3"/>
  <c r="AD1112" i="3"/>
  <c r="AD1113" i="3"/>
  <c r="AD1114" i="3"/>
  <c r="AD1115" i="3"/>
  <c r="AD1116" i="3"/>
  <c r="AD1117" i="3"/>
  <c r="AD1118" i="3"/>
  <c r="AD1119" i="3"/>
  <c r="AD1120" i="3"/>
  <c r="AD1121" i="3"/>
  <c r="AD1122" i="3"/>
  <c r="AD1123" i="3"/>
  <c r="AD1124" i="3"/>
  <c r="AD1125" i="3"/>
  <c r="AD1126" i="3"/>
  <c r="AD1127" i="3"/>
  <c r="AD1128" i="3"/>
  <c r="AD1129" i="3"/>
  <c r="AD1130" i="3"/>
  <c r="AD1131" i="3"/>
  <c r="AD1132" i="3"/>
  <c r="AD1133" i="3"/>
  <c r="AD1134" i="3"/>
  <c r="AD1135" i="3"/>
  <c r="AD1136" i="3"/>
  <c r="AD1137" i="3"/>
  <c r="AD1138" i="3"/>
  <c r="AD1139" i="3"/>
  <c r="AD1140" i="3"/>
  <c r="AD1141" i="3"/>
  <c r="AD1142" i="3"/>
  <c r="AD1143" i="3"/>
  <c r="AD1144" i="3"/>
  <c r="AD1145" i="3"/>
  <c r="AD1146" i="3"/>
  <c r="AD1147" i="3"/>
  <c r="AD1148" i="3"/>
  <c r="AD1149" i="3"/>
  <c r="AD1150" i="3"/>
  <c r="AD1151" i="3"/>
  <c r="AD1152" i="3"/>
  <c r="AD1153" i="3"/>
  <c r="AD1154" i="3"/>
  <c r="AD1155" i="3"/>
  <c r="AD1156" i="3"/>
  <c r="AD1157" i="3"/>
  <c r="AD1158" i="3"/>
  <c r="AD1159" i="3"/>
  <c r="AD1160" i="3"/>
  <c r="AD1161" i="3"/>
  <c r="AD1162" i="3"/>
  <c r="AD1163" i="3"/>
  <c r="AD1164" i="3"/>
  <c r="AD1165" i="3"/>
  <c r="AD1166" i="3"/>
  <c r="AD1167" i="3"/>
  <c r="AD1168" i="3"/>
  <c r="AD1169" i="3"/>
  <c r="AD1170" i="3"/>
  <c r="AD1171" i="3"/>
  <c r="AD1172" i="3"/>
  <c r="AD1173" i="3"/>
  <c r="AD1174" i="3"/>
  <c r="AD1175" i="3"/>
  <c r="AD1176" i="3"/>
  <c r="AD1177" i="3"/>
  <c r="AD1178" i="3"/>
  <c r="AD1179" i="3"/>
  <c r="AD1180" i="3"/>
  <c r="AD1181" i="3"/>
  <c r="AD1182" i="3"/>
  <c r="AD1183" i="3"/>
  <c r="AD1184" i="3"/>
  <c r="AD1185" i="3"/>
  <c r="AD1186" i="3"/>
  <c r="AD1187" i="3"/>
  <c r="AD1188" i="3"/>
  <c r="AD1189" i="3"/>
  <c r="AD1190" i="3"/>
  <c r="AD1191" i="3"/>
  <c r="AD1192" i="3"/>
  <c r="AD1193" i="3"/>
  <c r="AD1194" i="3"/>
  <c r="AD1195" i="3"/>
  <c r="AD1196" i="3"/>
  <c r="AD1197" i="3"/>
  <c r="AD1198" i="3"/>
  <c r="AD1199" i="3"/>
  <c r="AD1200" i="3"/>
  <c r="AD1201" i="3"/>
  <c r="AD1202" i="3"/>
  <c r="AD1203" i="3"/>
  <c r="AD1204" i="3"/>
  <c r="AD1205" i="3"/>
  <c r="AD1206" i="3"/>
  <c r="AD1207" i="3"/>
  <c r="AD1208" i="3"/>
  <c r="AD1209" i="3"/>
  <c r="AD1210" i="3"/>
  <c r="AD1211" i="3"/>
  <c r="AD1212" i="3"/>
  <c r="AD1213" i="3"/>
  <c r="AD1214" i="3"/>
  <c r="AD1215" i="3"/>
  <c r="AD1216" i="3"/>
  <c r="AD1217" i="3"/>
  <c r="AD1218" i="3"/>
  <c r="AD1219" i="3"/>
  <c r="AD1220" i="3"/>
  <c r="AD1221" i="3"/>
  <c r="AD1222" i="3"/>
  <c r="AD1223" i="3"/>
  <c r="AD1224" i="3"/>
  <c r="AD1225" i="3"/>
  <c r="AD1226" i="3"/>
  <c r="AD1227" i="3"/>
  <c r="AD1228" i="3"/>
  <c r="AD1229" i="3"/>
  <c r="AD1230" i="3"/>
  <c r="AD1231" i="3"/>
  <c r="AD1232" i="3"/>
  <c r="AD1233" i="3"/>
  <c r="AD1234" i="3"/>
  <c r="AD1235" i="3"/>
  <c r="AD1236" i="3"/>
  <c r="AD1237" i="3"/>
  <c r="AD1238" i="3"/>
  <c r="AD1239" i="3"/>
  <c r="AD1240" i="3"/>
  <c r="AD1241" i="3"/>
  <c r="AD1242" i="3"/>
  <c r="AD1243" i="3"/>
  <c r="AD1244" i="3"/>
  <c r="AD1245" i="3"/>
  <c r="AD1246" i="3"/>
  <c r="AD1247" i="3"/>
  <c r="AD1248" i="3"/>
  <c r="AD1249" i="3"/>
  <c r="AD1250" i="3"/>
  <c r="AD1251" i="3"/>
  <c r="AD1252" i="3"/>
  <c r="AD1253" i="3"/>
  <c r="AD1254" i="3"/>
  <c r="AD1255" i="3"/>
  <c r="AD1256" i="3"/>
  <c r="AD1257" i="3"/>
  <c r="AD1258" i="3"/>
  <c r="AD1259" i="3"/>
  <c r="AD1260" i="3"/>
  <c r="AD1261" i="3"/>
  <c r="AD1262" i="3"/>
  <c r="AD1263" i="3"/>
  <c r="AD1264" i="3"/>
  <c r="AD1265" i="3"/>
  <c r="AD1266" i="3"/>
  <c r="AD1267" i="3"/>
  <c r="AD1268" i="3"/>
  <c r="AD1269" i="3"/>
  <c r="AD1270" i="3"/>
  <c r="AD1271" i="3"/>
  <c r="AD1272" i="3"/>
  <c r="AD1273" i="3"/>
  <c r="AD1274" i="3"/>
  <c r="AD1275" i="3"/>
  <c r="AD1276" i="3"/>
  <c r="AD1277" i="3"/>
  <c r="AD1278" i="3"/>
  <c r="AD1279" i="3"/>
  <c r="AD1280" i="3"/>
  <c r="AD1281" i="3"/>
  <c r="AD1282" i="3"/>
  <c r="AD1283" i="3"/>
  <c r="AD1284" i="3"/>
  <c r="AD1285" i="3"/>
  <c r="AD1286" i="3"/>
  <c r="AD1287" i="3"/>
  <c r="AD1288" i="3"/>
  <c r="AD1289" i="3"/>
  <c r="AD1290" i="3"/>
  <c r="AD1291" i="3"/>
  <c r="AD1292" i="3"/>
  <c r="AD1293" i="3"/>
  <c r="AD1294" i="3"/>
  <c r="AD1295" i="3"/>
  <c r="AD1296" i="3"/>
  <c r="AD1297" i="3"/>
  <c r="AD1298" i="3"/>
  <c r="AD1299" i="3"/>
  <c r="AD1300" i="3"/>
  <c r="AD1301" i="3"/>
  <c r="AD1302" i="3"/>
  <c r="AD1303" i="3"/>
  <c r="AD1304" i="3"/>
  <c r="AD1305" i="3"/>
  <c r="AD1306" i="3"/>
  <c r="AD1307" i="3"/>
  <c r="AD1308" i="3"/>
  <c r="AD1309" i="3"/>
  <c r="AD1310" i="3"/>
  <c r="AD1311" i="3"/>
  <c r="AD1312" i="3"/>
  <c r="AD1313" i="3"/>
  <c r="AD1314" i="3"/>
  <c r="AD1315" i="3"/>
  <c r="AD1316" i="3"/>
  <c r="AD1317" i="3"/>
  <c r="AD1318" i="3"/>
  <c r="AD1319" i="3"/>
  <c r="AD1320" i="3"/>
  <c r="AD1321" i="3"/>
  <c r="AD1322" i="3"/>
  <c r="AD1323" i="3"/>
  <c r="AD1324" i="3"/>
  <c r="AD1325" i="3"/>
  <c r="AD1326" i="3"/>
  <c r="AD1327" i="3"/>
  <c r="AD1328" i="3"/>
  <c r="AD1329" i="3"/>
  <c r="AD1330" i="3"/>
  <c r="AD1331" i="3"/>
  <c r="AD1332" i="3"/>
  <c r="AD1333" i="3"/>
  <c r="AD1334" i="3"/>
  <c r="AD1335" i="3"/>
  <c r="AD1336" i="3"/>
  <c r="AD1337" i="3"/>
  <c r="AD1338" i="3"/>
  <c r="AD1339" i="3"/>
  <c r="AD1340" i="3"/>
  <c r="AD1341" i="3"/>
  <c r="AD1342" i="3"/>
  <c r="AD1343" i="3"/>
  <c r="AD1344" i="3"/>
  <c r="AD1345" i="3"/>
  <c r="AD1346" i="3"/>
  <c r="AD1347" i="3"/>
  <c r="AD1348" i="3"/>
  <c r="AD1349" i="3"/>
  <c r="AD1350" i="3"/>
  <c r="AD1351" i="3"/>
  <c r="AD1352" i="3"/>
  <c r="AD1353" i="3"/>
  <c r="AD1354" i="3"/>
  <c r="AD1355" i="3"/>
  <c r="AD1356" i="3"/>
  <c r="AD1357" i="3"/>
  <c r="AD1358" i="3"/>
  <c r="AD1359" i="3"/>
  <c r="AD1360" i="3"/>
  <c r="AD1361" i="3"/>
  <c r="AD1362" i="3"/>
  <c r="AD1363" i="3"/>
  <c r="AD1364" i="3"/>
  <c r="AD1365" i="3"/>
  <c r="AD1366" i="3"/>
  <c r="AD1367" i="3"/>
  <c r="AD1368" i="3"/>
  <c r="AD1369" i="3"/>
  <c r="AD1370" i="3"/>
  <c r="AD1371" i="3"/>
  <c r="AD1372" i="3"/>
  <c r="AD1373" i="3"/>
  <c r="AD1374" i="3"/>
  <c r="AD1375" i="3"/>
  <c r="AD1376" i="3"/>
  <c r="AD1377" i="3"/>
  <c r="AD1378" i="3"/>
  <c r="AD1379" i="3"/>
  <c r="AD1380" i="3"/>
  <c r="AD1381" i="3"/>
  <c r="AD1382" i="3"/>
  <c r="AD1383" i="3"/>
  <c r="AD1384" i="3"/>
  <c r="AD1385" i="3"/>
  <c r="AD1386" i="3"/>
  <c r="AD1387" i="3"/>
  <c r="AD1388" i="3"/>
  <c r="AD1389" i="3"/>
  <c r="AD1390" i="3"/>
  <c r="AD1391" i="3"/>
  <c r="AD1392" i="3"/>
  <c r="AD1393" i="3"/>
  <c r="AD1394" i="3"/>
  <c r="AD1395" i="3"/>
  <c r="AD1396" i="3"/>
  <c r="AD1397" i="3"/>
  <c r="AD1398" i="3"/>
  <c r="AD1399" i="3"/>
  <c r="AD1400" i="3"/>
  <c r="AD1401" i="3"/>
  <c r="AD1402" i="3"/>
  <c r="AD1403" i="3"/>
  <c r="AD1404" i="3"/>
  <c r="AD1405" i="3"/>
  <c r="AD1406" i="3"/>
  <c r="AD1407" i="3"/>
  <c r="AD1408" i="3"/>
  <c r="AD1409" i="3"/>
  <c r="AD1410" i="3"/>
  <c r="AD1411" i="3"/>
  <c r="AD1412" i="3"/>
  <c r="AD1413" i="3"/>
  <c r="AD1414" i="3"/>
  <c r="AD1415" i="3"/>
  <c r="AD1416" i="3"/>
  <c r="AD1417" i="3"/>
  <c r="AD1418" i="3"/>
  <c r="AD1419" i="3"/>
  <c r="AD1420" i="3"/>
  <c r="AD1421" i="3"/>
  <c r="AD1422" i="3"/>
  <c r="AD1423" i="3"/>
  <c r="AD1424" i="3"/>
  <c r="AD1425" i="3"/>
  <c r="AD1426" i="3"/>
  <c r="AD1427" i="3"/>
  <c r="AD1428" i="3"/>
  <c r="AD1429" i="3"/>
  <c r="AD1430" i="3"/>
  <c r="AD1431" i="3"/>
  <c r="AD1432" i="3"/>
  <c r="AD1433" i="3"/>
  <c r="AD1434" i="3"/>
  <c r="AD1435" i="3"/>
  <c r="AD1436" i="3"/>
  <c r="AD1437" i="3"/>
  <c r="AD1438" i="3"/>
  <c r="AD1439" i="3"/>
  <c r="AD1440" i="3"/>
  <c r="AD1441" i="3"/>
  <c r="AD1442" i="3"/>
  <c r="AD1443" i="3"/>
  <c r="AD1444" i="3"/>
  <c r="AD1445" i="3"/>
  <c r="AD1446" i="3"/>
  <c r="AD1447" i="3"/>
  <c r="AD1448" i="3"/>
  <c r="AD1449" i="3"/>
  <c r="AD1450" i="3"/>
  <c r="AD1451" i="3"/>
  <c r="AD1452" i="3"/>
  <c r="AD1453" i="3"/>
  <c r="AD1454" i="3"/>
  <c r="AD1455" i="3"/>
  <c r="AD1456" i="3"/>
  <c r="AD1457" i="3"/>
  <c r="AD1458" i="3"/>
  <c r="AD1459" i="3"/>
  <c r="AD1460" i="3"/>
  <c r="AD1461" i="3"/>
  <c r="AD1462" i="3"/>
  <c r="AD1463" i="3"/>
  <c r="AD1464" i="3"/>
  <c r="AD1465" i="3"/>
  <c r="AD1466" i="3"/>
  <c r="AD1467" i="3"/>
  <c r="AD1468" i="3"/>
  <c r="AD1469" i="3"/>
  <c r="AD1470" i="3"/>
  <c r="AD1471" i="3"/>
  <c r="AD1472" i="3"/>
  <c r="AD1473" i="3"/>
  <c r="AD1474" i="3"/>
  <c r="AD1475" i="3"/>
  <c r="AD1476" i="3"/>
  <c r="AD1477" i="3"/>
  <c r="AD1478" i="3"/>
  <c r="AD1479" i="3"/>
  <c r="AD1480" i="3"/>
  <c r="AD1481" i="3"/>
  <c r="AD1482" i="3"/>
  <c r="AD1483" i="3"/>
  <c r="AD1484" i="3"/>
  <c r="AD1485" i="3"/>
  <c r="AD1486" i="3"/>
  <c r="AD1487" i="3"/>
  <c r="AD1488" i="3"/>
  <c r="AD1489" i="3"/>
  <c r="AD1490" i="3"/>
  <c r="AD1491" i="3"/>
  <c r="AD1492" i="3"/>
  <c r="AD1493" i="3"/>
  <c r="AD1494" i="3"/>
  <c r="AD1495" i="3"/>
  <c r="AD1496" i="3"/>
  <c r="AD1497" i="3"/>
  <c r="AD1498" i="3"/>
  <c r="AD1499" i="3"/>
  <c r="AD1500" i="3"/>
  <c r="AD1501" i="3"/>
  <c r="AD1502" i="3"/>
  <c r="AD1503" i="3"/>
  <c r="AD1504" i="3"/>
  <c r="AD1505" i="3"/>
  <c r="AD1506" i="3"/>
  <c r="AD1507" i="3"/>
  <c r="AD1508" i="3"/>
  <c r="AD1509" i="3"/>
  <c r="AD1510" i="3"/>
  <c r="AD1511" i="3"/>
  <c r="AD1512" i="3"/>
  <c r="AD1513" i="3"/>
  <c r="AD1514" i="3"/>
  <c r="AD1515" i="3"/>
  <c r="AD1516" i="3"/>
  <c r="AD1517" i="3"/>
  <c r="AD1518" i="3"/>
  <c r="AD1519" i="3"/>
  <c r="AD1520" i="3"/>
  <c r="AD1521" i="3"/>
  <c r="AD1522" i="3"/>
  <c r="AD1523" i="3"/>
  <c r="AD1524" i="3"/>
  <c r="AD1525" i="3"/>
  <c r="AD1526" i="3"/>
  <c r="AD1527" i="3"/>
  <c r="AD1528" i="3"/>
  <c r="AD1529" i="3"/>
  <c r="AD1530" i="3"/>
  <c r="AD1531" i="3"/>
  <c r="AD1532" i="3"/>
  <c r="AD1533" i="3"/>
  <c r="AD1534" i="3"/>
  <c r="AD1535" i="3"/>
  <c r="AD1536" i="3"/>
  <c r="AD1537" i="3"/>
  <c r="AD1538" i="3"/>
  <c r="AD1539" i="3"/>
  <c r="AD1540" i="3"/>
  <c r="AD1541" i="3"/>
  <c r="AD1542" i="3"/>
  <c r="AD1543" i="3"/>
  <c r="AD1544" i="3"/>
  <c r="AD1545" i="3"/>
  <c r="AD1546" i="3"/>
  <c r="AD1547" i="3"/>
  <c r="AD1548" i="3"/>
  <c r="AD1549" i="3"/>
  <c r="AD1550" i="3"/>
  <c r="AD1551" i="3"/>
  <c r="AD1552" i="3"/>
  <c r="AD1553" i="3"/>
  <c r="AD1554" i="3"/>
  <c r="AD1555" i="3"/>
  <c r="AD1556" i="3"/>
  <c r="AD1557" i="3"/>
  <c r="AD1558" i="3"/>
  <c r="AD1559" i="3"/>
  <c r="AD1560" i="3"/>
  <c r="AD1561" i="3"/>
  <c r="AD1562" i="3"/>
  <c r="AD1563" i="3"/>
  <c r="AD1564" i="3"/>
  <c r="AD1565" i="3"/>
  <c r="AD1566" i="3"/>
  <c r="AD1567" i="3"/>
  <c r="AD1568" i="3"/>
  <c r="AD1569" i="3"/>
  <c r="AD1570" i="3"/>
  <c r="AD1571" i="3"/>
  <c r="AD1572" i="3"/>
  <c r="AD1573" i="3"/>
  <c r="AD1574" i="3"/>
  <c r="AD1575" i="3"/>
  <c r="AD1576" i="3"/>
  <c r="AD1577" i="3"/>
  <c r="AD1578" i="3"/>
  <c r="AD1579" i="3"/>
  <c r="AD1580" i="3"/>
  <c r="AD1581" i="3"/>
  <c r="AD1582" i="3"/>
  <c r="AD1583" i="3"/>
  <c r="AD1584" i="3"/>
  <c r="AD1585" i="3"/>
  <c r="AD1586" i="3"/>
  <c r="AD1587" i="3"/>
  <c r="AD1588" i="3"/>
  <c r="AD1589" i="3"/>
  <c r="AD1590" i="3"/>
  <c r="AD1591" i="3"/>
  <c r="AD1592" i="3"/>
  <c r="AD1593" i="3"/>
  <c r="AD1594" i="3"/>
  <c r="AD1595" i="3"/>
  <c r="AD1596" i="3"/>
  <c r="AD1597" i="3"/>
  <c r="AD1598" i="3"/>
  <c r="AD1599" i="3"/>
  <c r="AD1600" i="3"/>
  <c r="AD1601" i="3"/>
  <c r="AD1602" i="3"/>
  <c r="AD1603" i="3"/>
  <c r="AD1604" i="3"/>
  <c r="AD1605" i="3"/>
  <c r="AD1606" i="3"/>
  <c r="AD1607" i="3"/>
  <c r="AD1608" i="3"/>
  <c r="AD1609" i="3"/>
  <c r="AD1610" i="3"/>
  <c r="AD1611" i="3"/>
  <c r="AD1612" i="3"/>
  <c r="AD1613" i="3"/>
  <c r="AD1614" i="3"/>
  <c r="AD1615" i="3"/>
  <c r="AD1616" i="3"/>
  <c r="AD1617" i="3"/>
  <c r="AD1618" i="3"/>
  <c r="AD1619" i="3"/>
  <c r="AD1620" i="3"/>
  <c r="AD1621" i="3"/>
  <c r="AD1622" i="3"/>
  <c r="AD1623" i="3"/>
  <c r="AD1624" i="3"/>
  <c r="AD1625" i="3"/>
  <c r="AD1626" i="3"/>
  <c r="AD1627" i="3"/>
  <c r="AD1628" i="3"/>
  <c r="AD1629" i="3"/>
  <c r="AD1630" i="3"/>
  <c r="AD1631" i="3"/>
  <c r="AD1632" i="3"/>
  <c r="AD1633" i="3"/>
  <c r="AD1634" i="3"/>
  <c r="AD1635" i="3"/>
  <c r="AD1636" i="3"/>
  <c r="AD1637" i="3"/>
  <c r="AD1638" i="3"/>
  <c r="AD1639" i="3"/>
  <c r="AD1640" i="3"/>
  <c r="AD1641" i="3"/>
  <c r="AD1642" i="3"/>
  <c r="AD1643" i="3"/>
  <c r="AD1644" i="3"/>
  <c r="AD1645" i="3"/>
  <c r="AD1646" i="3"/>
  <c r="AD1647" i="3"/>
  <c r="AD1648" i="3"/>
  <c r="AD1649" i="3"/>
  <c r="AD1650" i="3"/>
  <c r="AD1651" i="3"/>
  <c r="AD1652" i="3"/>
  <c r="AD1653" i="3"/>
  <c r="AD1654" i="3"/>
  <c r="AD1655" i="3"/>
  <c r="AD1656" i="3"/>
  <c r="AD1657" i="3"/>
  <c r="AD1658" i="3"/>
  <c r="AD1659" i="3"/>
  <c r="AD1660" i="3"/>
  <c r="AD1661" i="3"/>
  <c r="AD1662" i="3"/>
  <c r="AD1663" i="3"/>
  <c r="AD1664" i="3"/>
  <c r="AD1665" i="3"/>
  <c r="AD1666" i="3"/>
  <c r="AD1667" i="3"/>
  <c r="AD1668" i="3"/>
  <c r="AD1669" i="3"/>
  <c r="AD1670" i="3"/>
  <c r="AD1671" i="3"/>
  <c r="AD1672" i="3"/>
  <c r="AD1673" i="3"/>
  <c r="AD1674" i="3"/>
  <c r="AD1675" i="3"/>
  <c r="AD1676" i="3"/>
  <c r="AD1677" i="3"/>
  <c r="AD1678" i="3"/>
  <c r="AD1679" i="3"/>
  <c r="AD1680" i="3"/>
  <c r="AD1681" i="3"/>
  <c r="AD1682" i="3"/>
  <c r="AD1683" i="3"/>
  <c r="AD1684" i="3"/>
  <c r="AD1685" i="3"/>
  <c r="AD1686" i="3"/>
  <c r="AD1687" i="3"/>
  <c r="AD1688" i="3"/>
  <c r="AD1689" i="3"/>
  <c r="AD1690" i="3"/>
  <c r="AD1691" i="3"/>
  <c r="AD1692" i="3"/>
  <c r="AD1693" i="3"/>
  <c r="AD1694" i="3"/>
  <c r="AD1695" i="3"/>
  <c r="AD1696" i="3"/>
  <c r="AD1697" i="3"/>
  <c r="AD1698" i="3"/>
  <c r="AD1699" i="3"/>
  <c r="AD1700" i="3"/>
  <c r="AD1701" i="3"/>
  <c r="AD1702" i="3"/>
  <c r="AD1703" i="3"/>
  <c r="AD1704" i="3"/>
  <c r="AD1705" i="3"/>
  <c r="AD1706" i="3"/>
  <c r="AD1707" i="3"/>
  <c r="AD1708" i="3"/>
  <c r="AD1709" i="3"/>
  <c r="AD1710" i="3"/>
  <c r="AD1711" i="3"/>
  <c r="AD1712" i="3"/>
  <c r="AD1713" i="3"/>
  <c r="AD1714" i="3"/>
  <c r="AD1715" i="3"/>
  <c r="AD1716" i="3"/>
  <c r="AD1717" i="3"/>
  <c r="AD1718" i="3"/>
  <c r="AD1719" i="3"/>
  <c r="AD1720" i="3"/>
  <c r="AD1721" i="3"/>
  <c r="AD1722" i="3"/>
  <c r="AD1723" i="3"/>
  <c r="AD1724" i="3"/>
  <c r="AD1725" i="3"/>
  <c r="AD1726" i="3"/>
  <c r="AD1727" i="3"/>
  <c r="AD1728" i="3"/>
  <c r="AD1729" i="3"/>
  <c r="AD1730" i="3"/>
  <c r="AD1731" i="3"/>
  <c r="AD1732" i="3"/>
  <c r="AD1733" i="3"/>
  <c r="AD1734" i="3"/>
  <c r="AD1735" i="3"/>
  <c r="AD1736" i="3"/>
  <c r="AD1737" i="3"/>
  <c r="AD1738" i="3"/>
  <c r="AD1739" i="3"/>
  <c r="AD1740" i="3"/>
  <c r="AD1741" i="3"/>
  <c r="AD1742" i="3"/>
  <c r="AD1743" i="3"/>
  <c r="AD1744" i="3"/>
  <c r="AD1745" i="3"/>
  <c r="AD1746" i="3"/>
  <c r="AD1747" i="3"/>
  <c r="AD1748" i="3"/>
  <c r="AD1749" i="3"/>
  <c r="AD3" i="3"/>
  <c r="C2" i="4" l="1"/>
  <c r="B58" i="2" l="1"/>
  <c r="O13" i="2" l="1"/>
  <c r="P13" i="2"/>
  <c r="Q13" i="2"/>
  <c r="N13" i="2"/>
  <c r="J13" i="2"/>
  <c r="C6" i="4" l="1"/>
  <c r="C5" i="4"/>
  <c r="C4" i="4"/>
  <c r="C3" i="4"/>
  <c r="E18" i="2" l="1"/>
  <c r="E19" i="2"/>
  <c r="F19" i="2"/>
  <c r="F18" i="2"/>
  <c r="G18" i="2"/>
  <c r="G19" i="2"/>
  <c r="B19" i="2" l="1"/>
  <c r="I19" i="2" s="1"/>
  <c r="B20" i="2"/>
  <c r="I20" i="2" s="1"/>
  <c r="B21" i="2"/>
  <c r="B22" i="2"/>
  <c r="I22" i="2" s="1"/>
  <c r="B23" i="2"/>
  <c r="I23" i="2" s="1"/>
  <c r="B24" i="2"/>
  <c r="B25" i="2"/>
  <c r="B26" i="2"/>
  <c r="I26" i="2" s="1"/>
  <c r="B27" i="2"/>
  <c r="I27" i="2" s="1"/>
  <c r="B28" i="2"/>
  <c r="B29" i="2"/>
  <c r="B30" i="2"/>
  <c r="I30" i="2" s="1"/>
  <c r="B31" i="2"/>
  <c r="I31" i="2" s="1"/>
  <c r="B32" i="2"/>
  <c r="B33" i="2"/>
  <c r="B34" i="2"/>
  <c r="I34" i="2" s="1"/>
  <c r="B35" i="2"/>
  <c r="I35" i="2" s="1"/>
  <c r="B36" i="2"/>
  <c r="B37" i="2"/>
  <c r="B38" i="2"/>
  <c r="I38" i="2" s="1"/>
  <c r="B39" i="2"/>
  <c r="I39" i="2" s="1"/>
  <c r="B40" i="2"/>
  <c r="B41" i="2"/>
  <c r="B42" i="2"/>
  <c r="I42" i="2" s="1"/>
  <c r="B43" i="2"/>
  <c r="I43" i="2" s="1"/>
  <c r="B44" i="2"/>
  <c r="B45" i="2"/>
  <c r="B46" i="2"/>
  <c r="I46" i="2" s="1"/>
  <c r="B47" i="2"/>
  <c r="I47" i="2" s="1"/>
  <c r="B48" i="2"/>
  <c r="B49" i="2"/>
  <c r="B50" i="2"/>
  <c r="I50" i="2" s="1"/>
  <c r="B51" i="2"/>
  <c r="I51" i="2" s="1"/>
  <c r="B52" i="2"/>
  <c r="B53" i="2"/>
  <c r="B54" i="2"/>
  <c r="I54" i="2" s="1"/>
  <c r="B55" i="2"/>
  <c r="I55" i="2" s="1"/>
  <c r="B56" i="2"/>
  <c r="B57" i="2"/>
  <c r="I58" i="2"/>
  <c r="B59" i="2"/>
  <c r="I59" i="2" s="1"/>
  <c r="B60" i="2"/>
  <c r="B61" i="2"/>
  <c r="B62" i="2"/>
  <c r="I62" i="2" s="1"/>
  <c r="B63" i="2"/>
  <c r="I63" i="2" s="1"/>
  <c r="B64" i="2"/>
  <c r="B65" i="2"/>
  <c r="B66" i="2"/>
  <c r="I66" i="2" s="1"/>
  <c r="B67" i="2"/>
  <c r="I67" i="2" s="1"/>
  <c r="B68" i="2"/>
  <c r="B69" i="2"/>
  <c r="B70" i="2"/>
  <c r="I70" i="2" s="1"/>
  <c r="B71" i="2"/>
  <c r="I71" i="2" s="1"/>
  <c r="B72" i="2"/>
  <c r="B73" i="2"/>
  <c r="B74" i="2"/>
  <c r="I74" i="2" s="1"/>
  <c r="B75" i="2"/>
  <c r="I75" i="2" s="1"/>
  <c r="B76" i="2"/>
  <c r="B77" i="2"/>
  <c r="B78" i="2"/>
  <c r="I78" i="2" s="1"/>
  <c r="B79" i="2"/>
  <c r="I79" i="2" s="1"/>
  <c r="B80" i="2"/>
  <c r="B81" i="2"/>
  <c r="B82" i="2"/>
  <c r="I82" i="2" s="1"/>
  <c r="B83" i="2"/>
  <c r="I83" i="2" s="1"/>
  <c r="B84" i="2"/>
  <c r="B85" i="2"/>
  <c r="B86" i="2"/>
  <c r="I86" i="2" s="1"/>
  <c r="B87" i="2"/>
  <c r="I87" i="2" s="1"/>
  <c r="B88" i="2"/>
  <c r="B89" i="2"/>
  <c r="B90" i="2"/>
  <c r="I90" i="2" s="1"/>
  <c r="B91" i="2"/>
  <c r="I91" i="2" s="1"/>
  <c r="B92" i="2"/>
  <c r="B93" i="2"/>
  <c r="B94" i="2"/>
  <c r="I94" i="2" s="1"/>
  <c r="B95" i="2"/>
  <c r="I95" i="2" s="1"/>
  <c r="B96" i="2"/>
  <c r="B97" i="2"/>
  <c r="B98" i="2"/>
  <c r="I98" i="2" s="1"/>
  <c r="B99" i="2"/>
  <c r="I99" i="2" s="1"/>
  <c r="B100" i="2"/>
  <c r="B101" i="2"/>
  <c r="B102" i="2"/>
  <c r="I102" i="2" s="1"/>
  <c r="B103" i="2"/>
  <c r="I103" i="2" s="1"/>
  <c r="B104" i="2"/>
  <c r="B105" i="2"/>
  <c r="B106" i="2"/>
  <c r="I106" i="2" s="1"/>
  <c r="B107" i="2"/>
  <c r="I107" i="2" s="1"/>
  <c r="B108" i="2"/>
  <c r="B109" i="2"/>
  <c r="B110" i="2"/>
  <c r="I110" i="2" s="1"/>
  <c r="B111" i="2"/>
  <c r="I111" i="2" s="1"/>
  <c r="B112" i="2"/>
  <c r="B113" i="2"/>
  <c r="B114" i="2"/>
  <c r="I114" i="2" s="1"/>
  <c r="B115" i="2"/>
  <c r="I115" i="2" s="1"/>
  <c r="B116" i="2"/>
  <c r="B117" i="2"/>
  <c r="B118" i="2"/>
  <c r="I118" i="2" s="1"/>
  <c r="B119" i="2"/>
  <c r="I119" i="2" s="1"/>
  <c r="B120" i="2"/>
  <c r="B121" i="2"/>
  <c r="B122" i="2"/>
  <c r="I122" i="2" s="1"/>
  <c r="B123" i="2"/>
  <c r="I123" i="2" s="1"/>
  <c r="B124" i="2"/>
  <c r="B125" i="2"/>
  <c r="B126" i="2"/>
  <c r="I126" i="2" s="1"/>
  <c r="B127" i="2"/>
  <c r="I127" i="2" s="1"/>
  <c r="B128" i="2"/>
  <c r="B129" i="2"/>
  <c r="B130" i="2"/>
  <c r="I130" i="2" s="1"/>
  <c r="B131" i="2"/>
  <c r="I131" i="2" s="1"/>
  <c r="B132" i="2"/>
  <c r="B133" i="2"/>
  <c r="B134" i="2"/>
  <c r="I134" i="2" s="1"/>
  <c r="B135" i="2"/>
  <c r="I135" i="2" s="1"/>
  <c r="B136" i="2"/>
  <c r="B137" i="2"/>
  <c r="B138" i="2"/>
  <c r="I138" i="2" s="1"/>
  <c r="B139" i="2"/>
  <c r="I139" i="2" s="1"/>
  <c r="B140" i="2"/>
  <c r="B141" i="2"/>
  <c r="B142" i="2"/>
  <c r="I142" i="2" s="1"/>
  <c r="B143" i="2"/>
  <c r="I143" i="2" s="1"/>
  <c r="B144" i="2"/>
  <c r="B145" i="2"/>
  <c r="B146" i="2"/>
  <c r="I146" i="2" s="1"/>
  <c r="B147" i="2"/>
  <c r="I147" i="2" s="1"/>
  <c r="B148" i="2"/>
  <c r="B149" i="2"/>
  <c r="B150" i="2"/>
  <c r="I150" i="2" s="1"/>
  <c r="B151" i="2"/>
  <c r="I151" i="2" s="1"/>
  <c r="B152" i="2"/>
  <c r="I152" i="2" s="1"/>
  <c r="B153" i="2"/>
  <c r="B154" i="2"/>
  <c r="I154" i="2" s="1"/>
  <c r="B155" i="2"/>
  <c r="I155" i="2" s="1"/>
  <c r="B156" i="2"/>
  <c r="I156" i="2" s="1"/>
  <c r="B157" i="2"/>
  <c r="B158" i="2"/>
  <c r="I158" i="2" s="1"/>
  <c r="B159" i="2"/>
  <c r="I159" i="2" s="1"/>
  <c r="B160" i="2"/>
  <c r="I160" i="2" s="1"/>
  <c r="B161" i="2"/>
  <c r="B162" i="2"/>
  <c r="I162" i="2" s="1"/>
  <c r="B163" i="2"/>
  <c r="I163" i="2" s="1"/>
  <c r="B164" i="2"/>
  <c r="I164" i="2" s="1"/>
  <c r="B165" i="2"/>
  <c r="B166" i="2"/>
  <c r="I166" i="2" s="1"/>
  <c r="B167" i="2"/>
  <c r="I167" i="2" s="1"/>
  <c r="B168" i="2"/>
  <c r="I168" i="2" s="1"/>
  <c r="B169" i="2"/>
  <c r="B170" i="2"/>
  <c r="I170" i="2" s="1"/>
  <c r="B171" i="2"/>
  <c r="I171" i="2" s="1"/>
  <c r="B172" i="2"/>
  <c r="I172" i="2" s="1"/>
  <c r="B173" i="2"/>
  <c r="B174" i="2"/>
  <c r="I174" i="2" s="1"/>
  <c r="B175" i="2"/>
  <c r="I175" i="2" s="1"/>
  <c r="B176" i="2"/>
  <c r="I176" i="2" s="1"/>
  <c r="B177" i="2"/>
  <c r="B178" i="2"/>
  <c r="I178" i="2" s="1"/>
  <c r="B179" i="2"/>
  <c r="I179" i="2" s="1"/>
  <c r="B180" i="2"/>
  <c r="I180" i="2" s="1"/>
  <c r="B181" i="2"/>
  <c r="B182" i="2"/>
  <c r="I182" i="2" s="1"/>
  <c r="B183" i="2"/>
  <c r="I183" i="2" s="1"/>
  <c r="B184" i="2"/>
  <c r="I184" i="2" s="1"/>
  <c r="B185" i="2"/>
  <c r="B186" i="2"/>
  <c r="I186" i="2" s="1"/>
  <c r="B187" i="2"/>
  <c r="I187" i="2" s="1"/>
  <c r="B188" i="2"/>
  <c r="I188" i="2" s="1"/>
  <c r="B189" i="2"/>
  <c r="B190" i="2"/>
  <c r="I190" i="2" s="1"/>
  <c r="B191" i="2"/>
  <c r="I191" i="2" s="1"/>
  <c r="B192" i="2"/>
  <c r="I192" i="2" s="1"/>
  <c r="B193" i="2"/>
  <c r="B194" i="2"/>
  <c r="I194" i="2" s="1"/>
  <c r="B195" i="2"/>
  <c r="I195" i="2" s="1"/>
  <c r="B196" i="2"/>
  <c r="I196" i="2" s="1"/>
  <c r="B197" i="2"/>
  <c r="B198" i="2"/>
  <c r="I198" i="2" s="1"/>
  <c r="B199" i="2"/>
  <c r="I199" i="2" s="1"/>
  <c r="B200" i="2"/>
  <c r="B201" i="2"/>
  <c r="B202" i="2"/>
  <c r="I202" i="2" s="1"/>
  <c r="B18" i="2"/>
  <c r="K201" i="2" l="1"/>
  <c r="I201" i="2"/>
  <c r="K193" i="2"/>
  <c r="I193" i="2"/>
  <c r="K189" i="2"/>
  <c r="I189" i="2"/>
  <c r="K185" i="2"/>
  <c r="I185" i="2"/>
  <c r="K181" i="2"/>
  <c r="I181" i="2"/>
  <c r="K177" i="2"/>
  <c r="I177" i="2"/>
  <c r="K173" i="2"/>
  <c r="I173" i="2"/>
  <c r="K169" i="2"/>
  <c r="I169" i="2"/>
  <c r="K165" i="2"/>
  <c r="I165" i="2"/>
  <c r="K161" i="2"/>
  <c r="I161" i="2"/>
  <c r="K157" i="2"/>
  <c r="I157" i="2"/>
  <c r="K153" i="2"/>
  <c r="I153" i="2"/>
  <c r="K149" i="2"/>
  <c r="I149" i="2"/>
  <c r="K145" i="2"/>
  <c r="I145" i="2"/>
  <c r="K141" i="2"/>
  <c r="I141" i="2"/>
  <c r="K137" i="2"/>
  <c r="I137" i="2"/>
  <c r="K133" i="2"/>
  <c r="I133" i="2"/>
  <c r="K129" i="2"/>
  <c r="I129" i="2"/>
  <c r="K125" i="2"/>
  <c r="I125" i="2"/>
  <c r="K121" i="2"/>
  <c r="I121" i="2"/>
  <c r="K117" i="2"/>
  <c r="I117" i="2"/>
  <c r="K113" i="2"/>
  <c r="I113" i="2"/>
  <c r="K109" i="2"/>
  <c r="I109" i="2"/>
  <c r="K105" i="2"/>
  <c r="I105" i="2"/>
  <c r="K101" i="2"/>
  <c r="I101" i="2"/>
  <c r="K97" i="2"/>
  <c r="I97" i="2"/>
  <c r="K93" i="2"/>
  <c r="I93" i="2"/>
  <c r="K89" i="2"/>
  <c r="I89" i="2"/>
  <c r="K85" i="2"/>
  <c r="I85" i="2"/>
  <c r="K81" i="2"/>
  <c r="I81" i="2"/>
  <c r="K77" i="2"/>
  <c r="I77" i="2"/>
  <c r="K73" i="2"/>
  <c r="I73" i="2"/>
  <c r="K69" i="2"/>
  <c r="I69" i="2"/>
  <c r="K65" i="2"/>
  <c r="I65" i="2"/>
  <c r="K61" i="2"/>
  <c r="I61" i="2"/>
  <c r="K57" i="2"/>
  <c r="I57" i="2"/>
  <c r="K53" i="2"/>
  <c r="I53" i="2"/>
  <c r="K49" i="2"/>
  <c r="I49" i="2"/>
  <c r="K45" i="2"/>
  <c r="I45" i="2"/>
  <c r="K41" i="2"/>
  <c r="I41" i="2"/>
  <c r="K37" i="2"/>
  <c r="I37" i="2"/>
  <c r="K33" i="2"/>
  <c r="I33" i="2"/>
  <c r="K29" i="2"/>
  <c r="I29" i="2"/>
  <c r="K25" i="2"/>
  <c r="I25" i="2"/>
  <c r="K21" i="2"/>
  <c r="I21" i="2"/>
  <c r="K197" i="2"/>
  <c r="I197" i="2"/>
  <c r="K200" i="2"/>
  <c r="I200" i="2"/>
  <c r="K148" i="2"/>
  <c r="I148" i="2"/>
  <c r="K144" i="2"/>
  <c r="I144" i="2"/>
  <c r="K140" i="2"/>
  <c r="I140" i="2"/>
  <c r="K136" i="2"/>
  <c r="I136" i="2"/>
  <c r="K132" i="2"/>
  <c r="I132" i="2"/>
  <c r="K128" i="2"/>
  <c r="I128" i="2"/>
  <c r="K124" i="2"/>
  <c r="I124" i="2"/>
  <c r="K120" i="2"/>
  <c r="I120" i="2"/>
  <c r="K116" i="2"/>
  <c r="I116" i="2"/>
  <c r="K112" i="2"/>
  <c r="I112" i="2"/>
  <c r="K108" i="2"/>
  <c r="I108" i="2"/>
  <c r="K104" i="2"/>
  <c r="I104" i="2"/>
  <c r="K100" i="2"/>
  <c r="I100" i="2"/>
  <c r="K96" i="2"/>
  <c r="I96" i="2"/>
  <c r="K92" i="2"/>
  <c r="I92" i="2"/>
  <c r="K88" i="2"/>
  <c r="I88" i="2"/>
  <c r="K84" i="2"/>
  <c r="I84" i="2"/>
  <c r="K80" i="2"/>
  <c r="I80" i="2"/>
  <c r="K76" i="2"/>
  <c r="I76" i="2"/>
  <c r="K72" i="2"/>
  <c r="I72" i="2"/>
  <c r="K68" i="2"/>
  <c r="I68" i="2"/>
  <c r="K64" i="2"/>
  <c r="I64" i="2"/>
  <c r="K60" i="2"/>
  <c r="I60" i="2"/>
  <c r="K56" i="2"/>
  <c r="I56" i="2"/>
  <c r="K52" i="2"/>
  <c r="I52" i="2"/>
  <c r="K48" i="2"/>
  <c r="I48" i="2"/>
  <c r="K44" i="2"/>
  <c r="I44" i="2"/>
  <c r="K40" i="2"/>
  <c r="I40" i="2"/>
  <c r="K36" i="2"/>
  <c r="I36" i="2"/>
  <c r="K32" i="2"/>
  <c r="I32" i="2"/>
  <c r="K28" i="2"/>
  <c r="I28" i="2"/>
  <c r="K24" i="2"/>
  <c r="I24" i="2"/>
  <c r="K191" i="2"/>
  <c r="L191" i="2"/>
  <c r="M191" i="2"/>
  <c r="J190" i="2"/>
  <c r="K190" i="2"/>
  <c r="J174" i="2"/>
  <c r="K174" i="2"/>
  <c r="J198" i="2"/>
  <c r="K198" i="2"/>
  <c r="J182" i="2"/>
  <c r="K182" i="2"/>
  <c r="J166" i="2"/>
  <c r="K166" i="2"/>
  <c r="K122" i="2"/>
  <c r="K118" i="2"/>
  <c r="K106" i="2"/>
  <c r="K98" i="2"/>
  <c r="K86" i="2"/>
  <c r="K74" i="2"/>
  <c r="K66" i="2"/>
  <c r="K54" i="2"/>
  <c r="K46" i="2"/>
  <c r="K42" i="2"/>
  <c r="K38" i="2"/>
  <c r="K34" i="2"/>
  <c r="K30" i="2"/>
  <c r="K26" i="2"/>
  <c r="K22" i="2"/>
  <c r="J194" i="2"/>
  <c r="K194" i="2"/>
  <c r="J178" i="2"/>
  <c r="K178" i="2"/>
  <c r="J162" i="2"/>
  <c r="K162" i="2"/>
  <c r="J154" i="2"/>
  <c r="K154" i="2"/>
  <c r="J146" i="2"/>
  <c r="K146" i="2"/>
  <c r="K138" i="2"/>
  <c r="K134" i="2"/>
  <c r="K130" i="2"/>
  <c r="K126" i="2"/>
  <c r="K110" i="2"/>
  <c r="K94" i="2"/>
  <c r="K82" i="2"/>
  <c r="K70" i="2"/>
  <c r="K62" i="2"/>
  <c r="K50" i="2"/>
  <c r="J196" i="2"/>
  <c r="K196" i="2"/>
  <c r="J188" i="2"/>
  <c r="K188" i="2"/>
  <c r="J180" i="2"/>
  <c r="K180" i="2"/>
  <c r="J176" i="2"/>
  <c r="K176" i="2"/>
  <c r="J168" i="2"/>
  <c r="K168" i="2"/>
  <c r="J160" i="2"/>
  <c r="K160" i="2"/>
  <c r="J152" i="2"/>
  <c r="K152" i="2"/>
  <c r="K20" i="2"/>
  <c r="J202" i="2"/>
  <c r="K202" i="2"/>
  <c r="J186" i="2"/>
  <c r="K186" i="2"/>
  <c r="J170" i="2"/>
  <c r="K170" i="2"/>
  <c r="J158" i="2"/>
  <c r="K158" i="2"/>
  <c r="J150" i="2"/>
  <c r="K150" i="2"/>
  <c r="K142" i="2"/>
  <c r="K114" i="2"/>
  <c r="K102" i="2"/>
  <c r="K90" i="2"/>
  <c r="K78" i="2"/>
  <c r="K58" i="2"/>
  <c r="J192" i="2"/>
  <c r="K192" i="2"/>
  <c r="J184" i="2"/>
  <c r="K184" i="2"/>
  <c r="J172" i="2"/>
  <c r="K172" i="2"/>
  <c r="J164" i="2"/>
  <c r="K164" i="2"/>
  <c r="J156" i="2"/>
  <c r="K156" i="2"/>
  <c r="J199" i="2"/>
  <c r="K199" i="2"/>
  <c r="J195" i="2"/>
  <c r="K195" i="2"/>
  <c r="J191" i="2"/>
  <c r="J187" i="2"/>
  <c r="K187" i="2"/>
  <c r="J183" i="2"/>
  <c r="K183" i="2"/>
  <c r="J179" i="2"/>
  <c r="K179" i="2"/>
  <c r="J175" i="2"/>
  <c r="K175" i="2"/>
  <c r="J171" i="2"/>
  <c r="K171" i="2"/>
  <c r="J167" i="2"/>
  <c r="K167" i="2"/>
  <c r="J163" i="2"/>
  <c r="K163" i="2"/>
  <c r="J159" i="2"/>
  <c r="K159" i="2"/>
  <c r="J155" i="2"/>
  <c r="K155" i="2"/>
  <c r="J151" i="2"/>
  <c r="K151" i="2"/>
  <c r="J147" i="2"/>
  <c r="K147" i="2"/>
  <c r="K143" i="2"/>
  <c r="K139" i="2"/>
  <c r="K135" i="2"/>
  <c r="K131" i="2"/>
  <c r="K127" i="2"/>
  <c r="K123" i="2"/>
  <c r="K119" i="2"/>
  <c r="K115" i="2"/>
  <c r="K111" i="2"/>
  <c r="K107" i="2"/>
  <c r="K103" i="2"/>
  <c r="K99" i="2"/>
  <c r="K95" i="2"/>
  <c r="K91" i="2"/>
  <c r="K87" i="2"/>
  <c r="K83" i="2"/>
  <c r="K79" i="2"/>
  <c r="K75" i="2"/>
  <c r="K71" i="2"/>
  <c r="K67" i="2"/>
  <c r="K63" i="2"/>
  <c r="K59" i="2"/>
  <c r="K55" i="2"/>
  <c r="K51" i="2"/>
  <c r="K47" i="2"/>
  <c r="K43" i="2"/>
  <c r="K39" i="2"/>
  <c r="K35" i="2"/>
  <c r="K31" i="2"/>
  <c r="K27" i="2"/>
  <c r="K23" i="2"/>
  <c r="J19" i="2"/>
  <c r="K19" i="2"/>
  <c r="M200" i="2"/>
  <c r="L200" i="2"/>
  <c r="M18" i="2"/>
  <c r="L18" i="2"/>
  <c r="K18" i="2"/>
  <c r="L201" i="2"/>
  <c r="M201" i="2"/>
  <c r="L197" i="2"/>
  <c r="M197" i="2"/>
  <c r="L193" i="2"/>
  <c r="M193" i="2"/>
  <c r="L189" i="2"/>
  <c r="M189" i="2"/>
  <c r="L185" i="2"/>
  <c r="M185" i="2"/>
  <c r="L181" i="2"/>
  <c r="M181" i="2"/>
  <c r="L177" i="2"/>
  <c r="M177" i="2"/>
  <c r="L173" i="2"/>
  <c r="M173" i="2"/>
  <c r="L169" i="2"/>
  <c r="M169" i="2"/>
  <c r="L165" i="2"/>
  <c r="M165" i="2"/>
  <c r="L161" i="2"/>
  <c r="M161" i="2"/>
  <c r="L157" i="2"/>
  <c r="M157" i="2"/>
  <c r="L153" i="2"/>
  <c r="M153" i="2"/>
  <c r="L149" i="2"/>
  <c r="M149" i="2"/>
  <c r="L145" i="2"/>
  <c r="M145" i="2"/>
  <c r="L141" i="2"/>
  <c r="M141" i="2"/>
  <c r="L137" i="2"/>
  <c r="M137" i="2"/>
  <c r="L133" i="2"/>
  <c r="M133" i="2"/>
  <c r="L129" i="2"/>
  <c r="M129" i="2"/>
  <c r="L125" i="2"/>
  <c r="M125" i="2"/>
  <c r="J125" i="2"/>
  <c r="L121" i="2"/>
  <c r="M121" i="2"/>
  <c r="J121" i="2"/>
  <c r="L117" i="2"/>
  <c r="M117" i="2"/>
  <c r="J117" i="2"/>
  <c r="L113" i="2"/>
  <c r="M113" i="2"/>
  <c r="J113" i="2"/>
  <c r="L109" i="2"/>
  <c r="M109" i="2"/>
  <c r="J109" i="2"/>
  <c r="L105" i="2"/>
  <c r="M105" i="2"/>
  <c r="J105" i="2"/>
  <c r="L101" i="2"/>
  <c r="M101" i="2"/>
  <c r="J101" i="2"/>
  <c r="L97" i="2"/>
  <c r="M97" i="2"/>
  <c r="J97" i="2"/>
  <c r="L93" i="2"/>
  <c r="M93" i="2"/>
  <c r="J93" i="2"/>
  <c r="L89" i="2"/>
  <c r="M89" i="2"/>
  <c r="J89" i="2"/>
  <c r="L85" i="2"/>
  <c r="M85" i="2"/>
  <c r="J85" i="2"/>
  <c r="L81" i="2"/>
  <c r="M81" i="2"/>
  <c r="J81" i="2"/>
  <c r="L77" i="2"/>
  <c r="M77" i="2"/>
  <c r="J77" i="2"/>
  <c r="L73" i="2"/>
  <c r="M73" i="2"/>
  <c r="J73" i="2"/>
  <c r="L69" i="2"/>
  <c r="M69" i="2"/>
  <c r="J69" i="2"/>
  <c r="L65" i="2"/>
  <c r="M65" i="2"/>
  <c r="J65" i="2"/>
  <c r="L61" i="2"/>
  <c r="M61" i="2"/>
  <c r="J61" i="2"/>
  <c r="L57" i="2"/>
  <c r="M57" i="2"/>
  <c r="J57" i="2"/>
  <c r="L53" i="2"/>
  <c r="M53" i="2"/>
  <c r="J53" i="2"/>
  <c r="L49" i="2"/>
  <c r="M49" i="2"/>
  <c r="J49" i="2"/>
  <c r="L45" i="2"/>
  <c r="M45" i="2"/>
  <c r="J45" i="2"/>
  <c r="L41" i="2"/>
  <c r="M41" i="2"/>
  <c r="J41" i="2"/>
  <c r="L37" i="2"/>
  <c r="M37" i="2"/>
  <c r="J37" i="2"/>
  <c r="L33" i="2"/>
  <c r="M33" i="2"/>
  <c r="J33" i="2"/>
  <c r="L29" i="2"/>
  <c r="M29" i="2"/>
  <c r="J29" i="2"/>
  <c r="L25" i="2"/>
  <c r="M25" i="2"/>
  <c r="J25" i="2"/>
  <c r="M21" i="2"/>
  <c r="L21" i="2"/>
  <c r="J18" i="2"/>
  <c r="J23" i="2"/>
  <c r="J200" i="2"/>
  <c r="J141" i="2"/>
  <c r="M188" i="2"/>
  <c r="L188" i="2"/>
  <c r="M184" i="2"/>
  <c r="L184" i="2"/>
  <c r="M180" i="2"/>
  <c r="L180" i="2"/>
  <c r="M176" i="2"/>
  <c r="L176" i="2"/>
  <c r="M172" i="2"/>
  <c r="L172" i="2"/>
  <c r="M168" i="2"/>
  <c r="L168" i="2"/>
  <c r="M164" i="2"/>
  <c r="L164" i="2"/>
  <c r="M160" i="2"/>
  <c r="L160" i="2"/>
  <c r="M156" i="2"/>
  <c r="L156" i="2"/>
  <c r="M152" i="2"/>
  <c r="L152" i="2"/>
  <c r="M148" i="2"/>
  <c r="L148" i="2"/>
  <c r="J148" i="2"/>
  <c r="M144" i="2"/>
  <c r="L144" i="2"/>
  <c r="J144" i="2"/>
  <c r="M140" i="2"/>
  <c r="L140" i="2"/>
  <c r="J140" i="2"/>
  <c r="M136" i="2"/>
  <c r="L136" i="2"/>
  <c r="J136" i="2"/>
  <c r="M132" i="2"/>
  <c r="L132" i="2"/>
  <c r="J132" i="2"/>
  <c r="M128" i="2"/>
  <c r="L128" i="2"/>
  <c r="J128" i="2"/>
  <c r="M124" i="2"/>
  <c r="L124" i="2"/>
  <c r="J124" i="2"/>
  <c r="M120" i="2"/>
  <c r="L120" i="2"/>
  <c r="J120" i="2"/>
  <c r="M116" i="2"/>
  <c r="L116" i="2"/>
  <c r="J116" i="2"/>
  <c r="M112" i="2"/>
  <c r="L112" i="2"/>
  <c r="J112" i="2"/>
  <c r="M108" i="2"/>
  <c r="L108" i="2"/>
  <c r="J108" i="2"/>
  <c r="M104" i="2"/>
  <c r="L104" i="2"/>
  <c r="J104" i="2"/>
  <c r="M100" i="2"/>
  <c r="L100" i="2"/>
  <c r="J100" i="2"/>
  <c r="M96" i="2"/>
  <c r="L96" i="2"/>
  <c r="J96" i="2"/>
  <c r="M92" i="2"/>
  <c r="L92" i="2"/>
  <c r="J92" i="2"/>
  <c r="M88" i="2"/>
  <c r="L88" i="2"/>
  <c r="J88" i="2"/>
  <c r="M84" i="2"/>
  <c r="L84" i="2"/>
  <c r="J84" i="2"/>
  <c r="M80" i="2"/>
  <c r="L80" i="2"/>
  <c r="J80" i="2"/>
  <c r="M76" i="2"/>
  <c r="L76" i="2"/>
  <c r="J76" i="2"/>
  <c r="M72" i="2"/>
  <c r="L72" i="2"/>
  <c r="J72" i="2"/>
  <c r="M68" i="2"/>
  <c r="L68" i="2"/>
  <c r="J68" i="2"/>
  <c r="M64" i="2"/>
  <c r="L64" i="2"/>
  <c r="J64" i="2"/>
  <c r="M60" i="2"/>
  <c r="L60" i="2"/>
  <c r="J60" i="2"/>
  <c r="M56" i="2"/>
  <c r="L56" i="2"/>
  <c r="J56" i="2"/>
  <c r="M52" i="2"/>
  <c r="L52" i="2"/>
  <c r="J52" i="2"/>
  <c r="M48" i="2"/>
  <c r="L48" i="2"/>
  <c r="J48" i="2"/>
  <c r="M44" i="2"/>
  <c r="L44" i="2"/>
  <c r="J44" i="2"/>
  <c r="M40" i="2"/>
  <c r="L40" i="2"/>
  <c r="J40" i="2"/>
  <c r="M36" i="2"/>
  <c r="L36" i="2"/>
  <c r="J36" i="2"/>
  <c r="M32" i="2"/>
  <c r="L32" i="2"/>
  <c r="J32" i="2"/>
  <c r="M28" i="2"/>
  <c r="L28" i="2"/>
  <c r="J28" i="2"/>
  <c r="M24" i="2"/>
  <c r="L24" i="2"/>
  <c r="J24" i="2"/>
  <c r="L20" i="2"/>
  <c r="M20" i="2"/>
  <c r="J22" i="2"/>
  <c r="J137" i="2"/>
  <c r="M196" i="2"/>
  <c r="L196" i="2"/>
  <c r="L199" i="2"/>
  <c r="M199" i="2"/>
  <c r="L195" i="2"/>
  <c r="M195" i="2"/>
  <c r="L187" i="2"/>
  <c r="M187" i="2"/>
  <c r="L183" i="2"/>
  <c r="M183" i="2"/>
  <c r="L179" i="2"/>
  <c r="M179" i="2"/>
  <c r="L175" i="2"/>
  <c r="M175" i="2"/>
  <c r="L171" i="2"/>
  <c r="M171" i="2"/>
  <c r="L167" i="2"/>
  <c r="M167" i="2"/>
  <c r="L163" i="2"/>
  <c r="M163" i="2"/>
  <c r="L159" i="2"/>
  <c r="M159" i="2"/>
  <c r="L155" i="2"/>
  <c r="M155" i="2"/>
  <c r="L151" i="2"/>
  <c r="M151" i="2"/>
  <c r="L147" i="2"/>
  <c r="M147" i="2"/>
  <c r="L143" i="2"/>
  <c r="M143" i="2"/>
  <c r="L139" i="2"/>
  <c r="M139" i="2"/>
  <c r="J139" i="2"/>
  <c r="L135" i="2"/>
  <c r="M135" i="2"/>
  <c r="J135" i="2"/>
  <c r="L131" i="2"/>
  <c r="M131" i="2"/>
  <c r="J131" i="2"/>
  <c r="L127" i="2"/>
  <c r="M127" i="2"/>
  <c r="J127" i="2"/>
  <c r="L123" i="2"/>
  <c r="M123" i="2"/>
  <c r="J123" i="2"/>
  <c r="L119" i="2"/>
  <c r="M119" i="2"/>
  <c r="J119" i="2"/>
  <c r="L115" i="2"/>
  <c r="M115" i="2"/>
  <c r="J115" i="2"/>
  <c r="L111" i="2"/>
  <c r="M111" i="2"/>
  <c r="J111" i="2"/>
  <c r="L107" i="2"/>
  <c r="M107" i="2"/>
  <c r="J107" i="2"/>
  <c r="L103" i="2"/>
  <c r="M103" i="2"/>
  <c r="J103" i="2"/>
  <c r="L99" i="2"/>
  <c r="M99" i="2"/>
  <c r="J99" i="2"/>
  <c r="L95" i="2"/>
  <c r="M95" i="2"/>
  <c r="J95" i="2"/>
  <c r="L91" i="2"/>
  <c r="M91" i="2"/>
  <c r="J91" i="2"/>
  <c r="L87" i="2"/>
  <c r="M87" i="2"/>
  <c r="J87" i="2"/>
  <c r="L83" i="2"/>
  <c r="M83" i="2"/>
  <c r="J83" i="2"/>
  <c r="L79" i="2"/>
  <c r="M79" i="2"/>
  <c r="J79" i="2"/>
  <c r="L75" i="2"/>
  <c r="M75" i="2"/>
  <c r="J75" i="2"/>
  <c r="L71" i="2"/>
  <c r="M71" i="2"/>
  <c r="J71" i="2"/>
  <c r="L67" i="2"/>
  <c r="M67" i="2"/>
  <c r="J67" i="2"/>
  <c r="L63" i="2"/>
  <c r="M63" i="2"/>
  <c r="J63" i="2"/>
  <c r="L59" i="2"/>
  <c r="M59" i="2"/>
  <c r="J59" i="2"/>
  <c r="L55" i="2"/>
  <c r="M55" i="2"/>
  <c r="J55" i="2"/>
  <c r="L51" i="2"/>
  <c r="M51" i="2"/>
  <c r="J51" i="2"/>
  <c r="L47" i="2"/>
  <c r="M47" i="2"/>
  <c r="J47" i="2"/>
  <c r="L43" i="2"/>
  <c r="M43" i="2"/>
  <c r="J43" i="2"/>
  <c r="L39" i="2"/>
  <c r="M39" i="2"/>
  <c r="J39" i="2"/>
  <c r="L35" i="2"/>
  <c r="M35" i="2"/>
  <c r="J35" i="2"/>
  <c r="L31" i="2"/>
  <c r="M31" i="2"/>
  <c r="J31" i="2"/>
  <c r="L27" i="2"/>
  <c r="M27" i="2"/>
  <c r="J27" i="2"/>
  <c r="L23" i="2"/>
  <c r="M23" i="2"/>
  <c r="L19" i="2"/>
  <c r="M19" i="2"/>
  <c r="J20" i="2"/>
  <c r="J145" i="2"/>
  <c r="J133" i="2"/>
  <c r="M192" i="2"/>
  <c r="L192" i="2"/>
  <c r="L202" i="2"/>
  <c r="M202" i="2"/>
  <c r="L198" i="2"/>
  <c r="M198" i="2"/>
  <c r="L194" i="2"/>
  <c r="M194" i="2"/>
  <c r="L190" i="2"/>
  <c r="M190" i="2"/>
  <c r="L186" i="2"/>
  <c r="M186" i="2"/>
  <c r="L182" i="2"/>
  <c r="M182" i="2"/>
  <c r="L178" i="2"/>
  <c r="M178" i="2"/>
  <c r="L174" i="2"/>
  <c r="M174" i="2"/>
  <c r="L170" i="2"/>
  <c r="M170" i="2"/>
  <c r="L166" i="2"/>
  <c r="M166" i="2"/>
  <c r="L162" i="2"/>
  <c r="M162" i="2"/>
  <c r="L158" i="2"/>
  <c r="M158" i="2"/>
  <c r="L154" i="2"/>
  <c r="M154" i="2"/>
  <c r="L150" i="2"/>
  <c r="M150" i="2"/>
  <c r="L146" i="2"/>
  <c r="M146" i="2"/>
  <c r="L142" i="2"/>
  <c r="J142" i="2"/>
  <c r="M142" i="2"/>
  <c r="L138" i="2"/>
  <c r="J138" i="2"/>
  <c r="M138" i="2"/>
  <c r="L134" i="2"/>
  <c r="M134" i="2"/>
  <c r="J134" i="2"/>
  <c r="L130" i="2"/>
  <c r="M130" i="2"/>
  <c r="J130" i="2"/>
  <c r="L126" i="2"/>
  <c r="M126" i="2"/>
  <c r="J126" i="2"/>
  <c r="L122" i="2"/>
  <c r="M122" i="2"/>
  <c r="J122" i="2"/>
  <c r="L118" i="2"/>
  <c r="M118" i="2"/>
  <c r="J118" i="2"/>
  <c r="L114" i="2"/>
  <c r="M114" i="2"/>
  <c r="J114" i="2"/>
  <c r="L110" i="2"/>
  <c r="M110" i="2"/>
  <c r="J110" i="2"/>
  <c r="L106" i="2"/>
  <c r="M106" i="2"/>
  <c r="J106" i="2"/>
  <c r="L102" i="2"/>
  <c r="M102" i="2"/>
  <c r="J102" i="2"/>
  <c r="L98" i="2"/>
  <c r="M98" i="2"/>
  <c r="J98" i="2"/>
  <c r="L94" i="2"/>
  <c r="M94" i="2"/>
  <c r="J94" i="2"/>
  <c r="L90" i="2"/>
  <c r="M90" i="2"/>
  <c r="J90" i="2"/>
  <c r="L86" i="2"/>
  <c r="M86" i="2"/>
  <c r="J86" i="2"/>
  <c r="L82" i="2"/>
  <c r="M82" i="2"/>
  <c r="J82" i="2"/>
  <c r="L78" i="2"/>
  <c r="M78" i="2"/>
  <c r="J78" i="2"/>
  <c r="L74" i="2"/>
  <c r="M74" i="2"/>
  <c r="J74" i="2"/>
  <c r="L70" i="2"/>
  <c r="M70" i="2"/>
  <c r="J70" i="2"/>
  <c r="L66" i="2"/>
  <c r="M66" i="2"/>
  <c r="J66" i="2"/>
  <c r="L62" i="2"/>
  <c r="M62" i="2"/>
  <c r="J62" i="2"/>
  <c r="L58" i="2"/>
  <c r="M58" i="2"/>
  <c r="J58" i="2"/>
  <c r="L54" i="2"/>
  <c r="M54" i="2"/>
  <c r="J54" i="2"/>
  <c r="L50" i="2"/>
  <c r="M50" i="2"/>
  <c r="J50" i="2"/>
  <c r="L46" i="2"/>
  <c r="M46" i="2"/>
  <c r="J46" i="2"/>
  <c r="L42" i="2"/>
  <c r="M42" i="2"/>
  <c r="J42" i="2"/>
  <c r="L38" i="2"/>
  <c r="M38" i="2"/>
  <c r="J38" i="2"/>
  <c r="L34" i="2"/>
  <c r="M34" i="2"/>
  <c r="J34" i="2"/>
  <c r="L30" i="2"/>
  <c r="M30" i="2"/>
  <c r="J30" i="2"/>
  <c r="L26" i="2"/>
  <c r="M26" i="2"/>
  <c r="J26" i="2"/>
  <c r="L22" i="2"/>
  <c r="M22" i="2"/>
  <c r="I18" i="2"/>
  <c r="J21" i="2"/>
  <c r="J201" i="2"/>
  <c r="J197" i="2"/>
  <c r="J193" i="2"/>
  <c r="J189" i="2"/>
  <c r="J185" i="2"/>
  <c r="J181" i="2"/>
  <c r="J177" i="2"/>
  <c r="J173" i="2"/>
  <c r="J169" i="2"/>
  <c r="J165" i="2"/>
  <c r="J161" i="2"/>
  <c r="J157" i="2"/>
  <c r="J153" i="2"/>
  <c r="J149" i="2"/>
  <c r="J143" i="2"/>
  <c r="J129" i="2"/>
  <c r="E20" i="2" l="1"/>
  <c r="F20" i="2"/>
  <c r="G20" i="2"/>
  <c r="E21" i="2"/>
  <c r="F21" i="2"/>
  <c r="G21" i="2"/>
  <c r="E22" i="2"/>
  <c r="F22" i="2"/>
  <c r="G22" i="2"/>
  <c r="E23" i="2"/>
  <c r="F23" i="2"/>
  <c r="G23" i="2"/>
  <c r="E24" i="2"/>
  <c r="F24" i="2"/>
  <c r="G24" i="2"/>
  <c r="E25" i="2"/>
  <c r="F25" i="2"/>
  <c r="G25" i="2"/>
  <c r="E26" i="2"/>
  <c r="F26" i="2"/>
  <c r="G26" i="2"/>
  <c r="E27" i="2"/>
  <c r="F27" i="2"/>
  <c r="G27" i="2"/>
  <c r="E28" i="2"/>
  <c r="F28" i="2"/>
  <c r="G28" i="2"/>
  <c r="E29" i="2"/>
  <c r="F29" i="2"/>
  <c r="G29" i="2"/>
  <c r="E30" i="2"/>
  <c r="F30" i="2"/>
  <c r="G30" i="2"/>
  <c r="E31" i="2"/>
  <c r="F31" i="2"/>
  <c r="G31" i="2"/>
  <c r="E32" i="2"/>
  <c r="F32" i="2"/>
  <c r="G32" i="2"/>
  <c r="E33" i="2"/>
  <c r="F33" i="2"/>
  <c r="G33" i="2"/>
  <c r="E34" i="2"/>
  <c r="F34" i="2"/>
  <c r="G34" i="2"/>
  <c r="E35" i="2"/>
  <c r="F35" i="2"/>
  <c r="G35" i="2"/>
  <c r="E36" i="2"/>
  <c r="F36" i="2"/>
  <c r="G36" i="2"/>
  <c r="E37" i="2"/>
  <c r="F37" i="2"/>
  <c r="G37" i="2"/>
  <c r="E38" i="2"/>
  <c r="F38" i="2"/>
  <c r="G38" i="2"/>
  <c r="E39" i="2"/>
  <c r="F39" i="2"/>
  <c r="G39" i="2"/>
  <c r="E40" i="2"/>
  <c r="F40" i="2"/>
  <c r="G40" i="2"/>
  <c r="E41" i="2"/>
  <c r="F41" i="2"/>
  <c r="G41" i="2"/>
  <c r="E42" i="2"/>
  <c r="F42" i="2"/>
  <c r="G42" i="2"/>
  <c r="E43" i="2"/>
  <c r="F43" i="2"/>
  <c r="G43" i="2"/>
  <c r="E44" i="2"/>
  <c r="F44" i="2"/>
  <c r="G44" i="2"/>
  <c r="E45" i="2"/>
  <c r="F45" i="2"/>
  <c r="G45" i="2"/>
  <c r="E46" i="2"/>
  <c r="F46" i="2"/>
  <c r="G46" i="2"/>
  <c r="E47" i="2"/>
  <c r="F47" i="2"/>
  <c r="G47" i="2"/>
  <c r="E48" i="2"/>
  <c r="F48" i="2"/>
  <c r="G48" i="2"/>
  <c r="E49" i="2"/>
  <c r="F49" i="2"/>
  <c r="G49" i="2"/>
  <c r="E50" i="2"/>
  <c r="F50" i="2"/>
  <c r="G50" i="2"/>
  <c r="E51" i="2"/>
  <c r="F51" i="2"/>
  <c r="G51" i="2"/>
  <c r="E52" i="2"/>
  <c r="F52" i="2"/>
  <c r="G52" i="2"/>
  <c r="E53" i="2"/>
  <c r="F53" i="2"/>
  <c r="G53" i="2"/>
  <c r="E54" i="2"/>
  <c r="F54" i="2"/>
  <c r="G54" i="2"/>
  <c r="E55" i="2"/>
  <c r="F55" i="2"/>
  <c r="G55" i="2"/>
  <c r="E56" i="2"/>
  <c r="F56" i="2"/>
  <c r="G56" i="2"/>
  <c r="E57" i="2"/>
  <c r="F57" i="2"/>
  <c r="G57" i="2"/>
  <c r="E58" i="2"/>
  <c r="F58" i="2"/>
  <c r="G58" i="2"/>
  <c r="E59" i="2"/>
  <c r="F59" i="2"/>
  <c r="G59" i="2"/>
  <c r="E60" i="2"/>
  <c r="F60" i="2"/>
  <c r="G60" i="2"/>
  <c r="E61" i="2"/>
  <c r="F61" i="2"/>
  <c r="G61" i="2"/>
  <c r="E62" i="2"/>
  <c r="F62" i="2"/>
  <c r="G62" i="2"/>
  <c r="E63" i="2"/>
  <c r="F63" i="2"/>
  <c r="G63" i="2"/>
  <c r="E64" i="2"/>
  <c r="F64" i="2"/>
  <c r="G64" i="2"/>
  <c r="E65" i="2"/>
  <c r="F65" i="2"/>
  <c r="G65" i="2"/>
  <c r="E66" i="2"/>
  <c r="F66" i="2"/>
  <c r="G66" i="2"/>
  <c r="E67" i="2"/>
  <c r="F67" i="2"/>
  <c r="G67" i="2"/>
  <c r="E68" i="2"/>
  <c r="F68" i="2"/>
  <c r="G68" i="2"/>
  <c r="E69" i="2"/>
  <c r="F69" i="2"/>
  <c r="G69" i="2"/>
  <c r="E70" i="2"/>
  <c r="F70" i="2"/>
  <c r="G70" i="2"/>
  <c r="E71" i="2"/>
  <c r="F71" i="2"/>
  <c r="G71" i="2"/>
  <c r="E72" i="2"/>
  <c r="F72" i="2"/>
  <c r="G72" i="2"/>
  <c r="E73" i="2"/>
  <c r="F73" i="2"/>
  <c r="G73" i="2"/>
  <c r="E74" i="2"/>
  <c r="F74" i="2"/>
  <c r="G74" i="2"/>
  <c r="E75" i="2"/>
  <c r="F75" i="2"/>
  <c r="G75" i="2"/>
  <c r="E76" i="2"/>
  <c r="F76" i="2"/>
  <c r="G76" i="2"/>
  <c r="E77" i="2"/>
  <c r="F77" i="2"/>
  <c r="G77" i="2"/>
  <c r="E78" i="2"/>
  <c r="F78" i="2"/>
  <c r="G78" i="2"/>
  <c r="E79" i="2"/>
  <c r="F79" i="2"/>
  <c r="G79" i="2"/>
  <c r="E80" i="2"/>
  <c r="F80" i="2"/>
  <c r="G80" i="2"/>
  <c r="E81" i="2"/>
  <c r="F81" i="2"/>
  <c r="G81" i="2"/>
  <c r="E82" i="2"/>
  <c r="F82" i="2"/>
  <c r="G82" i="2"/>
  <c r="E83" i="2"/>
  <c r="F83" i="2"/>
  <c r="G83" i="2"/>
  <c r="E84" i="2"/>
  <c r="F84" i="2"/>
  <c r="G84" i="2"/>
  <c r="E85" i="2"/>
  <c r="F85" i="2"/>
  <c r="G85" i="2"/>
  <c r="E86" i="2"/>
  <c r="F86" i="2"/>
  <c r="G86" i="2"/>
  <c r="E87" i="2"/>
  <c r="F87" i="2"/>
  <c r="G87" i="2"/>
  <c r="E88" i="2"/>
  <c r="F88" i="2"/>
  <c r="G88" i="2"/>
  <c r="E89" i="2"/>
  <c r="F89" i="2"/>
  <c r="G89" i="2"/>
  <c r="E90" i="2"/>
  <c r="F90" i="2"/>
  <c r="G90" i="2"/>
  <c r="E91" i="2"/>
  <c r="F91" i="2"/>
  <c r="G91" i="2"/>
  <c r="E92" i="2"/>
  <c r="F92" i="2"/>
  <c r="G92" i="2"/>
  <c r="E93" i="2"/>
  <c r="F93" i="2"/>
  <c r="G93" i="2"/>
  <c r="E94" i="2"/>
  <c r="F94" i="2"/>
  <c r="G94" i="2"/>
  <c r="E95" i="2"/>
  <c r="F95" i="2"/>
  <c r="G95" i="2"/>
  <c r="E96" i="2"/>
  <c r="F96" i="2"/>
  <c r="G96" i="2"/>
  <c r="E97" i="2"/>
  <c r="F97" i="2"/>
  <c r="G97" i="2"/>
  <c r="E98" i="2"/>
  <c r="F98" i="2"/>
  <c r="G98" i="2"/>
  <c r="E99" i="2"/>
  <c r="F99" i="2"/>
  <c r="G99" i="2"/>
  <c r="E100" i="2"/>
  <c r="F100" i="2"/>
  <c r="G100" i="2"/>
  <c r="E101" i="2"/>
  <c r="F101" i="2"/>
  <c r="G101" i="2"/>
  <c r="E102" i="2"/>
  <c r="F102" i="2"/>
  <c r="G102" i="2"/>
  <c r="E103" i="2"/>
  <c r="F103" i="2"/>
  <c r="G103" i="2"/>
  <c r="E104" i="2"/>
  <c r="F104" i="2"/>
  <c r="G104" i="2"/>
  <c r="E105" i="2"/>
  <c r="F105" i="2"/>
  <c r="G105" i="2"/>
  <c r="E106" i="2"/>
  <c r="F106" i="2"/>
  <c r="G106" i="2"/>
  <c r="E107" i="2"/>
  <c r="F107" i="2"/>
  <c r="G107" i="2"/>
  <c r="E108" i="2"/>
  <c r="F108" i="2"/>
  <c r="G108" i="2"/>
  <c r="E109" i="2"/>
  <c r="F109" i="2"/>
  <c r="G109" i="2"/>
  <c r="E110" i="2"/>
  <c r="F110" i="2"/>
  <c r="G110" i="2"/>
  <c r="E111" i="2"/>
  <c r="F111" i="2"/>
  <c r="G111" i="2"/>
  <c r="E112" i="2"/>
  <c r="F112" i="2"/>
  <c r="G112" i="2"/>
  <c r="E113" i="2"/>
  <c r="F113" i="2"/>
  <c r="G113" i="2"/>
  <c r="E114" i="2"/>
  <c r="F114" i="2"/>
  <c r="G114" i="2"/>
  <c r="E115" i="2"/>
  <c r="F115" i="2"/>
  <c r="G115" i="2"/>
  <c r="E116" i="2"/>
  <c r="F116" i="2"/>
  <c r="G116" i="2"/>
  <c r="E117" i="2"/>
  <c r="F117" i="2"/>
  <c r="G117" i="2"/>
  <c r="E118" i="2"/>
  <c r="F118" i="2"/>
  <c r="G118" i="2"/>
  <c r="E119" i="2"/>
  <c r="F119" i="2"/>
  <c r="G119" i="2"/>
  <c r="E120" i="2"/>
  <c r="F120" i="2"/>
  <c r="G120" i="2"/>
  <c r="E121" i="2"/>
  <c r="F121" i="2"/>
  <c r="G121" i="2"/>
  <c r="E122" i="2"/>
  <c r="F122" i="2"/>
  <c r="G122" i="2"/>
  <c r="E123" i="2"/>
  <c r="F123" i="2"/>
  <c r="G123" i="2"/>
  <c r="E124" i="2"/>
  <c r="F124" i="2"/>
  <c r="G124" i="2"/>
  <c r="E125" i="2"/>
  <c r="F125" i="2"/>
  <c r="G125" i="2"/>
  <c r="E126" i="2"/>
  <c r="F126" i="2"/>
  <c r="G126" i="2"/>
  <c r="E127" i="2"/>
  <c r="F127" i="2"/>
  <c r="G127" i="2"/>
  <c r="E128" i="2"/>
  <c r="F128" i="2"/>
  <c r="G128" i="2"/>
  <c r="E129" i="2"/>
  <c r="F129" i="2"/>
  <c r="G129" i="2"/>
  <c r="E130" i="2"/>
  <c r="F130" i="2"/>
  <c r="G130" i="2"/>
  <c r="E131" i="2"/>
  <c r="F131" i="2"/>
  <c r="G131" i="2"/>
  <c r="E132" i="2"/>
  <c r="F132" i="2"/>
  <c r="G132" i="2"/>
  <c r="E133" i="2"/>
  <c r="F133" i="2"/>
  <c r="G133" i="2"/>
  <c r="E134" i="2"/>
  <c r="F134" i="2"/>
  <c r="G134" i="2"/>
  <c r="E135" i="2"/>
  <c r="F135" i="2"/>
  <c r="G135" i="2"/>
  <c r="E136" i="2"/>
  <c r="F136" i="2"/>
  <c r="G136" i="2"/>
  <c r="E137" i="2"/>
  <c r="F137" i="2"/>
  <c r="G137" i="2"/>
  <c r="E138" i="2"/>
  <c r="F138" i="2"/>
  <c r="G138" i="2"/>
  <c r="E139" i="2"/>
  <c r="F139" i="2"/>
  <c r="G139" i="2"/>
  <c r="E140" i="2"/>
  <c r="F140" i="2"/>
  <c r="G140" i="2"/>
  <c r="E141" i="2"/>
  <c r="F141" i="2"/>
  <c r="G141" i="2"/>
  <c r="E142" i="2"/>
  <c r="F142" i="2"/>
  <c r="G142" i="2"/>
  <c r="E143" i="2"/>
  <c r="F143" i="2"/>
  <c r="G143" i="2"/>
  <c r="E144" i="2"/>
  <c r="F144" i="2"/>
  <c r="G144" i="2"/>
  <c r="E145" i="2"/>
  <c r="F145" i="2"/>
  <c r="G145" i="2"/>
  <c r="E146" i="2"/>
  <c r="F146" i="2"/>
  <c r="G146" i="2"/>
  <c r="E147" i="2"/>
  <c r="F147" i="2"/>
  <c r="G147" i="2"/>
  <c r="E148" i="2"/>
  <c r="F148" i="2"/>
  <c r="G148" i="2"/>
  <c r="E149" i="2"/>
  <c r="F149" i="2"/>
  <c r="G149" i="2"/>
  <c r="E150" i="2"/>
  <c r="F150" i="2"/>
  <c r="G150" i="2"/>
  <c r="E151" i="2"/>
  <c r="F151" i="2"/>
  <c r="G151" i="2"/>
  <c r="E152" i="2"/>
  <c r="F152" i="2"/>
  <c r="G152" i="2"/>
  <c r="E153" i="2"/>
  <c r="F153" i="2"/>
  <c r="G153" i="2"/>
  <c r="E154" i="2"/>
  <c r="F154" i="2"/>
  <c r="G154" i="2"/>
  <c r="E155" i="2"/>
  <c r="F155" i="2"/>
  <c r="G155" i="2"/>
  <c r="E156" i="2"/>
  <c r="F156" i="2"/>
  <c r="G156" i="2"/>
  <c r="E157" i="2"/>
  <c r="F157" i="2"/>
  <c r="G157" i="2"/>
  <c r="E158" i="2"/>
  <c r="F158" i="2"/>
  <c r="G158" i="2"/>
  <c r="E159" i="2"/>
  <c r="F159" i="2"/>
  <c r="G159" i="2"/>
  <c r="E160" i="2"/>
  <c r="F160" i="2"/>
  <c r="G160" i="2"/>
  <c r="E161" i="2"/>
  <c r="F161" i="2"/>
  <c r="G161" i="2"/>
  <c r="E162" i="2"/>
  <c r="F162" i="2"/>
  <c r="G162" i="2"/>
  <c r="E163" i="2"/>
  <c r="F163" i="2"/>
  <c r="G163" i="2"/>
  <c r="E164" i="2"/>
  <c r="F164" i="2"/>
  <c r="G164" i="2"/>
  <c r="E165" i="2"/>
  <c r="F165" i="2"/>
  <c r="G165" i="2"/>
  <c r="E166" i="2"/>
  <c r="F166" i="2"/>
  <c r="G166" i="2"/>
  <c r="E167" i="2"/>
  <c r="F167" i="2"/>
  <c r="G167" i="2"/>
  <c r="E168" i="2"/>
  <c r="F168" i="2"/>
  <c r="G168" i="2"/>
  <c r="E169" i="2"/>
  <c r="F169" i="2"/>
  <c r="G169" i="2"/>
  <c r="E170" i="2"/>
  <c r="F170" i="2"/>
  <c r="G170" i="2"/>
  <c r="E171" i="2"/>
  <c r="F171" i="2"/>
  <c r="G171" i="2"/>
  <c r="E172" i="2"/>
  <c r="F172" i="2"/>
  <c r="G172" i="2"/>
  <c r="E173" i="2"/>
  <c r="F173" i="2"/>
  <c r="G173" i="2"/>
  <c r="E174" i="2"/>
  <c r="F174" i="2"/>
  <c r="G174" i="2"/>
  <c r="E175" i="2"/>
  <c r="F175" i="2"/>
  <c r="G175" i="2"/>
  <c r="E176" i="2"/>
  <c r="F176" i="2"/>
  <c r="G176" i="2"/>
  <c r="E177" i="2"/>
  <c r="F177" i="2"/>
  <c r="G177" i="2"/>
  <c r="E178" i="2"/>
  <c r="F178" i="2"/>
  <c r="G178" i="2"/>
  <c r="E179" i="2"/>
  <c r="F179" i="2"/>
  <c r="G179" i="2"/>
  <c r="E180" i="2"/>
  <c r="F180" i="2"/>
  <c r="G180" i="2"/>
  <c r="E181" i="2"/>
  <c r="F181" i="2"/>
  <c r="G181" i="2"/>
  <c r="E182" i="2"/>
  <c r="F182" i="2"/>
  <c r="G182" i="2"/>
  <c r="E183" i="2"/>
  <c r="F183" i="2"/>
  <c r="G183" i="2"/>
  <c r="E184" i="2"/>
  <c r="F184" i="2"/>
  <c r="G184" i="2"/>
  <c r="E185" i="2"/>
  <c r="F185" i="2"/>
  <c r="G185" i="2"/>
  <c r="E186" i="2"/>
  <c r="F186" i="2"/>
  <c r="G186" i="2"/>
  <c r="E187" i="2"/>
  <c r="F187" i="2"/>
  <c r="G187" i="2"/>
  <c r="E188" i="2"/>
  <c r="F188" i="2"/>
  <c r="G188" i="2"/>
  <c r="E189" i="2"/>
  <c r="F189" i="2"/>
  <c r="G189" i="2"/>
  <c r="E190" i="2"/>
  <c r="F190" i="2"/>
  <c r="G190" i="2"/>
  <c r="E191" i="2"/>
  <c r="F191" i="2"/>
  <c r="G191" i="2"/>
  <c r="E192" i="2"/>
  <c r="F192" i="2"/>
  <c r="G192" i="2"/>
  <c r="E193" i="2"/>
  <c r="F193" i="2"/>
  <c r="G193" i="2"/>
  <c r="E194" i="2"/>
  <c r="F194" i="2"/>
  <c r="G194" i="2"/>
  <c r="E195" i="2"/>
  <c r="F195" i="2"/>
  <c r="G195" i="2"/>
  <c r="E196" i="2"/>
  <c r="F196" i="2"/>
  <c r="G196" i="2"/>
  <c r="E197" i="2"/>
  <c r="F197" i="2"/>
  <c r="G197" i="2"/>
  <c r="E198" i="2"/>
  <c r="F198" i="2"/>
  <c r="G198" i="2"/>
  <c r="E199" i="2"/>
  <c r="F199" i="2"/>
  <c r="G199" i="2"/>
  <c r="E200" i="2"/>
  <c r="F200" i="2"/>
  <c r="G200" i="2"/>
  <c r="E201" i="2"/>
  <c r="F201" i="2"/>
  <c r="G201" i="2"/>
  <c r="E202" i="2"/>
  <c r="F202" i="2"/>
  <c r="G202" i="2"/>
  <c r="C13" i="2" l="1"/>
  <c r="L13" i="2"/>
  <c r="H13" i="2" l="1"/>
</calcChain>
</file>

<file path=xl/sharedStrings.xml><?xml version="1.0" encoding="utf-8"?>
<sst xmlns="http://schemas.openxmlformats.org/spreadsheetml/2006/main" count="3660" uniqueCount="3613">
  <si>
    <t>TEL</t>
    <phoneticPr fontId="1"/>
  </si>
  <si>
    <t>E-mail</t>
  </si>
  <si>
    <t>非滅菌手袋</t>
    <rPh sb="0" eb="1">
      <t>ヒ</t>
    </rPh>
    <rPh sb="1" eb="3">
      <t>メッキン</t>
    </rPh>
    <rPh sb="3" eb="5">
      <t>テブクロ</t>
    </rPh>
    <phoneticPr fontId="1"/>
  </si>
  <si>
    <t>氏名</t>
    <rPh sb="0" eb="2">
      <t>シメイ</t>
    </rPh>
    <phoneticPr fontId="1"/>
  </si>
  <si>
    <t>都道府県確認欄</t>
    <rPh sb="0" eb="4">
      <t>トドウフケン</t>
    </rPh>
    <rPh sb="4" eb="6">
      <t>カクニン</t>
    </rPh>
    <rPh sb="6" eb="7">
      <t>ラン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</si>
  <si>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</si>
  <si>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</si>
  <si>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</si>
  <si>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</si>
  <si>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</si>
  <si>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</si>
  <si>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</si>
  <si>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</si>
  <si>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</si>
  <si>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</si>
  <si>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</si>
  <si>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</si>
  <si>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</si>
  <si>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</si>
  <si>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</si>
  <si>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江別市</t>
  </si>
  <si>
    <t>赤平市</t>
  </si>
  <si>
    <t>紋別市</t>
  </si>
  <si>
    <t>士別市</t>
  </si>
  <si>
    <t>名寄市</t>
  </si>
  <si>
    <t>根室市</t>
  </si>
  <si>
    <t>千歳市</t>
  </si>
  <si>
    <t>滝川市</t>
  </si>
  <si>
    <t>深川市</t>
  </si>
  <si>
    <t>富良野市</t>
  </si>
  <si>
    <t>登別市</t>
  </si>
  <si>
    <t>恵庭市</t>
  </si>
  <si>
    <t>伊達市</t>
  </si>
  <si>
    <t>北広島市</t>
  </si>
  <si>
    <t>石狩市</t>
  </si>
  <si>
    <t>北斗市</t>
  </si>
  <si>
    <t>石狩郡当別町</t>
  </si>
  <si>
    <t>亀田郡七飯町</t>
  </si>
  <si>
    <t>茅部郡鹿部町</t>
  </si>
  <si>
    <t>茅部郡森町</t>
  </si>
  <si>
    <t>二海郡八雲町</t>
  </si>
  <si>
    <t>山越郡長万部町</t>
  </si>
  <si>
    <t>磯谷郡蘭越町</t>
  </si>
  <si>
    <t>虻田郡ニセコ町</t>
  </si>
  <si>
    <t>虻田郡留寿都村</t>
  </si>
  <si>
    <t>虻田郡喜茂別町</t>
  </si>
  <si>
    <t>虻田郡京極町</t>
  </si>
  <si>
    <t>虻田郡倶知安町</t>
  </si>
  <si>
    <t>岩内郡岩内町</t>
  </si>
  <si>
    <t>余市郡余市町</t>
  </si>
  <si>
    <t>余市郡赤井川村</t>
  </si>
  <si>
    <t>空知郡南幌町</t>
  </si>
  <si>
    <t>夕張郡栗山町</t>
  </si>
  <si>
    <t>上川郡上川町</t>
  </si>
  <si>
    <t>上川郡東川町</t>
  </si>
  <si>
    <t>上川郡美瑛町</t>
  </si>
  <si>
    <t>空知郡上富良野町</t>
  </si>
  <si>
    <t>勇払郡占冠村</t>
  </si>
  <si>
    <t>増毛郡増毛町</t>
  </si>
  <si>
    <t>留萌郡小平町</t>
  </si>
  <si>
    <t>天塩郡遠別町</t>
  </si>
  <si>
    <t>宗谷郡猿払村</t>
  </si>
  <si>
    <t>網走郡美幌町</t>
  </si>
  <si>
    <t>斜里郡斜里町</t>
  </si>
  <si>
    <t>常呂郡佐呂間町</t>
  </si>
  <si>
    <t>紋別郡遠軽町</t>
  </si>
  <si>
    <t>紋別郡湧別町</t>
  </si>
  <si>
    <t>紋別郡興部町</t>
  </si>
  <si>
    <t>紋別郡雄武町</t>
  </si>
  <si>
    <t>虻田郡豊浦町</t>
  </si>
  <si>
    <t>有珠郡壮瞥町</t>
  </si>
  <si>
    <t>白老郡白老町</t>
  </si>
  <si>
    <t>虻田郡洞爺湖町</t>
  </si>
  <si>
    <t>勇払郡安平町</t>
  </si>
  <si>
    <t>勇払郡むかわ町</t>
  </si>
  <si>
    <t>沙流郡日高町</t>
  </si>
  <si>
    <t>沙流郡平取町</t>
  </si>
  <si>
    <t>新冠郡新冠町</t>
  </si>
  <si>
    <t>浦河郡浦河町</t>
  </si>
  <si>
    <t>日高郡新ひだか町</t>
  </si>
  <si>
    <t>河東郡音更町</t>
  </si>
  <si>
    <t>河東郡士幌町</t>
  </si>
  <si>
    <t>河東郡上士幌町</t>
  </si>
  <si>
    <t>河東郡鹿追町</t>
  </si>
  <si>
    <t>上川郡新得町</t>
  </si>
  <si>
    <t>上川郡清水町</t>
  </si>
  <si>
    <t>河西郡芽室町</t>
  </si>
  <si>
    <t>河西郡中札内村</t>
  </si>
  <si>
    <t>広尾郡大樹町</t>
  </si>
  <si>
    <t>中川郡幕別町</t>
  </si>
  <si>
    <t>釧路郡釧路町</t>
  </si>
  <si>
    <t>厚岸郡厚岸町</t>
  </si>
  <si>
    <t>厚岸郡浜中町</t>
  </si>
  <si>
    <t>川上郡標茶町</t>
  </si>
  <si>
    <t>川上郡弟子屈町</t>
  </si>
  <si>
    <t>白糠郡白糠町</t>
  </si>
  <si>
    <t>野付郡別海町</t>
  </si>
  <si>
    <t>標津郡中標津町</t>
  </si>
  <si>
    <t>標津郡標津町</t>
  </si>
  <si>
    <t>色丹郡色丹村</t>
  </si>
  <si>
    <t>国後郡泊村</t>
  </si>
  <si>
    <t>国後郡留夜別村</t>
  </si>
  <si>
    <t>択捉郡留別村</t>
  </si>
  <si>
    <t>紗那郡紗那村</t>
  </si>
  <si>
    <t>蘂取郡蘂取村</t>
  </si>
  <si>
    <t>青森県</t>
  </si>
  <si>
    <t>青森市</t>
  </si>
  <si>
    <t>弘前市</t>
  </si>
  <si>
    <t>八戸市</t>
  </si>
  <si>
    <t>黒石市</t>
  </si>
  <si>
    <t>五所川原市</t>
  </si>
  <si>
    <t>十和田市</t>
  </si>
  <si>
    <t>三沢市</t>
  </si>
  <si>
    <t>むつ市</t>
  </si>
  <si>
    <t>つがる市</t>
  </si>
  <si>
    <t>平川市</t>
  </si>
  <si>
    <t>中津軽郡西目屋村</t>
  </si>
  <si>
    <t>北津軽郡中泊町</t>
  </si>
  <si>
    <t>上北郡野辺地町</t>
  </si>
  <si>
    <t>上北郡七戸町</t>
  </si>
  <si>
    <t>上北郡六戸町</t>
  </si>
  <si>
    <t>上北郡東北町</t>
  </si>
  <si>
    <t>上北郡六ヶ所村</t>
  </si>
  <si>
    <t>上北郡おいらせ町</t>
  </si>
  <si>
    <t>三戸郡三戸町</t>
  </si>
  <si>
    <t>三戸郡五戸町</t>
  </si>
  <si>
    <t>三戸郡階上町</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</si>
  <si>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</si>
  <si>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</si>
  <si>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</si>
  <si>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</si>
  <si>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</si>
  <si>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</si>
  <si>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</si>
  <si>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</si>
  <si>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</si>
  <si>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</si>
  <si>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</si>
  <si>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</si>
  <si>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</si>
  <si>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</si>
  <si>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</si>
  <si>
    <t>岩手郡雫石町</t>
  </si>
  <si>
    <t>岩手郡岩手町</t>
  </si>
  <si>
    <t>紫波郡紫波町</t>
  </si>
  <si>
    <t>紫波郡矢巾町</t>
  </si>
  <si>
    <t>胆沢郡金ケ崎町</t>
  </si>
  <si>
    <t>気仙郡住田町</t>
  </si>
  <si>
    <t>下閉伊郡山田町</t>
  </si>
  <si>
    <t>下閉伊郡岩泉町</t>
  </si>
  <si>
    <t>九戸郡洋野町</t>
  </si>
  <si>
    <t>二戸郡一戸町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</si>
  <si>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</si>
  <si>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</si>
  <si>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</si>
  <si>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</si>
  <si>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</si>
  <si>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</si>
  <si>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</si>
  <si>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</si>
  <si>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</si>
  <si>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</si>
  <si>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</si>
  <si>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</si>
  <si>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</si>
  <si>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</si>
  <si>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</si>
  <si>
    <t>刈田郡蔵王町</t>
  </si>
  <si>
    <t>柴田郡大河原町</t>
  </si>
  <si>
    <t>柴田郡柴田町</t>
  </si>
  <si>
    <t>柴田郡川崎町</t>
  </si>
  <si>
    <t>伊具郡丸森町</t>
  </si>
  <si>
    <t>亘理郡亘理町</t>
  </si>
  <si>
    <t>亘理郡山元町</t>
  </si>
  <si>
    <t>宮城郡松島町</t>
  </si>
  <si>
    <t>宮城郡七ヶ浜町</t>
  </si>
  <si>
    <t>宮城郡利府町</t>
  </si>
  <si>
    <t>黒川郡大和町</t>
  </si>
  <si>
    <t>黒川郡大郷町</t>
  </si>
  <si>
    <t>黒川郡大衡村</t>
  </si>
  <si>
    <t>加美郡色麻町</t>
  </si>
  <si>
    <t>加美郡加美町</t>
  </si>
  <si>
    <t>遠田郡涌谷町</t>
  </si>
  <si>
    <t>遠田郡美里町</t>
  </si>
  <si>
    <t>牡鹿郡女川町</t>
  </si>
  <si>
    <t>本吉郡南三陸町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</si>
  <si>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</si>
  <si>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</si>
  <si>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</si>
  <si>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</si>
  <si>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</si>
  <si>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</si>
  <si>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</si>
  <si>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</si>
  <si>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</si>
  <si>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</si>
  <si>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</si>
  <si>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</si>
  <si>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</si>
  <si>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</si>
  <si>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雄勝郡羽後町</t>
  </si>
  <si>
    <t>山形県</t>
  </si>
  <si>
    <t>山形市</t>
  </si>
  <si>
    <t>米沢市</t>
  </si>
  <si>
    <t>鶴岡市</t>
  </si>
  <si>
    <t>酒田市</t>
  </si>
  <si>
    <t>新庄市</t>
  </si>
  <si>
    <t>寒河江市</t>
  </si>
  <si>
    <t>上山市</t>
  </si>
  <si>
    <t>村山市</t>
  </si>
  <si>
    <t>長井市</t>
  </si>
  <si>
    <t>天童市</t>
  </si>
  <si>
    <t>東根市</t>
  </si>
  <si>
    <t>尾花沢市</t>
  </si>
  <si>
    <t>南陽市</t>
  </si>
  <si>
    <t>東村山郡山辺町</t>
  </si>
  <si>
    <t>東村山郡中山町</t>
  </si>
  <si>
    <t>西村山郡河北町</t>
  </si>
  <si>
    <t>西村山郡朝日町</t>
  </si>
  <si>
    <t>西村山郡大江町</t>
  </si>
  <si>
    <t>東置賜郡高畠町</t>
  </si>
  <si>
    <t>東置賜郡川西町</t>
  </si>
  <si>
    <t>西置賜郡小国町</t>
  </si>
  <si>
    <t>西置賜郡白鷹町</t>
  </si>
  <si>
    <t>西置賜郡飯豊町</t>
  </si>
  <si>
    <t>東田川郡庄内町</t>
  </si>
  <si>
    <t>飽海郡遊佐町</t>
  </si>
  <si>
    <t>福島県</t>
  </si>
  <si>
    <t>福島市</t>
  </si>
  <si>
    <t>会津若松市</t>
  </si>
  <si>
    <t>郡山市</t>
  </si>
  <si>
    <t>いわき市</t>
  </si>
  <si>
    <t>白河市</t>
  </si>
  <si>
    <t>須賀川市</t>
  </si>
  <si>
    <t>喜多方市</t>
  </si>
  <si>
    <t>相馬市</t>
  </si>
  <si>
    <t>二本松市</t>
  </si>
  <si>
    <t>田村市</t>
  </si>
  <si>
    <t>南相馬市</t>
  </si>
  <si>
    <t>本宮市</t>
  </si>
  <si>
    <t>伊達郡国見町</t>
  </si>
  <si>
    <t>伊達郡川俣町</t>
  </si>
  <si>
    <t>岩瀬郡鏡石町</t>
  </si>
  <si>
    <t>岩瀬郡天栄村</t>
  </si>
  <si>
    <t>南会津郡南会津町</t>
  </si>
  <si>
    <t>耶麻郡猪苗代町</t>
  </si>
  <si>
    <t>河沼郡会津坂下町</t>
  </si>
  <si>
    <t>西白河郡西郷村</t>
  </si>
  <si>
    <t>西白河郡泉崎村</t>
  </si>
  <si>
    <t>西白河郡矢吹町</t>
  </si>
  <si>
    <t>東白川郡棚倉町</t>
  </si>
  <si>
    <t>東白川郡塙町</t>
  </si>
  <si>
    <t>石川郡石川町</t>
  </si>
  <si>
    <t>石川郡玉川村</t>
  </si>
  <si>
    <t>石川郡平田村</t>
  </si>
  <si>
    <t>田村郡三春町</t>
  </si>
  <si>
    <t>田村郡小野町</t>
  </si>
  <si>
    <t>双葉郡広野町</t>
  </si>
  <si>
    <t>双葉郡富岡町</t>
  </si>
  <si>
    <t>相馬郡新地町</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</si>
  <si>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</si>
  <si>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</si>
  <si>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</si>
  <si>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</si>
  <si>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</si>
  <si>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</si>
  <si>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</si>
  <si>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</si>
  <si>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</si>
  <si>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</si>
  <si>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</si>
  <si>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</si>
  <si>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</si>
  <si>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</si>
  <si>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</si>
  <si>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</si>
  <si>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</si>
  <si>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</si>
  <si>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</si>
  <si>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</si>
  <si>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</si>
  <si>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</si>
  <si>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</si>
  <si>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</si>
  <si>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</si>
  <si>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</si>
  <si>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</si>
  <si>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</si>
  <si>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</si>
  <si>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</si>
  <si>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</si>
  <si>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</si>
  <si>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</si>
  <si>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東茨城郡茨城町</t>
  </si>
  <si>
    <t>東茨城郡大洗町</t>
  </si>
  <si>
    <t>東茨城郡城里町</t>
  </si>
  <si>
    <t>那珂郡東海村</t>
  </si>
  <si>
    <t>久慈郡大子町</t>
  </si>
  <si>
    <t>稲敷郡美浦村</t>
  </si>
  <si>
    <t>稲敷郡阿見町</t>
  </si>
  <si>
    <t>稲敷郡河内町</t>
  </si>
  <si>
    <t>結城郡八千代町</t>
  </si>
  <si>
    <t>猿島郡五霞町</t>
  </si>
  <si>
    <t>猿島郡境町</t>
  </si>
  <si>
    <t>北相馬郡利根町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</si>
  <si>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</si>
  <si>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</si>
  <si>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</si>
  <si>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</si>
  <si>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</si>
  <si>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</si>
  <si>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</si>
  <si>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</si>
  <si>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</si>
  <si>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</si>
  <si>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</si>
  <si>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</si>
  <si>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</si>
  <si>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</si>
  <si>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</si>
  <si>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河内郡上三川町</t>
  </si>
  <si>
    <t>芳賀郡益子町</t>
  </si>
  <si>
    <t>芳賀郡茂木町</t>
  </si>
  <si>
    <t>芳賀郡市貝町</t>
  </si>
  <si>
    <t>芳賀郡芳賀町</t>
  </si>
  <si>
    <t>下都賀郡壬生町</t>
  </si>
  <si>
    <t>下都賀郡野木町</t>
  </si>
  <si>
    <t>塩谷郡塩谷町</t>
  </si>
  <si>
    <t>塩谷郡高根沢町</t>
  </si>
  <si>
    <t>那須郡那須町</t>
  </si>
  <si>
    <t>那須郡那珂川町</t>
  </si>
  <si>
    <t>群馬県</t>
  </si>
  <si>
    <t>前橋市</t>
  </si>
  <si>
    <t>高崎市</t>
  </si>
  <si>
    <t>桐生市</t>
  </si>
  <si>
    <t>伊勢崎市</t>
  </si>
  <si>
    <t>太田市</t>
  </si>
  <si>
    <t>沼田市</t>
  </si>
  <si>
    <t>館林市</t>
  </si>
  <si>
    <t>渋川市</t>
  </si>
  <si>
    <t>藤岡市</t>
  </si>
  <si>
    <t>富岡市</t>
  </si>
  <si>
    <t>安中市</t>
  </si>
  <si>
    <t>みどり市</t>
  </si>
  <si>
    <t>北群馬郡榛東村</t>
  </si>
  <si>
    <t>北群馬郡吉岡町</t>
  </si>
  <si>
    <t>甘楽郡甘楽町</t>
  </si>
  <si>
    <t>吾妻郡中之条町</t>
  </si>
  <si>
    <t>吾妻郡長野原町</t>
  </si>
  <si>
    <t>吾妻郡嬬恋村</t>
  </si>
  <si>
    <t>吾妻郡草津町</t>
  </si>
  <si>
    <t>吾妻郡高山村</t>
  </si>
  <si>
    <t>吾妻郡東吾妻町</t>
  </si>
  <si>
    <t>利根郡片品村</t>
  </si>
  <si>
    <t>利根郡昭和村</t>
  </si>
  <si>
    <t>利根郡みなかみ町</t>
  </si>
  <si>
    <t>佐波郡玉村町</t>
  </si>
  <si>
    <t>邑楽郡板倉町</t>
  </si>
  <si>
    <t>邑楽郡明和町</t>
  </si>
  <si>
    <t>邑楽郡千代田町</t>
  </si>
  <si>
    <t>邑楽郡大泉町</t>
  </si>
  <si>
    <t>邑楽郡邑楽町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</si>
  <si>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</si>
  <si>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</si>
  <si>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</si>
  <si>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</si>
  <si>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</si>
  <si>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</si>
  <si>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</si>
  <si>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</si>
  <si>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</si>
  <si>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</si>
  <si>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</si>
  <si>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</si>
  <si>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</si>
  <si>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</si>
  <si>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</si>
  <si>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</si>
  <si>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</si>
  <si>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</si>
  <si>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</si>
  <si>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</si>
  <si>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</si>
  <si>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</si>
  <si>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</si>
  <si>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</si>
  <si>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</si>
  <si>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</si>
  <si>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</si>
  <si>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</si>
  <si>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</si>
  <si>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</si>
  <si>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</si>
  <si>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</si>
  <si>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</si>
  <si>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</si>
  <si>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</si>
  <si>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</si>
  <si>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</si>
  <si>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</si>
  <si>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</si>
  <si>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</si>
  <si>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</si>
  <si>
    <t>北足立郡伊奈町</t>
  </si>
  <si>
    <t>入間郡三芳町</t>
  </si>
  <si>
    <t>入間郡毛呂山町</t>
  </si>
  <si>
    <t>入間郡越生町</t>
  </si>
  <si>
    <t>比企郡滑川町</t>
  </si>
  <si>
    <t>比企郡嵐山町</t>
  </si>
  <si>
    <t>比企郡小川町</t>
  </si>
  <si>
    <t>比企郡川島町</t>
  </si>
  <si>
    <t>比企郡吉見町</t>
  </si>
  <si>
    <t>比企郡鳩山町</t>
  </si>
  <si>
    <t>比企郡ときがわ町</t>
  </si>
  <si>
    <t>秩父郡横瀬町</t>
  </si>
  <si>
    <t>秩父郡皆野町</t>
  </si>
  <si>
    <t>秩父郡長瀞町</t>
  </si>
  <si>
    <t>秩父郡小鹿野町</t>
  </si>
  <si>
    <t>児玉郡美里町</t>
  </si>
  <si>
    <t>児玉郡神川町</t>
  </si>
  <si>
    <t>児玉郡上里町</t>
  </si>
  <si>
    <t>大里郡寄居町</t>
  </si>
  <si>
    <t>南埼玉郡宮代町</t>
  </si>
  <si>
    <t>北葛飾郡杉戸町</t>
  </si>
  <si>
    <t>北葛飾郡松伏町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</si>
  <si>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</si>
  <si>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</si>
  <si>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</si>
  <si>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</si>
  <si>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</si>
  <si>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</si>
  <si>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</si>
  <si>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</si>
  <si>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</si>
  <si>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</si>
  <si>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</si>
  <si>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</si>
  <si>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</si>
  <si>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</si>
  <si>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</si>
  <si>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</si>
  <si>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</si>
  <si>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</si>
  <si>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</si>
  <si>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</si>
  <si>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</si>
  <si>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</si>
  <si>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</si>
  <si>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</si>
  <si>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</si>
  <si>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</si>
  <si>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</si>
  <si>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</si>
  <si>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</si>
  <si>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</si>
  <si>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</si>
  <si>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</si>
  <si>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</si>
  <si>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</si>
  <si>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</si>
  <si>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</si>
  <si>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</si>
  <si>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</si>
  <si>
    <t>印旛郡酒々井町</t>
  </si>
  <si>
    <t>印旛郡栄町</t>
  </si>
  <si>
    <t>香取郡神崎町</t>
  </si>
  <si>
    <t>香取郡多古町</t>
  </si>
  <si>
    <t>香取郡東庄町</t>
  </si>
  <si>
    <t>山武郡九十九里町</t>
  </si>
  <si>
    <t>山武郡芝山町</t>
  </si>
  <si>
    <t>山武郡横芝光町</t>
  </si>
  <si>
    <t>長生郡一宮町</t>
  </si>
  <si>
    <t>長生郡睦沢町</t>
  </si>
  <si>
    <t>長生郡長生村</t>
  </si>
  <si>
    <t>長生郡白子町</t>
  </si>
  <si>
    <t>長生郡長柄町</t>
  </si>
  <si>
    <t>長生郡長南町</t>
  </si>
  <si>
    <t>夷隅郡大多喜町</t>
  </si>
  <si>
    <t>安房郡鋸南町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</si>
  <si>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</si>
  <si>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</si>
  <si>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</si>
  <si>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</si>
  <si>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</si>
  <si>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</si>
  <si>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</si>
  <si>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</si>
  <si>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</si>
  <si>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</si>
  <si>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</si>
  <si>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</si>
  <si>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</si>
  <si>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</si>
  <si>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</si>
  <si>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</si>
  <si>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</si>
  <si>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</si>
  <si>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</si>
  <si>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</si>
  <si>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</si>
  <si>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</si>
  <si>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</si>
  <si>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</si>
  <si>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</si>
  <si>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</si>
  <si>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</si>
  <si>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</si>
  <si>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</si>
  <si>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</si>
  <si>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</si>
  <si>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</si>
  <si>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</si>
  <si>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</si>
  <si>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</si>
  <si>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</si>
  <si>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</si>
  <si>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</si>
  <si>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</si>
  <si>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</si>
  <si>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</si>
  <si>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</si>
  <si>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</si>
  <si>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</si>
  <si>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</si>
  <si>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</si>
  <si>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</si>
  <si>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</si>
  <si>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</si>
  <si>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</si>
  <si>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西多摩郡瑞穂町</t>
  </si>
  <si>
    <t>西多摩郡日の出町</t>
  </si>
  <si>
    <t>大島町</t>
  </si>
  <si>
    <t>八丈町</t>
  </si>
  <si>
    <t>青ヶ島村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</si>
  <si>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</si>
  <si>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</si>
  <si>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</si>
  <si>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</si>
  <si>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</si>
  <si>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</si>
  <si>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</si>
  <si>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</si>
  <si>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</si>
  <si>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</si>
  <si>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</si>
  <si>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</si>
  <si>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</si>
  <si>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</si>
  <si>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</si>
  <si>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</si>
  <si>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</si>
  <si>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</si>
  <si>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</si>
  <si>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</si>
  <si>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三浦郡葉山町</t>
  </si>
  <si>
    <t>高座郡寒川町</t>
  </si>
  <si>
    <t>中郡大磯町</t>
  </si>
  <si>
    <t>中郡二宮町</t>
  </si>
  <si>
    <t>足柄上郡中井町</t>
  </si>
  <si>
    <t>足柄上郡大井町</t>
  </si>
  <si>
    <t>足柄上郡松田町</t>
  </si>
  <si>
    <t>足柄上郡山北町</t>
  </si>
  <si>
    <t>足柄上郡開成町</t>
  </si>
  <si>
    <t>足柄下郡箱根町</t>
  </si>
  <si>
    <t>足柄下郡真鶴町</t>
  </si>
  <si>
    <t>足柄下郡湯河原町</t>
  </si>
  <si>
    <t>愛甲郡愛川町</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</si>
  <si>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</si>
  <si>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</si>
  <si>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</si>
  <si>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</si>
  <si>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</si>
  <si>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</si>
  <si>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</si>
  <si>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</si>
  <si>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</si>
  <si>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</si>
  <si>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</si>
  <si>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</si>
  <si>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</si>
  <si>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</si>
  <si>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</si>
  <si>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</si>
  <si>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</si>
  <si>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</si>
  <si>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</si>
  <si>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</si>
  <si>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</si>
  <si>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北蒲原郡聖籠町</t>
  </si>
  <si>
    <t>南蒲原郡田上町</t>
  </si>
  <si>
    <t>南魚沼郡湯沢町</t>
  </si>
  <si>
    <t>中魚沼郡津南町</t>
  </si>
  <si>
    <t>富山県</t>
  </si>
  <si>
    <t>富山市</t>
  </si>
  <si>
    <t>高岡市</t>
  </si>
  <si>
    <t>魚津市</t>
  </si>
  <si>
    <t>氷見市</t>
  </si>
  <si>
    <t>滑川市</t>
  </si>
  <si>
    <t>黒部市</t>
  </si>
  <si>
    <t>砺波市</t>
  </si>
  <si>
    <t>小矢部市</t>
  </si>
  <si>
    <t>南砺市</t>
  </si>
  <si>
    <t>射水市</t>
  </si>
  <si>
    <t>中新川郡舟橋村</t>
  </si>
  <si>
    <t>中新川郡上市町</t>
  </si>
  <si>
    <t>中新川郡立山町</t>
  </si>
  <si>
    <t>下新川郡入善町</t>
  </si>
  <si>
    <t>下新川郡朝日町</t>
  </si>
  <si>
    <t>石川県</t>
  </si>
  <si>
    <t>金沢市</t>
  </si>
  <si>
    <t>七尾市</t>
  </si>
  <si>
    <t>小松市</t>
  </si>
  <si>
    <t>輪島市</t>
  </si>
  <si>
    <t>珠洲市</t>
  </si>
  <si>
    <t>加賀市</t>
  </si>
  <si>
    <t>羽咋市</t>
  </si>
  <si>
    <t>かほく市</t>
  </si>
  <si>
    <t>白山市</t>
  </si>
  <si>
    <t>能美市</t>
  </si>
  <si>
    <t>野々市市</t>
  </si>
  <si>
    <t>能美郡川北町</t>
  </si>
  <si>
    <t>河北郡津幡町</t>
  </si>
  <si>
    <t>河北郡内灘町</t>
  </si>
  <si>
    <t>羽咋郡志賀町</t>
  </si>
  <si>
    <t>羽咋郡宝達志水町</t>
  </si>
  <si>
    <t>鹿島郡中能登町</t>
  </si>
  <si>
    <t>鳳珠郡穴水町</t>
  </si>
  <si>
    <t>鳳珠郡能登町</t>
  </si>
  <si>
    <t>福井県</t>
  </si>
  <si>
    <t>福井市</t>
  </si>
  <si>
    <t>敦賀市</t>
  </si>
  <si>
    <t>小浜市</t>
  </si>
  <si>
    <t>大野市</t>
  </si>
  <si>
    <t>勝山市</t>
  </si>
  <si>
    <t>鯖江市</t>
  </si>
  <si>
    <t>あわら市</t>
  </si>
  <si>
    <t>越前市</t>
  </si>
  <si>
    <t>坂井市</t>
  </si>
  <si>
    <t>吉田郡永平寺町</t>
  </si>
  <si>
    <t>南条郡南越前町</t>
  </si>
  <si>
    <t>丹生郡越前町</t>
  </si>
  <si>
    <t>三方郡美浜町</t>
  </si>
  <si>
    <t>大飯郡高浜町</t>
  </si>
  <si>
    <t>大飯郡おおい町</t>
  </si>
  <si>
    <t>三方上中郡若狭町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</si>
  <si>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</si>
  <si>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</si>
  <si>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</si>
  <si>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</si>
  <si>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</si>
  <si>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</si>
  <si>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</si>
  <si>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</si>
  <si>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</si>
  <si>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</si>
  <si>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</si>
  <si>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</si>
  <si>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</si>
  <si>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</si>
  <si>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西八代郡市川三郷町</t>
  </si>
  <si>
    <t>南巨摩郡身延町</t>
  </si>
  <si>
    <t>南巨摩郡南部町</t>
  </si>
  <si>
    <t>南巨摩郡富士川町</t>
  </si>
  <si>
    <t>中巨摩郡昭和町</t>
  </si>
  <si>
    <t>南都留郡忍野村</t>
  </si>
  <si>
    <t>南都留郡山中湖村</t>
  </si>
  <si>
    <t>南都留郡富士河口湖町</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</si>
  <si>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</si>
  <si>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</si>
  <si>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</si>
  <si>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</si>
  <si>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</si>
  <si>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</si>
  <si>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</si>
  <si>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</si>
  <si>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</si>
  <si>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</si>
  <si>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</si>
  <si>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</si>
  <si>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</si>
  <si>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</si>
  <si>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</si>
  <si>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</si>
  <si>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</si>
  <si>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</si>
  <si>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</si>
  <si>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</si>
  <si>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南佐久郡小海町</t>
  </si>
  <si>
    <t>南佐久郡川上村</t>
  </si>
  <si>
    <t>南佐久郡南牧村</t>
  </si>
  <si>
    <t>南佐久郡佐久穂町</t>
  </si>
  <si>
    <t>北佐久郡軽井沢町</t>
  </si>
  <si>
    <t>北佐久郡御代田町</t>
  </si>
  <si>
    <t>北佐久郡立科町</t>
  </si>
  <si>
    <t>小県郡長和町</t>
  </si>
  <si>
    <t>諏訪郡下諏訪町</t>
  </si>
  <si>
    <t>諏訪郡富士見町</t>
  </si>
  <si>
    <t>諏訪郡原村</t>
  </si>
  <si>
    <t>上伊那郡辰野町</t>
  </si>
  <si>
    <t>上伊那郡箕輪町</t>
  </si>
  <si>
    <t>上伊那郡飯島町</t>
  </si>
  <si>
    <t>上伊那郡南箕輪村</t>
  </si>
  <si>
    <t>上伊那郡中川村</t>
  </si>
  <si>
    <t>上伊那郡宮田村</t>
  </si>
  <si>
    <t>下伊那郡松川町</t>
  </si>
  <si>
    <t>下伊那郡高森町</t>
  </si>
  <si>
    <t>下伊那郡阿智村</t>
  </si>
  <si>
    <t>下伊那郡喬木村</t>
  </si>
  <si>
    <t>下伊那郡豊丘村</t>
  </si>
  <si>
    <t>木曽郡上松町</t>
  </si>
  <si>
    <t>木曽郡大桑村</t>
  </si>
  <si>
    <t>木曽郡木曽町</t>
  </si>
  <si>
    <t>東筑摩郡山形村</t>
  </si>
  <si>
    <t>北安曇郡池田町</t>
  </si>
  <si>
    <t>北安曇郡松川村</t>
  </si>
  <si>
    <t>北安曇郡白馬村</t>
  </si>
  <si>
    <t>北安曇郡小谷村</t>
  </si>
  <si>
    <t>埴科郡坂城町</t>
  </si>
  <si>
    <t>上高井郡小布施町</t>
  </si>
  <si>
    <t>上高井郡高山村</t>
  </si>
  <si>
    <t>下高井郡山ノ内町</t>
  </si>
  <si>
    <t>下高井郡野沢温泉村</t>
  </si>
  <si>
    <t>上水内郡信濃町</t>
  </si>
  <si>
    <t>上水内郡飯綱町</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</si>
  <si>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</si>
  <si>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</si>
  <si>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</si>
  <si>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</si>
  <si>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</si>
  <si>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</si>
  <si>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</si>
  <si>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</si>
  <si>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</si>
  <si>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</si>
  <si>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</si>
  <si>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</si>
  <si>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</si>
  <si>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</si>
  <si>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</si>
  <si>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</si>
  <si>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</si>
  <si>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</si>
  <si>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</si>
  <si>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</si>
  <si>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</si>
  <si>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</si>
  <si>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羽島郡岐南町</t>
  </si>
  <si>
    <t>羽島郡笠松町</t>
  </si>
  <si>
    <t>養老郡養老町</t>
  </si>
  <si>
    <t>不破郡垂井町</t>
  </si>
  <si>
    <t>不破郡関ケ原町</t>
  </si>
  <si>
    <t>安八郡神戸町</t>
  </si>
  <si>
    <t>安八郡輪之内町</t>
  </si>
  <si>
    <t>安八郡安八町</t>
  </si>
  <si>
    <t>揖斐郡揖斐川町</t>
  </si>
  <si>
    <t>揖斐郡大野町</t>
  </si>
  <si>
    <t>揖斐郡池田町</t>
  </si>
  <si>
    <t>本巣郡北方町</t>
  </si>
  <si>
    <t>加茂郡坂祝町</t>
  </si>
  <si>
    <t>加茂郡富加町</t>
  </si>
  <si>
    <t>加茂郡川辺町</t>
  </si>
  <si>
    <t>加茂郡八百津町</t>
  </si>
  <si>
    <t>加茂郡白川町</t>
  </si>
  <si>
    <t>可児郡御嵩町</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</si>
  <si>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</si>
  <si>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</si>
  <si>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</si>
  <si>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</si>
  <si>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</si>
  <si>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</si>
  <si>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</si>
  <si>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</si>
  <si>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</si>
  <si>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</si>
  <si>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</si>
  <si>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</si>
  <si>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</si>
  <si>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</si>
  <si>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</si>
  <si>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</si>
  <si>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</si>
  <si>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</si>
  <si>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</si>
  <si>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</si>
  <si>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</si>
  <si>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</si>
  <si>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</si>
  <si>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</si>
  <si>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賀茂郡東伊豆町</t>
  </si>
  <si>
    <t>賀茂郡西伊豆町</t>
  </si>
  <si>
    <t>田方郡函南町</t>
  </si>
  <si>
    <t>駿東郡清水町</t>
  </si>
  <si>
    <t>駿東郡長泉町</t>
  </si>
  <si>
    <t>駿東郡小山町</t>
  </si>
  <si>
    <t>榛原郡吉田町</t>
  </si>
  <si>
    <t>榛原郡川根本町</t>
  </si>
  <si>
    <t>周智郡森町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</si>
  <si>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</si>
  <si>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</si>
  <si>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</si>
  <si>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</si>
  <si>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</si>
  <si>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</si>
  <si>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</si>
  <si>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</si>
  <si>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</si>
  <si>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</si>
  <si>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</si>
  <si>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</si>
  <si>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</si>
  <si>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</si>
  <si>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</si>
  <si>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</si>
  <si>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</si>
  <si>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</si>
  <si>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</si>
  <si>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</si>
  <si>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</si>
  <si>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</si>
  <si>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</si>
  <si>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</si>
  <si>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</si>
  <si>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</si>
  <si>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</si>
  <si>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</si>
  <si>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</si>
  <si>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</si>
  <si>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</si>
  <si>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</si>
  <si>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</si>
  <si>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</si>
  <si>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</si>
  <si>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</si>
  <si>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</si>
  <si>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</si>
  <si>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</si>
  <si>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愛知郡東郷町</t>
  </si>
  <si>
    <t>西春日井郡豊山町</t>
  </si>
  <si>
    <t>丹羽郡大口町</t>
  </si>
  <si>
    <t>丹羽郡扶桑町</t>
  </si>
  <si>
    <t>海部郡大治町</t>
  </si>
  <si>
    <t>海部郡蟹江町</t>
  </si>
  <si>
    <t>海部郡飛島村</t>
  </si>
  <si>
    <t>知多郡阿久比町</t>
  </si>
  <si>
    <t>知多郡東浦町</t>
  </si>
  <si>
    <t>知多郡南知多町</t>
  </si>
  <si>
    <t>知多郡美浜町</t>
  </si>
  <si>
    <t>知多郡武豊町</t>
  </si>
  <si>
    <t>額田郡幸田町</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</si>
  <si>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</si>
  <si>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</si>
  <si>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</si>
  <si>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</si>
  <si>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</si>
  <si>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</si>
  <si>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</si>
  <si>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</si>
  <si>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</si>
  <si>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</si>
  <si>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</si>
  <si>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</si>
  <si>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</si>
  <si>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</si>
  <si>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</si>
  <si>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桑名郡木曽岬町</t>
  </si>
  <si>
    <t>員弁郡東員町</t>
  </si>
  <si>
    <t>三重郡菰野町</t>
  </si>
  <si>
    <t>三重郡朝日町</t>
  </si>
  <si>
    <t>三重郡川越町</t>
  </si>
  <si>
    <t>多気郡多気町</t>
  </si>
  <si>
    <t>多気郡明和町</t>
  </si>
  <si>
    <t>多気郡大台町</t>
  </si>
  <si>
    <t>度会郡玉城町</t>
  </si>
  <si>
    <t>度会郡大紀町</t>
  </si>
  <si>
    <t>度会郡南伊勢町</t>
  </si>
  <si>
    <t>北牟婁郡紀北町</t>
  </si>
  <si>
    <t>滋賀県</t>
  </si>
  <si>
    <t>大津市</t>
  </si>
  <si>
    <t>彦根市</t>
  </si>
  <si>
    <t>長浜市</t>
  </si>
  <si>
    <t>近江八幡市</t>
  </si>
  <si>
    <t>草津市</t>
  </si>
  <si>
    <t>守山市</t>
  </si>
  <si>
    <t>栗東市</t>
  </si>
  <si>
    <t>甲賀市</t>
  </si>
  <si>
    <t>野洲市</t>
  </si>
  <si>
    <t>湖南市</t>
  </si>
  <si>
    <t>高島市</t>
  </si>
  <si>
    <t>東近江市</t>
  </si>
  <si>
    <t>米原市</t>
  </si>
  <si>
    <t>蒲生郡日野町</t>
  </si>
  <si>
    <t>蒲生郡竜王町</t>
  </si>
  <si>
    <t>愛知郡愛荘町</t>
  </si>
  <si>
    <t>犬上郡豊郷町</t>
  </si>
  <si>
    <t>犬上郡甲良町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</si>
  <si>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</si>
  <si>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</si>
  <si>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</si>
  <si>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</si>
  <si>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</si>
  <si>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</si>
  <si>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</si>
  <si>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</si>
  <si>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</si>
  <si>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</si>
  <si>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</si>
  <si>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</si>
  <si>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</si>
  <si>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</si>
  <si>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</si>
  <si>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</si>
  <si>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乙訓郡大山崎町</t>
  </si>
  <si>
    <t>久世郡久御山町</t>
  </si>
  <si>
    <t>綴喜郡井手町</t>
  </si>
  <si>
    <t>綴喜郡宇治田原町</t>
  </si>
  <si>
    <t>相楽郡精華町</t>
  </si>
  <si>
    <t>船井郡京丹波町</t>
  </si>
  <si>
    <t>与謝郡与謝野町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</si>
  <si>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</si>
  <si>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</si>
  <si>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</si>
  <si>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</si>
  <si>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</si>
  <si>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</si>
  <si>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</si>
  <si>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</si>
  <si>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</si>
  <si>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</si>
  <si>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</si>
  <si>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</si>
  <si>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</si>
  <si>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</si>
  <si>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</si>
  <si>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</si>
  <si>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</si>
  <si>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</si>
  <si>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</si>
  <si>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</si>
  <si>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</si>
  <si>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</si>
  <si>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</si>
  <si>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</si>
  <si>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</si>
  <si>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</si>
  <si>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</si>
  <si>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</si>
  <si>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</si>
  <si>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</si>
  <si>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</si>
  <si>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</si>
  <si>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</si>
  <si>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</si>
  <si>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三島郡島本町</t>
  </si>
  <si>
    <t>豊能郡豊能町</t>
  </si>
  <si>
    <t>豊能郡能勢町</t>
  </si>
  <si>
    <t>泉北郡忠岡町</t>
  </si>
  <si>
    <t>泉南郡熊取町</t>
  </si>
  <si>
    <t>泉南郡田尻町</t>
  </si>
  <si>
    <t>泉南郡岬町</t>
  </si>
  <si>
    <t>南河内郡太子町</t>
  </si>
  <si>
    <t>南河内郡河南町</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</si>
  <si>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</si>
  <si>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</si>
  <si>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</si>
  <si>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</si>
  <si>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</si>
  <si>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</si>
  <si>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</si>
  <si>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</si>
  <si>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</si>
  <si>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</si>
  <si>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</si>
  <si>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</si>
  <si>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</si>
  <si>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</si>
  <si>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</si>
  <si>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</si>
  <si>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</si>
  <si>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</si>
  <si>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</si>
  <si>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</si>
  <si>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</si>
  <si>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</si>
  <si>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</si>
  <si>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</si>
  <si>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</si>
  <si>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</si>
  <si>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</si>
  <si>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</si>
  <si>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</si>
  <si>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</si>
  <si>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川辺郡猪名川町</t>
  </si>
  <si>
    <t>多可郡多可町</t>
  </si>
  <si>
    <t>加古郡稲美町</t>
  </si>
  <si>
    <t>加古郡播磨町</t>
  </si>
  <si>
    <t>神崎郡市川町</t>
  </si>
  <si>
    <t>神崎郡福崎町</t>
  </si>
  <si>
    <t>神崎郡神河町</t>
  </si>
  <si>
    <t>揖保郡太子町</t>
  </si>
  <si>
    <t>赤穂郡上郡町</t>
  </si>
  <si>
    <t>佐用郡佐用町</t>
  </si>
  <si>
    <t>美方郡香美町</t>
  </si>
  <si>
    <t>美方郡新温泉町</t>
  </si>
  <si>
    <t>奈良県</t>
  </si>
  <si>
    <t>奈良市</t>
  </si>
  <si>
    <t>大和高田市</t>
  </si>
  <si>
    <t>大和郡山市</t>
  </si>
  <si>
    <t>天理市</t>
  </si>
  <si>
    <t>橿原市</t>
  </si>
  <si>
    <t>桜井市</t>
  </si>
  <si>
    <t>五條市</t>
  </si>
  <si>
    <t>御所市</t>
  </si>
  <si>
    <t>生駒市</t>
  </si>
  <si>
    <t>香芝市</t>
  </si>
  <si>
    <t>葛城市</t>
  </si>
  <si>
    <t>宇陀市</t>
  </si>
  <si>
    <t>生駒郡平群町</t>
  </si>
  <si>
    <t>生駒郡三郷町</t>
  </si>
  <si>
    <t>生駒郡斑鳩町</t>
  </si>
  <si>
    <t>生駒郡安堵町</t>
  </si>
  <si>
    <t>磯城郡川西町</t>
  </si>
  <si>
    <t>磯城郡三宅町</t>
  </si>
  <si>
    <t>磯城郡田原本町</t>
  </si>
  <si>
    <t>北葛城郡上牧町</t>
  </si>
  <si>
    <t>北葛城郡王寺町</t>
  </si>
  <si>
    <t>北葛城郡広陵町</t>
  </si>
  <si>
    <t>北葛城郡河合町</t>
  </si>
  <si>
    <t>吉野郡吉野町</t>
  </si>
  <si>
    <t>吉野郡大淀町</t>
  </si>
  <si>
    <t>和歌山県</t>
  </si>
  <si>
    <t>和歌山市</t>
  </si>
  <si>
    <t>海南市</t>
  </si>
  <si>
    <t>橋本市</t>
  </si>
  <si>
    <t>有田市</t>
  </si>
  <si>
    <t>御坊市</t>
  </si>
  <si>
    <t>田辺市</t>
  </si>
  <si>
    <t>新宮市</t>
  </si>
  <si>
    <t>紀の川市</t>
  </si>
  <si>
    <t>岩出市</t>
  </si>
  <si>
    <t>伊都郡かつらぎ町</t>
  </si>
  <si>
    <t>有田郡湯浅町</t>
  </si>
  <si>
    <t>有田郡有田川町</t>
  </si>
  <si>
    <t>日高郡みなべ町</t>
  </si>
  <si>
    <t>西牟婁郡白浜町</t>
  </si>
  <si>
    <t>西牟婁郡上富田町</t>
  </si>
  <si>
    <t>東牟婁郡那智勝浦町</t>
  </si>
  <si>
    <t>東牟婁郡北山村</t>
  </si>
  <si>
    <t>東牟婁郡串本町</t>
  </si>
  <si>
    <t>鳥取県</t>
  </si>
  <si>
    <t>鳥取市</t>
  </si>
  <si>
    <t>米子市</t>
  </si>
  <si>
    <t>倉吉市</t>
  </si>
  <si>
    <t>境港市</t>
  </si>
  <si>
    <t>岩美郡岩美町</t>
  </si>
  <si>
    <t>八頭郡智頭町</t>
  </si>
  <si>
    <t>八頭郡八頭町</t>
  </si>
  <si>
    <t>東伯郡三朝町</t>
  </si>
  <si>
    <t>東伯郡湯梨浜町</t>
  </si>
  <si>
    <t>東伯郡琴浦町</t>
  </si>
  <si>
    <t>東伯郡北栄町</t>
  </si>
  <si>
    <t>西伯郡大山町</t>
  </si>
  <si>
    <t>西伯郡南部町</t>
  </si>
  <si>
    <t>西伯郡伯耆町</t>
  </si>
  <si>
    <t>島根県</t>
  </si>
  <si>
    <t>松江市</t>
  </si>
  <si>
    <t>浜田市</t>
  </si>
  <si>
    <t>出雲市</t>
  </si>
  <si>
    <t>益田市</t>
  </si>
  <si>
    <t>大田市</t>
  </si>
  <si>
    <t>安来市</t>
  </si>
  <si>
    <t>江津市</t>
  </si>
  <si>
    <t>雲南市</t>
  </si>
  <si>
    <t>邑智郡邑南町</t>
  </si>
  <si>
    <t>鹿足郡吉賀町</t>
  </si>
  <si>
    <t>隠岐郡隠岐の島町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</si>
  <si>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</si>
  <si>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</si>
  <si>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</si>
  <si>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</si>
  <si>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</si>
  <si>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</si>
  <si>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</si>
  <si>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</si>
  <si>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</si>
  <si>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</si>
  <si>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</si>
  <si>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</si>
  <si>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</si>
  <si>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</si>
  <si>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</si>
  <si>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</si>
  <si>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和気郡和気町</t>
  </si>
  <si>
    <t>都窪郡早島町</t>
  </si>
  <si>
    <t>浅口郡里庄町</t>
  </si>
  <si>
    <t>小田郡矢掛町</t>
  </si>
  <si>
    <t>苫田郡鏡野町</t>
  </si>
  <si>
    <t>久米郡美咲町</t>
  </si>
  <si>
    <t>加賀郡吉備中央町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</si>
  <si>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</si>
  <si>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</si>
  <si>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</si>
  <si>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</si>
  <si>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</si>
  <si>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</si>
  <si>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</si>
  <si>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</si>
  <si>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</si>
  <si>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</si>
  <si>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</si>
  <si>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</si>
  <si>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</si>
  <si>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</si>
  <si>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安芸郡府中町</t>
  </si>
  <si>
    <t>安芸郡海田町</t>
  </si>
  <si>
    <t>安芸郡熊野町</t>
  </si>
  <si>
    <t>安芸郡坂町</t>
  </si>
  <si>
    <t>山県郡北広島町</t>
  </si>
  <si>
    <t>豊田郡大崎上島町</t>
  </si>
  <si>
    <t>世羅郡世羅町</t>
  </si>
  <si>
    <t>神石郡神石高原町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</si>
  <si>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</si>
  <si>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</si>
  <si>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</si>
  <si>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</si>
  <si>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</si>
  <si>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</si>
  <si>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</si>
  <si>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</si>
  <si>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</si>
  <si>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</si>
  <si>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</si>
  <si>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</si>
  <si>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</si>
  <si>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</si>
  <si>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大島郡周防大島町</t>
  </si>
  <si>
    <t>玖珂郡和木町</t>
  </si>
  <si>
    <t>熊毛郡田布施町</t>
  </si>
  <si>
    <t>熊毛郡平生町</t>
  </si>
  <si>
    <t>徳島県</t>
  </si>
  <si>
    <t>徳島市</t>
  </si>
  <si>
    <t>鳴門市</t>
  </si>
  <si>
    <t>小松島市</t>
  </si>
  <si>
    <t>阿南市</t>
  </si>
  <si>
    <t>吉野川市</t>
  </si>
  <si>
    <t>阿波市</t>
  </si>
  <si>
    <t>美馬市</t>
  </si>
  <si>
    <t>三好市</t>
  </si>
  <si>
    <t>名西郡石井町</t>
  </si>
  <si>
    <t>名西郡神山町</t>
  </si>
  <si>
    <t>海部郡美波町</t>
  </si>
  <si>
    <t>海部郡海陽町</t>
  </si>
  <si>
    <t>板野郡松茂町</t>
  </si>
  <si>
    <t>板野郡北島町</t>
  </si>
  <si>
    <t>板野郡藍住町</t>
  </si>
  <si>
    <t>板野郡板野町</t>
  </si>
  <si>
    <t>板野郡上板町</t>
  </si>
  <si>
    <t>三好郡東みよし町</t>
  </si>
  <si>
    <t>香川県</t>
  </si>
  <si>
    <t>高松市</t>
  </si>
  <si>
    <t>丸亀市</t>
  </si>
  <si>
    <t>坂出市</t>
  </si>
  <si>
    <t>善通寺市</t>
  </si>
  <si>
    <t>観音寺市</t>
  </si>
  <si>
    <t>さぬき市</t>
  </si>
  <si>
    <t>東かがわ市</t>
  </si>
  <si>
    <t>三豊市</t>
  </si>
  <si>
    <t>小豆郡土庄町</t>
  </si>
  <si>
    <t>小豆郡小豆島町</t>
  </si>
  <si>
    <t>木田郡三木町</t>
  </si>
  <si>
    <t>綾歌郡宇多津町</t>
  </si>
  <si>
    <t>綾歌郡綾川町</t>
  </si>
  <si>
    <t>仲多度郡琴平町</t>
  </si>
  <si>
    <t>仲多度郡多度津町</t>
  </si>
  <si>
    <t>仲多度郡まんのう町</t>
  </si>
  <si>
    <t>愛媛県</t>
  </si>
  <si>
    <t>松山市</t>
  </si>
  <si>
    <t>今治市</t>
  </si>
  <si>
    <t>宇和島市</t>
  </si>
  <si>
    <t>八幡浜市</t>
  </si>
  <si>
    <t>新居浜市</t>
  </si>
  <si>
    <t>西条市</t>
  </si>
  <si>
    <t>大洲市</t>
  </si>
  <si>
    <t>伊予市</t>
  </si>
  <si>
    <t>四国中央市</t>
  </si>
  <si>
    <t>西予市</t>
  </si>
  <si>
    <t>東温市</t>
  </si>
  <si>
    <t>越智郡上島町</t>
  </si>
  <si>
    <t>伊予郡松前町</t>
  </si>
  <si>
    <t>伊予郡砥部町</t>
  </si>
  <si>
    <t>西宇和郡伊方町</t>
  </si>
  <si>
    <t>北宇和郡松野町</t>
  </si>
  <si>
    <t>北宇和郡鬼北町</t>
  </si>
  <si>
    <t>南宇和郡愛南町</t>
  </si>
  <si>
    <t>高知県</t>
  </si>
  <si>
    <t>高知市</t>
  </si>
  <si>
    <t>室戸市</t>
  </si>
  <si>
    <t>安芸市</t>
  </si>
  <si>
    <t>南国市</t>
  </si>
  <si>
    <t>土佐市</t>
  </si>
  <si>
    <t>須崎市</t>
  </si>
  <si>
    <t>宿毛市</t>
  </si>
  <si>
    <t>土佐清水市</t>
  </si>
  <si>
    <t>四万十市</t>
  </si>
  <si>
    <t>香南市</t>
  </si>
  <si>
    <t>香美市</t>
  </si>
  <si>
    <t>安芸郡芸西村</t>
  </si>
  <si>
    <t>高岡郡佐川町</t>
  </si>
  <si>
    <t>高岡郡四万十町</t>
  </si>
  <si>
    <t>幡多郡黒潮町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</si>
  <si>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</si>
  <si>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</si>
  <si>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</si>
  <si>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</si>
  <si>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</si>
  <si>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</si>
  <si>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</si>
  <si>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</si>
  <si>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</si>
  <si>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</si>
  <si>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</si>
  <si>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</si>
  <si>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</si>
  <si>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</si>
  <si>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</si>
  <si>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</si>
  <si>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</si>
  <si>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</si>
  <si>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</si>
  <si>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</si>
  <si>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</si>
  <si>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</si>
  <si>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</si>
  <si>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</si>
  <si>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</si>
  <si>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</si>
  <si>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</si>
  <si>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</si>
  <si>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</si>
  <si>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那珂川市</t>
  </si>
  <si>
    <t>糟屋郡宇美町</t>
  </si>
  <si>
    <t>糟屋郡篠栗町</t>
  </si>
  <si>
    <t>糟屋郡志免町</t>
  </si>
  <si>
    <t>糟屋郡須惠町</t>
  </si>
  <si>
    <t>糟屋郡新宮町</t>
  </si>
  <si>
    <t>糟屋郡久山町</t>
  </si>
  <si>
    <t>糟屋郡粕屋町</t>
  </si>
  <si>
    <t>遠賀郡芦屋町</t>
  </si>
  <si>
    <t>遠賀郡水巻町</t>
  </si>
  <si>
    <t>遠賀郡岡垣町</t>
  </si>
  <si>
    <t>遠賀郡遠賀町</t>
  </si>
  <si>
    <t>鞍手郡小竹町</t>
  </si>
  <si>
    <t>鞍手郡鞍手町</t>
  </si>
  <si>
    <t>嘉穂郡桂川町</t>
  </si>
  <si>
    <t>朝倉郡筑前町</t>
  </si>
  <si>
    <t>三井郡大刀洗町</t>
  </si>
  <si>
    <t>三潴郡大木町</t>
  </si>
  <si>
    <t>八女郡広川町</t>
  </si>
  <si>
    <t>田川郡川崎町</t>
  </si>
  <si>
    <t>田川郡福智町</t>
  </si>
  <si>
    <t>京都郡苅田町</t>
  </si>
  <si>
    <t>京都郡みやこ町</t>
  </si>
  <si>
    <t>築上郡吉富町</t>
  </si>
  <si>
    <t>築上郡上毛町</t>
  </si>
  <si>
    <t>築上郡築上町</t>
  </si>
  <si>
    <t>佐賀県</t>
  </si>
  <si>
    <t>佐賀市</t>
  </si>
  <si>
    <t>唐津市</t>
  </si>
  <si>
    <t>鳥栖市</t>
  </si>
  <si>
    <t>多久市</t>
  </si>
  <si>
    <t>伊万里市</t>
  </si>
  <si>
    <t>武雄市</t>
  </si>
  <si>
    <t>鹿島市</t>
  </si>
  <si>
    <t>小城市</t>
  </si>
  <si>
    <t>嬉野市</t>
  </si>
  <si>
    <t>神埼市</t>
  </si>
  <si>
    <t>神埼郡吉野ヶ里町</t>
  </si>
  <si>
    <t>三養基郡基山町</t>
  </si>
  <si>
    <t>三養基郡上峰町</t>
  </si>
  <si>
    <t>三養基郡みやき町</t>
  </si>
  <si>
    <t>西松浦郡有田町</t>
  </si>
  <si>
    <t>杵島郡江北町</t>
  </si>
  <si>
    <t>杵島郡白石町</t>
  </si>
  <si>
    <t>藤津郡太良町</t>
  </si>
  <si>
    <t>長崎県</t>
  </si>
  <si>
    <t>長崎市</t>
  </si>
  <si>
    <t>佐世保市</t>
  </si>
  <si>
    <t>島原市</t>
  </si>
  <si>
    <t>諫早市</t>
  </si>
  <si>
    <t>大村市</t>
  </si>
  <si>
    <t>平戸市</t>
  </si>
  <si>
    <t>松浦市</t>
  </si>
  <si>
    <t>対馬市</t>
  </si>
  <si>
    <t>壱岐市</t>
  </si>
  <si>
    <t>五島市</t>
  </si>
  <si>
    <t>西海市</t>
  </si>
  <si>
    <t>雲仙市</t>
  </si>
  <si>
    <t>南島原市</t>
  </si>
  <si>
    <t>西彼杵郡長与町</t>
  </si>
  <si>
    <t>西彼杵郡時津町</t>
  </si>
  <si>
    <t>東彼杵郡東彼杵町</t>
  </si>
  <si>
    <t>東彼杵郡川棚町</t>
  </si>
  <si>
    <t>南松浦郡新上五島町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</si>
  <si>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</si>
  <si>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</si>
  <si>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</si>
  <si>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</si>
  <si>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</si>
  <si>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</si>
  <si>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</si>
  <si>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</si>
  <si>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</si>
  <si>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</si>
  <si>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</si>
  <si>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</si>
  <si>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</si>
  <si>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</si>
  <si>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</si>
  <si>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下益城郡美里町</t>
  </si>
  <si>
    <t>玉名郡南関町</t>
  </si>
  <si>
    <t>玉名郡長洲町</t>
  </si>
  <si>
    <t>玉名郡和水町</t>
  </si>
  <si>
    <t>菊池郡大津町</t>
  </si>
  <si>
    <t>菊池郡菊陽町</t>
  </si>
  <si>
    <t>阿蘇郡南小国町</t>
  </si>
  <si>
    <t>阿蘇郡小国町</t>
  </si>
  <si>
    <t>阿蘇郡産山村</t>
  </si>
  <si>
    <t>阿蘇郡高森町</t>
  </si>
  <si>
    <t>阿蘇郡西原村</t>
  </si>
  <si>
    <t>阿蘇郡南阿蘇村</t>
  </si>
  <si>
    <t>上益城郡御船町</t>
  </si>
  <si>
    <t>上益城郡嘉島町</t>
  </si>
  <si>
    <t>上益城郡益城町</t>
  </si>
  <si>
    <t>上益城郡甲佐町</t>
  </si>
  <si>
    <t>上益城郡山都町</t>
  </si>
  <si>
    <t>八代郡氷川町</t>
  </si>
  <si>
    <t>球磨郡錦町</t>
  </si>
  <si>
    <t>球磨郡多良木町</t>
  </si>
  <si>
    <t>球磨郡あさぎり町</t>
  </si>
  <si>
    <t>大分県</t>
  </si>
  <si>
    <t>大分市</t>
  </si>
  <si>
    <t>別府市</t>
  </si>
  <si>
    <t>中津市</t>
  </si>
  <si>
    <t>日田市</t>
  </si>
  <si>
    <t>佐伯市</t>
  </si>
  <si>
    <t>臼杵市</t>
  </si>
  <si>
    <t>竹田市</t>
  </si>
  <si>
    <t>豊後高田市</t>
  </si>
  <si>
    <t>杵築市</t>
  </si>
  <si>
    <t>宇佐市</t>
  </si>
  <si>
    <t>豊後大野市</t>
  </si>
  <si>
    <t>由布市</t>
  </si>
  <si>
    <t>国東市</t>
  </si>
  <si>
    <t>速見郡日出町</t>
  </si>
  <si>
    <t>玖珠郡九重町</t>
  </si>
  <si>
    <t>玖珠郡玖珠町</t>
  </si>
  <si>
    <t>宮崎県</t>
  </si>
  <si>
    <t>宮崎市</t>
  </si>
  <si>
    <t>都城市</t>
  </si>
  <si>
    <t>延岡市</t>
  </si>
  <si>
    <t>日南市</t>
  </si>
  <si>
    <t>小林市</t>
  </si>
  <si>
    <t>日向市</t>
  </si>
  <si>
    <t>串間市</t>
  </si>
  <si>
    <t>西都市</t>
  </si>
  <si>
    <t>えびの市</t>
  </si>
  <si>
    <t>北諸県郡三股町</t>
  </si>
  <si>
    <t>東諸県郡国富町</t>
  </si>
  <si>
    <t>児湯郡高鍋町</t>
  </si>
  <si>
    <t>児湯郡新富町</t>
  </si>
  <si>
    <t>児湯郡川南町</t>
  </si>
  <si>
    <t>児湯郡都農町</t>
  </si>
  <si>
    <t>東臼杵郡門川町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</si>
  <si>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</si>
  <si>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</si>
  <si>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</si>
  <si>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</si>
  <si>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</si>
  <si>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</si>
  <si>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</si>
  <si>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</si>
  <si>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</si>
  <si>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</si>
  <si>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</si>
  <si>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</si>
  <si>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</si>
  <si>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</si>
  <si>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</si>
  <si>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</si>
  <si>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</si>
  <si>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</si>
  <si>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</si>
  <si>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</si>
  <si>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薩摩郡さつま町</t>
  </si>
  <si>
    <t>出水郡長島町</t>
  </si>
  <si>
    <t>姶良郡湧水町</t>
  </si>
  <si>
    <t>曽於郡大崎町</t>
  </si>
  <si>
    <t>肝属郡東串良町</t>
  </si>
  <si>
    <t>肝属郡肝付町</t>
  </si>
  <si>
    <t>熊毛郡屋久島町</t>
  </si>
  <si>
    <t>大島郡大和村</t>
  </si>
  <si>
    <t>大島郡和泊町</t>
  </si>
  <si>
    <t>沖縄県</t>
  </si>
  <si>
    <t>那覇市</t>
  </si>
  <si>
    <t>宜野湾市</t>
  </si>
  <si>
    <t>石垣市</t>
  </si>
  <si>
    <t>浦添市</t>
  </si>
  <si>
    <t>名護市</t>
  </si>
  <si>
    <t>糸満市</t>
  </si>
  <si>
    <t>沖縄市</t>
  </si>
  <si>
    <t>豊見城市</t>
  </si>
  <si>
    <t>うるま市</t>
  </si>
  <si>
    <t>宮古島市</t>
  </si>
  <si>
    <t>南城市</t>
  </si>
  <si>
    <t>国頭郡今帰仁村</t>
  </si>
  <si>
    <t>国頭郡本部町</t>
  </si>
  <si>
    <t>国頭郡恩納村</t>
  </si>
  <si>
    <t>国頭郡金武町</t>
  </si>
  <si>
    <t>中頭郡読谷村</t>
  </si>
  <si>
    <t>中頭郡嘉手納町</t>
  </si>
  <si>
    <t>中頭郡北谷町</t>
  </si>
  <si>
    <t>中頭郡北中城村</t>
  </si>
  <si>
    <t>中頭郡中城村</t>
  </si>
  <si>
    <t>中頭郡西原町</t>
  </si>
  <si>
    <t>島尻郡与那原町</t>
  </si>
  <si>
    <t>島尻郡南風原町</t>
  </si>
  <si>
    <t>島尻郡八重瀬町</t>
  </si>
  <si>
    <t>八重山郡竹富町</t>
  </si>
  <si>
    <t>北海道1</t>
    <rPh sb="0" eb="3">
      <t>ホッカイドウ</t>
    </rPh>
    <phoneticPr fontId="1"/>
  </si>
  <si>
    <t>北海道2</t>
    <phoneticPr fontId="1"/>
  </si>
  <si>
    <t>北海道4</t>
  </si>
  <si>
    <t>北海道6</t>
  </si>
  <si>
    <t>都道府県名リスト</t>
    <rPh sb="0" eb="4">
      <t>トドウフケン</t>
    </rPh>
    <rPh sb="4" eb="5">
      <t>メイ</t>
    </rPh>
    <phoneticPr fontId="1"/>
  </si>
  <si>
    <t>×</t>
    <phoneticPr fontId="1"/>
  </si>
  <si>
    <t>北海道8</t>
  </si>
  <si>
    <t>北海道3</t>
    <rPh sb="0" eb="3">
      <t>ホッカイドウ</t>
    </rPh>
    <phoneticPr fontId="1"/>
  </si>
  <si>
    <t>北海道5</t>
    <rPh sb="0" eb="3">
      <t>ホッカイドウ</t>
    </rPh>
    <phoneticPr fontId="1"/>
  </si>
  <si>
    <t>北海道7</t>
    <rPh sb="0" eb="3">
      <t>ホッカイドウ</t>
    </rPh>
    <phoneticPr fontId="1"/>
  </si>
  <si>
    <t>北海道9</t>
    <rPh sb="0" eb="3">
      <t>ホッカイドウ</t>
    </rPh>
    <phoneticPr fontId="1"/>
  </si>
  <si>
    <t>北海道10</t>
  </si>
  <si>
    <t>北海道11</t>
    <rPh sb="0" eb="3">
      <t>ホッカイドウ</t>
    </rPh>
    <phoneticPr fontId="1"/>
  </si>
  <si>
    <t>北海道12</t>
  </si>
  <si>
    <t>北海道13</t>
    <rPh sb="0" eb="3">
      <t>ホッカイドウ</t>
    </rPh>
    <phoneticPr fontId="1"/>
  </si>
  <si>
    <t>北海道14</t>
  </si>
  <si>
    <t>北海道15</t>
    <rPh sb="0" eb="3">
      <t>ホッカイドウ</t>
    </rPh>
    <phoneticPr fontId="1"/>
  </si>
  <si>
    <t>北海道16</t>
  </si>
  <si>
    <t>北海道17</t>
    <rPh sb="0" eb="3">
      <t>ホッカイドウ</t>
    </rPh>
    <phoneticPr fontId="1"/>
  </si>
  <si>
    <t>北海道18</t>
  </si>
  <si>
    <t>北海道19</t>
    <rPh sb="0" eb="3">
      <t>ホッカイドウ</t>
    </rPh>
    <phoneticPr fontId="1"/>
  </si>
  <si>
    <t>北海道20</t>
  </si>
  <si>
    <t>北海道21</t>
    <rPh sb="0" eb="3">
      <t>ホッカイドウ</t>
    </rPh>
    <phoneticPr fontId="1"/>
  </si>
  <si>
    <t>北海道22</t>
  </si>
  <si>
    <t>北海道23</t>
    <rPh sb="0" eb="3">
      <t>ホッカイドウ</t>
    </rPh>
    <phoneticPr fontId="1"/>
  </si>
  <si>
    <t>北海道24</t>
  </si>
  <si>
    <t>北海道25</t>
    <rPh sb="0" eb="3">
      <t>ホッカイドウ</t>
    </rPh>
    <phoneticPr fontId="1"/>
  </si>
  <si>
    <t>北海道26</t>
  </si>
  <si>
    <t>北海道27</t>
    <rPh sb="0" eb="3">
      <t>ホッカイドウ</t>
    </rPh>
    <phoneticPr fontId="1"/>
  </si>
  <si>
    <t>北海道28</t>
  </si>
  <si>
    <t>北海道29</t>
    <rPh sb="0" eb="3">
      <t>ホッカイドウ</t>
    </rPh>
    <phoneticPr fontId="1"/>
  </si>
  <si>
    <t>北海道30</t>
  </si>
  <si>
    <t>北海道31</t>
    <rPh sb="0" eb="3">
      <t>ホッカイドウ</t>
    </rPh>
    <phoneticPr fontId="1"/>
  </si>
  <si>
    <t>北海道32</t>
  </si>
  <si>
    <t>北海道33</t>
    <rPh sb="0" eb="3">
      <t>ホッカイドウ</t>
    </rPh>
    <phoneticPr fontId="1"/>
  </si>
  <si>
    <t>北海道34</t>
  </si>
  <si>
    <t>北海道35</t>
    <rPh sb="0" eb="3">
      <t>ホッカイドウ</t>
    </rPh>
    <phoneticPr fontId="1"/>
  </si>
  <si>
    <t>北海道36</t>
  </si>
  <si>
    <t>北海道37</t>
    <rPh sb="0" eb="3">
      <t>ホッカイドウ</t>
    </rPh>
    <phoneticPr fontId="1"/>
  </si>
  <si>
    <t>北海道38</t>
  </si>
  <si>
    <t>北海道39</t>
    <rPh sb="0" eb="3">
      <t>ホッカイドウ</t>
    </rPh>
    <phoneticPr fontId="1"/>
  </si>
  <si>
    <t>北海道40</t>
  </si>
  <si>
    <t>北海道41</t>
    <rPh sb="0" eb="3">
      <t>ホッカイドウ</t>
    </rPh>
    <phoneticPr fontId="1"/>
  </si>
  <si>
    <t>北海道42</t>
  </si>
  <si>
    <t>北海道43</t>
    <rPh sb="0" eb="3">
      <t>ホッカイドウ</t>
    </rPh>
    <phoneticPr fontId="1"/>
  </si>
  <si>
    <t>北海道44</t>
  </si>
  <si>
    <t>北海道45</t>
    <rPh sb="0" eb="3">
      <t>ホッカイドウ</t>
    </rPh>
    <phoneticPr fontId="1"/>
  </si>
  <si>
    <t>北海道46</t>
  </si>
  <si>
    <t>北海道47</t>
    <rPh sb="0" eb="3">
      <t>ホッカイドウ</t>
    </rPh>
    <phoneticPr fontId="1"/>
  </si>
  <si>
    <t>北海道48</t>
  </si>
  <si>
    <t>北海道49</t>
    <rPh sb="0" eb="3">
      <t>ホッカイドウ</t>
    </rPh>
    <phoneticPr fontId="1"/>
  </si>
  <si>
    <t>北海道50</t>
  </si>
  <si>
    <t>北海道51</t>
    <rPh sb="0" eb="3">
      <t>ホッカイドウ</t>
    </rPh>
    <phoneticPr fontId="1"/>
  </si>
  <si>
    <t>北海道52</t>
  </si>
  <si>
    <t>北海道53</t>
    <rPh sb="0" eb="3">
      <t>ホッカイドウ</t>
    </rPh>
    <phoneticPr fontId="1"/>
  </si>
  <si>
    <t>北海道54</t>
  </si>
  <si>
    <t>北海道55</t>
    <rPh sb="0" eb="3">
      <t>ホッカイドウ</t>
    </rPh>
    <phoneticPr fontId="1"/>
  </si>
  <si>
    <t>北海道56</t>
  </si>
  <si>
    <t>北海道57</t>
    <rPh sb="0" eb="3">
      <t>ホッカイドウ</t>
    </rPh>
    <phoneticPr fontId="1"/>
  </si>
  <si>
    <t>北海道58</t>
  </si>
  <si>
    <t>北海道59</t>
    <rPh sb="0" eb="3">
      <t>ホッカイドウ</t>
    </rPh>
    <phoneticPr fontId="1"/>
  </si>
  <si>
    <t>北海道60</t>
  </si>
  <si>
    <t>北海道61</t>
    <rPh sb="0" eb="3">
      <t>ホッカイドウ</t>
    </rPh>
    <phoneticPr fontId="1"/>
  </si>
  <si>
    <t>北海道62</t>
  </si>
  <si>
    <t>北海道63</t>
    <rPh sb="0" eb="3">
      <t>ホッカイドウ</t>
    </rPh>
    <phoneticPr fontId="1"/>
  </si>
  <si>
    <t>北海道64</t>
  </si>
  <si>
    <t>北海道65</t>
    <rPh sb="0" eb="3">
      <t>ホッカイドウ</t>
    </rPh>
    <phoneticPr fontId="1"/>
  </si>
  <si>
    <t>北海道66</t>
  </si>
  <si>
    <t>北海道67</t>
    <rPh sb="0" eb="3">
      <t>ホッカイドウ</t>
    </rPh>
    <phoneticPr fontId="1"/>
  </si>
  <si>
    <t>北海道68</t>
  </si>
  <si>
    <t>北海道69</t>
    <rPh sb="0" eb="3">
      <t>ホッカイドウ</t>
    </rPh>
    <phoneticPr fontId="1"/>
  </si>
  <si>
    <t>北海道70</t>
  </si>
  <si>
    <t>北海道71</t>
    <rPh sb="0" eb="3">
      <t>ホッカイドウ</t>
    </rPh>
    <phoneticPr fontId="1"/>
  </si>
  <si>
    <t>北海道72</t>
  </si>
  <si>
    <t>北海道73</t>
    <rPh sb="0" eb="3">
      <t>ホッカイドウ</t>
    </rPh>
    <phoneticPr fontId="1"/>
  </si>
  <si>
    <t>北海道74</t>
  </si>
  <si>
    <t>北海道75</t>
    <rPh sb="0" eb="3">
      <t>ホッカイドウ</t>
    </rPh>
    <phoneticPr fontId="1"/>
  </si>
  <si>
    <t>北海道76</t>
  </si>
  <si>
    <t>北海道77</t>
    <rPh sb="0" eb="3">
      <t>ホッカイドウ</t>
    </rPh>
    <phoneticPr fontId="1"/>
  </si>
  <si>
    <t>北海道78</t>
  </si>
  <si>
    <t>北海道79</t>
    <rPh sb="0" eb="3">
      <t>ホッカイドウ</t>
    </rPh>
    <phoneticPr fontId="1"/>
  </si>
  <si>
    <t>北海道80</t>
  </si>
  <si>
    <t>北海道81</t>
    <rPh sb="0" eb="3">
      <t>ホッカイドウ</t>
    </rPh>
    <phoneticPr fontId="1"/>
  </si>
  <si>
    <t>北海道82</t>
  </si>
  <si>
    <t>北海道83</t>
    <rPh sb="0" eb="3">
      <t>ホッカイドウ</t>
    </rPh>
    <phoneticPr fontId="1"/>
  </si>
  <si>
    <t>北海道84</t>
  </si>
  <si>
    <t>北海道85</t>
    <rPh sb="0" eb="3">
      <t>ホッカイドウ</t>
    </rPh>
    <phoneticPr fontId="1"/>
  </si>
  <si>
    <t>北海道86</t>
  </si>
  <si>
    <t>北海道87</t>
    <rPh sb="0" eb="3">
      <t>ホッカイドウ</t>
    </rPh>
    <phoneticPr fontId="1"/>
  </si>
  <si>
    <t>北海道88</t>
  </si>
  <si>
    <t>北海道89</t>
    <rPh sb="0" eb="3">
      <t>ホッカイドウ</t>
    </rPh>
    <phoneticPr fontId="1"/>
  </si>
  <si>
    <t>北海道90</t>
  </si>
  <si>
    <t>北海道91</t>
    <rPh sb="0" eb="3">
      <t>ホッカイドウ</t>
    </rPh>
    <phoneticPr fontId="1"/>
  </si>
  <si>
    <t>北海道92</t>
  </si>
  <si>
    <t>北海道93</t>
    <rPh sb="0" eb="3">
      <t>ホッカイドウ</t>
    </rPh>
    <phoneticPr fontId="1"/>
  </si>
  <si>
    <t>北海道94</t>
  </si>
  <si>
    <t>北海道95</t>
    <rPh sb="0" eb="3">
      <t>ホッカイドウ</t>
    </rPh>
    <phoneticPr fontId="1"/>
  </si>
  <si>
    <t>北海道96</t>
  </si>
  <si>
    <t>北海道97</t>
    <rPh sb="0" eb="3">
      <t>ホッカイドウ</t>
    </rPh>
    <phoneticPr fontId="1"/>
  </si>
  <si>
    <t>北海道98</t>
  </si>
  <si>
    <t>北海道99</t>
    <rPh sb="0" eb="3">
      <t>ホッカイドウ</t>
    </rPh>
    <phoneticPr fontId="1"/>
  </si>
  <si>
    <t>北海道100</t>
  </si>
  <si>
    <t>北海道101</t>
    <rPh sb="0" eb="3">
      <t>ホッカイドウ</t>
    </rPh>
    <phoneticPr fontId="1"/>
  </si>
  <si>
    <t>北海道102</t>
  </si>
  <si>
    <t>北海道103</t>
    <rPh sb="0" eb="3">
      <t>ホッカイドウ</t>
    </rPh>
    <phoneticPr fontId="1"/>
  </si>
  <si>
    <t>北海道104</t>
  </si>
  <si>
    <t>北海道105</t>
    <rPh sb="0" eb="3">
      <t>ホッカイドウ</t>
    </rPh>
    <phoneticPr fontId="1"/>
  </si>
  <si>
    <t>北海道106</t>
  </si>
  <si>
    <t>北海道107</t>
    <rPh sb="0" eb="3">
      <t>ホッカイドウ</t>
    </rPh>
    <phoneticPr fontId="1"/>
  </si>
  <si>
    <t>北海道108</t>
  </si>
  <si>
    <t>北海道109</t>
    <rPh sb="0" eb="3">
      <t>ホッカイドウ</t>
    </rPh>
    <phoneticPr fontId="1"/>
  </si>
  <si>
    <t>北海道110</t>
  </si>
  <si>
    <t>北海道111</t>
    <rPh sb="0" eb="3">
      <t>ホッカイドウ</t>
    </rPh>
    <phoneticPr fontId="1"/>
  </si>
  <si>
    <t>北海道112</t>
  </si>
  <si>
    <t>北海道113</t>
    <rPh sb="0" eb="3">
      <t>ホッカイドウ</t>
    </rPh>
    <phoneticPr fontId="1"/>
  </si>
  <si>
    <t>北海道114</t>
  </si>
  <si>
    <t>北海道115</t>
    <rPh sb="0" eb="3">
      <t>ホッカイドウ</t>
    </rPh>
    <phoneticPr fontId="1"/>
  </si>
  <si>
    <t>北海道116</t>
  </si>
  <si>
    <t>北海道117</t>
    <rPh sb="0" eb="3">
      <t>ホッカイドウ</t>
    </rPh>
    <phoneticPr fontId="1"/>
  </si>
  <si>
    <t>北海道118</t>
  </si>
  <si>
    <t>北海道119</t>
    <rPh sb="0" eb="3">
      <t>ホッカイドウ</t>
    </rPh>
    <phoneticPr fontId="1"/>
  </si>
  <si>
    <t>北海道120</t>
  </si>
  <si>
    <t>北海道121</t>
    <rPh sb="0" eb="3">
      <t>ホッカイドウ</t>
    </rPh>
    <phoneticPr fontId="1"/>
  </si>
  <si>
    <t>北海道122</t>
  </si>
  <si>
    <t>北海道123</t>
    <rPh sb="0" eb="3">
      <t>ホッカイドウ</t>
    </rPh>
    <phoneticPr fontId="1"/>
  </si>
  <si>
    <t>北海道124</t>
  </si>
  <si>
    <t>北海道125</t>
    <rPh sb="0" eb="3">
      <t>ホッカイドウ</t>
    </rPh>
    <phoneticPr fontId="1"/>
  </si>
  <si>
    <t>北海道126</t>
  </si>
  <si>
    <t>北海道127</t>
    <rPh sb="0" eb="3">
      <t>ホッカイドウ</t>
    </rPh>
    <phoneticPr fontId="1"/>
  </si>
  <si>
    <t>北海道128</t>
  </si>
  <si>
    <t>北海道129</t>
    <rPh sb="0" eb="3">
      <t>ホッカイドウ</t>
    </rPh>
    <phoneticPr fontId="1"/>
  </si>
  <si>
    <t>北海道130</t>
  </si>
  <si>
    <t>北海道131</t>
    <rPh sb="0" eb="3">
      <t>ホッカイドウ</t>
    </rPh>
    <phoneticPr fontId="1"/>
  </si>
  <si>
    <t>北海道132</t>
  </si>
  <si>
    <t>北海道133</t>
    <rPh sb="0" eb="3">
      <t>ホッカイドウ</t>
    </rPh>
    <phoneticPr fontId="1"/>
  </si>
  <si>
    <t>北海道134</t>
  </si>
  <si>
    <t>北海道135</t>
    <rPh sb="0" eb="3">
      <t>ホッカイドウ</t>
    </rPh>
    <phoneticPr fontId="1"/>
  </si>
  <si>
    <t>北海道136</t>
  </si>
  <si>
    <t>北海道137</t>
    <rPh sb="0" eb="3">
      <t>ホッカイドウ</t>
    </rPh>
    <phoneticPr fontId="1"/>
  </si>
  <si>
    <t>北海道138</t>
  </si>
  <si>
    <t>北海道139</t>
    <rPh sb="0" eb="3">
      <t>ホッカイドウ</t>
    </rPh>
    <phoneticPr fontId="1"/>
  </si>
  <si>
    <t>北海道140</t>
  </si>
  <si>
    <t>北海道141</t>
    <rPh sb="0" eb="3">
      <t>ホッカイドウ</t>
    </rPh>
    <phoneticPr fontId="1"/>
  </si>
  <si>
    <t>北海道142</t>
  </si>
  <si>
    <t>北海道143</t>
    <rPh sb="0" eb="3">
      <t>ホッカイドウ</t>
    </rPh>
    <phoneticPr fontId="1"/>
  </si>
  <si>
    <t>北海道144</t>
  </si>
  <si>
    <t>北海道145</t>
    <rPh sb="0" eb="3">
      <t>ホッカイドウ</t>
    </rPh>
    <phoneticPr fontId="1"/>
  </si>
  <si>
    <t>北海道146</t>
  </si>
  <si>
    <t>北海道147</t>
    <rPh sb="0" eb="3">
      <t>ホッカイドウ</t>
    </rPh>
    <phoneticPr fontId="1"/>
  </si>
  <si>
    <t>北海道148</t>
  </si>
  <si>
    <t>北海道149</t>
    <rPh sb="0" eb="3">
      <t>ホッカイドウ</t>
    </rPh>
    <phoneticPr fontId="1"/>
  </si>
  <si>
    <t>北海道150</t>
  </si>
  <si>
    <t>北海道151</t>
    <rPh sb="0" eb="3">
      <t>ホッカイドウ</t>
    </rPh>
    <phoneticPr fontId="1"/>
  </si>
  <si>
    <t>北海道152</t>
  </si>
  <si>
    <t>北海道153</t>
    <rPh sb="0" eb="3">
      <t>ホッカイドウ</t>
    </rPh>
    <phoneticPr fontId="1"/>
  </si>
  <si>
    <t>北海道154</t>
  </si>
  <si>
    <t>北海道155</t>
    <rPh sb="0" eb="3">
      <t>ホッカイドウ</t>
    </rPh>
    <phoneticPr fontId="1"/>
  </si>
  <si>
    <t>北海道156</t>
  </si>
  <si>
    <t>北海道157</t>
    <rPh sb="0" eb="3">
      <t>ホッカイドウ</t>
    </rPh>
    <phoneticPr fontId="1"/>
  </si>
  <si>
    <t>北海道158</t>
  </si>
  <si>
    <t>北海道159</t>
    <rPh sb="0" eb="3">
      <t>ホッカイドウ</t>
    </rPh>
    <phoneticPr fontId="1"/>
  </si>
  <si>
    <t>北海道160</t>
  </si>
  <si>
    <t>北海道161</t>
    <rPh sb="0" eb="3">
      <t>ホッカイドウ</t>
    </rPh>
    <phoneticPr fontId="1"/>
  </si>
  <si>
    <t>北海道162</t>
  </si>
  <si>
    <t>北海道163</t>
    <rPh sb="0" eb="3">
      <t>ホッカイドウ</t>
    </rPh>
    <phoneticPr fontId="1"/>
  </si>
  <si>
    <t>北海道164</t>
  </si>
  <si>
    <t>北海道165</t>
    <rPh sb="0" eb="3">
      <t>ホッカイドウ</t>
    </rPh>
    <phoneticPr fontId="1"/>
  </si>
  <si>
    <t>北海道166</t>
  </si>
  <si>
    <t>北海道167</t>
    <rPh sb="0" eb="3">
      <t>ホッカイドウ</t>
    </rPh>
    <phoneticPr fontId="1"/>
  </si>
  <si>
    <t>北海道168</t>
  </si>
  <si>
    <t>北海道169</t>
    <rPh sb="0" eb="3">
      <t>ホッカイドウ</t>
    </rPh>
    <phoneticPr fontId="1"/>
  </si>
  <si>
    <t>北海道170</t>
  </si>
  <si>
    <t>北海道171</t>
    <rPh sb="0" eb="3">
      <t>ホッカイドウ</t>
    </rPh>
    <phoneticPr fontId="1"/>
  </si>
  <si>
    <t>北海道172</t>
  </si>
  <si>
    <t>北海道173</t>
    <rPh sb="0" eb="3">
      <t>ホッカイドウ</t>
    </rPh>
    <phoneticPr fontId="1"/>
  </si>
  <si>
    <t>北海道174</t>
  </si>
  <si>
    <t>北海道175</t>
    <rPh sb="0" eb="3">
      <t>ホッカイドウ</t>
    </rPh>
    <phoneticPr fontId="1"/>
  </si>
  <si>
    <t>北海道176</t>
  </si>
  <si>
    <t>北海道177</t>
    <rPh sb="0" eb="3">
      <t>ホッカイドウ</t>
    </rPh>
    <phoneticPr fontId="1"/>
  </si>
  <si>
    <t>北海道178</t>
  </si>
  <si>
    <t>北海道179</t>
    <rPh sb="0" eb="3">
      <t>ホッカイドウ</t>
    </rPh>
    <phoneticPr fontId="1"/>
  </si>
  <si>
    <t>北海道180</t>
  </si>
  <si>
    <t>北海道181</t>
    <rPh sb="0" eb="3">
      <t>ホッカイドウ</t>
    </rPh>
    <phoneticPr fontId="1"/>
  </si>
  <si>
    <t>北海道182</t>
  </si>
  <si>
    <t>北海道183</t>
    <rPh sb="0" eb="3">
      <t>ホッカイドウ</t>
    </rPh>
    <phoneticPr fontId="1"/>
  </si>
  <si>
    <t>北海道184</t>
  </si>
  <si>
    <t>北海道185</t>
    <rPh sb="0" eb="3">
      <t>ホッカイドウ</t>
    </rPh>
    <phoneticPr fontId="1"/>
  </si>
  <si>
    <t>青森県1</t>
    <phoneticPr fontId="1"/>
  </si>
  <si>
    <t>青森県2</t>
    <phoneticPr fontId="1"/>
  </si>
  <si>
    <t>青森県3</t>
  </si>
  <si>
    <t>青森県4</t>
  </si>
  <si>
    <t>青森県5</t>
  </si>
  <si>
    <t>青森県6</t>
  </si>
  <si>
    <t>青森県7</t>
  </si>
  <si>
    <t>青森県8</t>
  </si>
  <si>
    <t>青森県9</t>
  </si>
  <si>
    <t>青森県10</t>
  </si>
  <si>
    <t>青森県11</t>
  </si>
  <si>
    <t>青森県12</t>
  </si>
  <si>
    <t>青森県13</t>
  </si>
  <si>
    <t>青森県14</t>
  </si>
  <si>
    <t>青森県15</t>
  </si>
  <si>
    <t>青森県16</t>
  </si>
  <si>
    <t>青森県17</t>
  </si>
  <si>
    <t>青森県18</t>
  </si>
  <si>
    <t>青森県19</t>
  </si>
  <si>
    <t>青森県20</t>
  </si>
  <si>
    <t>青森県21</t>
  </si>
  <si>
    <t>青森県22</t>
  </si>
  <si>
    <t>青森県23</t>
  </si>
  <si>
    <t>青森県24</t>
  </si>
  <si>
    <t>青森県25</t>
  </si>
  <si>
    <t>青森県26</t>
  </si>
  <si>
    <t>青森県27</t>
  </si>
  <si>
    <t>青森県28</t>
  </si>
  <si>
    <t>青森県29</t>
  </si>
  <si>
    <t>青森県30</t>
  </si>
  <si>
    <t>青森県31</t>
  </si>
  <si>
    <t>青森県32</t>
  </si>
  <si>
    <t>青森県33</t>
  </si>
  <si>
    <t>青森県34</t>
  </si>
  <si>
    <t>青森県35</t>
  </si>
  <si>
    <t>青森県36</t>
  </si>
  <si>
    <t>青森県37</t>
  </si>
  <si>
    <t>青森県38</t>
  </si>
  <si>
    <t>青森県39</t>
  </si>
  <si>
    <t>青森県40</t>
  </si>
  <si>
    <t>岩手県1</t>
    <phoneticPr fontId="1"/>
  </si>
  <si>
    <t>岩手県2</t>
    <phoneticPr fontId="1"/>
  </si>
  <si>
    <t>岩手県3</t>
  </si>
  <si>
    <t>岩手県4</t>
  </si>
  <si>
    <t>岩手県5</t>
  </si>
  <si>
    <t>岩手県6</t>
  </si>
  <si>
    <t>岩手県7</t>
  </si>
  <si>
    <t>岩手県8</t>
  </si>
  <si>
    <t>岩手県9</t>
  </si>
  <si>
    <t>岩手県10</t>
  </si>
  <si>
    <t>岩手県11</t>
  </si>
  <si>
    <t>岩手県12</t>
  </si>
  <si>
    <t>岩手県13</t>
  </si>
  <si>
    <t>岩手県14</t>
  </si>
  <si>
    <t>岩手県15</t>
  </si>
  <si>
    <t>岩手県16</t>
  </si>
  <si>
    <t>岩手県17</t>
  </si>
  <si>
    <t>岩手県18</t>
  </si>
  <si>
    <t>岩手県19</t>
  </si>
  <si>
    <t>岩手県20</t>
  </si>
  <si>
    <t>岩手県21</t>
  </si>
  <si>
    <t>岩手県22</t>
  </si>
  <si>
    <t>岩手県23</t>
  </si>
  <si>
    <t>岩手県24</t>
  </si>
  <si>
    <t>岩手県25</t>
  </si>
  <si>
    <t>岩手県26</t>
  </si>
  <si>
    <t>岩手県27</t>
  </si>
  <si>
    <t>岩手県28</t>
  </si>
  <si>
    <t>岩手県29</t>
  </si>
  <si>
    <t>岩手県30</t>
  </si>
  <si>
    <t>岩手県31</t>
  </si>
  <si>
    <t>岩手県32</t>
  </si>
  <si>
    <t>岩手県33</t>
  </si>
  <si>
    <t>宮城県1</t>
    <phoneticPr fontId="1"/>
  </si>
  <si>
    <t>宮城県2</t>
    <phoneticPr fontId="1"/>
  </si>
  <si>
    <t>宮城県3</t>
  </si>
  <si>
    <t>宮城県4</t>
  </si>
  <si>
    <t>宮城県5</t>
  </si>
  <si>
    <t>宮城県6</t>
  </si>
  <si>
    <t>宮城県7</t>
  </si>
  <si>
    <t>宮城県8</t>
  </si>
  <si>
    <t>宮城県9</t>
  </si>
  <si>
    <t>宮城県10</t>
  </si>
  <si>
    <t>宮城県11</t>
  </si>
  <si>
    <t>宮城県12</t>
  </si>
  <si>
    <t>宮城県13</t>
  </si>
  <si>
    <t>宮城県14</t>
  </si>
  <si>
    <t>宮城県15</t>
  </si>
  <si>
    <t>宮城県16</t>
  </si>
  <si>
    <t>宮城県17</t>
  </si>
  <si>
    <t>宮城県18</t>
  </si>
  <si>
    <t>宮城県19</t>
  </si>
  <si>
    <t>宮城県20</t>
  </si>
  <si>
    <t>宮城県21</t>
  </si>
  <si>
    <t>宮城県22</t>
  </si>
  <si>
    <t>宮城県23</t>
  </si>
  <si>
    <t>宮城県24</t>
  </si>
  <si>
    <t>宮城県25</t>
  </si>
  <si>
    <t>宮城県26</t>
  </si>
  <si>
    <t>宮城県27</t>
  </si>
  <si>
    <t>宮城県28</t>
  </si>
  <si>
    <t>宮城県29</t>
  </si>
  <si>
    <t>宮城県30</t>
  </si>
  <si>
    <t>宮城県31</t>
  </si>
  <si>
    <t>宮城県32</t>
  </si>
  <si>
    <t>宮城県33</t>
  </si>
  <si>
    <t>宮城県34</t>
  </si>
  <si>
    <t>宮城県35</t>
  </si>
  <si>
    <t>秋田県1</t>
    <phoneticPr fontId="1"/>
  </si>
  <si>
    <t>秋田県2</t>
    <phoneticPr fontId="1"/>
  </si>
  <si>
    <t>秋田県3</t>
  </si>
  <si>
    <t>秋田県4</t>
  </si>
  <si>
    <t>秋田県5</t>
  </si>
  <si>
    <t>秋田県6</t>
  </si>
  <si>
    <t>秋田県7</t>
  </si>
  <si>
    <t>秋田県8</t>
  </si>
  <si>
    <t>秋田県9</t>
  </si>
  <si>
    <t>秋田県10</t>
  </si>
  <si>
    <t>秋田県11</t>
  </si>
  <si>
    <t>秋田県12</t>
  </si>
  <si>
    <t>秋田県13</t>
  </si>
  <si>
    <t>秋田県14</t>
  </si>
  <si>
    <t>秋田県15</t>
  </si>
  <si>
    <t>秋田県16</t>
  </si>
  <si>
    <t>秋田県17</t>
  </si>
  <si>
    <t>秋田県18</t>
  </si>
  <si>
    <t>秋田県19</t>
  </si>
  <si>
    <t>秋田県20</t>
  </si>
  <si>
    <t>秋田県21</t>
  </si>
  <si>
    <t>秋田県22</t>
  </si>
  <si>
    <t>秋田県23</t>
  </si>
  <si>
    <t>秋田県24</t>
  </si>
  <si>
    <t>秋田県25</t>
  </si>
  <si>
    <t>山形県1</t>
    <phoneticPr fontId="1"/>
  </si>
  <si>
    <t>山形県2</t>
    <phoneticPr fontId="1"/>
  </si>
  <si>
    <t>山形県3</t>
  </si>
  <si>
    <t>山形県4</t>
  </si>
  <si>
    <t>山形県5</t>
  </si>
  <si>
    <t>山形県6</t>
  </si>
  <si>
    <t>山形県7</t>
  </si>
  <si>
    <t>山形県8</t>
  </si>
  <si>
    <t>山形県9</t>
  </si>
  <si>
    <t>山形県10</t>
  </si>
  <si>
    <t>山形県11</t>
  </si>
  <si>
    <t>山形県12</t>
  </si>
  <si>
    <t>山形県13</t>
  </si>
  <si>
    <t>山形県14</t>
  </si>
  <si>
    <t>山形県15</t>
  </si>
  <si>
    <t>山形県16</t>
  </si>
  <si>
    <t>山形県17</t>
  </si>
  <si>
    <t>山形県18</t>
  </si>
  <si>
    <t>山形県19</t>
  </si>
  <si>
    <t>山形県20</t>
  </si>
  <si>
    <t>山形県21</t>
  </si>
  <si>
    <t>山形県22</t>
  </si>
  <si>
    <t>山形県23</t>
  </si>
  <si>
    <t>山形県24</t>
  </si>
  <si>
    <t>山形県25</t>
  </si>
  <si>
    <t>山形県26</t>
  </si>
  <si>
    <t>山形県27</t>
  </si>
  <si>
    <t>山形県28</t>
  </si>
  <si>
    <t>山形県29</t>
  </si>
  <si>
    <t>山形県30</t>
  </si>
  <si>
    <t>山形県31</t>
  </si>
  <si>
    <t>山形県32</t>
  </si>
  <si>
    <t>山形県33</t>
  </si>
  <si>
    <t>山形県34</t>
  </si>
  <si>
    <t>山形県35</t>
  </si>
  <si>
    <t>福島県1</t>
    <phoneticPr fontId="1"/>
  </si>
  <si>
    <t>福島県2</t>
    <phoneticPr fontId="1"/>
  </si>
  <si>
    <t>福島県3</t>
  </si>
  <si>
    <t>福島県4</t>
  </si>
  <si>
    <t>福島県5</t>
  </si>
  <si>
    <t>福島県6</t>
  </si>
  <si>
    <t>福島県7</t>
  </si>
  <si>
    <t>福島県8</t>
  </si>
  <si>
    <t>福島県9</t>
  </si>
  <si>
    <t>福島県10</t>
  </si>
  <si>
    <t>福島県11</t>
  </si>
  <si>
    <t>福島県12</t>
  </si>
  <si>
    <t>福島県13</t>
  </si>
  <si>
    <t>福島県14</t>
  </si>
  <si>
    <t>福島県15</t>
  </si>
  <si>
    <t>福島県16</t>
  </si>
  <si>
    <t>福島県17</t>
  </si>
  <si>
    <t>福島県18</t>
  </si>
  <si>
    <t>福島県19</t>
  </si>
  <si>
    <t>福島県20</t>
  </si>
  <si>
    <t>福島県21</t>
  </si>
  <si>
    <t>福島県22</t>
  </si>
  <si>
    <t>福島県23</t>
  </si>
  <si>
    <t>福島県24</t>
  </si>
  <si>
    <t>福島県25</t>
  </si>
  <si>
    <t>福島県26</t>
  </si>
  <si>
    <t>福島県27</t>
  </si>
  <si>
    <t>福島県28</t>
  </si>
  <si>
    <t>福島県29</t>
  </si>
  <si>
    <t>福島県30</t>
  </si>
  <si>
    <t>福島県31</t>
  </si>
  <si>
    <t>福島県32</t>
  </si>
  <si>
    <t>福島県33</t>
  </si>
  <si>
    <t>福島県34</t>
  </si>
  <si>
    <t>福島県35</t>
  </si>
  <si>
    <t>福島県36</t>
  </si>
  <si>
    <t>福島県37</t>
  </si>
  <si>
    <t>福島県38</t>
  </si>
  <si>
    <t>福島県39</t>
  </si>
  <si>
    <t>福島県40</t>
  </si>
  <si>
    <t>福島県41</t>
  </si>
  <si>
    <t>福島県42</t>
  </si>
  <si>
    <t>福島県43</t>
  </si>
  <si>
    <t>福島県44</t>
  </si>
  <si>
    <t>福島県45</t>
  </si>
  <si>
    <t>福島県46</t>
  </si>
  <si>
    <t>福島県47</t>
  </si>
  <si>
    <t>福島県48</t>
  </si>
  <si>
    <t>福島県49</t>
  </si>
  <si>
    <t>福島県50</t>
  </si>
  <si>
    <t>福島県51</t>
  </si>
  <si>
    <t>福島県52</t>
  </si>
  <si>
    <t>福島県53</t>
  </si>
  <si>
    <t>福島県54</t>
  </si>
  <si>
    <t>福島県55</t>
  </si>
  <si>
    <t>福島県56</t>
  </si>
  <si>
    <t>福島県57</t>
  </si>
  <si>
    <t>福島県58</t>
  </si>
  <si>
    <t>福島県59</t>
  </si>
  <si>
    <t>茨城県1</t>
    <phoneticPr fontId="1"/>
  </si>
  <si>
    <t>茨城県2</t>
    <phoneticPr fontId="1"/>
  </si>
  <si>
    <t>茨城県3</t>
  </si>
  <si>
    <t>茨城県4</t>
  </si>
  <si>
    <t>茨城県5</t>
  </si>
  <si>
    <t>茨城県6</t>
  </si>
  <si>
    <t>茨城県7</t>
  </si>
  <si>
    <t>茨城県8</t>
  </si>
  <si>
    <t>茨城県9</t>
  </si>
  <si>
    <t>茨城県10</t>
  </si>
  <si>
    <t>茨城県11</t>
  </si>
  <si>
    <t>茨城県12</t>
  </si>
  <si>
    <t>茨城県13</t>
  </si>
  <si>
    <t>茨城県14</t>
  </si>
  <si>
    <t>茨城県15</t>
  </si>
  <si>
    <t>茨城県16</t>
  </si>
  <si>
    <t>茨城県17</t>
  </si>
  <si>
    <t>茨城県18</t>
  </si>
  <si>
    <t>茨城県19</t>
  </si>
  <si>
    <t>茨城県20</t>
  </si>
  <si>
    <t>茨城県21</t>
  </si>
  <si>
    <t>茨城県22</t>
  </si>
  <si>
    <t>茨城県23</t>
  </si>
  <si>
    <t>茨城県24</t>
  </si>
  <si>
    <t>茨城県25</t>
  </si>
  <si>
    <t>茨城県26</t>
  </si>
  <si>
    <t>茨城県27</t>
  </si>
  <si>
    <t>茨城県28</t>
  </si>
  <si>
    <t>茨城県29</t>
  </si>
  <si>
    <t>茨城県30</t>
  </si>
  <si>
    <t>茨城県31</t>
  </si>
  <si>
    <t>茨城県32</t>
  </si>
  <si>
    <t>茨城県33</t>
  </si>
  <si>
    <t>茨城県34</t>
  </si>
  <si>
    <t>茨城県35</t>
  </si>
  <si>
    <t>茨城県36</t>
  </si>
  <si>
    <t>茨城県37</t>
  </si>
  <si>
    <t>茨城県38</t>
  </si>
  <si>
    <t>茨城県39</t>
  </si>
  <si>
    <t>茨城県40</t>
  </si>
  <si>
    <t>茨城県41</t>
  </si>
  <si>
    <t>茨城県42</t>
  </si>
  <si>
    <t>茨城県43</t>
  </si>
  <si>
    <t>茨城県44</t>
  </si>
  <si>
    <t>都道府県名</t>
    <rPh sb="0" eb="4">
      <t>トドウフケン</t>
    </rPh>
    <rPh sb="4" eb="5">
      <t>メイ</t>
    </rPh>
    <phoneticPr fontId="1"/>
  </si>
  <si>
    <t>ｻｰｼﾞｶﾙ
ﾏｽｸ</t>
    <phoneticPr fontId="1"/>
  </si>
  <si>
    <t>非滅菌
手袋</t>
    <rPh sb="0" eb="1">
      <t>ヒ</t>
    </rPh>
    <rPh sb="1" eb="3">
      <t>メッキン</t>
    </rPh>
    <rPh sb="4" eb="6">
      <t>テブクロ</t>
    </rPh>
    <phoneticPr fontId="1"/>
  </si>
  <si>
    <t>N95等
ﾏｽｸ</t>
    <rPh sb="3" eb="4">
      <t>トウ</t>
    </rPh>
    <phoneticPr fontId="1"/>
  </si>
  <si>
    <t>ｱｲｿﾚｰｼｮﾝ
ｶﾞｳﾝ</t>
    <phoneticPr fontId="1"/>
  </si>
  <si>
    <t>ﾌｪｲｽ
ｼｰﾙﾄﾞ</t>
    <phoneticPr fontId="1"/>
  </si>
  <si>
    <t>ｻｰｼﾞｶﾙﾏｽｸ</t>
    <phoneticPr fontId="1"/>
  </si>
  <si>
    <t>芦別市</t>
    <phoneticPr fontId="6"/>
  </si>
  <si>
    <t>三笠市</t>
    <phoneticPr fontId="6"/>
  </si>
  <si>
    <t>砂川市</t>
    <phoneticPr fontId="6"/>
  </si>
  <si>
    <t>歌志内市</t>
    <phoneticPr fontId="6"/>
  </si>
  <si>
    <t>石狩郡新篠津村</t>
    <phoneticPr fontId="6"/>
  </si>
  <si>
    <t>松前郡松前町</t>
    <phoneticPr fontId="6"/>
  </si>
  <si>
    <t>松前郡福島町</t>
    <phoneticPr fontId="6"/>
  </si>
  <si>
    <t>上磯郡知内町</t>
    <phoneticPr fontId="6"/>
  </si>
  <si>
    <t>上磯郡木古内町</t>
    <phoneticPr fontId="6"/>
  </si>
  <si>
    <t>檜山郡江差町</t>
    <phoneticPr fontId="6"/>
  </si>
  <si>
    <t>檜山郡上ノ国町</t>
    <phoneticPr fontId="6"/>
  </si>
  <si>
    <t>檜山郡厚沢部町</t>
    <phoneticPr fontId="6"/>
  </si>
  <si>
    <t>爾志郡乙部町</t>
    <phoneticPr fontId="6"/>
  </si>
  <si>
    <t>奥尻郡奥尻町</t>
    <phoneticPr fontId="6"/>
  </si>
  <si>
    <t>瀬棚郡今金町</t>
    <phoneticPr fontId="6"/>
  </si>
  <si>
    <t>久遠郡せたな町</t>
    <phoneticPr fontId="6"/>
  </si>
  <si>
    <t>島牧郡島牧村</t>
    <phoneticPr fontId="6"/>
  </si>
  <si>
    <t>寿都郡寿都町</t>
    <phoneticPr fontId="6"/>
  </si>
  <si>
    <t>寿都郡黒松内町</t>
    <phoneticPr fontId="6"/>
  </si>
  <si>
    <t>虻田郡真狩村</t>
    <phoneticPr fontId="6"/>
  </si>
  <si>
    <t>岩内郡共和町</t>
    <phoneticPr fontId="6"/>
  </si>
  <si>
    <t>古宇郡泊村</t>
    <phoneticPr fontId="6"/>
  </si>
  <si>
    <t>古宇郡神恵内村</t>
    <phoneticPr fontId="6"/>
  </si>
  <si>
    <t>積丹郡積丹町</t>
    <phoneticPr fontId="6"/>
  </si>
  <si>
    <t>古平郡古平町</t>
    <phoneticPr fontId="6"/>
  </si>
  <si>
    <t>余市郡仁木町</t>
    <phoneticPr fontId="6"/>
  </si>
  <si>
    <t>空知郡奈井江町</t>
    <phoneticPr fontId="6"/>
  </si>
  <si>
    <t>空知郡上砂川町</t>
    <phoneticPr fontId="6"/>
  </si>
  <si>
    <t>夕張郡由仁町</t>
    <phoneticPr fontId="6"/>
  </si>
  <si>
    <t>夕張郡長沼町</t>
    <phoneticPr fontId="6"/>
  </si>
  <si>
    <t>樺戸郡月形町</t>
    <phoneticPr fontId="6"/>
  </si>
  <si>
    <t>樺戸郡浦臼町</t>
    <phoneticPr fontId="6"/>
  </si>
  <si>
    <t>樺戸郡新十津川町</t>
    <phoneticPr fontId="6"/>
  </si>
  <si>
    <t>雨竜郡妹背牛町</t>
    <phoneticPr fontId="6"/>
  </si>
  <si>
    <t>雨竜郡秩父別町</t>
    <phoneticPr fontId="6"/>
  </si>
  <si>
    <t>雨竜郡雨竜町</t>
    <phoneticPr fontId="6"/>
  </si>
  <si>
    <t>雨竜郡北竜町</t>
    <phoneticPr fontId="6"/>
  </si>
  <si>
    <t>雨竜郡沼田町</t>
    <phoneticPr fontId="6"/>
  </si>
  <si>
    <t>上川郡鷹栖町</t>
    <phoneticPr fontId="6"/>
  </si>
  <si>
    <t>上川郡東神楽町</t>
    <phoneticPr fontId="6"/>
  </si>
  <si>
    <t>上川郡当麻町</t>
    <phoneticPr fontId="6"/>
  </si>
  <si>
    <t>上川郡比布町</t>
    <phoneticPr fontId="6"/>
  </si>
  <si>
    <t>上川郡愛別町</t>
    <phoneticPr fontId="6"/>
  </si>
  <si>
    <t>空知郡中富良野町</t>
    <phoneticPr fontId="6"/>
  </si>
  <si>
    <t>八重山郡与那国町</t>
    <phoneticPr fontId="6"/>
  </si>
  <si>
    <t>空知郡南富良野町</t>
    <phoneticPr fontId="6"/>
  </si>
  <si>
    <t>上川郡和寒町</t>
    <phoneticPr fontId="6"/>
  </si>
  <si>
    <t>上川郡剣淵町</t>
    <phoneticPr fontId="6"/>
  </si>
  <si>
    <t>上川郡下川町</t>
    <phoneticPr fontId="6"/>
  </si>
  <si>
    <t>中川郡美深町</t>
    <phoneticPr fontId="6"/>
  </si>
  <si>
    <t>中川郡音威子府村</t>
    <phoneticPr fontId="6"/>
  </si>
  <si>
    <t>中川郡中川町</t>
    <phoneticPr fontId="6"/>
  </si>
  <si>
    <t>雨竜郡幌加内町</t>
    <phoneticPr fontId="6"/>
  </si>
  <si>
    <t>苫前郡苫前町</t>
    <phoneticPr fontId="6"/>
  </si>
  <si>
    <t>苫前郡羽幌町</t>
    <phoneticPr fontId="6"/>
  </si>
  <si>
    <t>苫前郡初山別村</t>
    <phoneticPr fontId="6"/>
  </si>
  <si>
    <t>天塩郡天塩町</t>
    <phoneticPr fontId="6"/>
  </si>
  <si>
    <t>枝幸郡浜頓別町</t>
    <phoneticPr fontId="6"/>
  </si>
  <si>
    <t>枝幸郡中頓別町</t>
    <phoneticPr fontId="6"/>
  </si>
  <si>
    <t>枝幸郡枝幸町</t>
    <phoneticPr fontId="6"/>
  </si>
  <si>
    <t>天塩郡豊富町</t>
    <phoneticPr fontId="6"/>
  </si>
  <si>
    <t>礼文郡礼文町</t>
    <phoneticPr fontId="6"/>
  </si>
  <si>
    <t>利尻郡利尻町</t>
    <phoneticPr fontId="6"/>
  </si>
  <si>
    <t>利尻郡利尻富士町</t>
    <phoneticPr fontId="6"/>
  </si>
  <si>
    <t>天塩郡幌延町</t>
    <phoneticPr fontId="6"/>
  </si>
  <si>
    <t>網走郡津別町</t>
    <phoneticPr fontId="6"/>
  </si>
  <si>
    <t>斜里郡清里町</t>
    <phoneticPr fontId="6"/>
  </si>
  <si>
    <t>斜里郡小清水町</t>
    <phoneticPr fontId="6"/>
  </si>
  <si>
    <t>常呂郡訓子府町</t>
    <phoneticPr fontId="6"/>
  </si>
  <si>
    <t>常呂郡置戸町</t>
    <phoneticPr fontId="6"/>
  </si>
  <si>
    <t>紋別郡滝上町</t>
    <phoneticPr fontId="6"/>
  </si>
  <si>
    <t>紋別郡西興部村</t>
    <phoneticPr fontId="6"/>
  </si>
  <si>
    <t>網走郡大空町</t>
    <phoneticPr fontId="6"/>
  </si>
  <si>
    <t>勇払郡厚真町</t>
    <phoneticPr fontId="6"/>
  </si>
  <si>
    <t>様似郡様似町</t>
    <phoneticPr fontId="6"/>
  </si>
  <si>
    <t>幌泉郡えりも町</t>
    <phoneticPr fontId="6"/>
  </si>
  <si>
    <t>河西郡更別村</t>
    <phoneticPr fontId="6"/>
  </si>
  <si>
    <t>広尾郡広尾町</t>
    <phoneticPr fontId="6"/>
  </si>
  <si>
    <t>中川郡池田町</t>
    <phoneticPr fontId="6"/>
  </si>
  <si>
    <t>中川郡豊頃町</t>
    <phoneticPr fontId="6"/>
  </si>
  <si>
    <t>中川郡本別町</t>
    <phoneticPr fontId="6"/>
  </si>
  <si>
    <t>足寄郡足寄町</t>
    <phoneticPr fontId="6"/>
  </si>
  <si>
    <t>足寄郡陸別町</t>
    <phoneticPr fontId="6"/>
  </si>
  <si>
    <t>十勝郡浦幌町</t>
    <phoneticPr fontId="6"/>
  </si>
  <si>
    <t>阿寒郡鶴居村</t>
    <phoneticPr fontId="6"/>
  </si>
  <si>
    <t>目梨郡羅臼町</t>
    <phoneticPr fontId="6"/>
  </si>
  <si>
    <t>東津軽郡平内町</t>
    <phoneticPr fontId="6"/>
  </si>
  <si>
    <t>東津軽郡今別町</t>
    <phoneticPr fontId="6"/>
  </si>
  <si>
    <t>東津軽郡蓬田村</t>
    <phoneticPr fontId="6"/>
  </si>
  <si>
    <t>東津軽郡外ヶ浜町</t>
    <phoneticPr fontId="6"/>
  </si>
  <si>
    <t>西津軽郡鰺ヶ沢町</t>
    <phoneticPr fontId="6"/>
  </si>
  <si>
    <t>西津軽郡深浦町</t>
    <phoneticPr fontId="6"/>
  </si>
  <si>
    <t>南津軽郡藤崎町</t>
    <phoneticPr fontId="6"/>
  </si>
  <si>
    <t>南津軽郡大鰐町</t>
    <phoneticPr fontId="6"/>
  </si>
  <si>
    <t>南津軽郡田舎館村</t>
    <phoneticPr fontId="6"/>
  </si>
  <si>
    <t>北津軽郡板柳町</t>
    <phoneticPr fontId="6"/>
  </si>
  <si>
    <t>北津軽郡鶴田町</t>
    <phoneticPr fontId="6"/>
  </si>
  <si>
    <t>上北郡横浜町</t>
    <phoneticPr fontId="6"/>
  </si>
  <si>
    <t>下北郡大間町</t>
    <phoneticPr fontId="6"/>
  </si>
  <si>
    <t>下北郡東通村</t>
    <phoneticPr fontId="6"/>
  </si>
  <si>
    <t>下北郡風間浦村</t>
    <phoneticPr fontId="6"/>
  </si>
  <si>
    <t>下北郡佐井村</t>
    <phoneticPr fontId="6"/>
  </si>
  <si>
    <t>三戸郡田子町</t>
    <phoneticPr fontId="6"/>
  </si>
  <si>
    <t>三戸郡南部町</t>
    <phoneticPr fontId="6"/>
  </si>
  <si>
    <t>三戸郡新郷村</t>
    <phoneticPr fontId="6"/>
  </si>
  <si>
    <t>岩手郡葛巻町</t>
    <phoneticPr fontId="6"/>
  </si>
  <si>
    <t>和賀郡西和賀町</t>
    <phoneticPr fontId="6"/>
  </si>
  <si>
    <t>西磐井郡平泉町</t>
    <phoneticPr fontId="6"/>
  </si>
  <si>
    <t>上閉伊郡大槌町</t>
    <phoneticPr fontId="6"/>
  </si>
  <si>
    <t>下閉伊郡田野畑村</t>
    <phoneticPr fontId="6"/>
  </si>
  <si>
    <t>下閉伊郡普代村</t>
    <phoneticPr fontId="6"/>
  </si>
  <si>
    <t>九戸郡軽米町</t>
    <phoneticPr fontId="6"/>
  </si>
  <si>
    <t>九戸郡野田村</t>
    <phoneticPr fontId="6"/>
  </si>
  <si>
    <t>九戸郡九戸村</t>
    <phoneticPr fontId="6"/>
  </si>
  <si>
    <t>刈田郡七ヶ宿町</t>
    <phoneticPr fontId="6"/>
  </si>
  <si>
    <t>柴田郡村田町</t>
    <phoneticPr fontId="6"/>
  </si>
  <si>
    <t>鹿角郡小坂町</t>
    <phoneticPr fontId="6"/>
  </si>
  <si>
    <t>北秋田郡上小阿仁村</t>
    <phoneticPr fontId="6"/>
  </si>
  <si>
    <t>山本郡藤里町</t>
    <phoneticPr fontId="6"/>
  </si>
  <si>
    <t>山本郡三種町</t>
    <phoneticPr fontId="6"/>
  </si>
  <si>
    <t>山本郡八峰町</t>
    <phoneticPr fontId="6"/>
  </si>
  <si>
    <t>南秋田郡五城目町</t>
    <phoneticPr fontId="6"/>
  </si>
  <si>
    <t>南秋田郡八郎潟町</t>
    <phoneticPr fontId="6"/>
  </si>
  <si>
    <t>南秋田郡井川町</t>
    <phoneticPr fontId="6"/>
  </si>
  <si>
    <t>南秋田郡大潟村</t>
    <phoneticPr fontId="6"/>
  </si>
  <si>
    <t>仙北郡美郷町</t>
    <phoneticPr fontId="6"/>
  </si>
  <si>
    <t>雄勝郡東成瀬村</t>
    <phoneticPr fontId="6"/>
  </si>
  <si>
    <t>西村山郡西川町</t>
    <phoneticPr fontId="6"/>
  </si>
  <si>
    <t>北村山郡大石田町</t>
    <phoneticPr fontId="6"/>
  </si>
  <si>
    <t>最上郡金山町</t>
    <phoneticPr fontId="6"/>
  </si>
  <si>
    <t>最上郡最上町</t>
    <phoneticPr fontId="6"/>
  </si>
  <si>
    <t>最上郡舟形町</t>
    <phoneticPr fontId="6"/>
  </si>
  <si>
    <t>最上郡真室川町</t>
    <phoneticPr fontId="6"/>
  </si>
  <si>
    <t>最上郡大蔵村</t>
    <phoneticPr fontId="6"/>
  </si>
  <si>
    <t>最上郡鮭川村</t>
    <phoneticPr fontId="6"/>
  </si>
  <si>
    <t>最上郡戸沢村</t>
    <phoneticPr fontId="6"/>
  </si>
  <si>
    <t>東田川郡三川町</t>
    <phoneticPr fontId="6"/>
  </si>
  <si>
    <t>伊達郡桑折町</t>
    <phoneticPr fontId="6"/>
  </si>
  <si>
    <t>安達郡大玉村</t>
    <phoneticPr fontId="6"/>
  </si>
  <si>
    <t>札幌市</t>
    <phoneticPr fontId="1"/>
  </si>
  <si>
    <t>南会津郡下郷町</t>
    <phoneticPr fontId="6"/>
  </si>
  <si>
    <t>南会津郡檜枝岐村</t>
    <phoneticPr fontId="6"/>
  </si>
  <si>
    <t>南会津郡只見町</t>
    <phoneticPr fontId="6"/>
  </si>
  <si>
    <t>耶麻郡北塩原村</t>
    <phoneticPr fontId="6"/>
  </si>
  <si>
    <t>耶麻郡西会津町</t>
    <phoneticPr fontId="6"/>
  </si>
  <si>
    <t>耶麻郡磐梯町</t>
    <phoneticPr fontId="6"/>
  </si>
  <si>
    <t>宮古郡多良間村</t>
    <phoneticPr fontId="6"/>
  </si>
  <si>
    <t>島尻郡渡名喜村</t>
    <phoneticPr fontId="6"/>
  </si>
  <si>
    <t>島尻郡南大東村</t>
    <phoneticPr fontId="6"/>
  </si>
  <si>
    <t>島尻郡北大東村</t>
    <phoneticPr fontId="6"/>
  </si>
  <si>
    <t>島尻郡伊平屋村</t>
    <phoneticPr fontId="6"/>
  </si>
  <si>
    <t>島尻郡伊是名村</t>
    <phoneticPr fontId="6"/>
  </si>
  <si>
    <t>島尻郡久米島町</t>
    <phoneticPr fontId="6"/>
  </si>
  <si>
    <t>島尻郡渡嘉敷村</t>
    <phoneticPr fontId="6"/>
  </si>
  <si>
    <t>島尻郡座間味村</t>
    <phoneticPr fontId="6"/>
  </si>
  <si>
    <t>島尻郡粟国村</t>
    <phoneticPr fontId="6"/>
  </si>
  <si>
    <t>国頭郡大宜味村</t>
    <phoneticPr fontId="6"/>
  </si>
  <si>
    <t>国頭郡東村</t>
    <phoneticPr fontId="6"/>
  </si>
  <si>
    <t>国頭郡宜野座村</t>
    <phoneticPr fontId="6"/>
  </si>
  <si>
    <t>国頭郡伊江村</t>
    <phoneticPr fontId="6"/>
  </si>
  <si>
    <t>国頭郡国頭村</t>
    <phoneticPr fontId="6"/>
  </si>
  <si>
    <t>肝属郡錦江町</t>
    <phoneticPr fontId="6"/>
  </si>
  <si>
    <t>肝属郡南大隅町</t>
    <phoneticPr fontId="6"/>
  </si>
  <si>
    <t>熊毛郡中種子町</t>
    <phoneticPr fontId="6"/>
  </si>
  <si>
    <t>熊毛郡南種子町</t>
    <phoneticPr fontId="6"/>
  </si>
  <si>
    <t>大島郡宇検村</t>
    <phoneticPr fontId="6"/>
  </si>
  <si>
    <t>大島郡瀬戸内町</t>
    <phoneticPr fontId="6"/>
  </si>
  <si>
    <t>大島郡龍郷町</t>
    <phoneticPr fontId="6"/>
  </si>
  <si>
    <t>大島郡喜界町</t>
    <phoneticPr fontId="6"/>
  </si>
  <si>
    <t>大島郡徳之島町</t>
    <phoneticPr fontId="6"/>
  </si>
  <si>
    <t>大島郡天城町</t>
    <phoneticPr fontId="6"/>
  </si>
  <si>
    <t>大島郡伊仙町</t>
    <phoneticPr fontId="6"/>
  </si>
  <si>
    <t>大島郡知名町</t>
    <phoneticPr fontId="6"/>
  </si>
  <si>
    <t>大島郡与論町</t>
    <phoneticPr fontId="6"/>
  </si>
  <si>
    <t>鹿児島郡三島村</t>
    <phoneticPr fontId="6"/>
  </si>
  <si>
    <t>鹿児島郡十島村</t>
    <phoneticPr fontId="6"/>
  </si>
  <si>
    <t>東臼杵郡諸塚村</t>
    <phoneticPr fontId="6"/>
  </si>
  <si>
    <t>東臼杵郡椎葉村</t>
    <phoneticPr fontId="6"/>
  </si>
  <si>
    <t>東臼杵郡美郷町</t>
    <phoneticPr fontId="6"/>
  </si>
  <si>
    <t>西臼杵郡高千穂町</t>
    <phoneticPr fontId="6"/>
  </si>
  <si>
    <t>西臼杵郡日之影町</t>
    <phoneticPr fontId="6"/>
  </si>
  <si>
    <t>西臼杵郡五ヶ瀬町</t>
    <phoneticPr fontId="6"/>
  </si>
  <si>
    <t>児湯郡木城町</t>
    <phoneticPr fontId="6"/>
  </si>
  <si>
    <t>児湯郡西米良村</t>
    <phoneticPr fontId="6"/>
  </si>
  <si>
    <t>東諸県郡綾町</t>
    <phoneticPr fontId="6"/>
  </si>
  <si>
    <t>西諸県郡高原町</t>
    <phoneticPr fontId="6"/>
  </si>
  <si>
    <t>東国東郡姫島村</t>
    <phoneticPr fontId="6"/>
  </si>
  <si>
    <t>津久見市</t>
    <phoneticPr fontId="6"/>
  </si>
  <si>
    <t>天草郡苓北町</t>
    <phoneticPr fontId="6"/>
  </si>
  <si>
    <t>球磨郡球磨村</t>
    <phoneticPr fontId="6"/>
  </si>
  <si>
    <t>球磨郡山江村</t>
    <phoneticPr fontId="6"/>
  </si>
  <si>
    <t>球磨郡五木村</t>
    <phoneticPr fontId="6"/>
  </si>
  <si>
    <t>球磨郡相良村</t>
    <phoneticPr fontId="6"/>
  </si>
  <si>
    <t>球磨郡水上村</t>
    <phoneticPr fontId="6"/>
  </si>
  <si>
    <t>球磨郡湯前町</t>
    <phoneticPr fontId="6"/>
  </si>
  <si>
    <t>葦北郡津奈木町</t>
    <phoneticPr fontId="6"/>
  </si>
  <si>
    <t>葦北郡芦北町</t>
    <phoneticPr fontId="6"/>
  </si>
  <si>
    <t>玉名郡玉東町</t>
    <phoneticPr fontId="6"/>
  </si>
  <si>
    <t>北松浦郡佐々町</t>
    <phoneticPr fontId="6"/>
  </si>
  <si>
    <t>北松浦郡小値賀町</t>
    <phoneticPr fontId="6"/>
  </si>
  <si>
    <t>東彼杵郡波佐見町</t>
    <phoneticPr fontId="6"/>
  </si>
  <si>
    <t>杵島郡大町町</t>
    <phoneticPr fontId="6"/>
  </si>
  <si>
    <t>東松浦郡玄海町</t>
    <phoneticPr fontId="6"/>
  </si>
  <si>
    <t>田川郡赤村</t>
    <phoneticPr fontId="6"/>
  </si>
  <si>
    <t>田川郡大任町</t>
    <phoneticPr fontId="6"/>
  </si>
  <si>
    <t>田川郡糸田町</t>
    <phoneticPr fontId="6"/>
  </si>
  <si>
    <t>田川郡添田町</t>
    <phoneticPr fontId="6"/>
  </si>
  <si>
    <t>田川郡香春町</t>
    <phoneticPr fontId="6"/>
  </si>
  <si>
    <t>朝倉郡東峰村</t>
    <phoneticPr fontId="6"/>
  </si>
  <si>
    <t>幡多郡三原村</t>
    <phoneticPr fontId="6"/>
  </si>
  <si>
    <t>幡多郡大月町</t>
    <phoneticPr fontId="6"/>
  </si>
  <si>
    <t>高岡郡津野町</t>
    <phoneticPr fontId="6"/>
  </si>
  <si>
    <t>高岡郡日高村</t>
    <phoneticPr fontId="6"/>
  </si>
  <si>
    <t>高岡郡檮原町</t>
    <phoneticPr fontId="6"/>
  </si>
  <si>
    <t>高岡郡越知町</t>
    <phoneticPr fontId="6"/>
  </si>
  <si>
    <t>高岡郡中土佐町</t>
    <phoneticPr fontId="6"/>
  </si>
  <si>
    <t>吾川郡仁淀川町</t>
    <phoneticPr fontId="6"/>
  </si>
  <si>
    <t>吾川郡いの町</t>
    <phoneticPr fontId="6"/>
  </si>
  <si>
    <t>土佐郡大川村</t>
    <phoneticPr fontId="6"/>
  </si>
  <si>
    <t>土佐郡土佐町</t>
    <phoneticPr fontId="6"/>
  </si>
  <si>
    <t>長岡郡大豊町</t>
    <phoneticPr fontId="6"/>
  </si>
  <si>
    <t>長岡郡本山町</t>
    <phoneticPr fontId="6"/>
  </si>
  <si>
    <t>安芸郡馬路村</t>
    <phoneticPr fontId="6"/>
  </si>
  <si>
    <t>安芸郡北川村</t>
    <phoneticPr fontId="6"/>
  </si>
  <si>
    <t>安芸郡安田町</t>
    <phoneticPr fontId="6"/>
  </si>
  <si>
    <t>安芸郡田野町</t>
    <phoneticPr fontId="6"/>
  </si>
  <si>
    <t>安芸郡奈半利町</t>
    <phoneticPr fontId="6"/>
  </si>
  <si>
    <t>安芸郡東洋町</t>
    <phoneticPr fontId="6"/>
  </si>
  <si>
    <t>喜多郡内子町</t>
    <phoneticPr fontId="6"/>
  </si>
  <si>
    <t>上浮穴郡久万高原町</t>
    <phoneticPr fontId="6"/>
  </si>
  <si>
    <t>香川郡直島町</t>
    <phoneticPr fontId="6"/>
  </si>
  <si>
    <t>美馬郡つるぎ町</t>
    <phoneticPr fontId="6"/>
  </si>
  <si>
    <t>海部郡牟岐町</t>
    <phoneticPr fontId="6"/>
  </si>
  <si>
    <t>那賀郡那賀町</t>
    <phoneticPr fontId="6"/>
  </si>
  <si>
    <t>名東郡佐那河内村</t>
    <phoneticPr fontId="6"/>
  </si>
  <si>
    <t>勝浦郡上勝町</t>
    <phoneticPr fontId="6"/>
  </si>
  <si>
    <t>勝浦郡勝浦町</t>
    <phoneticPr fontId="6"/>
  </si>
  <si>
    <t>阿武郡阿武町</t>
    <phoneticPr fontId="6"/>
  </si>
  <si>
    <t>熊毛郡上関町</t>
    <phoneticPr fontId="6"/>
  </si>
  <si>
    <t>山県郡安芸太田町</t>
    <phoneticPr fontId="6"/>
  </si>
  <si>
    <t>久米郡久米南町</t>
    <phoneticPr fontId="6"/>
  </si>
  <si>
    <t>英田郡西粟倉村</t>
    <phoneticPr fontId="6"/>
  </si>
  <si>
    <t>勝田郡奈義町</t>
    <phoneticPr fontId="6"/>
  </si>
  <si>
    <t>勝田郡勝央町</t>
    <phoneticPr fontId="6"/>
  </si>
  <si>
    <t>真庭郡新庄村</t>
    <phoneticPr fontId="6"/>
  </si>
  <si>
    <t>隠岐郡知夫村</t>
    <phoneticPr fontId="6"/>
  </si>
  <si>
    <t>隠岐郡西ノ島町</t>
    <phoneticPr fontId="6"/>
  </si>
  <si>
    <t>隠岐郡海士町</t>
    <phoneticPr fontId="6"/>
  </si>
  <si>
    <t>鹿足郡津和野町</t>
    <phoneticPr fontId="6"/>
  </si>
  <si>
    <t>邑智郡美郷町</t>
    <phoneticPr fontId="6"/>
  </si>
  <si>
    <t>邑智郡川本町</t>
    <phoneticPr fontId="6"/>
  </si>
  <si>
    <t>飯石郡飯南町</t>
    <phoneticPr fontId="6"/>
  </si>
  <si>
    <t>仁多郡奥出雲町</t>
    <phoneticPr fontId="6"/>
  </si>
  <si>
    <t>日野郡江府町</t>
    <phoneticPr fontId="6"/>
  </si>
  <si>
    <t>日野郡日野町</t>
    <phoneticPr fontId="6"/>
  </si>
  <si>
    <t>日野郡日南町</t>
    <phoneticPr fontId="6"/>
  </si>
  <si>
    <t>西伯郡日吉津村</t>
    <phoneticPr fontId="6"/>
  </si>
  <si>
    <t>八頭郡若桜町</t>
    <phoneticPr fontId="6"/>
  </si>
  <si>
    <t>東牟婁郡古座川町</t>
    <phoneticPr fontId="6"/>
  </si>
  <si>
    <t>東牟婁郡太地町</t>
    <phoneticPr fontId="6"/>
  </si>
  <si>
    <t>西牟婁郡すさみ町</t>
    <phoneticPr fontId="6"/>
  </si>
  <si>
    <t>日高郡日高川町</t>
    <phoneticPr fontId="6"/>
  </si>
  <si>
    <t>日高郡印南町</t>
    <phoneticPr fontId="6"/>
  </si>
  <si>
    <t>日高郡由良町</t>
    <phoneticPr fontId="6"/>
  </si>
  <si>
    <t>日高郡日高町</t>
    <phoneticPr fontId="6"/>
  </si>
  <si>
    <t>日高郡美浜町</t>
    <phoneticPr fontId="6"/>
  </si>
  <si>
    <t>有田郡広川町</t>
    <phoneticPr fontId="6"/>
  </si>
  <si>
    <t>伊都郡高野町</t>
    <phoneticPr fontId="6"/>
  </si>
  <si>
    <t>伊都郡九度山町</t>
    <phoneticPr fontId="6"/>
  </si>
  <si>
    <t>海草郡紀美野町</t>
    <phoneticPr fontId="6"/>
  </si>
  <si>
    <t>吉野郡東吉野村</t>
    <phoneticPr fontId="6"/>
  </si>
  <si>
    <t>吉野郡川上村</t>
    <phoneticPr fontId="6"/>
  </si>
  <si>
    <t>吉野郡上北山村</t>
    <phoneticPr fontId="6"/>
  </si>
  <si>
    <t>吉野郡下北山村</t>
    <phoneticPr fontId="6"/>
  </si>
  <si>
    <t>吉野郡十津川村</t>
    <phoneticPr fontId="6"/>
  </si>
  <si>
    <t>吉野郡野迫川村</t>
    <phoneticPr fontId="6"/>
  </si>
  <si>
    <t>吉野郡天川村</t>
    <phoneticPr fontId="6"/>
  </si>
  <si>
    <t>吉野郡黒滝村</t>
    <phoneticPr fontId="6"/>
  </si>
  <si>
    <t>吉野郡下市町</t>
    <phoneticPr fontId="6"/>
  </si>
  <si>
    <t>高市郡明日香村</t>
    <phoneticPr fontId="6"/>
  </si>
  <si>
    <t>高市郡高取町</t>
    <phoneticPr fontId="6"/>
  </si>
  <si>
    <t>宇陀郡御杖村</t>
    <phoneticPr fontId="6"/>
  </si>
  <si>
    <t>宇陀郡曽爾村</t>
    <phoneticPr fontId="6"/>
  </si>
  <si>
    <t>山辺郡山添村</t>
    <phoneticPr fontId="6"/>
  </si>
  <si>
    <t>南河内郡千早赤阪村</t>
    <phoneticPr fontId="6"/>
  </si>
  <si>
    <t>与謝郡伊根町</t>
    <phoneticPr fontId="6"/>
  </si>
  <si>
    <t>相楽郡南山城村</t>
    <phoneticPr fontId="6"/>
  </si>
  <si>
    <t>相楽郡和束町</t>
    <phoneticPr fontId="6"/>
  </si>
  <si>
    <t>相楽郡笠置町</t>
    <phoneticPr fontId="6"/>
  </si>
  <si>
    <t>犬上郡多賀町</t>
    <phoneticPr fontId="6"/>
  </si>
  <si>
    <t>南牟婁郡紀宝町</t>
    <phoneticPr fontId="6"/>
  </si>
  <si>
    <t>南牟婁郡御浜町</t>
    <phoneticPr fontId="6"/>
  </si>
  <si>
    <t>度会郡度会町</t>
    <phoneticPr fontId="6"/>
  </si>
  <si>
    <t>北設楽郡豊根村</t>
    <phoneticPr fontId="6"/>
  </si>
  <si>
    <t>北設楽郡東栄町</t>
    <phoneticPr fontId="6"/>
  </si>
  <si>
    <t>北設楽郡設楽町</t>
    <phoneticPr fontId="6"/>
  </si>
  <si>
    <t>賀茂郡松崎</t>
    <phoneticPr fontId="6"/>
  </si>
  <si>
    <t>賀茂郡南伊豆町</t>
    <phoneticPr fontId="6"/>
  </si>
  <si>
    <t>賀茂郡河津町</t>
    <phoneticPr fontId="6"/>
  </si>
  <si>
    <t>大野郡白川村</t>
    <phoneticPr fontId="6"/>
  </si>
  <si>
    <t>加茂郡東白川村</t>
    <phoneticPr fontId="6"/>
  </si>
  <si>
    <t>加茂郡七宗町</t>
    <phoneticPr fontId="6"/>
  </si>
  <si>
    <t>下水内郡栄村</t>
    <phoneticPr fontId="6"/>
  </si>
  <si>
    <t>上水内郡小川村</t>
    <phoneticPr fontId="6"/>
  </si>
  <si>
    <t>下高井郡木島平村</t>
    <phoneticPr fontId="6"/>
  </si>
  <si>
    <t>東筑摩郡筑北村</t>
    <phoneticPr fontId="6"/>
  </si>
  <si>
    <t>東筑摩郡朝日村</t>
    <phoneticPr fontId="6"/>
  </si>
  <si>
    <t>東筑摩郡生坂村</t>
    <phoneticPr fontId="6"/>
  </si>
  <si>
    <t>東筑摩郡麻績村</t>
    <phoneticPr fontId="6"/>
  </si>
  <si>
    <t>木曽郡王滝村</t>
    <phoneticPr fontId="6"/>
  </si>
  <si>
    <t>木曽郡木祖村</t>
    <phoneticPr fontId="6"/>
  </si>
  <si>
    <t>木曽郡南木曽町</t>
    <phoneticPr fontId="6"/>
  </si>
  <si>
    <t>下伊那郡大鹿村</t>
    <phoneticPr fontId="6"/>
  </si>
  <si>
    <t>下伊那郡泰阜村</t>
    <phoneticPr fontId="6"/>
  </si>
  <si>
    <t>下伊那郡天龍村</t>
    <phoneticPr fontId="6"/>
  </si>
  <si>
    <t>下伊那郡売木村</t>
    <phoneticPr fontId="6"/>
  </si>
  <si>
    <t>下伊那郡下條村</t>
    <phoneticPr fontId="6"/>
  </si>
  <si>
    <t>下伊那郡根羽村</t>
    <phoneticPr fontId="6"/>
  </si>
  <si>
    <t>下伊那郡平谷村</t>
    <phoneticPr fontId="6"/>
  </si>
  <si>
    <t>下伊那郡阿南町</t>
    <phoneticPr fontId="6"/>
  </si>
  <si>
    <t>小県郡青木村</t>
    <phoneticPr fontId="6"/>
  </si>
  <si>
    <t>南佐久郡北相木村</t>
    <phoneticPr fontId="6"/>
  </si>
  <si>
    <t>南佐久郡南相木村</t>
    <phoneticPr fontId="6"/>
  </si>
  <si>
    <t>北都留郡丹波山村</t>
    <phoneticPr fontId="6"/>
  </si>
  <si>
    <t>北都留郡小菅村</t>
    <phoneticPr fontId="6"/>
  </si>
  <si>
    <t>南都留郡鳴沢村</t>
    <phoneticPr fontId="6"/>
  </si>
  <si>
    <t>南都留郡西桂町</t>
    <phoneticPr fontId="6"/>
  </si>
  <si>
    <t>南都留郡道志村</t>
    <phoneticPr fontId="6"/>
  </si>
  <si>
    <t>南巨摩郡早川町</t>
    <phoneticPr fontId="6"/>
  </si>
  <si>
    <t>今立郡池田町</t>
    <phoneticPr fontId="6"/>
  </si>
  <si>
    <t>岩船郡粟島浦村</t>
    <phoneticPr fontId="6"/>
  </si>
  <si>
    <t>岩船郡関川村</t>
    <phoneticPr fontId="6"/>
  </si>
  <si>
    <t>刈羽郡刈羽村</t>
    <phoneticPr fontId="6"/>
  </si>
  <si>
    <t>三島郡出雲崎町</t>
    <phoneticPr fontId="6"/>
  </si>
  <si>
    <t>東蒲原郡阿賀町</t>
    <phoneticPr fontId="6"/>
  </si>
  <si>
    <t>西蒲原郡弥彦村</t>
    <phoneticPr fontId="6"/>
  </si>
  <si>
    <t>愛甲郡清川村</t>
    <phoneticPr fontId="6"/>
  </si>
  <si>
    <t>小笠原村</t>
    <phoneticPr fontId="6"/>
  </si>
  <si>
    <t>御蔵島村</t>
    <phoneticPr fontId="6"/>
  </si>
  <si>
    <t>三宅村</t>
    <phoneticPr fontId="6"/>
  </si>
  <si>
    <t>神津島村</t>
    <phoneticPr fontId="6"/>
  </si>
  <si>
    <t>新島村</t>
    <phoneticPr fontId="6"/>
  </si>
  <si>
    <t>利島村</t>
    <phoneticPr fontId="6"/>
  </si>
  <si>
    <t>西多摩郡奥多摩町</t>
    <phoneticPr fontId="6"/>
  </si>
  <si>
    <t>西多摩郡檜原村</t>
    <phoneticPr fontId="6"/>
  </si>
  <si>
    <t>夷隅郡御宿町</t>
    <phoneticPr fontId="6"/>
  </si>
  <si>
    <t>秩父郡東秩父村</t>
    <phoneticPr fontId="6"/>
  </si>
  <si>
    <t>利根郡川場村</t>
    <phoneticPr fontId="6"/>
  </si>
  <si>
    <t>甘楽郡南牧村</t>
    <phoneticPr fontId="6"/>
  </si>
  <si>
    <t>甘楽郡下仁田町</t>
    <phoneticPr fontId="6"/>
  </si>
  <si>
    <t>多野郡神流町</t>
    <phoneticPr fontId="6"/>
  </si>
  <si>
    <t>多野郡上野村</t>
    <phoneticPr fontId="6"/>
  </si>
  <si>
    <t>相馬郡飯舘村</t>
    <phoneticPr fontId="6"/>
  </si>
  <si>
    <t>双葉郡葛尾村</t>
    <phoneticPr fontId="6"/>
  </si>
  <si>
    <t>双葉郡浪江町</t>
    <phoneticPr fontId="6"/>
  </si>
  <si>
    <t>双葉郡双葉町</t>
    <phoneticPr fontId="6"/>
  </si>
  <si>
    <t>双葉郡大熊町</t>
    <phoneticPr fontId="6"/>
  </si>
  <si>
    <t>双葉郡川内村</t>
    <phoneticPr fontId="6"/>
  </si>
  <si>
    <t>双葉郡楢葉町</t>
    <phoneticPr fontId="6"/>
  </si>
  <si>
    <t>石川郡古殿町</t>
    <phoneticPr fontId="6"/>
  </si>
  <si>
    <t>石川郡浅川町</t>
    <phoneticPr fontId="6"/>
  </si>
  <si>
    <t>東白川郡鮫川村</t>
    <phoneticPr fontId="6"/>
  </si>
  <si>
    <t>東白川郡矢祭町</t>
    <phoneticPr fontId="6"/>
  </si>
  <si>
    <t>西白河郡中島村</t>
    <phoneticPr fontId="6"/>
  </si>
  <si>
    <t>大沼郡会津美里町</t>
    <phoneticPr fontId="6"/>
  </si>
  <si>
    <t>大沼郡昭和村</t>
    <phoneticPr fontId="6"/>
  </si>
  <si>
    <t>大沼郡金山町</t>
    <phoneticPr fontId="6"/>
  </si>
  <si>
    <t>大沼郡三島町</t>
    <phoneticPr fontId="6"/>
  </si>
  <si>
    <t>河沼郡柳津町</t>
    <phoneticPr fontId="6"/>
  </si>
  <si>
    <t>河沼郡湯川村</t>
    <phoneticPr fontId="6"/>
  </si>
  <si>
    <t>都道府県名選択により自動出力（該当自治体以降の行はエラー表示）</t>
    <rPh sb="0" eb="4">
      <t>トドウフケン</t>
    </rPh>
    <rPh sb="4" eb="5">
      <t>メイ</t>
    </rPh>
    <rPh sb="5" eb="7">
      <t>センタク</t>
    </rPh>
    <rPh sb="10" eb="12">
      <t>ジドウ</t>
    </rPh>
    <rPh sb="12" eb="14">
      <t>シュツリョク</t>
    </rPh>
    <rPh sb="15" eb="17">
      <t>ガイトウ</t>
    </rPh>
    <rPh sb="17" eb="20">
      <t>ジチタイ</t>
    </rPh>
    <rPh sb="20" eb="22">
      <t>イコウ</t>
    </rPh>
    <rPh sb="23" eb="24">
      <t>ギョウ</t>
    </rPh>
    <rPh sb="28" eb="30">
      <t>ヒョウジ</t>
    </rPh>
    <phoneticPr fontId="1"/>
  </si>
  <si>
    <t>栃木県1</t>
    <phoneticPr fontId="1"/>
  </si>
  <si>
    <t>栃木県2</t>
    <phoneticPr fontId="1"/>
  </si>
  <si>
    <t>栃木県3</t>
  </si>
  <si>
    <t>栃木県4</t>
  </si>
  <si>
    <t>栃木県5</t>
  </si>
  <si>
    <t>栃木県6</t>
  </si>
  <si>
    <t>栃木県7</t>
  </si>
  <si>
    <t>栃木県8</t>
  </si>
  <si>
    <t>栃木県9</t>
  </si>
  <si>
    <t>栃木県10</t>
  </si>
  <si>
    <t>栃木県11</t>
  </si>
  <si>
    <t>栃木県12</t>
  </si>
  <si>
    <t>栃木県13</t>
  </si>
  <si>
    <t>栃木県14</t>
  </si>
  <si>
    <t>栃木県15</t>
  </si>
  <si>
    <t>栃木県16</t>
  </si>
  <si>
    <t>栃木県17</t>
  </si>
  <si>
    <t>栃木県18</t>
  </si>
  <si>
    <t>栃木県19</t>
  </si>
  <si>
    <t>栃木県20</t>
  </si>
  <si>
    <t>栃木県21</t>
  </si>
  <si>
    <t>栃木県22</t>
  </si>
  <si>
    <t>栃木県23</t>
  </si>
  <si>
    <t>栃木県24</t>
  </si>
  <si>
    <t>栃木県25</t>
  </si>
  <si>
    <t>群馬県1</t>
    <phoneticPr fontId="1"/>
  </si>
  <si>
    <t>群馬県2</t>
    <phoneticPr fontId="1"/>
  </si>
  <si>
    <t>群馬県3</t>
  </si>
  <si>
    <t>群馬県4</t>
  </si>
  <si>
    <t>群馬県5</t>
  </si>
  <si>
    <t>群馬県6</t>
  </si>
  <si>
    <t>群馬県7</t>
  </si>
  <si>
    <t>群馬県8</t>
  </si>
  <si>
    <t>群馬県9</t>
  </si>
  <si>
    <t>群馬県10</t>
  </si>
  <si>
    <t>群馬県11</t>
  </si>
  <si>
    <t>群馬県12</t>
  </si>
  <si>
    <t>群馬県13</t>
  </si>
  <si>
    <t>群馬県14</t>
  </si>
  <si>
    <t>群馬県15</t>
  </si>
  <si>
    <t>群馬県16</t>
  </si>
  <si>
    <t>群馬県17</t>
  </si>
  <si>
    <t>群馬県18</t>
  </si>
  <si>
    <t>群馬県19</t>
  </si>
  <si>
    <t>群馬県20</t>
  </si>
  <si>
    <t>群馬県21</t>
  </si>
  <si>
    <t>群馬県22</t>
  </si>
  <si>
    <t>群馬県23</t>
  </si>
  <si>
    <t>群馬県24</t>
  </si>
  <si>
    <t>群馬県25</t>
  </si>
  <si>
    <t>群馬県26</t>
  </si>
  <si>
    <t>群馬県27</t>
  </si>
  <si>
    <t>群馬県28</t>
  </si>
  <si>
    <t>群馬県29</t>
  </si>
  <si>
    <t>群馬県30</t>
  </si>
  <si>
    <t>群馬県31</t>
  </si>
  <si>
    <t>群馬県32</t>
  </si>
  <si>
    <t>群馬県33</t>
  </si>
  <si>
    <t>群馬県34</t>
  </si>
  <si>
    <t>群馬県35</t>
  </si>
  <si>
    <t>埼玉県1</t>
    <phoneticPr fontId="1"/>
  </si>
  <si>
    <t>埼玉県2</t>
    <phoneticPr fontId="1"/>
  </si>
  <si>
    <t>埼玉県3</t>
  </si>
  <si>
    <t>埼玉県4</t>
  </si>
  <si>
    <t>埼玉県5</t>
  </si>
  <si>
    <t>埼玉県6</t>
  </si>
  <si>
    <t>埼玉県7</t>
  </si>
  <si>
    <t>埼玉県8</t>
  </si>
  <si>
    <t>埼玉県9</t>
  </si>
  <si>
    <t>埼玉県10</t>
  </si>
  <si>
    <t>埼玉県11</t>
  </si>
  <si>
    <t>埼玉県12</t>
  </si>
  <si>
    <t>埼玉県13</t>
  </si>
  <si>
    <t>埼玉県14</t>
  </si>
  <si>
    <t>埼玉県15</t>
  </si>
  <si>
    <t>埼玉県16</t>
  </si>
  <si>
    <t>埼玉県17</t>
  </si>
  <si>
    <t>埼玉県18</t>
  </si>
  <si>
    <t>埼玉県19</t>
  </si>
  <si>
    <t>埼玉県20</t>
  </si>
  <si>
    <t>埼玉県21</t>
  </si>
  <si>
    <t>埼玉県22</t>
  </si>
  <si>
    <t>埼玉県23</t>
  </si>
  <si>
    <t>埼玉県24</t>
  </si>
  <si>
    <t>埼玉県25</t>
  </si>
  <si>
    <t>埼玉県26</t>
  </si>
  <si>
    <t>埼玉県27</t>
  </si>
  <si>
    <t>埼玉県28</t>
  </si>
  <si>
    <t>埼玉県29</t>
  </si>
  <si>
    <t>埼玉県30</t>
  </si>
  <si>
    <t>埼玉県31</t>
  </si>
  <si>
    <t>埼玉県32</t>
  </si>
  <si>
    <t>埼玉県33</t>
  </si>
  <si>
    <t>埼玉県34</t>
  </si>
  <si>
    <t>埼玉県35</t>
  </si>
  <si>
    <t>埼玉県36</t>
  </si>
  <si>
    <t>埼玉県37</t>
  </si>
  <si>
    <t>埼玉県38</t>
  </si>
  <si>
    <t>埼玉県39</t>
  </si>
  <si>
    <t>埼玉県40</t>
  </si>
  <si>
    <t>埼玉県41</t>
  </si>
  <si>
    <t>埼玉県42</t>
  </si>
  <si>
    <t>埼玉県43</t>
  </si>
  <si>
    <t>埼玉県44</t>
  </si>
  <si>
    <t>埼玉県45</t>
  </si>
  <si>
    <t>埼玉県46</t>
  </si>
  <si>
    <t>埼玉県47</t>
  </si>
  <si>
    <t>埼玉県48</t>
  </si>
  <si>
    <t>埼玉県49</t>
  </si>
  <si>
    <t>埼玉県50</t>
  </si>
  <si>
    <t>埼玉県51</t>
  </si>
  <si>
    <t>埼玉県52</t>
  </si>
  <si>
    <t>埼玉県53</t>
  </si>
  <si>
    <t>埼玉県54</t>
  </si>
  <si>
    <t>埼玉県55</t>
  </si>
  <si>
    <t>埼玉県56</t>
  </si>
  <si>
    <t>埼玉県57</t>
  </si>
  <si>
    <t>埼玉県58</t>
  </si>
  <si>
    <t>埼玉県59</t>
  </si>
  <si>
    <t>埼玉県60</t>
  </si>
  <si>
    <t>埼玉県61</t>
  </si>
  <si>
    <t>埼玉県62</t>
  </si>
  <si>
    <t>埼玉県63</t>
  </si>
  <si>
    <t>千葉県1</t>
    <phoneticPr fontId="1"/>
  </si>
  <si>
    <t>千葉県2</t>
    <phoneticPr fontId="1"/>
  </si>
  <si>
    <t>千葉県3</t>
  </si>
  <si>
    <t>千葉県4</t>
  </si>
  <si>
    <t>千葉県5</t>
  </si>
  <si>
    <t>千葉県6</t>
  </si>
  <si>
    <t>千葉県7</t>
  </si>
  <si>
    <t>千葉県8</t>
  </si>
  <si>
    <t>千葉県9</t>
  </si>
  <si>
    <t>千葉県10</t>
  </si>
  <si>
    <t>千葉県11</t>
  </si>
  <si>
    <t>千葉県12</t>
  </si>
  <si>
    <t>千葉県13</t>
  </si>
  <si>
    <t>千葉県14</t>
  </si>
  <si>
    <t>千葉県15</t>
  </si>
  <si>
    <t>千葉県16</t>
  </si>
  <si>
    <t>千葉県17</t>
  </si>
  <si>
    <t>千葉県18</t>
  </si>
  <si>
    <t>千葉県19</t>
  </si>
  <si>
    <t>千葉県20</t>
  </si>
  <si>
    <t>千葉県21</t>
  </si>
  <si>
    <t>千葉県22</t>
  </si>
  <si>
    <t>千葉県23</t>
  </si>
  <si>
    <t>千葉県24</t>
  </si>
  <si>
    <t>千葉県25</t>
  </si>
  <si>
    <t>千葉県26</t>
  </si>
  <si>
    <t>千葉県27</t>
  </si>
  <si>
    <t>千葉県28</t>
  </si>
  <si>
    <t>千葉県29</t>
  </si>
  <si>
    <t>千葉県30</t>
  </si>
  <si>
    <t>千葉県31</t>
  </si>
  <si>
    <t>千葉県32</t>
  </si>
  <si>
    <t>千葉県33</t>
  </si>
  <si>
    <t>千葉県34</t>
  </si>
  <si>
    <t>千葉県35</t>
  </si>
  <si>
    <t>千葉県36</t>
  </si>
  <si>
    <t>千葉県37</t>
  </si>
  <si>
    <t>千葉県38</t>
  </si>
  <si>
    <t>千葉県39</t>
  </si>
  <si>
    <t>千葉県40</t>
  </si>
  <si>
    <t>千葉県41</t>
  </si>
  <si>
    <t>千葉県42</t>
  </si>
  <si>
    <t>千葉県43</t>
  </si>
  <si>
    <t>千葉県44</t>
  </si>
  <si>
    <t>千葉県45</t>
  </si>
  <si>
    <t>千葉県46</t>
  </si>
  <si>
    <t>千葉県47</t>
  </si>
  <si>
    <t>千葉県48</t>
  </si>
  <si>
    <t>千葉県49</t>
  </si>
  <si>
    <t>千葉県50</t>
  </si>
  <si>
    <t>千葉県51</t>
  </si>
  <si>
    <t>千葉県52</t>
  </si>
  <si>
    <t>千葉県53</t>
  </si>
  <si>
    <t>千葉県54</t>
  </si>
  <si>
    <t>東京都1</t>
    <phoneticPr fontId="1"/>
  </si>
  <si>
    <t>東京都2</t>
    <phoneticPr fontId="1"/>
  </si>
  <si>
    <t>東京都3</t>
    <phoneticPr fontId="1"/>
  </si>
  <si>
    <t>東京都4</t>
  </si>
  <si>
    <t>東京都5</t>
  </si>
  <si>
    <t>東京都6</t>
  </si>
  <si>
    <t>東京都7</t>
  </si>
  <si>
    <t>東京都8</t>
  </si>
  <si>
    <t>東京都9</t>
  </si>
  <si>
    <t>東京都10</t>
  </si>
  <si>
    <t>東京都11</t>
  </si>
  <si>
    <t>東京都12</t>
  </si>
  <si>
    <t>東京都13</t>
  </si>
  <si>
    <t>東京都14</t>
  </si>
  <si>
    <t>東京都15</t>
  </si>
  <si>
    <t>東京都16</t>
  </si>
  <si>
    <t>東京都17</t>
  </si>
  <si>
    <t>東京都18</t>
  </si>
  <si>
    <t>東京都19</t>
  </si>
  <si>
    <t>東京都20</t>
  </si>
  <si>
    <t>東京都21</t>
  </si>
  <si>
    <t>東京都22</t>
  </si>
  <si>
    <t>東京都23</t>
  </si>
  <si>
    <t>東京都24</t>
  </si>
  <si>
    <t>東京都25</t>
  </si>
  <si>
    <t>東京都26</t>
  </si>
  <si>
    <t>東京都27</t>
  </si>
  <si>
    <t>東京都28</t>
  </si>
  <si>
    <t>東京都29</t>
  </si>
  <si>
    <t>東京都30</t>
  </si>
  <si>
    <t>東京都31</t>
  </si>
  <si>
    <t>東京都32</t>
  </si>
  <si>
    <t>東京都33</t>
  </si>
  <si>
    <t>東京都34</t>
  </si>
  <si>
    <t>東京都35</t>
  </si>
  <si>
    <t>東京都36</t>
  </si>
  <si>
    <t>東京都37</t>
  </si>
  <si>
    <t>東京都38</t>
  </si>
  <si>
    <t>東京都39</t>
  </si>
  <si>
    <t>東京都40</t>
  </si>
  <si>
    <t>東京都41</t>
  </si>
  <si>
    <t>東京都42</t>
  </si>
  <si>
    <t>東京都43</t>
  </si>
  <si>
    <t>東京都44</t>
  </si>
  <si>
    <t>東京都45</t>
  </si>
  <si>
    <t>東京都46</t>
  </si>
  <si>
    <t>東京都47</t>
  </si>
  <si>
    <t>東京都48</t>
  </si>
  <si>
    <t>東京都49</t>
  </si>
  <si>
    <t>東京都50</t>
  </si>
  <si>
    <t>東京都51</t>
  </si>
  <si>
    <t>東京都52</t>
  </si>
  <si>
    <t>東京都53</t>
  </si>
  <si>
    <t>東京都54</t>
  </si>
  <si>
    <t>東京都55</t>
  </si>
  <si>
    <t>東京都56</t>
  </si>
  <si>
    <t>東京都57</t>
  </si>
  <si>
    <t>東京都58</t>
  </si>
  <si>
    <t>東京都59</t>
  </si>
  <si>
    <t>東京都60</t>
  </si>
  <si>
    <t>東京都61</t>
  </si>
  <si>
    <t>東京都62</t>
  </si>
  <si>
    <t>神奈川県1</t>
    <phoneticPr fontId="1"/>
  </si>
  <si>
    <t>神奈川県2</t>
    <phoneticPr fontId="1"/>
  </si>
  <si>
    <t>神奈川県3</t>
  </si>
  <si>
    <t>神奈川県4</t>
  </si>
  <si>
    <t>神奈川県5</t>
  </si>
  <si>
    <t>神奈川県6</t>
  </si>
  <si>
    <t>神奈川県7</t>
  </si>
  <si>
    <t>神奈川県8</t>
  </si>
  <si>
    <t>神奈川県9</t>
  </si>
  <si>
    <t>神奈川県10</t>
  </si>
  <si>
    <t>神奈川県11</t>
  </si>
  <si>
    <t>神奈川県12</t>
  </si>
  <si>
    <t>神奈川県13</t>
  </si>
  <si>
    <t>神奈川県14</t>
  </si>
  <si>
    <t>神奈川県15</t>
  </si>
  <si>
    <t>神奈川県16</t>
  </si>
  <si>
    <t>神奈川県17</t>
  </si>
  <si>
    <t>神奈川県18</t>
  </si>
  <si>
    <t>神奈川県19</t>
  </si>
  <si>
    <t>神奈川県20</t>
  </si>
  <si>
    <t>神奈川県21</t>
  </si>
  <si>
    <t>神奈川県22</t>
  </si>
  <si>
    <t>神奈川県23</t>
  </si>
  <si>
    <t>神奈川県24</t>
  </si>
  <si>
    <t>神奈川県25</t>
  </si>
  <si>
    <t>神奈川県26</t>
  </si>
  <si>
    <t>神奈川県27</t>
  </si>
  <si>
    <t>神奈川県28</t>
  </si>
  <si>
    <t>神奈川県29</t>
  </si>
  <si>
    <t>神奈川県30</t>
  </si>
  <si>
    <t>神奈川県31</t>
  </si>
  <si>
    <t>神奈川県32</t>
  </si>
  <si>
    <t>神奈川県33</t>
  </si>
  <si>
    <t>新潟県1</t>
    <phoneticPr fontId="1"/>
  </si>
  <si>
    <t>新潟県2</t>
    <phoneticPr fontId="1"/>
  </si>
  <si>
    <t>新潟県3</t>
  </si>
  <si>
    <t>新潟県4</t>
  </si>
  <si>
    <t>新潟県5</t>
  </si>
  <si>
    <t>新潟県6</t>
  </si>
  <si>
    <t>新潟県7</t>
  </si>
  <si>
    <t>新潟県8</t>
  </si>
  <si>
    <t>新潟県9</t>
  </si>
  <si>
    <t>新潟県10</t>
  </si>
  <si>
    <t>新潟県11</t>
  </si>
  <si>
    <t>新潟県12</t>
  </si>
  <si>
    <t>新潟県13</t>
  </si>
  <si>
    <t>新潟県14</t>
  </si>
  <si>
    <t>新潟県15</t>
  </si>
  <si>
    <t>新潟県16</t>
  </si>
  <si>
    <t>新潟県17</t>
  </si>
  <si>
    <t>新潟県18</t>
  </si>
  <si>
    <t>新潟県19</t>
  </si>
  <si>
    <t>新潟県20</t>
  </si>
  <si>
    <t>新潟県21</t>
  </si>
  <si>
    <t>新潟県22</t>
  </si>
  <si>
    <t>新潟県23</t>
  </si>
  <si>
    <t>新潟県24</t>
  </si>
  <si>
    <t>新潟県25</t>
  </si>
  <si>
    <t>新潟県26</t>
  </si>
  <si>
    <t>新潟県27</t>
  </si>
  <si>
    <t>新潟県28</t>
  </si>
  <si>
    <t>新潟県29</t>
  </si>
  <si>
    <t>新潟県30</t>
  </si>
  <si>
    <t>富山県1</t>
    <phoneticPr fontId="1"/>
  </si>
  <si>
    <t>富山県2</t>
    <phoneticPr fontId="1"/>
  </si>
  <si>
    <t>富山県3</t>
  </si>
  <si>
    <t>富山県4</t>
  </si>
  <si>
    <t>富山県5</t>
  </si>
  <si>
    <t>富山県6</t>
  </si>
  <si>
    <t>富山県7</t>
  </si>
  <si>
    <t>富山県8</t>
  </si>
  <si>
    <t>富山県9</t>
  </si>
  <si>
    <t>富山県10</t>
  </si>
  <si>
    <t>富山県11</t>
  </si>
  <si>
    <t>富山県12</t>
  </si>
  <si>
    <t>富山県13</t>
  </si>
  <si>
    <t>富山県14</t>
  </si>
  <si>
    <t>富山県15</t>
  </si>
  <si>
    <t>石川県1</t>
    <phoneticPr fontId="1"/>
  </si>
  <si>
    <t>石川県2</t>
    <phoneticPr fontId="1"/>
  </si>
  <si>
    <t>石川県3</t>
  </si>
  <si>
    <t>石川県4</t>
  </si>
  <si>
    <t>石川県5</t>
  </si>
  <si>
    <t>石川県6</t>
  </si>
  <si>
    <t>石川県7</t>
  </si>
  <si>
    <t>石川県8</t>
  </si>
  <si>
    <t>石川県9</t>
  </si>
  <si>
    <t>石川県10</t>
  </si>
  <si>
    <t>石川県11</t>
  </si>
  <si>
    <t>石川県12</t>
  </si>
  <si>
    <t>石川県13</t>
  </si>
  <si>
    <t>石川県14</t>
  </si>
  <si>
    <t>石川県15</t>
  </si>
  <si>
    <t>石川県16</t>
  </si>
  <si>
    <t>石川県17</t>
  </si>
  <si>
    <t>石川県18</t>
  </si>
  <si>
    <t>石川県19</t>
  </si>
  <si>
    <t>福井県1</t>
    <phoneticPr fontId="1"/>
  </si>
  <si>
    <t>福井県2</t>
    <phoneticPr fontId="1"/>
  </si>
  <si>
    <t>福井県3</t>
  </si>
  <si>
    <t>福井県4</t>
  </si>
  <si>
    <t>福井県5</t>
  </si>
  <si>
    <t>福井県6</t>
  </si>
  <si>
    <t>福井県7</t>
  </si>
  <si>
    <t>福井県8</t>
  </si>
  <si>
    <t>福井県9</t>
  </si>
  <si>
    <t>福井県10</t>
  </si>
  <si>
    <t>福井県11</t>
  </si>
  <si>
    <t>福井県12</t>
  </si>
  <si>
    <t>福井県13</t>
  </si>
  <si>
    <t>福井県14</t>
  </si>
  <si>
    <t>福井県15</t>
  </si>
  <si>
    <t>福井県16</t>
  </si>
  <si>
    <t>福井県17</t>
  </si>
  <si>
    <t>山梨県1</t>
    <phoneticPr fontId="1"/>
  </si>
  <si>
    <t>山梨県2</t>
    <phoneticPr fontId="1"/>
  </si>
  <si>
    <t>山梨県3</t>
  </si>
  <si>
    <t>山梨県4</t>
  </si>
  <si>
    <t>山梨県5</t>
  </si>
  <si>
    <t>山梨県6</t>
  </si>
  <si>
    <t>山梨県7</t>
  </si>
  <si>
    <t>山梨県8</t>
  </si>
  <si>
    <t>山梨県9</t>
  </si>
  <si>
    <t>山梨県10</t>
  </si>
  <si>
    <t>山梨県11</t>
  </si>
  <si>
    <t>山梨県12</t>
  </si>
  <si>
    <t>山梨県13</t>
  </si>
  <si>
    <t>山梨県14</t>
  </si>
  <si>
    <t>山梨県15</t>
  </si>
  <si>
    <t>山梨県16</t>
  </si>
  <si>
    <t>山梨県17</t>
  </si>
  <si>
    <t>山梨県18</t>
  </si>
  <si>
    <t>山梨県19</t>
  </si>
  <si>
    <t>山梨県20</t>
  </si>
  <si>
    <t>山梨県21</t>
  </si>
  <si>
    <t>山梨県22</t>
  </si>
  <si>
    <t>山梨県23</t>
  </si>
  <si>
    <t>山梨県24</t>
  </si>
  <si>
    <t>山梨県25</t>
  </si>
  <si>
    <t>山梨県26</t>
  </si>
  <si>
    <t>山梨県27</t>
  </si>
  <si>
    <t>長野県1</t>
    <phoneticPr fontId="1"/>
  </si>
  <si>
    <t>長野県2</t>
    <phoneticPr fontId="1"/>
  </si>
  <si>
    <t>長野県3</t>
  </si>
  <si>
    <t>長野県4</t>
  </si>
  <si>
    <t>長野県5</t>
  </si>
  <si>
    <t>長野県6</t>
  </si>
  <si>
    <t>長野県7</t>
  </si>
  <si>
    <t>長野県8</t>
  </si>
  <si>
    <t>長野県9</t>
  </si>
  <si>
    <t>長野県10</t>
  </si>
  <si>
    <t>長野県11</t>
  </si>
  <si>
    <t>長野県12</t>
  </si>
  <si>
    <t>長野県13</t>
  </si>
  <si>
    <t>長野県14</t>
  </si>
  <si>
    <t>長野県15</t>
  </si>
  <si>
    <t>長野県16</t>
  </si>
  <si>
    <t>長野県17</t>
  </si>
  <si>
    <t>長野県18</t>
  </si>
  <si>
    <t>長野県19</t>
  </si>
  <si>
    <t>長野県20</t>
  </si>
  <si>
    <t>長野県21</t>
  </si>
  <si>
    <t>長野県22</t>
  </si>
  <si>
    <t>長野県23</t>
  </si>
  <si>
    <t>長野県24</t>
  </si>
  <si>
    <t>長野県25</t>
  </si>
  <si>
    <t>長野県26</t>
  </si>
  <si>
    <t>長野県27</t>
  </si>
  <si>
    <t>長野県28</t>
  </si>
  <si>
    <t>長野県29</t>
  </si>
  <si>
    <t>長野県30</t>
  </si>
  <si>
    <t>長野県31</t>
  </si>
  <si>
    <t>長野県32</t>
  </si>
  <si>
    <t>長野県33</t>
  </si>
  <si>
    <t>長野県34</t>
  </si>
  <si>
    <t>長野県35</t>
  </si>
  <si>
    <t>長野県36</t>
  </si>
  <si>
    <t>長野県37</t>
  </si>
  <si>
    <t>長野県38</t>
  </si>
  <si>
    <t>長野県39</t>
  </si>
  <si>
    <t>長野県40</t>
  </si>
  <si>
    <t>長野県41</t>
  </si>
  <si>
    <t>長野県42</t>
  </si>
  <si>
    <t>長野県43</t>
  </si>
  <si>
    <t>長野県44</t>
  </si>
  <si>
    <t>長野県45</t>
  </si>
  <si>
    <t>長野県46</t>
  </si>
  <si>
    <t>長野県47</t>
  </si>
  <si>
    <t>長野県48</t>
  </si>
  <si>
    <t>長野県49</t>
  </si>
  <si>
    <t>長野県50</t>
  </si>
  <si>
    <t>長野県51</t>
  </si>
  <si>
    <t>長野県52</t>
  </si>
  <si>
    <t>長野県53</t>
  </si>
  <si>
    <t>長野県54</t>
  </si>
  <si>
    <t>長野県55</t>
  </si>
  <si>
    <t>長野県56</t>
  </si>
  <si>
    <t>長野県57</t>
  </si>
  <si>
    <t>長野県58</t>
  </si>
  <si>
    <t>長野県59</t>
  </si>
  <si>
    <t>長野県60</t>
  </si>
  <si>
    <t>長野県61</t>
  </si>
  <si>
    <t>長野県62</t>
  </si>
  <si>
    <t>長野県63</t>
  </si>
  <si>
    <t>長野県64</t>
  </si>
  <si>
    <t>長野県65</t>
  </si>
  <si>
    <t>長野県66</t>
  </si>
  <si>
    <t>長野県67</t>
  </si>
  <si>
    <t>長野県68</t>
  </si>
  <si>
    <t>長野県69</t>
  </si>
  <si>
    <t>長野県70</t>
  </si>
  <si>
    <t>長野県71</t>
  </si>
  <si>
    <t>長野県72</t>
  </si>
  <si>
    <t>長野県73</t>
  </si>
  <si>
    <t>長野県74</t>
  </si>
  <si>
    <t>長野県75</t>
  </si>
  <si>
    <t>長野県76</t>
  </si>
  <si>
    <t>長野県77</t>
  </si>
  <si>
    <t>岐阜県1</t>
    <phoneticPr fontId="1"/>
  </si>
  <si>
    <t>岐阜県2</t>
    <phoneticPr fontId="1"/>
  </si>
  <si>
    <t>岐阜県3</t>
  </si>
  <si>
    <t>岐阜県4</t>
  </si>
  <si>
    <t>岐阜県5</t>
  </si>
  <si>
    <t>岐阜県6</t>
  </si>
  <si>
    <t>岐阜県7</t>
  </si>
  <si>
    <t>岐阜県8</t>
  </si>
  <si>
    <t>岐阜県9</t>
  </si>
  <si>
    <t>岐阜県10</t>
  </si>
  <si>
    <t>岐阜県11</t>
  </si>
  <si>
    <t>岐阜県12</t>
  </si>
  <si>
    <t>岐阜県13</t>
  </si>
  <si>
    <t>岐阜県14</t>
  </si>
  <si>
    <t>岐阜県15</t>
  </si>
  <si>
    <t>岐阜県16</t>
  </si>
  <si>
    <t>岐阜県17</t>
  </si>
  <si>
    <t>岐阜県18</t>
  </si>
  <si>
    <t>岐阜県19</t>
  </si>
  <si>
    <t>岐阜県20</t>
  </si>
  <si>
    <t>岐阜県21</t>
  </si>
  <si>
    <t>岐阜県22</t>
  </si>
  <si>
    <t>岐阜県23</t>
  </si>
  <si>
    <t>岐阜県24</t>
  </si>
  <si>
    <t>岐阜県25</t>
  </si>
  <si>
    <t>岐阜県26</t>
  </si>
  <si>
    <t>岐阜県27</t>
  </si>
  <si>
    <t>岐阜県28</t>
  </si>
  <si>
    <t>岐阜県29</t>
  </si>
  <si>
    <t>岐阜県30</t>
  </si>
  <si>
    <t>岐阜県31</t>
  </si>
  <si>
    <t>岐阜県32</t>
  </si>
  <si>
    <t>岐阜県33</t>
  </si>
  <si>
    <t>岐阜県34</t>
  </si>
  <si>
    <t>岐阜県35</t>
  </si>
  <si>
    <t>岐阜県36</t>
  </si>
  <si>
    <t>岐阜県37</t>
  </si>
  <si>
    <t>岐阜県38</t>
  </si>
  <si>
    <t>岐阜県39</t>
  </si>
  <si>
    <t>岐阜県40</t>
  </si>
  <si>
    <t>岐阜県41</t>
  </si>
  <si>
    <t>岐阜県42</t>
  </si>
  <si>
    <t>静岡県1</t>
    <phoneticPr fontId="1"/>
  </si>
  <si>
    <t>静岡県2</t>
    <phoneticPr fontId="1"/>
  </si>
  <si>
    <t>静岡県3</t>
  </si>
  <si>
    <t>静岡県4</t>
  </si>
  <si>
    <t>静岡県5</t>
  </si>
  <si>
    <t>静岡県6</t>
  </si>
  <si>
    <t>静岡県7</t>
  </si>
  <si>
    <t>静岡県8</t>
  </si>
  <si>
    <t>静岡県9</t>
  </si>
  <si>
    <t>静岡県10</t>
  </si>
  <si>
    <t>静岡県11</t>
  </si>
  <si>
    <t>静岡県12</t>
  </si>
  <si>
    <t>静岡県13</t>
  </si>
  <si>
    <t>静岡県14</t>
  </si>
  <si>
    <t>静岡県15</t>
  </si>
  <si>
    <t>静岡県16</t>
  </si>
  <si>
    <t>静岡県17</t>
  </si>
  <si>
    <t>静岡県18</t>
  </si>
  <si>
    <t>静岡県19</t>
  </si>
  <si>
    <t>静岡県20</t>
  </si>
  <si>
    <t>静岡県21</t>
  </si>
  <si>
    <t>静岡県22</t>
  </si>
  <si>
    <t>静岡県23</t>
  </si>
  <si>
    <t>静岡県24</t>
  </si>
  <si>
    <t>静岡県25</t>
  </si>
  <si>
    <t>静岡県26</t>
  </si>
  <si>
    <t>静岡県27</t>
  </si>
  <si>
    <t>静岡県28</t>
  </si>
  <si>
    <t>静岡県29</t>
  </si>
  <si>
    <t>静岡県30</t>
  </si>
  <si>
    <t>静岡県31</t>
  </si>
  <si>
    <t>静岡県32</t>
  </si>
  <si>
    <t>静岡県33</t>
  </si>
  <si>
    <t>静岡県34</t>
  </si>
  <si>
    <t>静岡県35</t>
  </si>
  <si>
    <t>愛知県1</t>
    <phoneticPr fontId="1"/>
  </si>
  <si>
    <t>愛知県2</t>
    <phoneticPr fontId="1"/>
  </si>
  <si>
    <t>愛知県3</t>
  </si>
  <si>
    <t>愛知県4</t>
  </si>
  <si>
    <t>愛知県5</t>
  </si>
  <si>
    <t>愛知県6</t>
  </si>
  <si>
    <t>愛知県7</t>
  </si>
  <si>
    <t>愛知県8</t>
  </si>
  <si>
    <t>愛知県9</t>
  </si>
  <si>
    <t>愛知県10</t>
  </si>
  <si>
    <t>愛知県11</t>
  </si>
  <si>
    <t>愛知県12</t>
  </si>
  <si>
    <t>愛知県13</t>
  </si>
  <si>
    <t>愛知県14</t>
  </si>
  <si>
    <t>愛知県15</t>
  </si>
  <si>
    <t>愛知県16</t>
  </si>
  <si>
    <t>愛知県17</t>
  </si>
  <si>
    <t>愛知県18</t>
  </si>
  <si>
    <t>愛知県19</t>
  </si>
  <si>
    <t>愛知県20</t>
  </si>
  <si>
    <t>愛知県21</t>
  </si>
  <si>
    <t>愛知県22</t>
  </si>
  <si>
    <t>愛知県23</t>
  </si>
  <si>
    <t>愛知県24</t>
  </si>
  <si>
    <t>愛知県25</t>
  </si>
  <si>
    <t>愛知県26</t>
  </si>
  <si>
    <t>愛知県27</t>
  </si>
  <si>
    <t>愛知県28</t>
  </si>
  <si>
    <t>愛知県29</t>
  </si>
  <si>
    <t>愛知県30</t>
  </si>
  <si>
    <t>愛知県31</t>
  </si>
  <si>
    <t>愛知県32</t>
  </si>
  <si>
    <t>愛知県33</t>
  </si>
  <si>
    <t>愛知県34</t>
  </si>
  <si>
    <t>愛知県35</t>
  </si>
  <si>
    <t>愛知県36</t>
  </si>
  <si>
    <t>愛知県37</t>
  </si>
  <si>
    <t>愛知県38</t>
  </si>
  <si>
    <t>愛知県39</t>
  </si>
  <si>
    <t>愛知県40</t>
  </si>
  <si>
    <t>愛知県41</t>
  </si>
  <si>
    <t>愛知県42</t>
  </si>
  <si>
    <t>愛知県43</t>
  </si>
  <si>
    <t>愛知県44</t>
  </si>
  <si>
    <t>愛知県45</t>
  </si>
  <si>
    <t>愛知県46</t>
  </si>
  <si>
    <t>愛知県47</t>
  </si>
  <si>
    <t>愛知県48</t>
  </si>
  <si>
    <t>愛知県49</t>
  </si>
  <si>
    <t>愛知県50</t>
  </si>
  <si>
    <t>愛知県51</t>
  </si>
  <si>
    <t>愛知県52</t>
  </si>
  <si>
    <t>愛知県53</t>
  </si>
  <si>
    <t>愛知県54</t>
  </si>
  <si>
    <t>三重県1</t>
    <phoneticPr fontId="1"/>
  </si>
  <si>
    <t>三重県2</t>
    <phoneticPr fontId="1"/>
  </si>
  <si>
    <t>三重県3</t>
  </si>
  <si>
    <t>三重県4</t>
  </si>
  <si>
    <t>三重県5</t>
  </si>
  <si>
    <t>三重県6</t>
  </si>
  <si>
    <t>三重県7</t>
  </si>
  <si>
    <t>三重県8</t>
  </si>
  <si>
    <t>三重県9</t>
  </si>
  <si>
    <t>三重県10</t>
  </si>
  <si>
    <t>三重県11</t>
  </si>
  <si>
    <t>三重県12</t>
  </si>
  <si>
    <t>三重県13</t>
  </si>
  <si>
    <t>三重県14</t>
  </si>
  <si>
    <t>三重県15</t>
  </si>
  <si>
    <t>三重県16</t>
  </si>
  <si>
    <t>三重県17</t>
  </si>
  <si>
    <t>三重県18</t>
  </si>
  <si>
    <t>三重県19</t>
  </si>
  <si>
    <t>三重県20</t>
  </si>
  <si>
    <t>三重県21</t>
  </si>
  <si>
    <t>三重県22</t>
  </si>
  <si>
    <t>三重県23</t>
  </si>
  <si>
    <t>三重県24</t>
  </si>
  <si>
    <t>三重県25</t>
  </si>
  <si>
    <t>三重県26</t>
  </si>
  <si>
    <t>三重県27</t>
  </si>
  <si>
    <t>三重県28</t>
  </si>
  <si>
    <t>三重県29</t>
  </si>
  <si>
    <t>滋賀県1</t>
    <phoneticPr fontId="1"/>
  </si>
  <si>
    <t>滋賀県2</t>
    <phoneticPr fontId="1"/>
  </si>
  <si>
    <t>滋賀県3</t>
  </si>
  <si>
    <t>滋賀県4</t>
  </si>
  <si>
    <t>滋賀県5</t>
  </si>
  <si>
    <t>滋賀県6</t>
  </si>
  <si>
    <t>滋賀県7</t>
  </si>
  <si>
    <t>滋賀県8</t>
  </si>
  <si>
    <t>滋賀県9</t>
  </si>
  <si>
    <t>滋賀県10</t>
  </si>
  <si>
    <t>滋賀県11</t>
  </si>
  <si>
    <t>滋賀県12</t>
  </si>
  <si>
    <t>滋賀県13</t>
  </si>
  <si>
    <t>滋賀県14</t>
  </si>
  <si>
    <t>滋賀県15</t>
  </si>
  <si>
    <t>滋賀県16</t>
  </si>
  <si>
    <t>滋賀県17</t>
  </si>
  <si>
    <t>滋賀県18</t>
  </si>
  <si>
    <t>滋賀県19</t>
  </si>
  <si>
    <t>京都府1</t>
    <phoneticPr fontId="1"/>
  </si>
  <si>
    <t>京都府2</t>
    <phoneticPr fontId="1"/>
  </si>
  <si>
    <t>京都府3</t>
  </si>
  <si>
    <t>京都府4</t>
  </si>
  <si>
    <t>京都府5</t>
  </si>
  <si>
    <t>京都府6</t>
  </si>
  <si>
    <t>京都府7</t>
  </si>
  <si>
    <t>京都府8</t>
  </si>
  <si>
    <t>京都府9</t>
  </si>
  <si>
    <t>京都府10</t>
  </si>
  <si>
    <t>京都府11</t>
  </si>
  <si>
    <t>京都府12</t>
  </si>
  <si>
    <t>京都府13</t>
  </si>
  <si>
    <t>京都府14</t>
  </si>
  <si>
    <t>京都府15</t>
  </si>
  <si>
    <t>京都府16</t>
  </si>
  <si>
    <t>京都府17</t>
  </si>
  <si>
    <t>京都府18</t>
  </si>
  <si>
    <t>京都府19</t>
  </si>
  <si>
    <t>京都府20</t>
  </si>
  <si>
    <t>京都府21</t>
  </si>
  <si>
    <t>京都府22</t>
  </si>
  <si>
    <t>京都府23</t>
  </si>
  <si>
    <t>京都府24</t>
  </si>
  <si>
    <t>京都府25</t>
  </si>
  <si>
    <t>京都府26</t>
  </si>
  <si>
    <t>大阪府1</t>
    <phoneticPr fontId="1"/>
  </si>
  <si>
    <t>大阪府2</t>
    <phoneticPr fontId="1"/>
  </si>
  <si>
    <t>大阪府3</t>
  </si>
  <si>
    <t>大阪府4</t>
  </si>
  <si>
    <t>大阪府5</t>
  </si>
  <si>
    <t>大阪府6</t>
  </si>
  <si>
    <t>大阪府7</t>
  </si>
  <si>
    <t>大阪府8</t>
  </si>
  <si>
    <t>大阪府9</t>
  </si>
  <si>
    <t>大阪府10</t>
  </si>
  <si>
    <t>大阪府11</t>
  </si>
  <si>
    <t>大阪府12</t>
  </si>
  <si>
    <t>大阪府13</t>
  </si>
  <si>
    <t>大阪府14</t>
  </si>
  <si>
    <t>大阪府15</t>
  </si>
  <si>
    <t>大阪府16</t>
  </si>
  <si>
    <t>大阪府17</t>
  </si>
  <si>
    <t>大阪府18</t>
  </si>
  <si>
    <t>大阪府19</t>
  </si>
  <si>
    <t>大阪府20</t>
  </si>
  <si>
    <t>大阪府21</t>
  </si>
  <si>
    <t>大阪府22</t>
  </si>
  <si>
    <t>大阪府23</t>
  </si>
  <si>
    <t>大阪府24</t>
  </si>
  <si>
    <t>大阪府25</t>
  </si>
  <si>
    <t>大阪府26</t>
  </si>
  <si>
    <t>大阪府27</t>
  </si>
  <si>
    <t>大阪府28</t>
  </si>
  <si>
    <t>大阪府29</t>
  </si>
  <si>
    <t>大阪府30</t>
  </si>
  <si>
    <t>大阪府31</t>
  </si>
  <si>
    <t>大阪府32</t>
  </si>
  <si>
    <t>大阪府33</t>
  </si>
  <si>
    <t>大阪府34</t>
  </si>
  <si>
    <t>大阪府35</t>
  </si>
  <si>
    <t>大阪府36</t>
  </si>
  <si>
    <t>大阪府37</t>
  </si>
  <si>
    <t>大阪府38</t>
  </si>
  <si>
    <t>大阪府39</t>
  </si>
  <si>
    <t>大阪府40</t>
  </si>
  <si>
    <t>大阪府41</t>
  </si>
  <si>
    <t>大阪府42</t>
  </si>
  <si>
    <t>大阪府43</t>
  </si>
  <si>
    <t>兵庫県1</t>
    <phoneticPr fontId="1"/>
  </si>
  <si>
    <t>兵庫県2</t>
    <phoneticPr fontId="1"/>
  </si>
  <si>
    <t>兵庫県3</t>
  </si>
  <si>
    <t>兵庫県4</t>
  </si>
  <si>
    <t>兵庫県5</t>
  </si>
  <si>
    <t>兵庫県6</t>
  </si>
  <si>
    <t>兵庫県7</t>
  </si>
  <si>
    <t>兵庫県8</t>
  </si>
  <si>
    <t>兵庫県9</t>
  </si>
  <si>
    <t>兵庫県10</t>
  </si>
  <si>
    <t>兵庫県11</t>
  </si>
  <si>
    <t>兵庫県12</t>
  </si>
  <si>
    <t>兵庫県13</t>
  </si>
  <si>
    <t>兵庫県14</t>
  </si>
  <si>
    <t>兵庫県15</t>
  </si>
  <si>
    <t>兵庫県16</t>
  </si>
  <si>
    <t>兵庫県17</t>
  </si>
  <si>
    <t>兵庫県18</t>
  </si>
  <si>
    <t>兵庫県19</t>
  </si>
  <si>
    <t>兵庫県20</t>
  </si>
  <si>
    <t>兵庫県21</t>
  </si>
  <si>
    <t>兵庫県22</t>
  </si>
  <si>
    <t>兵庫県23</t>
  </si>
  <si>
    <t>兵庫県24</t>
  </si>
  <si>
    <t>兵庫県25</t>
  </si>
  <si>
    <t>兵庫県26</t>
  </si>
  <si>
    <t>兵庫県27</t>
  </si>
  <si>
    <t>兵庫県28</t>
  </si>
  <si>
    <t>兵庫県29</t>
  </si>
  <si>
    <t>兵庫県30</t>
  </si>
  <si>
    <t>兵庫県31</t>
  </si>
  <si>
    <t>兵庫県32</t>
  </si>
  <si>
    <t>兵庫県33</t>
  </si>
  <si>
    <t>兵庫県34</t>
  </si>
  <si>
    <t>兵庫県35</t>
  </si>
  <si>
    <t>兵庫県36</t>
  </si>
  <si>
    <t>兵庫県37</t>
  </si>
  <si>
    <t>兵庫県38</t>
  </si>
  <si>
    <t>兵庫県39</t>
  </si>
  <si>
    <t>兵庫県40</t>
  </si>
  <si>
    <t>兵庫県41</t>
  </si>
  <si>
    <t>奈良県1</t>
    <phoneticPr fontId="1"/>
  </si>
  <si>
    <t>奈良県2</t>
    <phoneticPr fontId="1"/>
  </si>
  <si>
    <t>奈良県3</t>
  </si>
  <si>
    <t>奈良県4</t>
  </si>
  <si>
    <t>奈良県5</t>
  </si>
  <si>
    <t>奈良県6</t>
  </si>
  <si>
    <t>奈良県7</t>
  </si>
  <si>
    <t>奈良県8</t>
  </si>
  <si>
    <t>奈良県9</t>
  </si>
  <si>
    <t>奈良県10</t>
  </si>
  <si>
    <t>奈良県11</t>
  </si>
  <si>
    <t>奈良県12</t>
  </si>
  <si>
    <t>奈良県13</t>
  </si>
  <si>
    <t>奈良県14</t>
  </si>
  <si>
    <t>奈良県15</t>
  </si>
  <si>
    <t>奈良県16</t>
  </si>
  <si>
    <t>奈良県17</t>
  </si>
  <si>
    <t>奈良県18</t>
  </si>
  <si>
    <t>奈良県19</t>
  </si>
  <si>
    <t>奈良県20</t>
  </si>
  <si>
    <t>奈良県21</t>
  </si>
  <si>
    <t>奈良県22</t>
  </si>
  <si>
    <t>奈良県23</t>
  </si>
  <si>
    <t>奈良県24</t>
  </si>
  <si>
    <t>奈良県25</t>
  </si>
  <si>
    <t>奈良県26</t>
  </si>
  <si>
    <t>奈良県27</t>
  </si>
  <si>
    <t>奈良県28</t>
  </si>
  <si>
    <t>奈良県29</t>
  </si>
  <si>
    <t>奈良県30</t>
  </si>
  <si>
    <t>奈良県31</t>
  </si>
  <si>
    <t>奈良県32</t>
  </si>
  <si>
    <t>奈良県33</t>
  </si>
  <si>
    <t>奈良県34</t>
  </si>
  <si>
    <t>奈良県35</t>
  </si>
  <si>
    <t>奈良県36</t>
  </si>
  <si>
    <t>奈良県37</t>
  </si>
  <si>
    <t>奈良県38</t>
  </si>
  <si>
    <t>奈良県39</t>
  </si>
  <si>
    <t>和歌山県1</t>
    <phoneticPr fontId="1"/>
  </si>
  <si>
    <t>和歌山県2</t>
    <phoneticPr fontId="1"/>
  </si>
  <si>
    <t>和歌山県3</t>
  </si>
  <si>
    <t>和歌山県4</t>
  </si>
  <si>
    <t>和歌山県5</t>
  </si>
  <si>
    <t>和歌山県6</t>
  </si>
  <si>
    <t>和歌山県7</t>
  </si>
  <si>
    <t>和歌山県8</t>
  </si>
  <si>
    <t>和歌山県9</t>
  </si>
  <si>
    <t>和歌山県10</t>
  </si>
  <si>
    <t>和歌山県11</t>
  </si>
  <si>
    <t>和歌山県12</t>
  </si>
  <si>
    <t>和歌山県13</t>
  </si>
  <si>
    <t>和歌山県14</t>
  </si>
  <si>
    <t>和歌山県15</t>
  </si>
  <si>
    <t>和歌山県16</t>
  </si>
  <si>
    <t>和歌山県17</t>
  </si>
  <si>
    <t>和歌山県18</t>
  </si>
  <si>
    <t>和歌山県19</t>
  </si>
  <si>
    <t>和歌山県20</t>
  </si>
  <si>
    <t>和歌山県21</t>
  </si>
  <si>
    <t>和歌山県22</t>
  </si>
  <si>
    <t>和歌山県23</t>
  </si>
  <si>
    <t>和歌山県24</t>
  </si>
  <si>
    <t>和歌山県25</t>
  </si>
  <si>
    <t>和歌山県26</t>
  </si>
  <si>
    <t>和歌山県27</t>
  </si>
  <si>
    <t>和歌山県28</t>
  </si>
  <si>
    <t>和歌山県29</t>
  </si>
  <si>
    <t>和歌山県30</t>
  </si>
  <si>
    <t>鳥取県1</t>
    <phoneticPr fontId="1"/>
  </si>
  <si>
    <t>鳥取県2</t>
    <phoneticPr fontId="1"/>
  </si>
  <si>
    <t>鳥取県3</t>
  </si>
  <si>
    <t>鳥取県4</t>
  </si>
  <si>
    <t>鳥取県5</t>
  </si>
  <si>
    <t>鳥取県6</t>
  </si>
  <si>
    <t>鳥取県7</t>
  </si>
  <si>
    <t>鳥取県8</t>
  </si>
  <si>
    <t>鳥取県9</t>
  </si>
  <si>
    <t>鳥取県10</t>
  </si>
  <si>
    <t>鳥取県11</t>
  </si>
  <si>
    <t>鳥取県12</t>
  </si>
  <si>
    <t>鳥取県13</t>
  </si>
  <si>
    <t>鳥取県14</t>
  </si>
  <si>
    <t>鳥取県15</t>
  </si>
  <si>
    <t>鳥取県16</t>
  </si>
  <si>
    <t>鳥取県17</t>
  </si>
  <si>
    <t>鳥取県18</t>
  </si>
  <si>
    <t>鳥取県19</t>
  </si>
  <si>
    <t>岡山県1</t>
    <phoneticPr fontId="1"/>
  </si>
  <si>
    <t>岡山県2</t>
    <phoneticPr fontId="1"/>
  </si>
  <si>
    <t>岡山県3</t>
  </si>
  <si>
    <t>岡山県4</t>
  </si>
  <si>
    <t>岡山県5</t>
  </si>
  <si>
    <t>岡山県6</t>
  </si>
  <si>
    <t>岡山県7</t>
  </si>
  <si>
    <t>岡山県8</t>
  </si>
  <si>
    <t>岡山県9</t>
  </si>
  <si>
    <t>岡山県10</t>
  </si>
  <si>
    <t>岡山県11</t>
  </si>
  <si>
    <t>岡山県12</t>
  </si>
  <si>
    <t>岡山県13</t>
  </si>
  <si>
    <t>岡山県14</t>
  </si>
  <si>
    <t>岡山県15</t>
  </si>
  <si>
    <t>岡山県16</t>
  </si>
  <si>
    <t>岡山県17</t>
  </si>
  <si>
    <t>岡山県18</t>
  </si>
  <si>
    <t>岡山県19</t>
  </si>
  <si>
    <t>岡山県20</t>
  </si>
  <si>
    <t>岡山県21</t>
  </si>
  <si>
    <t>岡山県22</t>
  </si>
  <si>
    <t>岡山県23</t>
  </si>
  <si>
    <t>岡山県24</t>
  </si>
  <si>
    <t>岡山県25</t>
  </si>
  <si>
    <t>岡山県26</t>
  </si>
  <si>
    <t>岡山県27</t>
  </si>
  <si>
    <t>広島県1</t>
    <phoneticPr fontId="1"/>
  </si>
  <si>
    <t>広島県2</t>
    <phoneticPr fontId="1"/>
  </si>
  <si>
    <t>広島県3</t>
  </si>
  <si>
    <t>広島県4</t>
  </si>
  <si>
    <t>広島県5</t>
  </si>
  <si>
    <t>広島県6</t>
  </si>
  <si>
    <t>広島県7</t>
  </si>
  <si>
    <t>広島県8</t>
  </si>
  <si>
    <t>広島県9</t>
  </si>
  <si>
    <t>広島県10</t>
  </si>
  <si>
    <t>広島県11</t>
  </si>
  <si>
    <t>広島県12</t>
  </si>
  <si>
    <t>広島県13</t>
  </si>
  <si>
    <t>広島県14</t>
  </si>
  <si>
    <t>広島県15</t>
  </si>
  <si>
    <t>広島県16</t>
  </si>
  <si>
    <t>広島県17</t>
  </si>
  <si>
    <t>広島県18</t>
  </si>
  <si>
    <t>広島県19</t>
  </si>
  <si>
    <t>広島県20</t>
  </si>
  <si>
    <t>広島県21</t>
  </si>
  <si>
    <t>広島県22</t>
  </si>
  <si>
    <t>広島県23</t>
  </si>
  <si>
    <t>山口県1</t>
    <phoneticPr fontId="1"/>
  </si>
  <si>
    <t>山口県2</t>
    <phoneticPr fontId="1"/>
  </si>
  <si>
    <t>山口県3</t>
  </si>
  <si>
    <t>山口県4</t>
  </si>
  <si>
    <t>山口県5</t>
  </si>
  <si>
    <t>山口県6</t>
  </si>
  <si>
    <t>山口県7</t>
  </si>
  <si>
    <t>山口県8</t>
  </si>
  <si>
    <t>山口県9</t>
  </si>
  <si>
    <t>山口県10</t>
  </si>
  <si>
    <t>山口県11</t>
  </si>
  <si>
    <t>山口県12</t>
  </si>
  <si>
    <t>山口県13</t>
  </si>
  <si>
    <t>山口県14</t>
  </si>
  <si>
    <t>山口県15</t>
  </si>
  <si>
    <t>山口県16</t>
  </si>
  <si>
    <t>山口県17</t>
  </si>
  <si>
    <t>山口県18</t>
  </si>
  <si>
    <t>山口県19</t>
  </si>
  <si>
    <t>徳島県1</t>
    <phoneticPr fontId="1"/>
  </si>
  <si>
    <t>徳島県2</t>
    <phoneticPr fontId="1"/>
  </si>
  <si>
    <t>徳島県3</t>
  </si>
  <si>
    <t>徳島県4</t>
  </si>
  <si>
    <t>徳島県5</t>
  </si>
  <si>
    <t>徳島県6</t>
  </si>
  <si>
    <t>徳島県7</t>
  </si>
  <si>
    <t>徳島県8</t>
  </si>
  <si>
    <t>徳島県9</t>
  </si>
  <si>
    <t>徳島県10</t>
  </si>
  <si>
    <t>徳島県11</t>
  </si>
  <si>
    <t>徳島県12</t>
  </si>
  <si>
    <t>徳島県13</t>
  </si>
  <si>
    <t>徳島県14</t>
  </si>
  <si>
    <t>徳島県15</t>
  </si>
  <si>
    <t>徳島県16</t>
  </si>
  <si>
    <t>徳島県17</t>
  </si>
  <si>
    <t>徳島県18</t>
  </si>
  <si>
    <t>徳島県19</t>
  </si>
  <si>
    <t>徳島県20</t>
  </si>
  <si>
    <t>徳島県21</t>
  </si>
  <si>
    <t>徳島県22</t>
  </si>
  <si>
    <t>徳島県23</t>
  </si>
  <si>
    <t>徳島県24</t>
  </si>
  <si>
    <t>香川県1</t>
    <phoneticPr fontId="1"/>
  </si>
  <si>
    <t>香川県2</t>
    <phoneticPr fontId="1"/>
  </si>
  <si>
    <t>香川県3</t>
  </si>
  <si>
    <t>香川県4</t>
  </si>
  <si>
    <t>香川県5</t>
  </si>
  <si>
    <t>香川県6</t>
  </si>
  <si>
    <t>香川県7</t>
  </si>
  <si>
    <t>香川県8</t>
  </si>
  <si>
    <t>香川県9</t>
  </si>
  <si>
    <t>香川県10</t>
  </si>
  <si>
    <t>香川県11</t>
  </si>
  <si>
    <t>香川県12</t>
  </si>
  <si>
    <t>香川県13</t>
  </si>
  <si>
    <t>香川県14</t>
  </si>
  <si>
    <t>香川県15</t>
  </si>
  <si>
    <t>香川県16</t>
  </si>
  <si>
    <t>香川県17</t>
  </si>
  <si>
    <t>愛媛県1</t>
    <phoneticPr fontId="1"/>
  </si>
  <si>
    <t>愛媛県2</t>
    <phoneticPr fontId="1"/>
  </si>
  <si>
    <t>愛媛県3</t>
  </si>
  <si>
    <t>愛媛県4</t>
  </si>
  <si>
    <t>愛媛県5</t>
  </si>
  <si>
    <t>愛媛県6</t>
  </si>
  <si>
    <t>愛媛県7</t>
  </si>
  <si>
    <t>愛媛県8</t>
  </si>
  <si>
    <t>愛媛県9</t>
  </si>
  <si>
    <t>愛媛県10</t>
  </si>
  <si>
    <t>愛媛県11</t>
  </si>
  <si>
    <t>愛媛県12</t>
  </si>
  <si>
    <t>愛媛県13</t>
  </si>
  <si>
    <t>愛媛県14</t>
  </si>
  <si>
    <t>愛媛県15</t>
  </si>
  <si>
    <t>愛媛県16</t>
  </si>
  <si>
    <t>愛媛県17</t>
  </si>
  <si>
    <t>愛媛県18</t>
  </si>
  <si>
    <t>愛媛県19</t>
  </si>
  <si>
    <t>愛媛県20</t>
  </si>
  <si>
    <t>高知県1</t>
    <phoneticPr fontId="1"/>
  </si>
  <si>
    <t>高知県2</t>
    <phoneticPr fontId="1"/>
  </si>
  <si>
    <t>高知県3</t>
  </si>
  <si>
    <t>高知県4</t>
  </si>
  <si>
    <t>高知県5</t>
  </si>
  <si>
    <t>高知県6</t>
  </si>
  <si>
    <t>高知県7</t>
  </si>
  <si>
    <t>高知県8</t>
  </si>
  <si>
    <t>高知県9</t>
  </si>
  <si>
    <t>高知県10</t>
  </si>
  <si>
    <t>高知県11</t>
  </si>
  <si>
    <t>高知県12</t>
  </si>
  <si>
    <t>高知県13</t>
  </si>
  <si>
    <t>高知県14</t>
  </si>
  <si>
    <t>高知県15</t>
  </si>
  <si>
    <t>高知県16</t>
  </si>
  <si>
    <t>高知県17</t>
  </si>
  <si>
    <t>高知県18</t>
  </si>
  <si>
    <t>高知県19</t>
  </si>
  <si>
    <t>高知県20</t>
  </si>
  <si>
    <t>高知県21</t>
  </si>
  <si>
    <t>高知県22</t>
  </si>
  <si>
    <t>高知県23</t>
  </si>
  <si>
    <t>高知県24</t>
  </si>
  <si>
    <t>高知県25</t>
  </si>
  <si>
    <t>高知県26</t>
  </si>
  <si>
    <t>高知県27</t>
  </si>
  <si>
    <t>高知県28</t>
  </si>
  <si>
    <t>高知県29</t>
  </si>
  <si>
    <t>高知県30</t>
  </si>
  <si>
    <t>高知県31</t>
  </si>
  <si>
    <t>高知県32</t>
  </si>
  <si>
    <t>高知県33</t>
  </si>
  <si>
    <t>高知県34</t>
  </si>
  <si>
    <t>福岡県1</t>
    <phoneticPr fontId="1"/>
  </si>
  <si>
    <t>福岡県2</t>
    <phoneticPr fontId="1"/>
  </si>
  <si>
    <t>福岡県3</t>
  </si>
  <si>
    <t>福岡県4</t>
  </si>
  <si>
    <t>福岡県5</t>
  </si>
  <si>
    <t>福岡県6</t>
  </si>
  <si>
    <t>福岡県7</t>
  </si>
  <si>
    <t>福岡県8</t>
  </si>
  <si>
    <t>福岡県9</t>
  </si>
  <si>
    <t>福岡県10</t>
  </si>
  <si>
    <t>福岡県11</t>
  </si>
  <si>
    <t>福岡県12</t>
  </si>
  <si>
    <t>福岡県13</t>
  </si>
  <si>
    <t>福岡県14</t>
  </si>
  <si>
    <t>福岡県15</t>
  </si>
  <si>
    <t>福岡県16</t>
  </si>
  <si>
    <t>福岡県17</t>
  </si>
  <si>
    <t>福岡県18</t>
  </si>
  <si>
    <t>福岡県19</t>
  </si>
  <si>
    <t>福岡県20</t>
  </si>
  <si>
    <t>福岡県21</t>
  </si>
  <si>
    <t>福岡県22</t>
  </si>
  <si>
    <t>福岡県23</t>
  </si>
  <si>
    <t>福岡県24</t>
  </si>
  <si>
    <t>福岡県25</t>
  </si>
  <si>
    <t>福岡県26</t>
  </si>
  <si>
    <t>福岡県27</t>
  </si>
  <si>
    <t>福岡県28</t>
  </si>
  <si>
    <t>福岡県29</t>
  </si>
  <si>
    <t>福岡県30</t>
  </si>
  <si>
    <t>福岡県31</t>
  </si>
  <si>
    <t>福岡県32</t>
  </si>
  <si>
    <t>福岡県33</t>
  </si>
  <si>
    <t>福岡県34</t>
  </si>
  <si>
    <t>福岡県35</t>
  </si>
  <si>
    <t>福岡県36</t>
  </si>
  <si>
    <t>福岡県37</t>
  </si>
  <si>
    <t>福岡県38</t>
  </si>
  <si>
    <t>福岡県39</t>
  </si>
  <si>
    <t>福岡県40</t>
  </si>
  <si>
    <t>福岡県41</t>
  </si>
  <si>
    <t>福岡県42</t>
  </si>
  <si>
    <t>福岡県43</t>
  </si>
  <si>
    <t>福岡県44</t>
  </si>
  <si>
    <t>福岡県45</t>
  </si>
  <si>
    <t>福岡県46</t>
  </si>
  <si>
    <t>福岡県47</t>
  </si>
  <si>
    <t>福岡県48</t>
  </si>
  <si>
    <t>福岡県49</t>
  </si>
  <si>
    <t>福岡県50</t>
  </si>
  <si>
    <t>福岡県51</t>
  </si>
  <si>
    <t>福岡県52</t>
  </si>
  <si>
    <t>福岡県53</t>
  </si>
  <si>
    <t>福岡県54</t>
  </si>
  <si>
    <t>福岡県55</t>
  </si>
  <si>
    <t>福岡県56</t>
  </si>
  <si>
    <t>福岡県57</t>
  </si>
  <si>
    <t>福岡県58</t>
  </si>
  <si>
    <t>福岡県59</t>
  </si>
  <si>
    <t>福岡県60</t>
  </si>
  <si>
    <t>佐賀県1</t>
    <phoneticPr fontId="1"/>
  </si>
  <si>
    <t>佐賀県2</t>
    <phoneticPr fontId="1"/>
  </si>
  <si>
    <t>佐賀県3</t>
  </si>
  <si>
    <t>佐賀県4</t>
  </si>
  <si>
    <t>佐賀県5</t>
  </si>
  <si>
    <t>佐賀県6</t>
  </si>
  <si>
    <t>佐賀県7</t>
  </si>
  <si>
    <t>佐賀県8</t>
  </si>
  <si>
    <t>佐賀県9</t>
  </si>
  <si>
    <t>佐賀県10</t>
  </si>
  <si>
    <t>佐賀県11</t>
  </si>
  <si>
    <t>佐賀県12</t>
  </si>
  <si>
    <t>佐賀県13</t>
  </si>
  <si>
    <t>佐賀県14</t>
  </si>
  <si>
    <t>佐賀県15</t>
  </si>
  <si>
    <t>佐賀県16</t>
  </si>
  <si>
    <t>佐賀県17</t>
  </si>
  <si>
    <t>佐賀県18</t>
  </si>
  <si>
    <t>佐賀県19</t>
  </si>
  <si>
    <t>佐賀県20</t>
  </si>
  <si>
    <t>長崎県1</t>
    <phoneticPr fontId="1"/>
  </si>
  <si>
    <t>長崎県2</t>
    <phoneticPr fontId="1"/>
  </si>
  <si>
    <t>長崎県3</t>
  </si>
  <si>
    <t>長崎県4</t>
  </si>
  <si>
    <t>長崎県5</t>
  </si>
  <si>
    <t>長崎県6</t>
  </si>
  <si>
    <t>長崎県7</t>
  </si>
  <si>
    <t>長崎県8</t>
  </si>
  <si>
    <t>長崎県9</t>
  </si>
  <si>
    <t>長崎県10</t>
  </si>
  <si>
    <t>長崎県11</t>
  </si>
  <si>
    <t>長崎県12</t>
  </si>
  <si>
    <t>長崎県13</t>
  </si>
  <si>
    <t>長崎県14</t>
  </si>
  <si>
    <t>長崎県15</t>
  </si>
  <si>
    <t>長崎県16</t>
  </si>
  <si>
    <t>長崎県17</t>
  </si>
  <si>
    <t>長崎県18</t>
  </si>
  <si>
    <t>長崎県19</t>
  </si>
  <si>
    <t>長崎県20</t>
  </si>
  <si>
    <t>長崎県21</t>
  </si>
  <si>
    <t>熊本県1</t>
    <phoneticPr fontId="1"/>
  </si>
  <si>
    <t>熊本県2</t>
    <phoneticPr fontId="1"/>
  </si>
  <si>
    <t>熊本県3</t>
  </si>
  <si>
    <t>熊本県4</t>
  </si>
  <si>
    <t>熊本県5</t>
  </si>
  <si>
    <t>熊本県6</t>
  </si>
  <si>
    <t>熊本県7</t>
  </si>
  <si>
    <t>熊本県8</t>
  </si>
  <si>
    <t>熊本県9</t>
  </si>
  <si>
    <t>熊本県10</t>
  </si>
  <si>
    <t>熊本県11</t>
  </si>
  <si>
    <t>熊本県12</t>
  </si>
  <si>
    <t>熊本県13</t>
  </si>
  <si>
    <t>熊本県14</t>
  </si>
  <si>
    <t>熊本県15</t>
  </si>
  <si>
    <t>熊本県16</t>
  </si>
  <si>
    <t>熊本県17</t>
  </si>
  <si>
    <t>熊本県18</t>
  </si>
  <si>
    <t>熊本県19</t>
  </si>
  <si>
    <t>熊本県20</t>
  </si>
  <si>
    <t>熊本県21</t>
  </si>
  <si>
    <t>熊本県22</t>
  </si>
  <si>
    <t>熊本県23</t>
  </si>
  <si>
    <t>熊本県24</t>
  </si>
  <si>
    <t>熊本県25</t>
  </si>
  <si>
    <t>熊本県26</t>
  </si>
  <si>
    <t>熊本県27</t>
  </si>
  <si>
    <t>熊本県28</t>
  </si>
  <si>
    <t>熊本県29</t>
  </si>
  <si>
    <t>熊本県30</t>
  </si>
  <si>
    <t>熊本県31</t>
  </si>
  <si>
    <t>熊本県32</t>
  </si>
  <si>
    <t>熊本県33</t>
  </si>
  <si>
    <t>熊本県34</t>
  </si>
  <si>
    <t>熊本県35</t>
  </si>
  <si>
    <t>熊本県36</t>
  </si>
  <si>
    <t>熊本県37</t>
  </si>
  <si>
    <t>熊本県38</t>
  </si>
  <si>
    <t>熊本県39</t>
  </si>
  <si>
    <t>熊本県40</t>
  </si>
  <si>
    <t>熊本県41</t>
  </si>
  <si>
    <t>熊本県42</t>
  </si>
  <si>
    <t>熊本県43</t>
  </si>
  <si>
    <t>熊本県44</t>
  </si>
  <si>
    <t>熊本県45</t>
  </si>
  <si>
    <t>大分県1</t>
    <phoneticPr fontId="1"/>
  </si>
  <si>
    <t>大分県2</t>
    <phoneticPr fontId="1"/>
  </si>
  <si>
    <t>大分県3</t>
  </si>
  <si>
    <t>大分県4</t>
  </si>
  <si>
    <t>大分県5</t>
  </si>
  <si>
    <t>大分県6</t>
  </si>
  <si>
    <t>大分県7</t>
  </si>
  <si>
    <t>大分県8</t>
  </si>
  <si>
    <t>大分県9</t>
  </si>
  <si>
    <t>大分県10</t>
  </si>
  <si>
    <t>大分県11</t>
  </si>
  <si>
    <t>大分県12</t>
  </si>
  <si>
    <t>大分県13</t>
  </si>
  <si>
    <t>大分県14</t>
  </si>
  <si>
    <t>大分県15</t>
  </si>
  <si>
    <t>大分県16</t>
  </si>
  <si>
    <t>大分県17</t>
  </si>
  <si>
    <t>大分県18</t>
  </si>
  <si>
    <t>宮崎県1</t>
    <phoneticPr fontId="1"/>
  </si>
  <si>
    <t>宮崎県2</t>
    <phoneticPr fontId="1"/>
  </si>
  <si>
    <t>宮崎県3</t>
  </si>
  <si>
    <t>宮崎県4</t>
  </si>
  <si>
    <t>宮崎県5</t>
  </si>
  <si>
    <t>宮崎県6</t>
  </si>
  <si>
    <t>宮崎県7</t>
  </si>
  <si>
    <t>宮崎県8</t>
  </si>
  <si>
    <t>宮崎県9</t>
  </si>
  <si>
    <t>宮崎県10</t>
  </si>
  <si>
    <t>宮崎県11</t>
  </si>
  <si>
    <t>宮崎県12</t>
  </si>
  <si>
    <t>宮崎県13</t>
  </si>
  <si>
    <t>宮崎県14</t>
  </si>
  <si>
    <t>宮崎県15</t>
  </si>
  <si>
    <t>宮崎県16</t>
  </si>
  <si>
    <t>宮崎県17</t>
  </si>
  <si>
    <t>宮崎県18</t>
  </si>
  <si>
    <t>宮崎県19</t>
  </si>
  <si>
    <t>宮崎県20</t>
  </si>
  <si>
    <t>宮崎県21</t>
  </si>
  <si>
    <t>宮崎県22</t>
  </si>
  <si>
    <t>宮崎県23</t>
  </si>
  <si>
    <t>宮崎県24</t>
  </si>
  <si>
    <t>宮崎県25</t>
  </si>
  <si>
    <t>宮崎県26</t>
  </si>
  <si>
    <t>鹿児島県1</t>
    <phoneticPr fontId="1"/>
  </si>
  <si>
    <t>鹿児島県2</t>
    <phoneticPr fontId="1"/>
  </si>
  <si>
    <t>鹿児島県3</t>
  </si>
  <si>
    <t>鹿児島県4</t>
  </si>
  <si>
    <t>鹿児島県5</t>
  </si>
  <si>
    <t>鹿児島県6</t>
  </si>
  <si>
    <t>鹿児島県7</t>
  </si>
  <si>
    <t>鹿児島県8</t>
  </si>
  <si>
    <t>鹿児島県9</t>
  </si>
  <si>
    <t>鹿児島県10</t>
  </si>
  <si>
    <t>鹿児島県11</t>
  </si>
  <si>
    <t>鹿児島県12</t>
  </si>
  <si>
    <t>鹿児島県13</t>
  </si>
  <si>
    <t>鹿児島県14</t>
  </si>
  <si>
    <t>鹿児島県15</t>
  </si>
  <si>
    <t>鹿児島県16</t>
  </si>
  <si>
    <t>鹿児島県17</t>
  </si>
  <si>
    <t>鹿児島県18</t>
  </si>
  <si>
    <t>鹿児島県19</t>
  </si>
  <si>
    <t>鹿児島県20</t>
  </si>
  <si>
    <t>鹿児島県21</t>
  </si>
  <si>
    <t>鹿児島県22</t>
  </si>
  <si>
    <t>鹿児島県23</t>
  </si>
  <si>
    <t>鹿児島県24</t>
  </si>
  <si>
    <t>鹿児島県25</t>
  </si>
  <si>
    <t>鹿児島県26</t>
  </si>
  <si>
    <t>鹿児島県27</t>
  </si>
  <si>
    <t>鹿児島県28</t>
  </si>
  <si>
    <t>鹿児島県29</t>
  </si>
  <si>
    <t>鹿児島県30</t>
  </si>
  <si>
    <t>鹿児島県31</t>
  </si>
  <si>
    <t>鹿児島県32</t>
  </si>
  <si>
    <t>鹿児島県33</t>
  </si>
  <si>
    <t>鹿児島県34</t>
  </si>
  <si>
    <t>鹿児島県35</t>
  </si>
  <si>
    <t>鹿児島県36</t>
  </si>
  <si>
    <t>鹿児島県37</t>
  </si>
  <si>
    <t>鹿児島県38</t>
  </si>
  <si>
    <t>鹿児島県39</t>
  </si>
  <si>
    <t>鹿児島県40</t>
  </si>
  <si>
    <t>鹿児島県41</t>
  </si>
  <si>
    <t>鹿児島県42</t>
  </si>
  <si>
    <t>鹿児島県43</t>
  </si>
  <si>
    <t>沖縄県1</t>
    <phoneticPr fontId="1"/>
  </si>
  <si>
    <t>沖縄県2</t>
    <phoneticPr fontId="1"/>
  </si>
  <si>
    <t>沖縄県3</t>
  </si>
  <si>
    <t>沖縄県4</t>
  </si>
  <si>
    <t>沖縄県5</t>
  </si>
  <si>
    <t>沖縄県6</t>
  </si>
  <si>
    <t>沖縄県7</t>
  </si>
  <si>
    <t>沖縄県8</t>
  </si>
  <si>
    <t>沖縄県9</t>
  </si>
  <si>
    <t>沖縄県10</t>
  </si>
  <si>
    <t>沖縄県11</t>
  </si>
  <si>
    <t>沖縄県12</t>
  </si>
  <si>
    <t>沖縄県13</t>
  </si>
  <si>
    <t>沖縄県14</t>
  </si>
  <si>
    <t>沖縄県15</t>
  </si>
  <si>
    <t>沖縄県16</t>
  </si>
  <si>
    <t>沖縄県17</t>
  </si>
  <si>
    <t>沖縄県18</t>
  </si>
  <si>
    <t>沖縄県19</t>
  </si>
  <si>
    <t>沖縄県20</t>
  </si>
  <si>
    <t>沖縄県21</t>
  </si>
  <si>
    <t>沖縄県22</t>
  </si>
  <si>
    <t>沖縄県23</t>
  </si>
  <si>
    <t>沖縄県24</t>
  </si>
  <si>
    <t>沖縄県25</t>
  </si>
  <si>
    <t>沖縄県26</t>
  </si>
  <si>
    <t>沖縄県27</t>
  </si>
  <si>
    <t>沖縄県28</t>
  </si>
  <si>
    <t>沖縄県29</t>
  </si>
  <si>
    <t>沖縄県30</t>
  </si>
  <si>
    <t>沖縄県31</t>
  </si>
  <si>
    <t>沖縄県32</t>
  </si>
  <si>
    <t>沖縄県33</t>
  </si>
  <si>
    <t>沖縄県34</t>
  </si>
  <si>
    <t>沖縄県35</t>
  </si>
  <si>
    <t>沖縄県36</t>
  </si>
  <si>
    <t>沖縄県37</t>
  </si>
  <si>
    <t>沖縄県38</t>
  </si>
  <si>
    <t>沖縄県39</t>
  </si>
  <si>
    <t>沖縄県40</t>
  </si>
  <si>
    <t>別紙２
VLOOKUP用リスト</t>
    <rPh sb="0" eb="2">
      <t>ベッシ</t>
    </rPh>
    <rPh sb="11" eb="12">
      <t>ヨウ</t>
    </rPh>
    <phoneticPr fontId="1"/>
  </si>
  <si>
    <t>非滅菌手袋</t>
    <rPh sb="0" eb="1">
      <t>ヒ</t>
    </rPh>
    <rPh sb="1" eb="3">
      <t>メッキン</t>
    </rPh>
    <rPh sb="3" eb="5">
      <t>テブクロ</t>
    </rPh>
    <phoneticPr fontId="1"/>
  </si>
  <si>
    <t>選択リスト</t>
    <rPh sb="0" eb="2">
      <t>センタク</t>
    </rPh>
    <phoneticPr fontId="1"/>
  </si>
  <si>
    <t>○</t>
    <phoneticPr fontId="1"/>
  </si>
  <si>
    <t>担当者名</t>
    <rPh sb="0" eb="3">
      <t>タントウシャ</t>
    </rPh>
    <rPh sb="3" eb="4">
      <t>メイ</t>
    </rPh>
    <phoneticPr fontId="1"/>
  </si>
  <si>
    <t>担当者連絡先（TEL）</t>
    <rPh sb="0" eb="3">
      <t>タントウシャ</t>
    </rPh>
    <rPh sb="3" eb="5">
      <t>レンラク</t>
    </rPh>
    <rPh sb="5" eb="6">
      <t>サキ</t>
    </rPh>
    <phoneticPr fontId="1"/>
  </si>
  <si>
    <t>担当者連絡先（E-mail）</t>
    <rPh sb="0" eb="3">
      <t>タントウシャ</t>
    </rPh>
    <rPh sb="3" eb="6">
      <t>レンラクサキ</t>
    </rPh>
    <phoneticPr fontId="1"/>
  </si>
  <si>
    <t>ｻｰｼﾞｶﾙ
ﾏｽｸ
（100枚単位）</t>
    <phoneticPr fontId="1"/>
  </si>
  <si>
    <t>配布要望数</t>
    <rPh sb="0" eb="2">
      <t>ハイフ</t>
    </rPh>
    <rPh sb="2" eb="4">
      <t>ヨウボウ</t>
    </rPh>
    <rPh sb="4" eb="5">
      <t>スウ</t>
    </rPh>
    <phoneticPr fontId="1"/>
  </si>
  <si>
    <t>非滅菌
手袋
（100枚単位）</t>
    <rPh sb="0" eb="1">
      <t>ヒ</t>
    </rPh>
    <rPh sb="1" eb="3">
      <t>メッキン</t>
    </rPh>
    <rPh sb="4" eb="6">
      <t>テブクロ</t>
    </rPh>
    <phoneticPr fontId="1"/>
  </si>
  <si>
    <t>N95等
ﾏｽｸ
（100枚単位）</t>
    <rPh sb="3" eb="4">
      <t>トウ</t>
    </rPh>
    <phoneticPr fontId="1"/>
  </si>
  <si>
    <t>ｱｲｿﾚｰｼｮﾝ
ｶﾞｳﾝ
（100枚単位）</t>
    <phoneticPr fontId="1"/>
  </si>
  <si>
    <t>ﾌｪｲｽ
ｼｰﾙﾄﾞ
（100枚単位）</t>
    <phoneticPr fontId="1"/>
  </si>
  <si>
    <t>集団接種会場数</t>
    <rPh sb="0" eb="2">
      <t>シュウダン</t>
    </rPh>
    <rPh sb="2" eb="4">
      <t>セッシュ</t>
    </rPh>
    <rPh sb="4" eb="6">
      <t>カイジョウ</t>
    </rPh>
    <rPh sb="6" eb="7">
      <t>スウ</t>
    </rPh>
    <phoneticPr fontId="1"/>
  </si>
  <si>
    <t>備考
（配送先の受入可能時期など）</t>
    <rPh sb="0" eb="2">
      <t>ビコウ</t>
    </rPh>
    <rPh sb="4" eb="6">
      <t>ハイソウ</t>
    </rPh>
    <rPh sb="6" eb="7">
      <t>サキ</t>
    </rPh>
    <rPh sb="8" eb="10">
      <t>ウケイレ</t>
    </rPh>
    <rPh sb="10" eb="12">
      <t>カノウ</t>
    </rPh>
    <rPh sb="12" eb="14">
      <t>ジキ</t>
    </rPh>
    <phoneticPr fontId="1"/>
  </si>
  <si>
    <t>集団接種会場数記入により自動出力</t>
    <rPh sb="0" eb="2">
      <t>シュウダン</t>
    </rPh>
    <rPh sb="2" eb="4">
      <t>セッシュ</t>
    </rPh>
    <rPh sb="4" eb="6">
      <t>カイジョウ</t>
    </rPh>
    <rPh sb="6" eb="7">
      <t>スウ</t>
    </rPh>
    <rPh sb="7" eb="9">
      <t>キニュウ</t>
    </rPh>
    <rPh sb="12" eb="14">
      <t>ジドウ</t>
    </rPh>
    <rPh sb="14" eb="15">
      <t>シュツ</t>
    </rPh>
    <rPh sb="15" eb="16">
      <t>リョク</t>
    </rPh>
    <phoneticPr fontId="1"/>
  </si>
  <si>
    <t>ここより先は手動入力</t>
    <rPh sb="4" eb="5">
      <t>サキ</t>
    </rPh>
    <rPh sb="6" eb="8">
      <t>シュドウ</t>
    </rPh>
    <rPh sb="8" eb="10">
      <t>ニュウリョク</t>
    </rPh>
    <phoneticPr fontId="1"/>
  </si>
  <si>
    <t>配送先施設名等</t>
    <rPh sb="2" eb="3">
      <t>サキ</t>
    </rPh>
    <phoneticPr fontId="1"/>
  </si>
  <si>
    <t>郵便番号
（半角ハイフンなし）</t>
    <rPh sb="0" eb="2">
      <t>ユウビン</t>
    </rPh>
    <rPh sb="2" eb="4">
      <t>バンゴウ</t>
    </rPh>
    <rPh sb="6" eb="8">
      <t>ハンカク</t>
    </rPh>
    <phoneticPr fontId="1"/>
  </si>
  <si>
    <t>住所
※納品場所の住所を記載
（都道府県名から記載すること）</t>
    <rPh sb="0" eb="2">
      <t>ジュウショ</t>
    </rPh>
    <phoneticPr fontId="1"/>
  </si>
  <si>
    <t>備考（配送先の受入可能時期など）</t>
    <rPh sb="0" eb="2">
      <t>ビコウ</t>
    </rPh>
    <rPh sb="3" eb="5">
      <t>ハイソウ</t>
    </rPh>
    <rPh sb="5" eb="6">
      <t>サキ</t>
    </rPh>
    <rPh sb="7" eb="9">
      <t>ウケイレ</t>
    </rPh>
    <rPh sb="9" eb="11">
      <t>カノウ</t>
    </rPh>
    <rPh sb="11" eb="13">
      <t>ジキ</t>
    </rPh>
    <phoneticPr fontId="1"/>
  </si>
  <si>
    <t>TEL
（半角ハイフンなし）</t>
    <phoneticPr fontId="1"/>
  </si>
  <si>
    <t>E-mail</t>
    <phoneticPr fontId="1"/>
  </si>
  <si>
    <t>ｻｰｼﾞｶﾙ
ﾏｽｸ
（100枚単位）</t>
  </si>
  <si>
    <t>ｱｲｿﾚｰｼｮﾝ
ｶﾞｳﾝ
（100枚単位）</t>
  </si>
  <si>
    <t>ﾌｪｲｽ
ｼｰﾙﾄﾞ
（100枚単位）</t>
  </si>
  <si>
    <t>配布数（数値入力のみ）</t>
    <rPh sb="0" eb="2">
      <t>ハイフ</t>
    </rPh>
    <rPh sb="2" eb="3">
      <t>スウ</t>
    </rPh>
    <rPh sb="4" eb="6">
      <t>スウチ</t>
    </rPh>
    <rPh sb="6" eb="8">
      <t>ニュウリョク</t>
    </rPh>
    <phoneticPr fontId="1"/>
  </si>
  <si>
    <t>市町村名</t>
    <rPh sb="0" eb="3">
      <t>シチョウソン</t>
    </rPh>
    <rPh sb="3" eb="4">
      <t>メイ</t>
    </rPh>
    <phoneticPr fontId="1"/>
  </si>
  <si>
    <t>市町村担当者連絡先</t>
    <rPh sb="0" eb="3">
      <t>シチョウソン</t>
    </rPh>
    <rPh sb="3" eb="6">
      <t>タントウシャ</t>
    </rPh>
    <phoneticPr fontId="1"/>
  </si>
  <si>
    <t>手動入力</t>
    <rPh sb="0" eb="2">
      <t>シュドウ</t>
    </rPh>
    <rPh sb="2" eb="4">
      <t>ニュウリョク</t>
    </rPh>
    <phoneticPr fontId="1"/>
  </si>
  <si>
    <t>配布数記入により自動出力</t>
    <rPh sb="0" eb="2">
      <t>ハイフ</t>
    </rPh>
    <rPh sb="2" eb="3">
      <t>スウ</t>
    </rPh>
    <rPh sb="3" eb="5">
      <t>キニュウ</t>
    </rPh>
    <rPh sb="8" eb="10">
      <t>ジドウ</t>
    </rPh>
    <rPh sb="10" eb="12">
      <t>シュツリョク</t>
    </rPh>
    <phoneticPr fontId="1"/>
  </si>
  <si>
    <t>市町村</t>
    <rPh sb="0" eb="3">
      <t>シチョウソン</t>
    </rPh>
    <phoneticPr fontId="1"/>
  </si>
  <si>
    <t>↑担当者連絡先TELの入力セル数がカウントされます。また、市区町村リストの行に過不足があった場合は備考にその旨を記載した上で、黄色で該当セルを塗りつぶしてください。</t>
    <phoneticPr fontId="1"/>
  </si>
  <si>
    <t>サージカルマスク</t>
    <phoneticPr fontId="1"/>
  </si>
  <si>
    <t>配布要望数</t>
    <rPh sb="0" eb="2">
      <t>ハイフ</t>
    </rPh>
    <rPh sb="2" eb="4">
      <t>ヨウボウ</t>
    </rPh>
    <rPh sb="4" eb="5">
      <t>スウ</t>
    </rPh>
    <phoneticPr fontId="1"/>
  </si>
  <si>
    <t>非滅菌手袋</t>
    <rPh sb="0" eb="1">
      <t>ヒ</t>
    </rPh>
    <rPh sb="1" eb="3">
      <t>メッキン</t>
    </rPh>
    <rPh sb="3" eb="5">
      <t>テブクロ</t>
    </rPh>
    <phoneticPr fontId="1"/>
  </si>
  <si>
    <t>配布要望数</t>
    <phoneticPr fontId="1"/>
  </si>
  <si>
    <t>ｱｲｿﾚｰｼｮﾝ
ｶﾞｳﾝ</t>
  </si>
  <si>
    <t>ﾌｪｲｽ
ｼｰﾙﾄﾞ</t>
  </si>
  <si>
    <t>配送先施設の担当者連絡先　</t>
    <rPh sb="0" eb="3">
      <t>ハイソウサキ</t>
    </rPh>
    <rPh sb="3" eb="5">
      <t>シセツ</t>
    </rPh>
    <rPh sb="6" eb="9">
      <t>タントウシャ</t>
    </rPh>
    <rPh sb="9" eb="11">
      <t>レンラク</t>
    </rPh>
    <rPh sb="11" eb="12">
      <t>サキ</t>
    </rPh>
    <phoneticPr fontId="1"/>
  </si>
  <si>
    <r>
      <t xml:space="preserve">市町村名
</t>
    </r>
    <r>
      <rPr>
        <sz val="11"/>
        <color rgb="FFFF0000"/>
        <rFont val="游ゴシック"/>
        <family val="3"/>
        <charset val="128"/>
        <scheme val="minor"/>
      </rPr>
      <t>※左のシートの都道府県名を選ぶと、プルダウンで表示されます。</t>
    </r>
    <rPh sb="0" eb="4">
      <t>シチョウソンメイ</t>
    </rPh>
    <rPh sb="6" eb="7">
      <t>ヒダリ</t>
    </rPh>
    <rPh sb="12" eb="16">
      <t>トドウフケン</t>
    </rPh>
    <rPh sb="16" eb="17">
      <t>メイ</t>
    </rPh>
    <rPh sb="18" eb="19">
      <t>エラ</t>
    </rPh>
    <rPh sb="28" eb="30">
      <t>ヒョウジ</t>
    </rPh>
    <phoneticPr fontId="1"/>
  </si>
  <si>
    <t>都道府県配送先</t>
    <rPh sb="0" eb="4">
      <t>トドウフケン</t>
    </rPh>
    <rPh sb="4" eb="6">
      <t>ハイソウ</t>
    </rPh>
    <rPh sb="6" eb="7">
      <t>サキ</t>
    </rPh>
    <phoneticPr fontId="1"/>
  </si>
  <si>
    <t>市町村配送先</t>
    <rPh sb="0" eb="3">
      <t>シチョウソン</t>
    </rPh>
    <rPh sb="3" eb="5">
      <t>ハイソウ</t>
    </rPh>
    <rPh sb="5" eb="6">
      <t>サキ</t>
    </rPh>
    <phoneticPr fontId="1"/>
  </si>
  <si>
    <r>
      <t>入力済</t>
    </r>
    <r>
      <rPr>
        <sz val="11"/>
        <color theme="1"/>
        <rFont val="游ゴシック"/>
        <family val="3"/>
        <charset val="128"/>
        <scheme val="minor"/>
      </rPr>
      <t>市町村数</t>
    </r>
    <rPh sb="0" eb="2">
      <t>ニュウリョク</t>
    </rPh>
    <rPh sb="2" eb="3">
      <t>ス</t>
    </rPh>
    <rPh sb="3" eb="6">
      <t>シチョウソン</t>
    </rPh>
    <rPh sb="6" eb="7">
      <t>スウ</t>
    </rPh>
    <phoneticPr fontId="1"/>
  </si>
  <si>
    <t>島根県1</t>
    <rPh sb="0" eb="2">
      <t>シマネ</t>
    </rPh>
    <phoneticPr fontId="1"/>
  </si>
  <si>
    <t>島根県2</t>
    <rPh sb="0" eb="2">
      <t>シマネ</t>
    </rPh>
    <phoneticPr fontId="1"/>
  </si>
  <si>
    <t>島根県3</t>
    <rPh sb="0" eb="2">
      <t>シマネ</t>
    </rPh>
    <phoneticPr fontId="1"/>
  </si>
  <si>
    <t>島根県4</t>
    <rPh sb="0" eb="2">
      <t>シマネ</t>
    </rPh>
    <phoneticPr fontId="1"/>
  </si>
  <si>
    <t>島根県5</t>
    <rPh sb="0" eb="2">
      <t>シマネ</t>
    </rPh>
    <phoneticPr fontId="1"/>
  </si>
  <si>
    <t>島根県6</t>
    <rPh sb="0" eb="2">
      <t>シマネ</t>
    </rPh>
    <phoneticPr fontId="1"/>
  </si>
  <si>
    <t>島根県7</t>
    <rPh sb="0" eb="2">
      <t>シマネ</t>
    </rPh>
    <phoneticPr fontId="1"/>
  </si>
  <si>
    <t>島根県8</t>
    <rPh sb="0" eb="2">
      <t>シマネ</t>
    </rPh>
    <phoneticPr fontId="1"/>
  </si>
  <si>
    <t>島根県9</t>
    <rPh sb="0" eb="2">
      <t>シマネ</t>
    </rPh>
    <phoneticPr fontId="1"/>
  </si>
  <si>
    <t>島根県10</t>
    <rPh sb="0" eb="2">
      <t>シマネ</t>
    </rPh>
    <phoneticPr fontId="1"/>
  </si>
  <si>
    <t>島根県11</t>
    <rPh sb="0" eb="2">
      <t>シマネ</t>
    </rPh>
    <phoneticPr fontId="1"/>
  </si>
  <si>
    <t>島根県12</t>
    <rPh sb="0" eb="2">
      <t>シマネ</t>
    </rPh>
    <phoneticPr fontId="1"/>
  </si>
  <si>
    <t>島根県13</t>
    <rPh sb="0" eb="2">
      <t>シマネ</t>
    </rPh>
    <phoneticPr fontId="1"/>
  </si>
  <si>
    <t>島根県14</t>
    <rPh sb="0" eb="2">
      <t>シマネ</t>
    </rPh>
    <phoneticPr fontId="1"/>
  </si>
  <si>
    <t>島根県15</t>
    <rPh sb="0" eb="2">
      <t>シマネ</t>
    </rPh>
    <phoneticPr fontId="1"/>
  </si>
  <si>
    <t>島根県16</t>
    <rPh sb="0" eb="2">
      <t>シマネ</t>
    </rPh>
    <phoneticPr fontId="1"/>
  </si>
  <si>
    <t>島根県17</t>
    <rPh sb="0" eb="2">
      <t>シマネ</t>
    </rPh>
    <phoneticPr fontId="1"/>
  </si>
  <si>
    <t>島根県18</t>
    <rPh sb="0" eb="2">
      <t>シマネ</t>
    </rPh>
    <phoneticPr fontId="1"/>
  </si>
  <si>
    <t>島根県19</t>
    <rPh sb="0" eb="2">
      <t>シマネ</t>
    </rPh>
    <phoneticPr fontId="1"/>
  </si>
  <si>
    <t>別紙</t>
    <rPh sb="0" eb="2">
      <t>ベッシ</t>
    </rPh>
    <phoneticPr fontId="1"/>
  </si>
  <si>
    <t>沖縄県41</t>
  </si>
  <si>
    <t>配布上限数</t>
    <rPh sb="0" eb="2">
      <t>ハイフ</t>
    </rPh>
    <rPh sb="2" eb="4">
      <t>ジョウゲン</t>
    </rPh>
    <rPh sb="4" eb="5">
      <t>スウ</t>
    </rPh>
    <phoneticPr fontId="1"/>
  </si>
  <si>
    <t>配布数</t>
    <rPh sb="0" eb="2">
      <t>ハイフ</t>
    </rPh>
    <rPh sb="2" eb="3">
      <t>スウ</t>
    </rPh>
    <phoneticPr fontId="1"/>
  </si>
  <si>
    <t>別紙１VLOOKUP用リスト配布数</t>
    <rPh sb="0" eb="2">
      <t>ベッシ</t>
    </rPh>
    <rPh sb="10" eb="11">
      <t>ヨウ</t>
    </rPh>
    <rPh sb="14" eb="16">
      <t>ハイフ</t>
    </rPh>
    <rPh sb="16" eb="17">
      <t>スウ</t>
    </rPh>
    <phoneticPr fontId="1"/>
  </si>
  <si>
    <r>
      <rPr>
        <sz val="11"/>
        <color rgb="FFFF0000"/>
        <rFont val="游ゴシック"/>
        <family val="3"/>
        <charset val="128"/>
        <scheme val="minor"/>
      </rPr>
      <t>※各都道府県及び市町村（特別区含む。以下同じ。）は入力に当たって、上部の都道府県名欄から該当するものを選択してください。市町村名及び配布予定数が下部リストに自動表示されますので、手動入力部分に記入をお願いします。</t>
    </r>
    <r>
      <rPr>
        <sz val="11"/>
        <color theme="1"/>
        <rFont val="游ゴシック"/>
        <family val="2"/>
        <charset val="128"/>
        <scheme val="minor"/>
      </rPr>
      <t xml:space="preserve">
※サージカルマスクおよび非滅菌手袋の配布上限数は、「新型コロナウイルス感染症に係る予防接種の実施に関する手引き」に基づき、令和4年住民基本台帳年齢階級別人口等を参考に算出したものです。また、N95等マスク、アイソレーションガウン、フェイスシールドの配布上限数は、集団接種会場数１会場あたり100枚という前提で自動算出しておりますので、各市町村における集団接種会場数をH列に記入してください。
※各市町村におかれては、Ｉ列～Ｍ列に表示される配布要望数が、Ｃ列～Ｇ列に表示される配布上限数に収まる範囲内で、別シート「配送先リスト」に配送先の情報と配布数を記入してください。配送先は複数指定いただいて構いません。本シートで都道府県名を選択いただくと別シート「配送先リスト」の市町村名が選べるようになるので、自らの市町村名を選択してください。調達完了や都道府県備蓄活用等の理由で国からの物資配布が不要な場合には、配布数に「0」と入力してください。
※各都道府県で集団接種会場を設置し各医療物資を要望する場合、別シート「配送先リスト」の都道府県配送先記入欄に配送先の情報と配布数を記入してください。サージカルマスクと非滅菌手袋については、配布上限数から配布要望数を引いた数量内で要望してください。配布上限数を超える要望は受け付けておりません。また、N95等マスク、アイソレーションガウン、フェイスシールドの配布上限数は、集団接種会場数１会場あたり100枚としておりますので、各配送先の配布数の合計は各都道府県が設置する集団接種会場数×100枚以下となるよう記入してください。100枚以下の端数を記載した場合は端数を切り捨てます。
※実際の配布は、別シート「配送先リスト」に記載いただいた配布数を基本としますが、箱の封入数等により多少増加の可能性があります。
※各配布物資について、素材・サイズ等の指定はできません。（非滅菌手袋については、ニトリルとPVCを５：５で、S M Lを３：５：２で送付します。）
※各物資の保管スペースの目安は、高さ約2mまで箱を積み上げる等の前提の下、次のとおりですので参考にしてください。
　サージカルマスク：1坪辺り約10万枚　非滅菌手袋：1坪辺り約6.5万枚　N95等マスク：1坪辺り約6,500枚　アイソレーションガウン：1坪辺り約6,500枚　フェイスシールド：1坪辺り約７万枚
※配送先には、自治体の倉庫、接種会場のいずれを選ぶことも可能です。</t>
    </r>
    <rPh sb="1" eb="2">
      <t>カク</t>
    </rPh>
    <rPh sb="2" eb="6">
      <t>トドウフケン</t>
    </rPh>
    <rPh sb="6" eb="7">
      <t>オヨ</t>
    </rPh>
    <rPh sb="25" eb="27">
      <t>ニュウリョク</t>
    </rPh>
    <rPh sb="28" eb="29">
      <t>ア</t>
    </rPh>
    <rPh sb="33" eb="35">
      <t>ジョウブ</t>
    </rPh>
    <rPh sb="36" eb="40">
      <t>トドウフケン</t>
    </rPh>
    <rPh sb="40" eb="41">
      <t>メイ</t>
    </rPh>
    <rPh sb="41" eb="42">
      <t>ラン</t>
    </rPh>
    <rPh sb="44" eb="46">
      <t>ガイトウ</t>
    </rPh>
    <rPh sb="51" eb="53">
      <t>センタク</t>
    </rPh>
    <rPh sb="63" eb="64">
      <t>メイ</t>
    </rPh>
    <rPh sb="64" eb="65">
      <t>オヨ</t>
    </rPh>
    <rPh sb="66" eb="68">
      <t>ハイフ</t>
    </rPh>
    <rPh sb="68" eb="70">
      <t>ヨテイ</t>
    </rPh>
    <rPh sb="70" eb="71">
      <t>スウ</t>
    </rPh>
    <rPh sb="72" eb="74">
      <t>カブ</t>
    </rPh>
    <rPh sb="78" eb="80">
      <t>ジドウ</t>
    </rPh>
    <rPh sb="80" eb="82">
      <t>ヒョウジ</t>
    </rPh>
    <rPh sb="89" eb="91">
      <t>シュドウ</t>
    </rPh>
    <rPh sb="91" eb="93">
      <t>ニュウリョク</t>
    </rPh>
    <rPh sb="93" eb="95">
      <t>ブブン</t>
    </rPh>
    <rPh sb="96" eb="98">
      <t>キニュウ</t>
    </rPh>
    <rPh sb="100" eb="101">
      <t>ネガ</t>
    </rPh>
    <rPh sb="127" eb="129">
      <t>ジョウゲン</t>
    </rPh>
    <phoneticPr fontId="1"/>
  </si>
  <si>
    <t>1回目配布数</t>
    <rPh sb="1" eb="2">
      <t>カイ</t>
    </rPh>
    <rPh sb="2" eb="3">
      <t>メ</t>
    </rPh>
    <rPh sb="3" eb="5">
      <t>ハイフ</t>
    </rPh>
    <rPh sb="5" eb="6">
      <t>スウ</t>
    </rPh>
    <phoneticPr fontId="1"/>
  </si>
  <si>
    <t>2回目配布上限数</t>
    <rPh sb="1" eb="3">
      <t>カイメ</t>
    </rPh>
    <rPh sb="3" eb="5">
      <t>ハイフ</t>
    </rPh>
    <rPh sb="5" eb="8">
      <t>ジョウゲンスウ</t>
    </rPh>
    <phoneticPr fontId="1"/>
  </si>
  <si>
    <t>N95</t>
    <phoneticPr fontId="1"/>
  </si>
  <si>
    <t>ｶﾞｳﾝ</t>
    <phoneticPr fontId="1"/>
  </si>
  <si>
    <t>ﾌｪｲｽ</t>
    <phoneticPr fontId="1"/>
  </si>
  <si>
    <t>1回目配布数</t>
    <rPh sb="1" eb="3">
      <t>カイメ</t>
    </rPh>
    <rPh sb="3" eb="5">
      <t>ハイフ</t>
    </rPh>
    <rPh sb="5" eb="6">
      <t>スウ</t>
    </rPh>
    <phoneticPr fontId="1"/>
  </si>
  <si>
    <t>2回目配布上限</t>
    <rPh sb="1" eb="3">
      <t>カイメ</t>
    </rPh>
    <rPh sb="3" eb="5">
      <t>ハイフ</t>
    </rPh>
    <rPh sb="5" eb="7">
      <t>ジョウゲン</t>
    </rPh>
    <phoneticPr fontId="1"/>
  </si>
  <si>
    <t>配布数</t>
    <rPh sb="0" eb="2">
      <t>ハイフ</t>
    </rPh>
    <rPh sb="2" eb="3">
      <t>スウ</t>
    </rPh>
    <phoneticPr fontId="1"/>
  </si>
  <si>
    <t>1回目
集団接種会場数</t>
    <rPh sb="1" eb="3">
      <t>カイメ</t>
    </rPh>
    <rPh sb="4" eb="6">
      <t>シュウダン</t>
    </rPh>
    <rPh sb="6" eb="8">
      <t>セッシュ</t>
    </rPh>
    <rPh sb="8" eb="10">
      <t>カイジョウ</t>
    </rPh>
    <rPh sb="10" eb="11">
      <t>スウ</t>
    </rPh>
    <phoneticPr fontId="1"/>
  </si>
  <si>
    <t>オミクロン株対応ワクチン接種に係る配布希望シート(第2回配布用)</t>
    <rPh sb="5" eb="8">
      <t>カブタイオウ</t>
    </rPh>
    <rPh sb="25" eb="26">
      <t>ダイ</t>
    </rPh>
    <rPh sb="27" eb="28">
      <t>カイ</t>
    </rPh>
    <rPh sb="28" eb="30">
      <t>ハイフ</t>
    </rPh>
    <rPh sb="30" eb="31">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</si>
</sst>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枚&quot;"/>
    <numFmt numFmtId="177" formatCode="&quot;&quot;"/>
  </numFmts>
  <fonts count="18" x14ac:knownFonts="1">
    <font>
      <sz val="11"/>
      <color theme="1"/>
      <name val="游ゴシック"/>
      <family val="2"/>
      <charset val="128"/>
      <scheme val="minor"/>
    </font>
    <font>
      <sz val="6"/>
      <name val="游ゴシック"/>
      <family val="2"/>
      <charset val="128"/>
      <scheme val="minor"/>
    </font>
    <font>
      <sz val="11"/>
      <color theme="0" tint="-0.249977111117893"/>
      <name val="游ゴシック"/>
      <family val="2"/>
      <charset val="128"/>
      <scheme val="minor"/>
    </font>
    <font>
      <sz val="11"/>
      <color rgb="FFFF0000"/>
      <name val="游ゴシック"/>
      <family val="3"/>
      <charset val="128"/>
      <scheme val="minor"/>
    </font>
    <font>
      <sz val="11"/>
      <color rgb="FFFF0000"/>
      <name val="游ゴシック"/>
      <family val="2"/>
      <charset val="128"/>
      <scheme val="minor"/>
    </font>
    <font>
      <sz val="10"/>
      <color indexed="8"/>
      <name val="ＭＳ 明朝"/>
      <family val="1"/>
      <charset val="128"/>
    </font>
    <font>
      <sz val="6"/>
      <name val="ＭＳ Ｐゴシック"/>
      <family val="3"/>
      <charset val="128"/>
    </font>
    <font>
      <sz val="11"/>
      <color theme="1"/>
      <name val="游ゴシック"/>
      <family val="3"/>
      <charset val="128"/>
      <scheme val="minor"/>
    </font>
    <font>
      <sz val="11"/>
      <color theme="1"/>
      <name val="游ゴシック"/>
      <family val="2"/>
      <charset val="128"/>
      <scheme val="minor"/>
    </font>
    <font>
      <sz val="10"/>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6"/>
      <color theme="1"/>
      <name val="游ゴシック"/>
      <family val="2"/>
      <charset val="128"/>
      <scheme val="minor"/>
    </font>
    <font>
      <sz val="6"/>
      <color theme="1"/>
      <name val="游ゴシック"/>
      <family val="3"/>
      <charset val="128"/>
      <scheme val="minor"/>
    </font>
    <font>
      <sz val="10"/>
      <color theme="1"/>
      <name val="游ゴシック"/>
      <family val="3"/>
      <charset val="128"/>
      <scheme val="minor"/>
    </font>
    <font>
      <b/>
      <sz val="11"/>
      <color theme="1"/>
      <name val="游ゴシック"/>
      <family val="3"/>
      <charset val="128"/>
      <scheme val="minor"/>
    </font>
  </fonts>
  <fills count="5">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hair">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right/>
      <top style="thin">
        <color indexed="64"/>
      </top>
      <bottom/>
      <diagonal/>
    </border>
    <border>
      <left/>
      <right/>
      <top style="hair">
        <color indexed="64"/>
      </top>
      <bottom style="medium">
        <color indexed="64"/>
      </bottom>
      <diagonal/>
    </border>
    <border>
      <left/>
      <right/>
      <top/>
      <bottom style="medium">
        <color indexed="64"/>
      </bottom>
      <diagonal/>
    </border>
    <border>
      <left style="hair">
        <color indexed="64"/>
      </left>
      <right style="medium">
        <color indexed="64"/>
      </right>
      <top style="hair">
        <color indexed="64"/>
      </top>
      <bottom style="hair">
        <color indexed="64"/>
      </bottom>
      <diagonal/>
    </border>
    <border>
      <left/>
      <right/>
      <top style="medium">
        <color indexed="64"/>
      </top>
      <bottom/>
      <diagonal/>
    </border>
    <border>
      <left/>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154">
    <xf numFmtId="0" fontId="0" fillId="0" borderId="0" xfId="0">
      <alignment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right" vertical="center"/>
    </xf>
    <xf numFmtId="0" fontId="3" fillId="0" borderId="0" xfId="0" applyFont="1" applyAlignment="1">
      <alignment vertical="center"/>
    </xf>
    <xf numFmtId="0" fontId="0" fillId="0" borderId="1" xfId="0" applyBorder="1" applyAlignment="1">
      <alignment vertical="center"/>
    </xf>
    <xf numFmtId="0" fontId="0" fillId="0" borderId="0" xfId="0" applyBorder="1" applyAlignment="1">
      <alignment horizontal="center" vertical="center"/>
    </xf>
    <xf numFmtId="0" fontId="5" fillId="0" borderId="1" xfId="0" applyFont="1" applyFill="1" applyBorder="1" applyAlignment="1">
      <alignment vertical="center"/>
    </xf>
    <xf numFmtId="0" fontId="5" fillId="0" borderId="0" xfId="0" applyFont="1" applyFill="1" applyBorder="1" applyAlignment="1">
      <alignment vertical="center"/>
    </xf>
    <xf numFmtId="0" fontId="0" fillId="0" borderId="0" xfId="0" applyBorder="1">
      <alignment vertical="center"/>
    </xf>
    <xf numFmtId="0" fontId="3" fillId="0" borderId="0" xfId="0" applyFont="1" applyBorder="1" applyAlignment="1">
      <alignment vertical="center"/>
    </xf>
    <xf numFmtId="0" fontId="2" fillId="0" borderId="0" xfId="0" applyFont="1" applyBorder="1" applyAlignment="1">
      <alignment horizontal="center" vertical="center"/>
    </xf>
    <xf numFmtId="0" fontId="4" fillId="0" borderId="0" xfId="0" applyFont="1" applyBorder="1">
      <alignment vertical="center"/>
    </xf>
    <xf numFmtId="0" fontId="0" fillId="0" borderId="0" xfId="0" applyFont="1" applyBorder="1" applyAlignment="1">
      <alignment horizontal="center" vertical="center"/>
    </xf>
    <xf numFmtId="0" fontId="0" fillId="0" borderId="7" xfId="0" applyBorder="1" applyAlignment="1">
      <alignment horizontal="center" vertical="center" wrapText="1"/>
    </xf>
    <xf numFmtId="0" fontId="0" fillId="0" borderId="9" xfId="0" applyBorder="1" applyAlignment="1">
      <alignment horizontal="center" vertical="center"/>
    </xf>
    <xf numFmtId="0" fontId="0" fillId="0" borderId="7" xfId="0" applyBorder="1" applyAlignment="1">
      <alignment horizontal="center"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6" xfId="0" applyBorder="1">
      <alignment vertical="center"/>
    </xf>
    <xf numFmtId="0" fontId="0" fillId="0" borderId="17" xfId="0" applyBorder="1">
      <alignment vertical="center"/>
    </xf>
    <xf numFmtId="0" fontId="5" fillId="0" borderId="14" xfId="0" applyFont="1" applyFill="1" applyBorder="1" applyAlignment="1">
      <alignment vertical="center"/>
    </xf>
    <xf numFmtId="0" fontId="0" fillId="0" borderId="23" xfId="0" applyBorder="1">
      <alignment vertical="center"/>
    </xf>
    <xf numFmtId="0" fontId="5" fillId="0" borderId="23" xfId="0" applyFont="1" applyFill="1" applyBorder="1" applyAlignment="1">
      <alignment vertical="center"/>
    </xf>
    <xf numFmtId="0" fontId="0" fillId="0" borderId="24" xfId="0" applyBorder="1">
      <alignment vertical="center"/>
    </xf>
    <xf numFmtId="0" fontId="5" fillId="0" borderId="24" xfId="0" applyFont="1" applyFill="1" applyBorder="1" applyAlignment="1">
      <alignment vertical="center"/>
    </xf>
    <xf numFmtId="176" fontId="0" fillId="0" borderId="12" xfId="0" applyNumberFormat="1" applyBorder="1">
      <alignment vertical="center"/>
    </xf>
    <xf numFmtId="176" fontId="0" fillId="0" borderId="14" xfId="0" applyNumberFormat="1" applyBorder="1">
      <alignment vertical="center"/>
    </xf>
    <xf numFmtId="176" fontId="0" fillId="0" borderId="17" xfId="0" applyNumberFormat="1" applyBorder="1">
      <alignment vertical="center"/>
    </xf>
    <xf numFmtId="38" fontId="0" fillId="0" borderId="24" xfId="1" applyFont="1" applyBorder="1">
      <alignment vertical="center"/>
    </xf>
    <xf numFmtId="38" fontId="0" fillId="0" borderId="14" xfId="1" applyFont="1" applyBorder="1">
      <alignment vertical="center"/>
    </xf>
    <xf numFmtId="38" fontId="0" fillId="0" borderId="23" xfId="1" applyFont="1" applyBorder="1">
      <alignment vertical="center"/>
    </xf>
    <xf numFmtId="0" fontId="0" fillId="0" borderId="0" xfId="0" applyBorder="1" applyAlignment="1">
      <alignment horizontal="center" vertical="center"/>
    </xf>
    <xf numFmtId="0" fontId="5" fillId="0" borderId="1" xfId="0" applyFont="1" applyFill="1" applyBorder="1" applyAlignment="1">
      <alignment horizontal="center" vertical="center"/>
    </xf>
    <xf numFmtId="0" fontId="0" fillId="0" borderId="1" xfId="0" applyBorder="1" applyAlignment="1">
      <alignment horizontal="center" vertical="center"/>
    </xf>
    <xf numFmtId="0" fontId="0" fillId="0" borderId="7" xfId="0" applyFont="1" applyBorder="1" applyAlignment="1">
      <alignment horizontal="center" vertical="center" wrapText="1"/>
    </xf>
    <xf numFmtId="38" fontId="5" fillId="0" borderId="1" xfId="1" applyFont="1" applyFill="1" applyBorder="1" applyAlignment="1">
      <alignment vertical="center"/>
    </xf>
    <xf numFmtId="49" fontId="0" fillId="0" borderId="14" xfId="0" applyNumberFormat="1" applyBorder="1">
      <alignment vertical="center"/>
    </xf>
    <xf numFmtId="49" fontId="0" fillId="0" borderId="17" xfId="0" applyNumberFormat="1" applyBorder="1">
      <alignment vertical="center"/>
    </xf>
    <xf numFmtId="49" fontId="0" fillId="0" borderId="12" xfId="0" applyNumberFormat="1" applyBorder="1">
      <alignment vertical="center"/>
    </xf>
    <xf numFmtId="0" fontId="0" fillId="0" borderId="28" xfId="0" applyBorder="1" applyAlignment="1">
      <alignment horizontal="center" vertical="center" wrapText="1"/>
    </xf>
    <xf numFmtId="0" fontId="0" fillId="0" borderId="2" xfId="0" applyBorder="1" applyAlignment="1">
      <alignment horizontal="center" vertical="center"/>
    </xf>
    <xf numFmtId="0" fontId="9" fillId="0" borderId="9"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2" xfId="0" applyBorder="1" applyAlignment="1">
      <alignment horizontal="right" vertical="center"/>
    </xf>
    <xf numFmtId="0" fontId="0" fillId="0" borderId="14" xfId="0" applyBorder="1" applyAlignment="1">
      <alignment horizontal="right" vertical="center"/>
    </xf>
    <xf numFmtId="0" fontId="0" fillId="0" borderId="17" xfId="0" applyBorder="1" applyAlignment="1">
      <alignment horizontal="right" vertical="center"/>
    </xf>
    <xf numFmtId="176" fontId="0" fillId="0" borderId="12" xfId="0" applyNumberFormat="1" applyBorder="1" applyAlignment="1">
      <alignment horizontal="right" vertical="center"/>
    </xf>
    <xf numFmtId="176" fontId="0" fillId="0" borderId="15" xfId="0" applyNumberFormat="1" applyBorder="1" applyAlignment="1">
      <alignment horizontal="right" vertical="center"/>
    </xf>
    <xf numFmtId="176" fontId="0" fillId="0" borderId="14" xfId="0" applyNumberFormat="1" applyBorder="1" applyAlignment="1">
      <alignment horizontal="right" vertical="center"/>
    </xf>
    <xf numFmtId="176" fontId="0" fillId="0" borderId="18" xfId="0" applyNumberFormat="1" applyBorder="1" applyAlignment="1">
      <alignment horizontal="right" vertical="center"/>
    </xf>
    <xf numFmtId="176" fontId="0" fillId="0" borderId="17" xfId="0" applyNumberFormat="1" applyBorder="1" applyAlignment="1">
      <alignment horizontal="right" vertical="center"/>
    </xf>
    <xf numFmtId="176" fontId="0" fillId="0" borderId="31" xfId="0" applyNumberFormat="1" applyBorder="1" applyAlignment="1">
      <alignment horizontal="right" vertical="center"/>
    </xf>
    <xf numFmtId="0" fontId="0" fillId="0" borderId="27" xfId="0" applyBorder="1" applyAlignment="1">
      <alignment horizontal="center" vertical="center" wrapText="1"/>
    </xf>
    <xf numFmtId="0" fontId="0" fillId="0" borderId="9" xfId="0" applyFont="1" applyBorder="1" applyAlignment="1">
      <alignment horizontal="center" vertical="center" wrapText="1"/>
    </xf>
    <xf numFmtId="0" fontId="0" fillId="0" borderId="1"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7" fillId="0" borderId="0" xfId="0" applyFont="1" applyBorder="1" applyAlignment="1">
      <alignment vertical="center"/>
    </xf>
    <xf numFmtId="0" fontId="0" fillId="0" borderId="10" xfId="0" applyFont="1" applyBorder="1" applyAlignment="1">
      <alignment horizontal="center" vertical="center" wrapText="1"/>
    </xf>
    <xf numFmtId="0" fontId="7" fillId="0" borderId="10" xfId="0" applyFont="1" applyBorder="1" applyAlignment="1">
      <alignment horizontal="center" vertical="center" wrapText="1"/>
    </xf>
    <xf numFmtId="0" fontId="0" fillId="0" borderId="38" xfId="0" applyBorder="1">
      <alignment vertical="center"/>
    </xf>
    <xf numFmtId="49" fontId="0" fillId="0" borderId="24" xfId="0" applyNumberFormat="1" applyBorder="1">
      <alignment vertical="center"/>
    </xf>
    <xf numFmtId="176" fontId="0" fillId="0" borderId="24" xfId="0" applyNumberFormat="1" applyBorder="1">
      <alignment vertical="center"/>
    </xf>
    <xf numFmtId="0" fontId="0" fillId="0" borderId="39" xfId="0" applyBorder="1">
      <alignment vertical="center"/>
    </xf>
    <xf numFmtId="0" fontId="0" fillId="0" borderId="40" xfId="0" applyBorder="1">
      <alignment vertical="center"/>
    </xf>
    <xf numFmtId="0" fontId="0" fillId="0" borderId="41" xfId="0" applyBorder="1">
      <alignment vertical="center"/>
    </xf>
    <xf numFmtId="0" fontId="0" fillId="0" borderId="36" xfId="0" applyFont="1" applyBorder="1" applyAlignment="1">
      <alignment horizontal="center" vertical="center"/>
    </xf>
    <xf numFmtId="0" fontId="0" fillId="0" borderId="42" xfId="0" applyFont="1" applyBorder="1" applyAlignment="1">
      <alignment horizontal="center" vertical="center"/>
    </xf>
    <xf numFmtId="0" fontId="0" fillId="0" borderId="45" xfId="0" applyBorder="1">
      <alignment vertical="center"/>
    </xf>
    <xf numFmtId="176" fontId="0" fillId="0" borderId="43" xfId="0" applyNumberFormat="1" applyBorder="1" applyAlignment="1">
      <alignment horizontal="right" vertical="center"/>
    </xf>
    <xf numFmtId="176" fontId="0" fillId="0" borderId="46" xfId="0" applyNumberFormat="1" applyBorder="1" applyAlignment="1">
      <alignment horizontal="right" vertical="center"/>
    </xf>
    <xf numFmtId="176" fontId="0" fillId="0" borderId="47" xfId="0" applyNumberFormat="1" applyBorder="1" applyAlignment="1">
      <alignment horizontal="right" vertical="center"/>
    </xf>
    <xf numFmtId="176" fontId="0" fillId="0" borderId="48" xfId="0" applyNumberFormat="1" applyBorder="1" applyAlignment="1">
      <alignment horizontal="right" vertical="center"/>
    </xf>
    <xf numFmtId="176" fontId="0" fillId="0" borderId="44" xfId="0" applyNumberFormat="1" applyBorder="1" applyAlignment="1">
      <alignment horizontal="right" vertical="center"/>
    </xf>
    <xf numFmtId="176" fontId="0" fillId="0" borderId="24" xfId="0" applyNumberFormat="1" applyBorder="1" applyAlignment="1">
      <alignment horizontal="right" vertical="center"/>
    </xf>
    <xf numFmtId="0" fontId="0" fillId="2" borderId="20" xfId="0" applyFill="1" applyBorder="1" applyAlignment="1">
      <alignment horizontal="center" vertical="center"/>
    </xf>
    <xf numFmtId="0" fontId="0" fillId="0" borderId="46" xfId="0" applyBorder="1">
      <alignment vertical="center"/>
    </xf>
    <xf numFmtId="0" fontId="0" fillId="0" borderId="49" xfId="0" applyBorder="1">
      <alignment vertical="center"/>
    </xf>
    <xf numFmtId="0" fontId="0" fillId="0" borderId="15" xfId="0" applyBorder="1">
      <alignment vertical="center"/>
    </xf>
    <xf numFmtId="0" fontId="0" fillId="0" borderId="51" xfId="0" applyBorder="1">
      <alignment vertical="center"/>
    </xf>
    <xf numFmtId="0" fontId="0" fillId="0" borderId="1" xfId="0" applyBorder="1" applyAlignment="1">
      <alignment horizontal="center" vertical="center"/>
    </xf>
    <xf numFmtId="0" fontId="4" fillId="0" borderId="0" xfId="0" applyFont="1" applyBorder="1" applyAlignment="1">
      <alignment horizontal="left" vertical="center"/>
    </xf>
    <xf numFmtId="176" fontId="7" fillId="0" borderId="1" xfId="0" applyNumberFormat="1" applyFont="1" applyBorder="1" applyAlignment="1">
      <alignment horizontal="center" vertical="center"/>
    </xf>
    <xf numFmtId="0" fontId="0" fillId="0" borderId="52" xfId="0" applyBorder="1" applyAlignment="1">
      <alignment vertical="center"/>
    </xf>
    <xf numFmtId="177" fontId="0" fillId="0" borderId="52" xfId="0" applyNumberFormat="1" applyBorder="1" applyAlignment="1">
      <alignment horizontal="center" vertical="center"/>
    </xf>
    <xf numFmtId="0" fontId="17" fillId="0" borderId="53" xfId="0" applyFont="1" applyBorder="1" applyAlignment="1">
      <alignment vertical="center"/>
    </xf>
    <xf numFmtId="0" fontId="17" fillId="0" borderId="0" xfId="0" applyFont="1" applyBorder="1" applyAlignment="1">
      <alignment horizontal="left" vertical="center" wrapText="1"/>
    </xf>
    <xf numFmtId="0" fontId="7" fillId="0" borderId="1" xfId="0" applyFont="1" applyBorder="1" applyAlignment="1">
      <alignment horizontal="center" vertical="center"/>
    </xf>
    <xf numFmtId="177" fontId="0" fillId="0" borderId="54" xfId="0" applyNumberFormat="1" applyBorder="1" applyAlignment="1">
      <alignment vertical="center"/>
    </xf>
    <xf numFmtId="0" fontId="0" fillId="0" borderId="57" xfId="0" applyBorder="1">
      <alignment vertical="center"/>
    </xf>
    <xf numFmtId="0" fontId="0" fillId="0" borderId="58" xfId="0" applyBorder="1">
      <alignment vertical="center"/>
    </xf>
    <xf numFmtId="0" fontId="0" fillId="0" borderId="53" xfId="0" applyBorder="1">
      <alignment vertical="center"/>
    </xf>
    <xf numFmtId="0" fontId="0" fillId="0" borderId="55" xfId="0" applyBorder="1">
      <alignment vertical="center"/>
    </xf>
    <xf numFmtId="0" fontId="17" fillId="0" borderId="59" xfId="0" applyFont="1" applyBorder="1" applyAlignment="1">
      <alignment vertical="center"/>
    </xf>
    <xf numFmtId="0" fontId="0" fillId="0" borderId="1" xfId="0" applyBorder="1" applyAlignment="1">
      <alignment horizontal="center" vertical="center"/>
    </xf>
    <xf numFmtId="38" fontId="0" fillId="0" borderId="0" xfId="0" applyNumberFormat="1">
      <alignment vertical="center"/>
    </xf>
    <xf numFmtId="0" fontId="0" fillId="0" borderId="1" xfId="0" applyFill="1" applyBorder="1" applyAlignment="1">
      <alignment horizontal="center" vertical="center"/>
    </xf>
    <xf numFmtId="0" fontId="0" fillId="0" borderId="3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7" fillId="0" borderId="0" xfId="0" applyFont="1" applyAlignment="1">
      <alignment horizontal="left" vertical="center" wrapText="1"/>
    </xf>
    <xf numFmtId="0" fontId="0" fillId="0" borderId="0" xfId="0" applyAlignment="1">
      <alignment horizontal="left" vertical="center" wrapText="1"/>
    </xf>
    <xf numFmtId="0" fontId="0"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12" fillId="0" borderId="36" xfId="0" applyFont="1" applyBorder="1" applyAlignment="1">
      <alignment horizontal="center" vertical="center" wrapText="1"/>
    </xf>
    <xf numFmtId="0" fontId="13" fillId="0" borderId="50" xfId="0" applyFont="1" applyBorder="1" applyAlignment="1">
      <alignment horizontal="center" vertical="center"/>
    </xf>
    <xf numFmtId="0" fontId="0" fillId="0" borderId="1" xfId="0" applyBorder="1" applyAlignment="1">
      <alignment horizontal="center" vertical="center"/>
    </xf>
    <xf numFmtId="0" fontId="0" fillId="0" borderId="19" xfId="0" applyBorder="1" applyAlignment="1">
      <alignment horizontal="center" vertical="center"/>
    </xf>
    <xf numFmtId="0" fontId="0" fillId="0" borderId="8" xfId="0" applyBorder="1" applyAlignment="1">
      <alignment horizontal="center" vertical="center"/>
    </xf>
    <xf numFmtId="0" fontId="0" fillId="0" borderId="25" xfId="0" applyBorder="1" applyAlignment="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7" fillId="0" borderId="1" xfId="0" applyFont="1" applyBorder="1" applyAlignment="1">
      <alignment horizontal="center" vertical="center"/>
    </xf>
    <xf numFmtId="0" fontId="10" fillId="2" borderId="20" xfId="0" applyFont="1" applyFill="1" applyBorder="1" applyAlignment="1">
      <alignment horizontal="center" vertical="center"/>
    </xf>
    <xf numFmtId="0" fontId="11" fillId="2" borderId="21" xfId="0" applyFont="1"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2" borderId="20" xfId="0" applyFill="1" applyBorder="1" applyAlignment="1">
      <alignment horizontal="lef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176" fontId="0" fillId="0" borderId="1" xfId="0" applyNumberFormat="1" applyFont="1" applyBorder="1" applyAlignment="1">
      <alignment horizontal="center" vertical="center"/>
    </xf>
    <xf numFmtId="49" fontId="0" fillId="0" borderId="1" xfId="0" applyNumberFormat="1" applyBorder="1" applyAlignment="1">
      <alignment horizontal="center" vertical="center"/>
    </xf>
    <xf numFmtId="176" fontId="0" fillId="0" borderId="1" xfId="0" applyNumberFormat="1" applyBorder="1" applyAlignment="1">
      <alignment horizontal="center" vertical="center"/>
    </xf>
    <xf numFmtId="0" fontId="7" fillId="0" borderId="25" xfId="0" applyFont="1" applyBorder="1" applyAlignment="1">
      <alignment horizontal="center" vertical="center"/>
    </xf>
    <xf numFmtId="0" fontId="7" fillId="0" borderId="6" xfId="0" applyFont="1" applyBorder="1" applyAlignment="1">
      <alignment horizontal="center" vertical="center"/>
    </xf>
    <xf numFmtId="177" fontId="0" fillId="0" borderId="1" xfId="0" applyNumberFormat="1" applyBorder="1" applyAlignment="1">
      <alignment horizontal="center" vertical="center"/>
    </xf>
    <xf numFmtId="0" fontId="0" fillId="0" borderId="33" xfId="0" applyFont="1" applyBorder="1" applyAlignment="1">
      <alignment horizontal="center" vertical="center" wrapText="1"/>
    </xf>
    <xf numFmtId="0" fontId="7" fillId="0" borderId="8" xfId="0" applyFont="1" applyBorder="1" applyAlignment="1">
      <alignment horizontal="center" vertical="center"/>
    </xf>
    <xf numFmtId="0" fontId="0" fillId="0" borderId="33" xfId="0" applyFont="1" applyBorder="1" applyAlignment="1">
      <alignment horizontal="center" vertical="center"/>
    </xf>
    <xf numFmtId="0" fontId="7" fillId="0" borderId="34" xfId="0" applyFont="1" applyBorder="1" applyAlignment="1">
      <alignment horizontal="center" vertical="center" wrapText="1"/>
    </xf>
    <xf numFmtId="0" fontId="7" fillId="0" borderId="10" xfId="0" applyFont="1" applyBorder="1" applyAlignment="1">
      <alignment horizontal="center" vertical="center"/>
    </xf>
    <xf numFmtId="0" fontId="16" fillId="0" borderId="35" xfId="0" applyFont="1" applyBorder="1" applyAlignment="1">
      <alignment horizontal="center" vertical="center" wrapText="1"/>
    </xf>
    <xf numFmtId="0" fontId="16" fillId="0" borderId="37" xfId="0" applyFont="1" applyBorder="1" applyAlignment="1">
      <alignment horizontal="center" vertical="center"/>
    </xf>
    <xf numFmtId="0" fontId="7" fillId="0" borderId="26" xfId="0" applyFont="1" applyBorder="1" applyAlignment="1">
      <alignment horizontal="center" vertical="center"/>
    </xf>
    <xf numFmtId="0" fontId="0" fillId="0" borderId="55" xfId="0" applyFont="1" applyBorder="1" applyAlignment="1">
      <alignment horizontal="center" vertical="center" wrapText="1"/>
    </xf>
    <xf numFmtId="0" fontId="7" fillId="0" borderId="55" xfId="0" applyFont="1" applyBorder="1" applyAlignment="1">
      <alignment horizontal="center" vertical="center"/>
    </xf>
    <xf numFmtId="0" fontId="0" fillId="0" borderId="56" xfId="0" applyFont="1" applyBorder="1" applyAlignment="1">
      <alignment horizontal="center" vertical="center"/>
    </xf>
    <xf numFmtId="0" fontId="7" fillId="0" borderId="54" xfId="0" applyFont="1" applyBorder="1" applyAlignment="1">
      <alignment horizontal="center" vertical="center"/>
    </xf>
    <xf numFmtId="0" fontId="0" fillId="0" borderId="28"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wrapText="1"/>
    </xf>
    <xf numFmtId="0" fontId="0" fillId="0" borderId="29" xfId="0" applyBorder="1" applyAlignment="1">
      <alignment horizontal="center" vertical="center"/>
    </xf>
    <xf numFmtId="0" fontId="0" fillId="0" borderId="30" xfId="0" applyBorder="1" applyAlignment="1">
      <alignment horizontal="center" vertical="center"/>
    </xf>
    <xf numFmtId="0" fontId="14" fillId="0" borderId="29" xfId="0" applyFont="1" applyBorder="1" applyAlignment="1">
      <alignment horizontal="center" vertical="center" wrapText="1"/>
    </xf>
    <xf numFmtId="0" fontId="15" fillId="0" borderId="30" xfId="0" applyFont="1" applyBorder="1" applyAlignment="1">
      <alignment horizontal="center" vertical="center"/>
    </xf>
    <xf numFmtId="0" fontId="0" fillId="3" borderId="28" xfId="0" applyFill="1" applyBorder="1" applyAlignment="1">
      <alignment horizontal="center" vertical="center" wrapText="1"/>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4" borderId="1" xfId="0" applyFill="1" applyBorder="1" applyAlignment="1">
      <alignment horizontal="center" vertical="center"/>
    </xf>
  </cellXfs>
  <cellStyles count="2">
    <cellStyle name="桁区切り" xfId="1" builtinId="6"/>
    <cellStyle name="標準"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FF"/>
      <color rgb="FFFFC7CE"/>
      <color rgb="FFFFC7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230"/>
  <sheetViews>
    <sheetView tabSelected="1" view="pageBreakPreview" zoomScale="85" zoomScaleNormal="70" zoomScaleSheetLayoutView="85" workbookViewId="0">
      <selection activeCell="P7" sqref="P7"/>
    </sheetView>
  </sheetViews>
  <sheetFormatPr defaultRowHeight="18.75" x14ac:dyDescent="0.4"/>
  <cols>
    <col min="2" max="2" width="25.5" customWidth="1"/>
    <col min="3" max="13" width="12.625" customWidth="1"/>
    <col min="14" max="14" width="20.625" customWidth="1"/>
    <col min="15" max="15" width="33.875" bestFit="1" customWidth="1"/>
    <col min="16" max="16" width="35" customWidth="1"/>
    <col min="17" max="17" width="33.875" bestFit="1" customWidth="1"/>
  </cols>
  <sheetData>
    <row r="2" spans="1:17" x14ac:dyDescent="0.4">
      <c r="B2" s="1" t="s">
        <v>3597</v>
      </c>
      <c r="C2" s="104" t="s">
        <v>3612</v>
      </c>
      <c r="D2" s="116"/>
      <c r="E2" s="116"/>
      <c r="F2" s="116"/>
      <c r="G2" s="116"/>
      <c r="H2" s="116"/>
      <c r="I2" s="116"/>
      <c r="J2" s="116"/>
      <c r="K2" s="116"/>
      <c r="L2" s="116"/>
      <c r="M2" s="116"/>
      <c r="N2" s="116"/>
      <c r="O2" s="116"/>
    </row>
    <row r="3" spans="1:17" x14ac:dyDescent="0.4">
      <c r="A3" s="3"/>
    </row>
    <row r="4" spans="1:17" x14ac:dyDescent="0.4">
      <c r="B4" s="5" t="s">
        <v>1885</v>
      </c>
      <c r="C4" s="110"/>
      <c r="D4" s="110"/>
      <c r="E4" s="110"/>
      <c r="F4" s="110"/>
      <c r="G4" s="110"/>
      <c r="H4" s="110"/>
      <c r="I4" s="110"/>
      <c r="J4" s="110"/>
      <c r="K4" s="110"/>
      <c r="L4" s="110"/>
      <c r="M4" s="110"/>
      <c r="N4" s="110"/>
      <c r="O4" s="110"/>
    </row>
    <row r="5" spans="1:17" x14ac:dyDescent="0.4">
      <c r="B5" s="5" t="s">
        <v>3538</v>
      </c>
      <c r="C5" s="110"/>
      <c r="D5" s="110"/>
      <c r="E5" s="110"/>
      <c r="F5" s="110"/>
      <c r="G5" s="110"/>
      <c r="H5" s="110"/>
      <c r="I5" s="110"/>
      <c r="J5" s="110"/>
      <c r="K5" s="110"/>
      <c r="L5" s="110"/>
      <c r="M5" s="110"/>
      <c r="N5" s="110"/>
      <c r="O5" s="110"/>
    </row>
    <row r="6" spans="1:17" x14ac:dyDescent="0.4">
      <c r="B6" s="5" t="s">
        <v>3539</v>
      </c>
      <c r="C6" s="126"/>
      <c r="D6" s="126"/>
      <c r="E6" s="126"/>
      <c r="F6" s="126"/>
      <c r="G6" s="126"/>
      <c r="H6" s="126"/>
      <c r="I6" s="126"/>
      <c r="J6" s="126"/>
      <c r="K6" s="126"/>
      <c r="L6" s="126"/>
      <c r="M6" s="126"/>
      <c r="N6" s="126"/>
      <c r="O6" s="126"/>
    </row>
    <row r="7" spans="1:17" x14ac:dyDescent="0.4">
      <c r="B7" s="5" t="s">
        <v>3540</v>
      </c>
      <c r="C7" s="110"/>
      <c r="D7" s="110"/>
      <c r="E7" s="110"/>
      <c r="F7" s="110"/>
      <c r="G7" s="110"/>
      <c r="H7" s="110"/>
      <c r="I7" s="110"/>
      <c r="J7" s="110"/>
      <c r="K7" s="110"/>
      <c r="L7" s="110"/>
      <c r="M7" s="110"/>
      <c r="N7" s="110"/>
      <c r="O7" s="110"/>
    </row>
    <row r="9" spans="1:17" ht="238.5" customHeight="1" x14ac:dyDescent="0.4">
      <c r="B9" s="102" t="s">
        <v>3602</v>
      </c>
      <c r="C9" s="103"/>
      <c r="D9" s="103"/>
      <c r="E9" s="103"/>
      <c r="F9" s="103"/>
      <c r="G9" s="103"/>
      <c r="H9" s="103"/>
      <c r="I9" s="103"/>
      <c r="J9" s="103"/>
      <c r="K9" s="103"/>
      <c r="L9" s="103"/>
      <c r="M9" s="103"/>
      <c r="N9" s="103"/>
      <c r="O9" s="103"/>
      <c r="P9" s="103"/>
    </row>
    <row r="11" spans="1:17" x14ac:dyDescent="0.4">
      <c r="H11" s="110" t="s">
        <v>3567</v>
      </c>
      <c r="I11" s="110"/>
      <c r="J11" s="110"/>
      <c r="K11" s="110"/>
      <c r="L11" s="110" t="s">
        <v>3569</v>
      </c>
      <c r="M11" s="110"/>
      <c r="N11" s="110"/>
      <c r="O11" s="82" t="s">
        <v>1888</v>
      </c>
      <c r="P11" s="82" t="s">
        <v>3571</v>
      </c>
      <c r="Q11" s="82" t="s">
        <v>3572</v>
      </c>
    </row>
    <row r="12" spans="1:17" x14ac:dyDescent="0.4">
      <c r="B12" s="110" t="s">
        <v>4</v>
      </c>
      <c r="C12" s="104" t="s">
        <v>3577</v>
      </c>
      <c r="D12" s="116"/>
      <c r="E12" s="116"/>
      <c r="F12" s="116"/>
      <c r="G12" s="58"/>
      <c r="H12" s="110" t="s">
        <v>3599</v>
      </c>
      <c r="I12" s="110"/>
      <c r="J12" s="110" t="s">
        <v>3568</v>
      </c>
      <c r="K12" s="110"/>
      <c r="L12" s="110" t="s">
        <v>3599</v>
      </c>
      <c r="M12" s="110"/>
      <c r="N12" s="82" t="s">
        <v>3570</v>
      </c>
      <c r="O12" s="82" t="s">
        <v>3568</v>
      </c>
      <c r="P12" s="82" t="s">
        <v>3568</v>
      </c>
      <c r="Q12" s="82" t="s">
        <v>3568</v>
      </c>
    </row>
    <row r="13" spans="1:17" x14ac:dyDescent="0.4">
      <c r="B13" s="110"/>
      <c r="C13" s="104">
        <f>COUNTA(O18:O202)</f>
        <v>0</v>
      </c>
      <c r="D13" s="104"/>
      <c r="E13" s="104"/>
      <c r="F13" s="89" t="s">
        <v>3565</v>
      </c>
      <c r="H13" s="125">
        <f>SUMIF(C18:C202,"&lt;&gt;#N/A",C18:C202)</f>
        <v>0</v>
      </c>
      <c r="I13" s="125"/>
      <c r="J13" s="127">
        <f>SUM(配送先リスト!I11:I20,配送先リスト!I25:I511)</f>
        <v>0</v>
      </c>
      <c r="K13" s="127"/>
      <c r="L13" s="125">
        <f>SUMIF(D18:D202,"&lt;&gt;#N/A",D18:D202)</f>
        <v>0</v>
      </c>
      <c r="M13" s="125"/>
      <c r="N13" s="84">
        <f>SUM(配送先リスト!J11:J20,配送先リスト!J25:J511)</f>
        <v>0</v>
      </c>
      <c r="O13" s="84">
        <f>SUM(配送先リスト!K11:K20,配送先リスト!K25:K511)</f>
        <v>0</v>
      </c>
      <c r="P13" s="84">
        <f>SUM(配送先リスト!L11:L20,配送先リスト!L25:L511)</f>
        <v>0</v>
      </c>
      <c r="Q13" s="84">
        <f>SUM(配送先リスト!M11:M20,配送先リスト!M25:M511)</f>
        <v>0</v>
      </c>
    </row>
    <row r="14" spans="1:17" ht="19.5" thickBot="1" x14ac:dyDescent="0.45">
      <c r="B14" s="6"/>
      <c r="C14" s="11"/>
      <c r="D14" s="11"/>
      <c r="E14" s="11"/>
      <c r="F14" s="83" t="s">
        <v>3566</v>
      </c>
      <c r="G14" s="12"/>
      <c r="I14" s="9"/>
      <c r="J14" s="9"/>
      <c r="K14" s="9"/>
      <c r="L14" s="9"/>
      <c r="M14" s="10"/>
      <c r="N14" s="4"/>
      <c r="O14" s="4"/>
      <c r="P14" s="4"/>
    </row>
    <row r="15" spans="1:17" ht="19.5" thickBot="1" x14ac:dyDescent="0.45">
      <c r="B15" s="117" t="s">
        <v>2262</v>
      </c>
      <c r="C15" s="118"/>
      <c r="D15" s="118"/>
      <c r="E15" s="119" t="s">
        <v>3549</v>
      </c>
      <c r="F15" s="120"/>
      <c r="G15" s="121"/>
      <c r="H15" s="77" t="s">
        <v>3563</v>
      </c>
      <c r="I15" s="122" t="s">
        <v>3564</v>
      </c>
      <c r="J15" s="123"/>
      <c r="K15" s="123"/>
      <c r="L15" s="123"/>
      <c r="M15" s="124"/>
      <c r="N15" s="122" t="s">
        <v>3550</v>
      </c>
      <c r="O15" s="123"/>
      <c r="P15" s="123"/>
      <c r="Q15" s="124"/>
    </row>
    <row r="16" spans="1:17" x14ac:dyDescent="0.4">
      <c r="B16" s="111" t="s">
        <v>3561</v>
      </c>
      <c r="C16" s="113" t="s">
        <v>3599</v>
      </c>
      <c r="D16" s="114"/>
      <c r="E16" s="114"/>
      <c r="F16" s="114"/>
      <c r="G16" s="115"/>
      <c r="H16" s="42"/>
      <c r="I16" s="99" t="s">
        <v>3542</v>
      </c>
      <c r="J16" s="100"/>
      <c r="K16" s="100"/>
      <c r="L16" s="100"/>
      <c r="M16" s="101"/>
      <c r="N16" s="105" t="s">
        <v>3562</v>
      </c>
      <c r="O16" s="106"/>
      <c r="P16" s="107"/>
      <c r="Q16" s="108" t="s">
        <v>3548</v>
      </c>
    </row>
    <row r="17" spans="2:17" ht="75.75" thickBot="1" x14ac:dyDescent="0.45">
      <c r="B17" s="112"/>
      <c r="C17" s="14" t="s">
        <v>1886</v>
      </c>
      <c r="D17" s="41" t="s">
        <v>1887</v>
      </c>
      <c r="E17" s="14" t="s">
        <v>1888</v>
      </c>
      <c r="F17" s="14" t="s">
        <v>1889</v>
      </c>
      <c r="G17" s="14" t="s">
        <v>1890</v>
      </c>
      <c r="H17" s="43" t="s">
        <v>3547</v>
      </c>
      <c r="I17" s="44" t="s">
        <v>3541</v>
      </c>
      <c r="J17" s="54" t="s">
        <v>3543</v>
      </c>
      <c r="K17" s="36" t="s">
        <v>3544</v>
      </c>
      <c r="L17" s="55" t="s">
        <v>3545</v>
      </c>
      <c r="M17" s="14" t="s">
        <v>3546</v>
      </c>
      <c r="N17" s="15" t="s">
        <v>3</v>
      </c>
      <c r="O17" s="16" t="s">
        <v>0</v>
      </c>
      <c r="P17" s="16" t="s">
        <v>1</v>
      </c>
      <c r="Q17" s="109"/>
    </row>
    <row r="18" spans="2:17" x14ac:dyDescent="0.4">
      <c r="B18" s="78" t="str">
        <f>_xlfn.IFNA(VLOOKUP($C$4&amp;BD!W3,BD!X:Y,2,FALSE),"")</f>
        <v/>
      </c>
      <c r="C18" s="27" t="e">
        <f>VLOOKUP($C$4&amp;BD!$W3,BD!$X:$AD,7,FALSE)</f>
        <v>#N/A</v>
      </c>
      <c r="D18" s="27" t="e">
        <f>VLOOKUP($C$4&amp;BD!$W3,BD!$X:$AE,8,FALSE)</f>
        <v>#N/A</v>
      </c>
      <c r="E18" s="48">
        <f t="shared" ref="E18:G37" si="0">SUM($H18*100)</f>
        <v>0</v>
      </c>
      <c r="F18" s="48">
        <f t="shared" si="0"/>
        <v>0</v>
      </c>
      <c r="G18" s="48">
        <f t="shared" si="0"/>
        <v>0</v>
      </c>
      <c r="H18" s="45"/>
      <c r="I18" s="72">
        <f>SUMIF(配送先リスト!$B$25:$B$511,$B18,配送先リスト!$I$25:$I$511)</f>
        <v>0</v>
      </c>
      <c r="J18" s="73">
        <f>SUMIF(配送先リスト!$B$25:$B$511,$B18,配送先リスト!$J$25:$J$511)</f>
        <v>0</v>
      </c>
      <c r="K18" s="73">
        <f>SUMIF(配送先リスト!$B$25:$B$511,$B18,配送先リスト!$K$25:$K$511)</f>
        <v>0</v>
      </c>
      <c r="L18" s="73">
        <f>SUMIF(配送先リスト!$B$25:$B$511,$B18,配送先リスト!$L$25:$L$511)</f>
        <v>0</v>
      </c>
      <c r="M18" s="73">
        <f>SUMIF(配送先リスト!$B$25:$B$511,$B18,配送先リスト!$M$25:$M$511)</f>
        <v>0</v>
      </c>
      <c r="N18" s="17"/>
      <c r="O18" s="40"/>
      <c r="P18" s="17"/>
      <c r="Q18" s="81"/>
    </row>
    <row r="19" spans="2:17" x14ac:dyDescent="0.4">
      <c r="B19" s="80" t="str">
        <f>_xlfn.IFNA(VLOOKUP($C$4&amp;BD!W4,BD!X:Y,2,FALSE),"")</f>
        <v/>
      </c>
      <c r="C19" s="28" t="e">
        <f>VLOOKUP($C$4&amp;BD!$W4,BD!$X:$AD,7,FALSE)</f>
        <v>#N/A</v>
      </c>
      <c r="D19" s="28" t="e">
        <f>VLOOKUP($C$4&amp;BD!$W4,BD!$X:$AE,8,FALSE)</f>
        <v>#N/A</v>
      </c>
      <c r="E19" s="50">
        <f t="shared" si="0"/>
        <v>0</v>
      </c>
      <c r="F19" s="50">
        <f t="shared" si="0"/>
        <v>0</v>
      </c>
      <c r="G19" s="50">
        <f t="shared" si="0"/>
        <v>0</v>
      </c>
      <c r="H19" s="46"/>
      <c r="I19" s="75">
        <f>SUMIF(配送先リスト!$B$25:$B$511,$B19,配送先リスト!$I$25:$I$511)</f>
        <v>0</v>
      </c>
      <c r="J19" s="74">
        <f>SUMIF(配送先リスト!$B$25:$B$511,$B19,配送先リスト!$J$25:$J$511)</f>
        <v>0</v>
      </c>
      <c r="K19" s="76">
        <f>SUMIF(配送先リスト!$B$25:$B$511,$B19,配送先リスト!$K$25:$K$511)</f>
        <v>0</v>
      </c>
      <c r="L19" s="74">
        <f>SUMIF(配送先リスト!$B$25:$B$511,$B19,配送先リスト!$L$25:$L$511)</f>
        <v>0</v>
      </c>
      <c r="M19" s="74">
        <f>SUMIF(配送先リスト!$B$25:$B$511,$B19,配送先リスト!$M$25:$M$511)</f>
        <v>0</v>
      </c>
      <c r="N19" s="19"/>
      <c r="O19" s="38"/>
      <c r="P19" s="19"/>
      <c r="Q19" s="66"/>
    </row>
    <row r="20" spans="2:17" x14ac:dyDescent="0.4">
      <c r="B20" s="80" t="str">
        <f>_xlfn.IFNA(VLOOKUP($C$4&amp;BD!W5,BD!X:Y,2,FALSE),"")</f>
        <v/>
      </c>
      <c r="C20" s="28" t="e">
        <f>VLOOKUP($C$4&amp;BD!$W5,BD!$X:$AD,7,FALSE)</f>
        <v>#N/A</v>
      </c>
      <c r="D20" s="28" t="e">
        <f>VLOOKUP($C$4&amp;BD!$W5,BD!$X:$AE,8,FALSE)</f>
        <v>#N/A</v>
      </c>
      <c r="E20" s="50">
        <f t="shared" si="0"/>
        <v>0</v>
      </c>
      <c r="F20" s="50">
        <f t="shared" si="0"/>
        <v>0</v>
      </c>
      <c r="G20" s="50">
        <f t="shared" si="0"/>
        <v>0</v>
      </c>
      <c r="H20" s="46"/>
      <c r="I20" s="75">
        <f>SUMIF(配送先リスト!$B$25:$B$511,$B20,配送先リスト!$I$25:$I$511)</f>
        <v>0</v>
      </c>
      <c r="J20" s="74">
        <f>SUMIF(配送先リスト!$B$25:$B$511,$B20,配送先リスト!$J$25:$J$511)</f>
        <v>0</v>
      </c>
      <c r="K20" s="76">
        <f>SUMIF(配送先リスト!$B$25:$B$511,$B20,配送先リスト!$K$25:$K$511)</f>
        <v>0</v>
      </c>
      <c r="L20" s="74">
        <f>SUMIF(配送先リスト!$B$25:$B$511,$B20,配送先リスト!$L$25:$L$511)</f>
        <v>0</v>
      </c>
      <c r="M20" s="74">
        <f>SUMIF(配送先リスト!$B$25:$B$511,$B20,配送先リスト!$M$25:$M$511)</f>
        <v>0</v>
      </c>
      <c r="N20" s="19"/>
      <c r="O20" s="38"/>
      <c r="P20" s="19"/>
      <c r="Q20" s="66"/>
    </row>
    <row r="21" spans="2:17" x14ac:dyDescent="0.4">
      <c r="B21" s="80" t="str">
        <f>_xlfn.IFNA(VLOOKUP($C$4&amp;BD!W6,BD!X:Y,2,FALSE),"")</f>
        <v/>
      </c>
      <c r="C21" s="28" t="e">
        <f>VLOOKUP($C$4&amp;BD!$W6,BD!$X:$AD,7,FALSE)</f>
        <v>#N/A</v>
      </c>
      <c r="D21" s="28" t="e">
        <f>VLOOKUP($C$4&amp;BD!$W6,BD!$X:$AE,8,FALSE)</f>
        <v>#N/A</v>
      </c>
      <c r="E21" s="50">
        <f t="shared" si="0"/>
        <v>0</v>
      </c>
      <c r="F21" s="50">
        <f t="shared" si="0"/>
        <v>0</v>
      </c>
      <c r="G21" s="50">
        <f t="shared" si="0"/>
        <v>0</v>
      </c>
      <c r="H21" s="46"/>
      <c r="I21" s="75">
        <f>SUMIF(配送先リスト!$B$25:$B$511,$B21,配送先リスト!$I$25:$I$511)</f>
        <v>0</v>
      </c>
      <c r="J21" s="74">
        <f>SUMIF(配送先リスト!$B$25:$B$511,$B21,配送先リスト!$J$25:$J$511)</f>
        <v>0</v>
      </c>
      <c r="K21" s="76">
        <f>SUMIF(配送先リスト!$B$25:$B$511,$B21,配送先リスト!$K$25:$K$511)</f>
        <v>0</v>
      </c>
      <c r="L21" s="74">
        <f>SUMIF(配送先リスト!$B$25:$B$511,$B21,配送先リスト!$L$25:$L$511)</f>
        <v>0</v>
      </c>
      <c r="M21" s="74">
        <f>SUMIF(配送先リスト!$B$25:$B$511,$B21,配送先リスト!$M$25:$M$511)</f>
        <v>0</v>
      </c>
      <c r="N21" s="19"/>
      <c r="O21" s="38"/>
      <c r="P21" s="19"/>
      <c r="Q21" s="66"/>
    </row>
    <row r="22" spans="2:17" x14ac:dyDescent="0.4">
      <c r="B22" s="80" t="str">
        <f>_xlfn.IFNA(VLOOKUP($C$4&amp;BD!W7,BD!X:Y,2,FALSE),"")</f>
        <v/>
      </c>
      <c r="C22" s="28" t="e">
        <f>VLOOKUP($C$4&amp;BD!$W7,BD!$X:$AD,7,FALSE)</f>
        <v>#N/A</v>
      </c>
      <c r="D22" s="28" t="e">
        <f>VLOOKUP($C$4&amp;BD!$W7,BD!$X:$AE,8,FALSE)</f>
        <v>#N/A</v>
      </c>
      <c r="E22" s="50">
        <f t="shared" si="0"/>
        <v>0</v>
      </c>
      <c r="F22" s="50">
        <f t="shared" si="0"/>
        <v>0</v>
      </c>
      <c r="G22" s="50">
        <f t="shared" si="0"/>
        <v>0</v>
      </c>
      <c r="H22" s="46"/>
      <c r="I22" s="71">
        <f>SUMIF(配送先リスト!$B$25:$B$511,$B22,配送先リスト!$I$25:$I$511)</f>
        <v>0</v>
      </c>
      <c r="J22" s="74">
        <f>SUMIF(配送先リスト!$B$25:$B$511,$B22,配送先リスト!$J$25:$J$511)</f>
        <v>0</v>
      </c>
      <c r="K22" s="76">
        <f>SUMIF(配送先リスト!$B$25:$B$511,$B22,配送先リスト!$K$25:$K$511)</f>
        <v>0</v>
      </c>
      <c r="L22" s="74">
        <f>SUMIF(配送先リスト!$B$25:$B$511,$B22,配送先リスト!$L$25:$L$511)</f>
        <v>0</v>
      </c>
      <c r="M22" s="74">
        <f>SUMIF(配送先リスト!$B$25:$B$511,$B22,配送先リスト!$M$25:$M$511)</f>
        <v>0</v>
      </c>
      <c r="N22" s="19"/>
      <c r="O22" s="38"/>
      <c r="P22" s="19"/>
      <c r="Q22" s="66"/>
    </row>
    <row r="23" spans="2:17" x14ac:dyDescent="0.4">
      <c r="B23" s="80" t="str">
        <f>_xlfn.IFNA(VLOOKUP($C$4&amp;BD!W8,BD!X:Y,2,FALSE),"")</f>
        <v/>
      </c>
      <c r="C23" s="28" t="e">
        <f>VLOOKUP($C$4&amp;BD!$W8,BD!$X:$AD,7,FALSE)</f>
        <v>#N/A</v>
      </c>
      <c r="D23" s="28" t="e">
        <f>VLOOKUP($C$4&amp;BD!$W8,BD!$X:$AE,8,FALSE)</f>
        <v>#N/A</v>
      </c>
      <c r="E23" s="50">
        <f t="shared" si="0"/>
        <v>0</v>
      </c>
      <c r="F23" s="50">
        <f t="shared" si="0"/>
        <v>0</v>
      </c>
      <c r="G23" s="50">
        <f t="shared" si="0"/>
        <v>0</v>
      </c>
      <c r="H23" s="46"/>
      <c r="I23" s="49">
        <f>SUMIF(配送先リスト!$B$25:$B$511,$B23,配送先リスト!$I$25:$I$511)</f>
        <v>0</v>
      </c>
      <c r="J23" s="74">
        <f>SUMIF(配送先リスト!$B$25:$B$511,$B23,配送先リスト!$J$25:$J$511)</f>
        <v>0</v>
      </c>
      <c r="K23" s="76">
        <f>SUMIF(配送先リスト!$B$25:$B$511,$B23,配送先リスト!$K$25:$K$511)</f>
        <v>0</v>
      </c>
      <c r="L23" s="74">
        <f>SUMIF(配送先リスト!$B$25:$B$511,$B23,配送先リスト!$L$25:$L$511)</f>
        <v>0</v>
      </c>
      <c r="M23" s="74">
        <f>SUMIF(配送先リスト!$B$25:$B$511,$B23,配送先リスト!$M$25:$M$511)</f>
        <v>0</v>
      </c>
      <c r="N23" s="19"/>
      <c r="O23" s="38"/>
      <c r="P23" s="19"/>
      <c r="Q23" s="66"/>
    </row>
    <row r="24" spans="2:17" x14ac:dyDescent="0.4">
      <c r="B24" s="80" t="str">
        <f>_xlfn.IFNA(VLOOKUP($C$4&amp;BD!W9,BD!X:Y,2,FALSE),"")</f>
        <v/>
      </c>
      <c r="C24" s="28" t="e">
        <f>VLOOKUP($C$4&amp;BD!$W9,BD!$X:$AD,7,FALSE)</f>
        <v>#N/A</v>
      </c>
      <c r="D24" s="28" t="e">
        <f>VLOOKUP($C$4&amp;BD!$W9,BD!$X:$AE,8,FALSE)</f>
        <v>#N/A</v>
      </c>
      <c r="E24" s="50">
        <f t="shared" si="0"/>
        <v>0</v>
      </c>
      <c r="F24" s="50">
        <f t="shared" si="0"/>
        <v>0</v>
      </c>
      <c r="G24" s="50">
        <f t="shared" si="0"/>
        <v>0</v>
      </c>
      <c r="H24" s="46"/>
      <c r="I24" s="71">
        <f>SUMIF(配送先リスト!$B$25:$B$511,$B24,配送先リスト!$I$25:$I$511)</f>
        <v>0</v>
      </c>
      <c r="J24" s="74">
        <f>SUMIF(配送先リスト!$B$25:$B$511,$B24,配送先リスト!$J$25:$J$511)</f>
        <v>0</v>
      </c>
      <c r="K24" s="76">
        <f>SUMIF(配送先リスト!$B$25:$B$511,$B24,配送先リスト!$K$25:$K$511)</f>
        <v>0</v>
      </c>
      <c r="L24" s="74">
        <f>SUMIF(配送先リスト!$B$25:$B$511,$B24,配送先リスト!$L$25:$L$511)</f>
        <v>0</v>
      </c>
      <c r="M24" s="74">
        <f>SUMIF(配送先リスト!$B$25:$B$511,$B24,配送先リスト!$M$25:$M$511)</f>
        <v>0</v>
      </c>
      <c r="N24" s="19"/>
      <c r="O24" s="38"/>
      <c r="P24" s="19"/>
      <c r="Q24" s="66"/>
    </row>
    <row r="25" spans="2:17" x14ac:dyDescent="0.4">
      <c r="B25" s="80" t="str">
        <f>_xlfn.IFNA(VLOOKUP($C$4&amp;BD!W10,BD!X:Y,2,FALSE),"")</f>
        <v/>
      </c>
      <c r="C25" s="28" t="e">
        <f>VLOOKUP($C$4&amp;BD!$W10,BD!$X:$AD,7,FALSE)</f>
        <v>#N/A</v>
      </c>
      <c r="D25" s="28" t="e">
        <f>VLOOKUP($C$4&amp;BD!$W10,BD!$X:$AE,8,FALSE)</f>
        <v>#N/A</v>
      </c>
      <c r="E25" s="50">
        <f t="shared" si="0"/>
        <v>0</v>
      </c>
      <c r="F25" s="50">
        <f t="shared" si="0"/>
        <v>0</v>
      </c>
      <c r="G25" s="50">
        <f t="shared" si="0"/>
        <v>0</v>
      </c>
      <c r="H25" s="46"/>
      <c r="I25" s="71">
        <f>SUMIF(配送先リスト!$B$25:$B$511,$B25,配送先リスト!$I$25:$I$511)</f>
        <v>0</v>
      </c>
      <c r="J25" s="74">
        <f>SUMIF(配送先リスト!$B$25:$B$511,$B25,配送先リスト!$J$25:$J$511)</f>
        <v>0</v>
      </c>
      <c r="K25" s="76">
        <f>SUMIF(配送先リスト!$B$25:$B$511,$B25,配送先リスト!$K$25:$K$511)</f>
        <v>0</v>
      </c>
      <c r="L25" s="74">
        <f>SUMIF(配送先リスト!$B$25:$B$511,$B25,配送先リスト!$L$25:$L$511)</f>
        <v>0</v>
      </c>
      <c r="M25" s="74">
        <f>SUMIF(配送先リスト!$B$25:$B$511,$B25,配送先リスト!$M$25:$M$511)</f>
        <v>0</v>
      </c>
      <c r="N25" s="19"/>
      <c r="O25" s="38"/>
      <c r="P25" s="19"/>
      <c r="Q25" s="66"/>
    </row>
    <row r="26" spans="2:17" x14ac:dyDescent="0.4">
      <c r="B26" s="80" t="str">
        <f>_xlfn.IFNA(VLOOKUP($C$4&amp;BD!W11,BD!X:Y,2,FALSE),"")</f>
        <v/>
      </c>
      <c r="C26" s="28" t="e">
        <f>VLOOKUP($C$4&amp;BD!$W11,BD!$X:$AD,7,FALSE)</f>
        <v>#N/A</v>
      </c>
      <c r="D26" s="28" t="e">
        <f>VLOOKUP($C$4&amp;BD!$W11,BD!$X:$AE,8,FALSE)</f>
        <v>#N/A</v>
      </c>
      <c r="E26" s="50">
        <f t="shared" si="0"/>
        <v>0</v>
      </c>
      <c r="F26" s="50">
        <f t="shared" si="0"/>
        <v>0</v>
      </c>
      <c r="G26" s="50">
        <f t="shared" si="0"/>
        <v>0</v>
      </c>
      <c r="H26" s="46"/>
      <c r="I26" s="71">
        <f>SUMIF(配送先リスト!$B$25:$B$511,$B26,配送先リスト!$I$25:$I$511)</f>
        <v>0</v>
      </c>
      <c r="J26" s="74">
        <f>SUMIF(配送先リスト!$B$25:$B$511,$B26,配送先リスト!$J$25:$J$511)</f>
        <v>0</v>
      </c>
      <c r="K26" s="76">
        <f>SUMIF(配送先リスト!$B$25:$B$511,$B26,配送先リスト!$K$25:$K$511)</f>
        <v>0</v>
      </c>
      <c r="L26" s="74">
        <f>SUMIF(配送先リスト!$B$25:$B$511,$B26,配送先リスト!$L$25:$L$511)</f>
        <v>0</v>
      </c>
      <c r="M26" s="74">
        <f>SUMIF(配送先リスト!$B$25:$B$511,$B26,配送先リスト!$M$25:$M$511)</f>
        <v>0</v>
      </c>
      <c r="N26" s="19"/>
      <c r="O26" s="38"/>
      <c r="P26" s="19"/>
      <c r="Q26" s="66"/>
    </row>
    <row r="27" spans="2:17" x14ac:dyDescent="0.4">
      <c r="B27" s="80" t="str">
        <f>_xlfn.IFNA(VLOOKUP($C$4&amp;BD!W12,BD!X:Y,2,FALSE),"")</f>
        <v/>
      </c>
      <c r="C27" s="28" t="e">
        <f>VLOOKUP($C$4&amp;BD!$W12,BD!$X:$AD,7,FALSE)</f>
        <v>#N/A</v>
      </c>
      <c r="D27" s="28" t="e">
        <f>VLOOKUP($C$4&amp;BD!$W12,BD!$X:$AE,8,FALSE)</f>
        <v>#N/A</v>
      </c>
      <c r="E27" s="50">
        <f t="shared" si="0"/>
        <v>0</v>
      </c>
      <c r="F27" s="50">
        <f t="shared" si="0"/>
        <v>0</v>
      </c>
      <c r="G27" s="50">
        <f t="shared" si="0"/>
        <v>0</v>
      </c>
      <c r="H27" s="46"/>
      <c r="I27" s="71">
        <f>SUMIF(配送先リスト!$B$25:$B$511,$B27,配送先リスト!$I$25:$I$511)</f>
        <v>0</v>
      </c>
      <c r="J27" s="74">
        <f>SUMIF(配送先リスト!$B$25:$B$511,$B27,配送先リスト!$J$25:$J$511)</f>
        <v>0</v>
      </c>
      <c r="K27" s="76">
        <f>SUMIF(配送先リスト!$B$25:$B$511,$B27,配送先リスト!$K$25:$K$511)</f>
        <v>0</v>
      </c>
      <c r="L27" s="74">
        <f>SUMIF(配送先リスト!$B$25:$B$511,$B27,配送先リスト!$L$25:$L$511)</f>
        <v>0</v>
      </c>
      <c r="M27" s="74">
        <f>SUMIF(配送先リスト!$B$25:$B$511,$B27,配送先リスト!$M$25:$M$511)</f>
        <v>0</v>
      </c>
      <c r="N27" s="19"/>
      <c r="O27" s="38"/>
      <c r="P27" s="19"/>
      <c r="Q27" s="66"/>
    </row>
    <row r="28" spans="2:17" x14ac:dyDescent="0.4">
      <c r="B28" s="80" t="str">
        <f>_xlfn.IFNA(VLOOKUP($C$4&amp;BD!W13,BD!X:Y,2,FALSE),"")</f>
        <v/>
      </c>
      <c r="C28" s="28" t="e">
        <f>VLOOKUP($C$4&amp;BD!$W13,BD!$X:$AD,7,FALSE)</f>
        <v>#N/A</v>
      </c>
      <c r="D28" s="28" t="e">
        <f>VLOOKUP($C$4&amp;BD!$W13,BD!$X:$AE,8,FALSE)</f>
        <v>#N/A</v>
      </c>
      <c r="E28" s="50">
        <f t="shared" si="0"/>
        <v>0</v>
      </c>
      <c r="F28" s="50">
        <f t="shared" si="0"/>
        <v>0</v>
      </c>
      <c r="G28" s="50">
        <f t="shared" si="0"/>
        <v>0</v>
      </c>
      <c r="H28" s="46"/>
      <c r="I28" s="71">
        <f>SUMIF(配送先リスト!$B$25:$B$511,$B28,配送先リスト!$I$25:$I$511)</f>
        <v>0</v>
      </c>
      <c r="J28" s="74">
        <f>SUMIF(配送先リスト!$B$25:$B$511,$B28,配送先リスト!$J$25:$J$511)</f>
        <v>0</v>
      </c>
      <c r="K28" s="76">
        <f>SUMIF(配送先リスト!$B$25:$B$511,$B28,配送先リスト!$K$25:$K$511)</f>
        <v>0</v>
      </c>
      <c r="L28" s="74">
        <f>SUMIF(配送先リスト!$B$25:$B$511,$B28,配送先リスト!$L$25:$L$511)</f>
        <v>0</v>
      </c>
      <c r="M28" s="74">
        <f>SUMIF(配送先リスト!$B$25:$B$511,$B28,配送先リスト!$M$25:$M$511)</f>
        <v>0</v>
      </c>
      <c r="N28" s="19"/>
      <c r="O28" s="38"/>
      <c r="P28" s="19"/>
      <c r="Q28" s="66"/>
    </row>
    <row r="29" spans="2:17" x14ac:dyDescent="0.4">
      <c r="B29" s="80" t="str">
        <f>_xlfn.IFNA(VLOOKUP($C$4&amp;BD!W14,BD!X:Y,2,FALSE),"")</f>
        <v/>
      </c>
      <c r="C29" s="28" t="e">
        <f>VLOOKUP($C$4&amp;BD!$W14,BD!$X:$AD,7,FALSE)</f>
        <v>#N/A</v>
      </c>
      <c r="D29" s="28" t="e">
        <f>VLOOKUP($C$4&amp;BD!$W14,BD!$X:$AE,8,FALSE)</f>
        <v>#N/A</v>
      </c>
      <c r="E29" s="50">
        <f t="shared" si="0"/>
        <v>0</v>
      </c>
      <c r="F29" s="50">
        <f t="shared" si="0"/>
        <v>0</v>
      </c>
      <c r="G29" s="50">
        <f t="shared" si="0"/>
        <v>0</v>
      </c>
      <c r="H29" s="46"/>
      <c r="I29" s="71">
        <f>SUMIF(配送先リスト!$B$25:$B$511,$B29,配送先リスト!$I$25:$I$511)</f>
        <v>0</v>
      </c>
      <c r="J29" s="74">
        <f>SUMIF(配送先リスト!$B$25:$B$511,$B29,配送先リスト!$J$25:$J$511)</f>
        <v>0</v>
      </c>
      <c r="K29" s="76">
        <f>SUMIF(配送先リスト!$B$25:$B$511,$B29,配送先リスト!$K$25:$K$511)</f>
        <v>0</v>
      </c>
      <c r="L29" s="74">
        <f>SUMIF(配送先リスト!$B$25:$B$511,$B29,配送先リスト!$L$25:$L$511)</f>
        <v>0</v>
      </c>
      <c r="M29" s="74">
        <f>SUMIF(配送先リスト!$B$25:$B$511,$B29,配送先リスト!$M$25:$M$511)</f>
        <v>0</v>
      </c>
      <c r="N29" s="19"/>
      <c r="O29" s="38"/>
      <c r="P29" s="19"/>
      <c r="Q29" s="66"/>
    </row>
    <row r="30" spans="2:17" x14ac:dyDescent="0.4">
      <c r="B30" s="80" t="str">
        <f>_xlfn.IFNA(VLOOKUP($C$4&amp;BD!W15,BD!X:Y,2,FALSE),"")</f>
        <v/>
      </c>
      <c r="C30" s="28" t="e">
        <f>VLOOKUP($C$4&amp;BD!$W15,BD!$X:$AD,7,FALSE)</f>
        <v>#N/A</v>
      </c>
      <c r="D30" s="28" t="e">
        <f>VLOOKUP($C$4&amp;BD!$W15,BD!$X:$AE,8,FALSE)</f>
        <v>#N/A</v>
      </c>
      <c r="E30" s="50">
        <f t="shared" si="0"/>
        <v>0</v>
      </c>
      <c r="F30" s="50">
        <f t="shared" si="0"/>
        <v>0</v>
      </c>
      <c r="G30" s="50">
        <f t="shared" si="0"/>
        <v>0</v>
      </c>
      <c r="H30" s="46"/>
      <c r="I30" s="49">
        <f>SUMIF(配送先リスト!$B$25:$B$511,$B30,配送先リスト!$I$25:$I$511)</f>
        <v>0</v>
      </c>
      <c r="J30" s="74">
        <f>SUMIF(配送先リスト!$B$25:$B$511,$B30,配送先リスト!$J$25:$J$511)</f>
        <v>0</v>
      </c>
      <c r="K30" s="76">
        <f>SUMIF(配送先リスト!$B$25:$B$511,$B30,配送先リスト!$K$25:$K$511)</f>
        <v>0</v>
      </c>
      <c r="L30" s="74">
        <f>SUMIF(配送先リスト!$B$25:$B$511,$B30,配送先リスト!$L$25:$L$511)</f>
        <v>0</v>
      </c>
      <c r="M30" s="74">
        <f>SUMIF(配送先リスト!$B$25:$B$511,$B30,配送先リスト!$M$25:$M$511)</f>
        <v>0</v>
      </c>
      <c r="N30" s="19"/>
      <c r="O30" s="38"/>
      <c r="P30" s="19"/>
      <c r="Q30" s="66"/>
    </row>
    <row r="31" spans="2:17" x14ac:dyDescent="0.4">
      <c r="B31" s="80" t="str">
        <f>_xlfn.IFNA(VLOOKUP($C$4&amp;BD!W16,BD!X:Y,2,FALSE),"")</f>
        <v/>
      </c>
      <c r="C31" s="28" t="e">
        <f>VLOOKUP($C$4&amp;BD!$W16,BD!$X:$AD,7,FALSE)</f>
        <v>#N/A</v>
      </c>
      <c r="D31" s="28" t="e">
        <f>VLOOKUP($C$4&amp;BD!$W16,BD!$X:$AE,8,FALSE)</f>
        <v>#N/A</v>
      </c>
      <c r="E31" s="50">
        <f t="shared" si="0"/>
        <v>0</v>
      </c>
      <c r="F31" s="50">
        <f t="shared" si="0"/>
        <v>0</v>
      </c>
      <c r="G31" s="50">
        <f t="shared" si="0"/>
        <v>0</v>
      </c>
      <c r="H31" s="46"/>
      <c r="I31" s="71">
        <f>SUMIF(配送先リスト!$B$25:$B$511,$B31,配送先リスト!$I$25:$I$511)</f>
        <v>0</v>
      </c>
      <c r="J31" s="74">
        <f>SUMIF(配送先リスト!$B$25:$B$511,$B31,配送先リスト!$J$25:$J$511)</f>
        <v>0</v>
      </c>
      <c r="K31" s="76">
        <f>SUMIF(配送先リスト!$B$25:$B$511,$B31,配送先リスト!$K$25:$K$511)</f>
        <v>0</v>
      </c>
      <c r="L31" s="74">
        <f>SUMIF(配送先リスト!$B$25:$B$511,$B31,配送先リスト!$L$25:$L$511)</f>
        <v>0</v>
      </c>
      <c r="M31" s="74">
        <f>SUMIF(配送先リスト!$B$25:$B$511,$B31,配送先リスト!$M$25:$M$511)</f>
        <v>0</v>
      </c>
      <c r="N31" s="19"/>
      <c r="O31" s="38"/>
      <c r="P31" s="19"/>
      <c r="Q31" s="66"/>
    </row>
    <row r="32" spans="2:17" x14ac:dyDescent="0.4">
      <c r="B32" s="80" t="str">
        <f>_xlfn.IFNA(VLOOKUP($C$4&amp;BD!W17,BD!X:Y,2,FALSE),"")</f>
        <v/>
      </c>
      <c r="C32" s="28" t="e">
        <f>VLOOKUP($C$4&amp;BD!$W17,BD!$X:$AD,7,FALSE)</f>
        <v>#N/A</v>
      </c>
      <c r="D32" s="28" t="e">
        <f>VLOOKUP($C$4&amp;BD!$W17,BD!$X:$AE,8,FALSE)</f>
        <v>#N/A</v>
      </c>
      <c r="E32" s="50">
        <f t="shared" si="0"/>
        <v>0</v>
      </c>
      <c r="F32" s="50">
        <f t="shared" si="0"/>
        <v>0</v>
      </c>
      <c r="G32" s="50">
        <f t="shared" si="0"/>
        <v>0</v>
      </c>
      <c r="H32" s="46"/>
      <c r="I32" s="71">
        <f>SUMIF(配送先リスト!$B$25:$B$511,$B32,配送先リスト!$I$25:$I$511)</f>
        <v>0</v>
      </c>
      <c r="J32" s="74">
        <f>SUMIF(配送先リスト!$B$25:$B$511,$B32,配送先リスト!$J$25:$J$511)</f>
        <v>0</v>
      </c>
      <c r="K32" s="76">
        <f>SUMIF(配送先リスト!$B$25:$B$511,$B32,配送先リスト!$K$25:$K$511)</f>
        <v>0</v>
      </c>
      <c r="L32" s="74">
        <f>SUMIF(配送先リスト!$B$25:$B$511,$B32,配送先リスト!$L$25:$L$511)</f>
        <v>0</v>
      </c>
      <c r="M32" s="74">
        <f>SUMIF(配送先リスト!$B$25:$B$511,$B32,配送先リスト!$M$25:$M$511)</f>
        <v>0</v>
      </c>
      <c r="N32" s="19"/>
      <c r="O32" s="38"/>
      <c r="P32" s="19"/>
      <c r="Q32" s="66"/>
    </row>
    <row r="33" spans="2:17" x14ac:dyDescent="0.4">
      <c r="B33" s="80" t="str">
        <f>_xlfn.IFNA(VLOOKUP($C$4&amp;BD!W18,BD!X:Y,2,FALSE),"")</f>
        <v/>
      </c>
      <c r="C33" s="28" t="e">
        <f>VLOOKUP($C$4&amp;BD!$W18,BD!$X:$AD,7,FALSE)</f>
        <v>#N/A</v>
      </c>
      <c r="D33" s="28" t="e">
        <f>VLOOKUP($C$4&amp;BD!$W18,BD!$X:$AE,8,FALSE)</f>
        <v>#N/A</v>
      </c>
      <c r="E33" s="50">
        <f t="shared" si="0"/>
        <v>0</v>
      </c>
      <c r="F33" s="50">
        <f t="shared" si="0"/>
        <v>0</v>
      </c>
      <c r="G33" s="50">
        <f t="shared" si="0"/>
        <v>0</v>
      </c>
      <c r="H33" s="46"/>
      <c r="I33" s="71">
        <f>SUMIF(配送先リスト!$B$25:$B$511,$B33,配送先リスト!$I$25:$I$511)</f>
        <v>0</v>
      </c>
      <c r="J33" s="74">
        <f>SUMIF(配送先リスト!$B$25:$B$511,$B33,配送先リスト!$J$25:$J$511)</f>
        <v>0</v>
      </c>
      <c r="K33" s="76">
        <f>SUMIF(配送先リスト!$B$25:$B$511,$B33,配送先リスト!$K$25:$K$511)</f>
        <v>0</v>
      </c>
      <c r="L33" s="74">
        <f>SUMIF(配送先リスト!$B$25:$B$511,$B33,配送先リスト!$L$25:$L$511)</f>
        <v>0</v>
      </c>
      <c r="M33" s="74">
        <f>SUMIF(配送先リスト!$B$25:$B$511,$B33,配送先リスト!$M$25:$M$511)</f>
        <v>0</v>
      </c>
      <c r="N33" s="19"/>
      <c r="O33" s="38"/>
      <c r="P33" s="19"/>
      <c r="Q33" s="66"/>
    </row>
    <row r="34" spans="2:17" x14ac:dyDescent="0.4">
      <c r="B34" s="80" t="str">
        <f>_xlfn.IFNA(VLOOKUP($C$4&amp;BD!W19,BD!X:Y,2,FALSE),"")</f>
        <v/>
      </c>
      <c r="C34" s="28" t="e">
        <f>VLOOKUP($C$4&amp;BD!$W19,BD!$X:$AD,7,FALSE)</f>
        <v>#N/A</v>
      </c>
      <c r="D34" s="28" t="e">
        <f>VLOOKUP($C$4&amp;BD!$W19,BD!$X:$AE,8,FALSE)</f>
        <v>#N/A</v>
      </c>
      <c r="E34" s="50">
        <f t="shared" si="0"/>
        <v>0</v>
      </c>
      <c r="F34" s="50">
        <f t="shared" si="0"/>
        <v>0</v>
      </c>
      <c r="G34" s="50">
        <f t="shared" si="0"/>
        <v>0</v>
      </c>
      <c r="H34" s="46"/>
      <c r="I34" s="71">
        <f>SUMIF(配送先リスト!$B$25:$B$511,$B34,配送先リスト!$I$25:$I$511)</f>
        <v>0</v>
      </c>
      <c r="J34" s="74">
        <f>SUMIF(配送先リスト!$B$25:$B$511,$B34,配送先リスト!$J$25:$J$511)</f>
        <v>0</v>
      </c>
      <c r="K34" s="76">
        <f>SUMIF(配送先リスト!$B$25:$B$511,$B34,配送先リスト!$K$25:$K$511)</f>
        <v>0</v>
      </c>
      <c r="L34" s="74">
        <f>SUMIF(配送先リスト!$B$25:$B$511,$B34,配送先リスト!$L$25:$L$511)</f>
        <v>0</v>
      </c>
      <c r="M34" s="74">
        <f>SUMIF(配送先リスト!$B$25:$B$511,$B34,配送先リスト!$M$25:$M$511)</f>
        <v>0</v>
      </c>
      <c r="N34" s="19"/>
      <c r="O34" s="38"/>
      <c r="P34" s="19"/>
      <c r="Q34" s="66"/>
    </row>
    <row r="35" spans="2:17" x14ac:dyDescent="0.4">
      <c r="B35" s="80" t="str">
        <f>_xlfn.IFNA(VLOOKUP($C$4&amp;BD!W20,BD!X:Y,2,FALSE),"")</f>
        <v/>
      </c>
      <c r="C35" s="28" t="e">
        <f>VLOOKUP($C$4&amp;BD!$W20,BD!$X:$AD,7,FALSE)</f>
        <v>#N/A</v>
      </c>
      <c r="D35" s="28" t="e">
        <f>VLOOKUP($C$4&amp;BD!$W20,BD!$X:$AE,8,FALSE)</f>
        <v>#N/A</v>
      </c>
      <c r="E35" s="50">
        <f t="shared" si="0"/>
        <v>0</v>
      </c>
      <c r="F35" s="50">
        <f t="shared" si="0"/>
        <v>0</v>
      </c>
      <c r="G35" s="50">
        <f t="shared" si="0"/>
        <v>0</v>
      </c>
      <c r="H35" s="46"/>
      <c r="I35" s="71">
        <f>SUMIF(配送先リスト!$B$25:$B$511,$B35,配送先リスト!$I$25:$I$511)</f>
        <v>0</v>
      </c>
      <c r="J35" s="74">
        <f>SUMIF(配送先リスト!$B$25:$B$511,$B35,配送先リスト!$J$25:$J$511)</f>
        <v>0</v>
      </c>
      <c r="K35" s="76">
        <f>SUMIF(配送先リスト!$B$25:$B$511,$B35,配送先リスト!$K$25:$K$511)</f>
        <v>0</v>
      </c>
      <c r="L35" s="74">
        <f>SUMIF(配送先リスト!$B$25:$B$511,$B35,配送先リスト!$L$25:$L$511)</f>
        <v>0</v>
      </c>
      <c r="M35" s="74">
        <f>SUMIF(配送先リスト!$B$25:$B$511,$B35,配送先リスト!$M$25:$M$511)</f>
        <v>0</v>
      </c>
      <c r="N35" s="19"/>
      <c r="O35" s="38"/>
      <c r="P35" s="19"/>
      <c r="Q35" s="66"/>
    </row>
    <row r="36" spans="2:17" x14ac:dyDescent="0.4">
      <c r="B36" s="80" t="str">
        <f>_xlfn.IFNA(VLOOKUP($C$4&amp;BD!W21,BD!X:Y,2,FALSE),"")</f>
        <v/>
      </c>
      <c r="C36" s="28" t="e">
        <f>VLOOKUP($C$4&amp;BD!$W21,BD!$X:$AD,7,FALSE)</f>
        <v>#N/A</v>
      </c>
      <c r="D36" s="28" t="e">
        <f>VLOOKUP($C$4&amp;BD!$W21,BD!$X:$AE,8,FALSE)</f>
        <v>#N/A</v>
      </c>
      <c r="E36" s="50">
        <f t="shared" si="0"/>
        <v>0</v>
      </c>
      <c r="F36" s="50">
        <f t="shared" si="0"/>
        <v>0</v>
      </c>
      <c r="G36" s="50">
        <f t="shared" si="0"/>
        <v>0</v>
      </c>
      <c r="H36" s="46"/>
      <c r="I36" s="71">
        <f>SUMIF(配送先リスト!$B$25:$B$511,$B36,配送先リスト!$I$25:$I$511)</f>
        <v>0</v>
      </c>
      <c r="J36" s="74">
        <f>SUMIF(配送先リスト!$B$25:$B$511,$B36,配送先リスト!$J$25:$J$511)</f>
        <v>0</v>
      </c>
      <c r="K36" s="76">
        <f>SUMIF(配送先リスト!$B$25:$B$511,$B36,配送先リスト!$K$25:$K$511)</f>
        <v>0</v>
      </c>
      <c r="L36" s="74">
        <f>SUMIF(配送先リスト!$B$25:$B$511,$B36,配送先リスト!$L$25:$L$511)</f>
        <v>0</v>
      </c>
      <c r="M36" s="74">
        <f>SUMIF(配送先リスト!$B$25:$B$511,$B36,配送先リスト!$M$25:$M$511)</f>
        <v>0</v>
      </c>
      <c r="N36" s="19"/>
      <c r="O36" s="38"/>
      <c r="P36" s="19"/>
      <c r="Q36" s="66"/>
    </row>
    <row r="37" spans="2:17" x14ac:dyDescent="0.4">
      <c r="B37" s="80" t="str">
        <f>_xlfn.IFNA(VLOOKUP($C$4&amp;BD!W22,BD!X:Y,2,FALSE),"")</f>
        <v/>
      </c>
      <c r="C37" s="28" t="e">
        <f>VLOOKUP($C$4&amp;BD!$W22,BD!$X:$AD,7,FALSE)</f>
        <v>#N/A</v>
      </c>
      <c r="D37" s="28" t="e">
        <f>VLOOKUP($C$4&amp;BD!$W22,BD!$X:$AE,8,FALSE)</f>
        <v>#N/A</v>
      </c>
      <c r="E37" s="50">
        <f t="shared" si="0"/>
        <v>0</v>
      </c>
      <c r="F37" s="50">
        <f t="shared" si="0"/>
        <v>0</v>
      </c>
      <c r="G37" s="50">
        <f t="shared" si="0"/>
        <v>0</v>
      </c>
      <c r="H37" s="46"/>
      <c r="I37" s="71">
        <f>SUMIF(配送先リスト!$B$25:$B$511,$B37,配送先リスト!$I$25:$I$511)</f>
        <v>0</v>
      </c>
      <c r="J37" s="74">
        <f>SUMIF(配送先リスト!$B$25:$B$511,$B37,配送先リスト!$J$25:$J$511)</f>
        <v>0</v>
      </c>
      <c r="K37" s="76">
        <f>SUMIF(配送先リスト!$B$25:$B$511,$B37,配送先リスト!$K$25:$K$511)</f>
        <v>0</v>
      </c>
      <c r="L37" s="74">
        <f>SUMIF(配送先リスト!$B$25:$B$511,$B37,配送先リスト!$L$25:$L$511)</f>
        <v>0</v>
      </c>
      <c r="M37" s="74">
        <f>SUMIF(配送先リスト!$B$25:$B$511,$B37,配送先リスト!$M$25:$M$511)</f>
        <v>0</v>
      </c>
      <c r="N37" s="19"/>
      <c r="O37" s="38"/>
      <c r="P37" s="19"/>
      <c r="Q37" s="66"/>
    </row>
    <row r="38" spans="2:17" x14ac:dyDescent="0.4">
      <c r="B38" s="80" t="str">
        <f>_xlfn.IFNA(VLOOKUP($C$4&amp;BD!W23,BD!X:Y,2,FALSE),"")</f>
        <v/>
      </c>
      <c r="C38" s="28" t="e">
        <f>VLOOKUP($C$4&amp;BD!$W23,BD!$X:$AD,7,FALSE)</f>
        <v>#N/A</v>
      </c>
      <c r="D38" s="28" t="e">
        <f>VLOOKUP($C$4&amp;BD!$W23,BD!$X:$AE,8,FALSE)</f>
        <v>#N/A</v>
      </c>
      <c r="E38" s="50">
        <f t="shared" ref="E38:G57" si="1">SUM($H38*100)</f>
        <v>0</v>
      </c>
      <c r="F38" s="50">
        <f t="shared" si="1"/>
        <v>0</v>
      </c>
      <c r="G38" s="50">
        <f t="shared" si="1"/>
        <v>0</v>
      </c>
      <c r="H38" s="46"/>
      <c r="I38" s="71">
        <f>SUMIF(配送先リスト!$B$25:$B$511,$B38,配送先リスト!$I$25:$I$511)</f>
        <v>0</v>
      </c>
      <c r="J38" s="74">
        <f>SUMIF(配送先リスト!$B$25:$B$511,$B38,配送先リスト!$J$25:$J$511)</f>
        <v>0</v>
      </c>
      <c r="K38" s="76">
        <f>SUMIF(配送先リスト!$B$25:$B$511,$B38,配送先リスト!$K$25:$K$511)</f>
        <v>0</v>
      </c>
      <c r="L38" s="74">
        <f>SUMIF(配送先リスト!$B$25:$B$511,$B38,配送先リスト!$L$25:$L$511)</f>
        <v>0</v>
      </c>
      <c r="M38" s="74">
        <f>SUMIF(配送先リスト!$B$25:$B$511,$B38,配送先リスト!$M$25:$M$511)</f>
        <v>0</v>
      </c>
      <c r="N38" s="19"/>
      <c r="O38" s="38"/>
      <c r="P38" s="19"/>
      <c r="Q38" s="66"/>
    </row>
    <row r="39" spans="2:17" x14ac:dyDescent="0.4">
      <c r="B39" s="80" t="str">
        <f>_xlfn.IFNA(VLOOKUP($C$4&amp;BD!W24,BD!X:Y,2,FALSE),"")</f>
        <v/>
      </c>
      <c r="C39" s="28" t="e">
        <f>VLOOKUP($C$4&amp;BD!$W24,BD!$X:$AD,7,FALSE)</f>
        <v>#N/A</v>
      </c>
      <c r="D39" s="28" t="e">
        <f>VLOOKUP($C$4&amp;BD!$W24,BD!$X:$AE,8,FALSE)</f>
        <v>#N/A</v>
      </c>
      <c r="E39" s="50">
        <f t="shared" si="1"/>
        <v>0</v>
      </c>
      <c r="F39" s="50">
        <f t="shared" si="1"/>
        <v>0</v>
      </c>
      <c r="G39" s="50">
        <f t="shared" si="1"/>
        <v>0</v>
      </c>
      <c r="H39" s="46"/>
      <c r="I39" s="71">
        <f>SUMIF(配送先リスト!$B$25:$B$511,$B39,配送先リスト!$I$25:$I$511)</f>
        <v>0</v>
      </c>
      <c r="J39" s="74">
        <f>SUMIF(配送先リスト!$B$25:$B$511,$B39,配送先リスト!$J$25:$J$511)</f>
        <v>0</v>
      </c>
      <c r="K39" s="76">
        <f>SUMIF(配送先リスト!$B$25:$B$511,$B39,配送先リスト!$K$25:$K$511)</f>
        <v>0</v>
      </c>
      <c r="L39" s="74">
        <f>SUMIF(配送先リスト!$B$25:$B$511,$B39,配送先リスト!$L$25:$L$511)</f>
        <v>0</v>
      </c>
      <c r="M39" s="74">
        <f>SUMIF(配送先リスト!$B$25:$B$511,$B39,配送先リスト!$M$25:$M$511)</f>
        <v>0</v>
      </c>
      <c r="N39" s="19"/>
      <c r="O39" s="38"/>
      <c r="P39" s="19"/>
      <c r="Q39" s="66"/>
    </row>
    <row r="40" spans="2:17" x14ac:dyDescent="0.4">
      <c r="B40" s="80" t="str">
        <f>_xlfn.IFNA(VLOOKUP($C$4&amp;BD!W25,BD!X:Y,2,FALSE),"")</f>
        <v/>
      </c>
      <c r="C40" s="28" t="e">
        <f>VLOOKUP($C$4&amp;BD!$W25,BD!$X:$AD,7,FALSE)</f>
        <v>#N/A</v>
      </c>
      <c r="D40" s="28" t="e">
        <f>VLOOKUP($C$4&amp;BD!$W25,BD!$X:$AE,8,FALSE)</f>
        <v>#N/A</v>
      </c>
      <c r="E40" s="50">
        <f t="shared" si="1"/>
        <v>0</v>
      </c>
      <c r="F40" s="50">
        <f t="shared" si="1"/>
        <v>0</v>
      </c>
      <c r="G40" s="50">
        <f t="shared" si="1"/>
        <v>0</v>
      </c>
      <c r="H40" s="46"/>
      <c r="I40" s="71">
        <f>SUMIF(配送先リスト!$B$25:$B$511,$B40,配送先リスト!$I$25:$I$511)</f>
        <v>0</v>
      </c>
      <c r="J40" s="74">
        <f>SUMIF(配送先リスト!$B$25:$B$511,$B40,配送先リスト!$J$25:$J$511)</f>
        <v>0</v>
      </c>
      <c r="K40" s="76">
        <f>SUMIF(配送先リスト!$B$25:$B$511,$B40,配送先リスト!$K$25:$K$511)</f>
        <v>0</v>
      </c>
      <c r="L40" s="74">
        <f>SUMIF(配送先リスト!$B$25:$B$511,$B40,配送先リスト!$L$25:$L$511)</f>
        <v>0</v>
      </c>
      <c r="M40" s="74">
        <f>SUMIF(配送先リスト!$B$25:$B$511,$B40,配送先リスト!$M$25:$M$511)</f>
        <v>0</v>
      </c>
      <c r="N40" s="19"/>
      <c r="O40" s="38"/>
      <c r="P40" s="19"/>
      <c r="Q40" s="66"/>
    </row>
    <row r="41" spans="2:17" x14ac:dyDescent="0.4">
      <c r="B41" s="80" t="str">
        <f>_xlfn.IFNA(VLOOKUP($C$4&amp;BD!W26,BD!X:Y,2,FALSE),"")</f>
        <v/>
      </c>
      <c r="C41" s="28" t="e">
        <f>VLOOKUP($C$4&amp;BD!$W26,BD!$X:$AD,7,FALSE)</f>
        <v>#N/A</v>
      </c>
      <c r="D41" s="28" t="e">
        <f>VLOOKUP($C$4&amp;BD!$W26,BD!$X:$AE,8,FALSE)</f>
        <v>#N/A</v>
      </c>
      <c r="E41" s="50">
        <f t="shared" si="1"/>
        <v>0</v>
      </c>
      <c r="F41" s="50">
        <f t="shared" si="1"/>
        <v>0</v>
      </c>
      <c r="G41" s="50">
        <f t="shared" si="1"/>
        <v>0</v>
      </c>
      <c r="H41" s="46"/>
      <c r="I41" s="71">
        <f>SUMIF(配送先リスト!$B$25:$B$511,$B41,配送先リスト!$I$25:$I$511)</f>
        <v>0</v>
      </c>
      <c r="J41" s="74">
        <f>SUMIF(配送先リスト!$B$25:$B$511,$B41,配送先リスト!$J$25:$J$511)</f>
        <v>0</v>
      </c>
      <c r="K41" s="76">
        <f>SUMIF(配送先リスト!$B$25:$B$511,$B41,配送先リスト!$K$25:$K$511)</f>
        <v>0</v>
      </c>
      <c r="L41" s="74">
        <f>SUMIF(配送先リスト!$B$25:$B$511,$B41,配送先リスト!$L$25:$L$511)</f>
        <v>0</v>
      </c>
      <c r="M41" s="74">
        <f>SUMIF(配送先リスト!$B$25:$B$511,$B41,配送先リスト!$M$25:$M$511)</f>
        <v>0</v>
      </c>
      <c r="N41" s="19"/>
      <c r="O41" s="38"/>
      <c r="P41" s="19"/>
      <c r="Q41" s="66"/>
    </row>
    <row r="42" spans="2:17" x14ac:dyDescent="0.4">
      <c r="B42" s="80" t="str">
        <f>_xlfn.IFNA(VLOOKUP($C$4&amp;BD!W27,BD!X:Y,2,FALSE),"")</f>
        <v/>
      </c>
      <c r="C42" s="28" t="e">
        <f>VLOOKUP($C$4&amp;BD!$W27,BD!$X:$AD,7,FALSE)</f>
        <v>#N/A</v>
      </c>
      <c r="D42" s="28" t="e">
        <f>VLOOKUP($C$4&amp;BD!$W27,BD!$X:$AE,8,FALSE)</f>
        <v>#N/A</v>
      </c>
      <c r="E42" s="50">
        <f t="shared" si="1"/>
        <v>0</v>
      </c>
      <c r="F42" s="50">
        <f t="shared" si="1"/>
        <v>0</v>
      </c>
      <c r="G42" s="50">
        <f t="shared" si="1"/>
        <v>0</v>
      </c>
      <c r="H42" s="46"/>
      <c r="I42" s="71">
        <f>SUMIF(配送先リスト!$B$25:$B$511,$B42,配送先リスト!$I$25:$I$511)</f>
        <v>0</v>
      </c>
      <c r="J42" s="74">
        <f>SUMIF(配送先リスト!$B$25:$B$511,$B42,配送先リスト!$J$25:$J$511)</f>
        <v>0</v>
      </c>
      <c r="K42" s="76">
        <f>SUMIF(配送先リスト!$B$25:$B$511,$B42,配送先リスト!$K$25:$K$511)</f>
        <v>0</v>
      </c>
      <c r="L42" s="74">
        <f>SUMIF(配送先リスト!$B$25:$B$511,$B42,配送先リスト!$L$25:$L$511)</f>
        <v>0</v>
      </c>
      <c r="M42" s="74">
        <f>SUMIF(配送先リスト!$B$25:$B$511,$B42,配送先リスト!$M$25:$M$511)</f>
        <v>0</v>
      </c>
      <c r="N42" s="19"/>
      <c r="O42" s="38"/>
      <c r="P42" s="19"/>
      <c r="Q42" s="66"/>
    </row>
    <row r="43" spans="2:17" x14ac:dyDescent="0.4">
      <c r="B43" s="80" t="str">
        <f>_xlfn.IFNA(VLOOKUP($C$4&amp;BD!W28,BD!X:Y,2,FALSE),"")</f>
        <v/>
      </c>
      <c r="C43" s="28" t="e">
        <f>VLOOKUP($C$4&amp;BD!$W28,BD!$X:$AD,7,FALSE)</f>
        <v>#N/A</v>
      </c>
      <c r="D43" s="28" t="e">
        <f>VLOOKUP($C$4&amp;BD!$W28,BD!$X:$AE,8,FALSE)</f>
        <v>#N/A</v>
      </c>
      <c r="E43" s="50">
        <f t="shared" si="1"/>
        <v>0</v>
      </c>
      <c r="F43" s="50">
        <f t="shared" si="1"/>
        <v>0</v>
      </c>
      <c r="G43" s="50">
        <f t="shared" si="1"/>
        <v>0</v>
      </c>
      <c r="H43" s="46"/>
      <c r="I43" s="71">
        <f>SUMIF(配送先リスト!$B$25:$B$511,$B43,配送先リスト!$I$25:$I$511)</f>
        <v>0</v>
      </c>
      <c r="J43" s="74">
        <f>SUMIF(配送先リスト!$B$25:$B$511,$B43,配送先リスト!$J$25:$J$511)</f>
        <v>0</v>
      </c>
      <c r="K43" s="76">
        <f>SUMIF(配送先リスト!$B$25:$B$511,$B43,配送先リスト!$K$25:$K$511)</f>
        <v>0</v>
      </c>
      <c r="L43" s="74">
        <f>SUMIF(配送先リスト!$B$25:$B$511,$B43,配送先リスト!$L$25:$L$511)</f>
        <v>0</v>
      </c>
      <c r="M43" s="74">
        <f>SUMIF(配送先リスト!$B$25:$B$511,$B43,配送先リスト!$M$25:$M$511)</f>
        <v>0</v>
      </c>
      <c r="N43" s="19"/>
      <c r="O43" s="38"/>
      <c r="P43" s="19"/>
      <c r="Q43" s="66"/>
    </row>
    <row r="44" spans="2:17" x14ac:dyDescent="0.4">
      <c r="B44" s="80" t="str">
        <f>_xlfn.IFNA(VLOOKUP($C$4&amp;BD!W29,BD!X:Y,2,FALSE),"")</f>
        <v/>
      </c>
      <c r="C44" s="28" t="e">
        <f>VLOOKUP($C$4&amp;BD!$W29,BD!$X:$AD,7,FALSE)</f>
        <v>#N/A</v>
      </c>
      <c r="D44" s="28" t="e">
        <f>VLOOKUP($C$4&amp;BD!$W29,BD!$X:$AE,8,FALSE)</f>
        <v>#N/A</v>
      </c>
      <c r="E44" s="50">
        <f t="shared" si="1"/>
        <v>0</v>
      </c>
      <c r="F44" s="50">
        <f t="shared" si="1"/>
        <v>0</v>
      </c>
      <c r="G44" s="50">
        <f t="shared" si="1"/>
        <v>0</v>
      </c>
      <c r="H44" s="46"/>
      <c r="I44" s="71">
        <f>SUMIF(配送先リスト!$B$25:$B$511,$B44,配送先リスト!$I$25:$I$511)</f>
        <v>0</v>
      </c>
      <c r="J44" s="74">
        <f>SUMIF(配送先リスト!$B$25:$B$511,$B44,配送先リスト!$J$25:$J$511)</f>
        <v>0</v>
      </c>
      <c r="K44" s="76">
        <f>SUMIF(配送先リスト!$B$25:$B$511,$B44,配送先リスト!$K$25:$K$511)</f>
        <v>0</v>
      </c>
      <c r="L44" s="74">
        <f>SUMIF(配送先リスト!$B$25:$B$511,$B44,配送先リスト!$L$25:$L$511)</f>
        <v>0</v>
      </c>
      <c r="M44" s="74">
        <f>SUMIF(配送先リスト!$B$25:$B$511,$B44,配送先リスト!$M$25:$M$511)</f>
        <v>0</v>
      </c>
      <c r="N44" s="19"/>
      <c r="O44" s="38"/>
      <c r="P44" s="19"/>
      <c r="Q44" s="66"/>
    </row>
    <row r="45" spans="2:17" x14ac:dyDescent="0.4">
      <c r="B45" s="80" t="str">
        <f>_xlfn.IFNA(VLOOKUP($C$4&amp;BD!W30,BD!X:Y,2,FALSE),"")</f>
        <v/>
      </c>
      <c r="C45" s="28" t="e">
        <f>VLOOKUP($C$4&amp;BD!$W30,BD!$X:$AD,7,FALSE)</f>
        <v>#N/A</v>
      </c>
      <c r="D45" s="28" t="e">
        <f>VLOOKUP($C$4&amp;BD!$W30,BD!$X:$AE,8,FALSE)</f>
        <v>#N/A</v>
      </c>
      <c r="E45" s="50">
        <f t="shared" si="1"/>
        <v>0</v>
      </c>
      <c r="F45" s="50">
        <f t="shared" si="1"/>
        <v>0</v>
      </c>
      <c r="G45" s="50">
        <f t="shared" si="1"/>
        <v>0</v>
      </c>
      <c r="H45" s="46"/>
      <c r="I45" s="71">
        <f>SUMIF(配送先リスト!$B$25:$B$511,$B45,配送先リスト!$I$25:$I$511)</f>
        <v>0</v>
      </c>
      <c r="J45" s="74">
        <f>SUMIF(配送先リスト!$B$25:$B$511,$B45,配送先リスト!$J$25:$J$511)</f>
        <v>0</v>
      </c>
      <c r="K45" s="76">
        <f>SUMIF(配送先リスト!$B$25:$B$511,$B45,配送先リスト!$K$25:$K$511)</f>
        <v>0</v>
      </c>
      <c r="L45" s="74">
        <f>SUMIF(配送先リスト!$B$25:$B$511,$B45,配送先リスト!$L$25:$L$511)</f>
        <v>0</v>
      </c>
      <c r="M45" s="74">
        <f>SUMIF(配送先リスト!$B$25:$B$511,$B45,配送先リスト!$M$25:$M$511)</f>
        <v>0</v>
      </c>
      <c r="N45" s="19"/>
      <c r="O45" s="38"/>
      <c r="P45" s="19"/>
      <c r="Q45" s="66"/>
    </row>
    <row r="46" spans="2:17" x14ac:dyDescent="0.4">
      <c r="B46" s="80" t="str">
        <f>_xlfn.IFNA(VLOOKUP($C$4&amp;BD!W31,BD!X:Y,2,FALSE),"")</f>
        <v/>
      </c>
      <c r="C46" s="28" t="e">
        <f>VLOOKUP($C$4&amp;BD!$W31,BD!$X:$AD,7,FALSE)</f>
        <v>#N/A</v>
      </c>
      <c r="D46" s="28" t="e">
        <f>VLOOKUP($C$4&amp;BD!$W31,BD!$X:$AE,8,FALSE)</f>
        <v>#N/A</v>
      </c>
      <c r="E46" s="50">
        <f t="shared" si="1"/>
        <v>0</v>
      </c>
      <c r="F46" s="50">
        <f t="shared" si="1"/>
        <v>0</v>
      </c>
      <c r="G46" s="50">
        <f t="shared" si="1"/>
        <v>0</v>
      </c>
      <c r="H46" s="46"/>
      <c r="I46" s="71">
        <f>SUMIF(配送先リスト!$B$25:$B$511,$B46,配送先リスト!$I$25:$I$511)</f>
        <v>0</v>
      </c>
      <c r="J46" s="74">
        <f>SUMIF(配送先リスト!$B$25:$B$511,$B46,配送先リスト!$J$25:$J$511)</f>
        <v>0</v>
      </c>
      <c r="K46" s="76">
        <f>SUMIF(配送先リスト!$B$25:$B$511,$B46,配送先リスト!$K$25:$K$511)</f>
        <v>0</v>
      </c>
      <c r="L46" s="74">
        <f>SUMIF(配送先リスト!$B$25:$B$511,$B46,配送先リスト!$L$25:$L$511)</f>
        <v>0</v>
      </c>
      <c r="M46" s="74">
        <f>SUMIF(配送先リスト!$B$25:$B$511,$B46,配送先リスト!$M$25:$M$511)</f>
        <v>0</v>
      </c>
      <c r="N46" s="19"/>
      <c r="O46" s="38"/>
      <c r="P46" s="19"/>
      <c r="Q46" s="66"/>
    </row>
    <row r="47" spans="2:17" x14ac:dyDescent="0.4">
      <c r="B47" s="80" t="str">
        <f>_xlfn.IFNA(VLOOKUP($C$4&amp;BD!W32,BD!X:Y,2,FALSE),"")</f>
        <v/>
      </c>
      <c r="C47" s="28" t="e">
        <f>VLOOKUP($C$4&amp;BD!$W32,BD!$X:$AD,7,FALSE)</f>
        <v>#N/A</v>
      </c>
      <c r="D47" s="28" t="e">
        <f>VLOOKUP($C$4&amp;BD!$W32,BD!$X:$AE,8,FALSE)</f>
        <v>#N/A</v>
      </c>
      <c r="E47" s="50">
        <f t="shared" si="1"/>
        <v>0</v>
      </c>
      <c r="F47" s="50">
        <f t="shared" si="1"/>
        <v>0</v>
      </c>
      <c r="G47" s="50">
        <f t="shared" si="1"/>
        <v>0</v>
      </c>
      <c r="H47" s="46"/>
      <c r="I47" s="71">
        <f>SUMIF(配送先リスト!$B$25:$B$511,$B47,配送先リスト!$I$25:$I$511)</f>
        <v>0</v>
      </c>
      <c r="J47" s="74">
        <f>SUMIF(配送先リスト!$B$25:$B$511,$B47,配送先リスト!$J$25:$J$511)</f>
        <v>0</v>
      </c>
      <c r="K47" s="76">
        <f>SUMIF(配送先リスト!$B$25:$B$511,$B47,配送先リスト!$K$25:$K$511)</f>
        <v>0</v>
      </c>
      <c r="L47" s="74">
        <f>SUMIF(配送先リスト!$B$25:$B$511,$B47,配送先リスト!$L$25:$L$511)</f>
        <v>0</v>
      </c>
      <c r="M47" s="74">
        <f>SUMIF(配送先リスト!$B$25:$B$511,$B47,配送先リスト!$M$25:$M$511)</f>
        <v>0</v>
      </c>
      <c r="N47" s="19"/>
      <c r="O47" s="38"/>
      <c r="P47" s="19"/>
      <c r="Q47" s="66"/>
    </row>
    <row r="48" spans="2:17" x14ac:dyDescent="0.4">
      <c r="B48" s="80" t="str">
        <f>_xlfn.IFNA(VLOOKUP($C$4&amp;BD!W33,BD!X:Y,2,FALSE),"")</f>
        <v/>
      </c>
      <c r="C48" s="28" t="e">
        <f>VLOOKUP($C$4&amp;BD!$W33,BD!$X:$AD,7,FALSE)</f>
        <v>#N/A</v>
      </c>
      <c r="D48" s="28" t="e">
        <f>VLOOKUP($C$4&amp;BD!$W33,BD!$X:$AE,8,FALSE)</f>
        <v>#N/A</v>
      </c>
      <c r="E48" s="50">
        <f t="shared" si="1"/>
        <v>0</v>
      </c>
      <c r="F48" s="50">
        <f t="shared" si="1"/>
        <v>0</v>
      </c>
      <c r="G48" s="50">
        <f t="shared" si="1"/>
        <v>0</v>
      </c>
      <c r="H48" s="46"/>
      <c r="I48" s="71">
        <f>SUMIF(配送先リスト!$B$25:$B$511,$B48,配送先リスト!$I$25:$I$511)</f>
        <v>0</v>
      </c>
      <c r="J48" s="74">
        <f>SUMIF(配送先リスト!$B$25:$B$511,$B48,配送先リスト!$J$25:$J$511)</f>
        <v>0</v>
      </c>
      <c r="K48" s="76">
        <f>SUMIF(配送先リスト!$B$25:$B$511,$B48,配送先リスト!$K$25:$K$511)</f>
        <v>0</v>
      </c>
      <c r="L48" s="74">
        <f>SUMIF(配送先リスト!$B$25:$B$511,$B48,配送先リスト!$L$25:$L$511)</f>
        <v>0</v>
      </c>
      <c r="M48" s="74">
        <f>SUMIF(配送先リスト!$B$25:$B$511,$B48,配送先リスト!$M$25:$M$511)</f>
        <v>0</v>
      </c>
      <c r="N48" s="19"/>
      <c r="O48" s="38"/>
      <c r="P48" s="19"/>
      <c r="Q48" s="66"/>
    </row>
    <row r="49" spans="2:17" x14ac:dyDescent="0.4">
      <c r="B49" s="80" t="str">
        <f>_xlfn.IFNA(VLOOKUP($C$4&amp;BD!W34,BD!X:Y,2,FALSE),"")</f>
        <v/>
      </c>
      <c r="C49" s="28" t="e">
        <f>VLOOKUP($C$4&amp;BD!$W34,BD!$X:$AD,7,FALSE)</f>
        <v>#N/A</v>
      </c>
      <c r="D49" s="28" t="e">
        <f>VLOOKUP($C$4&amp;BD!$W34,BD!$X:$AE,8,FALSE)</f>
        <v>#N/A</v>
      </c>
      <c r="E49" s="50">
        <f t="shared" si="1"/>
        <v>0</v>
      </c>
      <c r="F49" s="50">
        <f t="shared" si="1"/>
        <v>0</v>
      </c>
      <c r="G49" s="50">
        <f t="shared" si="1"/>
        <v>0</v>
      </c>
      <c r="H49" s="46"/>
      <c r="I49" s="71">
        <f>SUMIF(配送先リスト!$B$25:$B$511,$B49,配送先リスト!$I$25:$I$511)</f>
        <v>0</v>
      </c>
      <c r="J49" s="74">
        <f>SUMIF(配送先リスト!$B$25:$B$511,$B49,配送先リスト!$J$25:$J$511)</f>
        <v>0</v>
      </c>
      <c r="K49" s="76">
        <f>SUMIF(配送先リスト!$B$25:$B$511,$B49,配送先リスト!$K$25:$K$511)</f>
        <v>0</v>
      </c>
      <c r="L49" s="74">
        <f>SUMIF(配送先リスト!$B$25:$B$511,$B49,配送先リスト!$L$25:$L$511)</f>
        <v>0</v>
      </c>
      <c r="M49" s="74">
        <f>SUMIF(配送先リスト!$B$25:$B$511,$B49,配送先リスト!$M$25:$M$511)</f>
        <v>0</v>
      </c>
      <c r="N49" s="19"/>
      <c r="O49" s="38"/>
      <c r="P49" s="19"/>
      <c r="Q49" s="66"/>
    </row>
    <row r="50" spans="2:17" x14ac:dyDescent="0.4">
      <c r="B50" s="80" t="str">
        <f>_xlfn.IFNA(VLOOKUP($C$4&amp;BD!W35,BD!X:Y,2,FALSE),"")</f>
        <v/>
      </c>
      <c r="C50" s="28" t="e">
        <f>VLOOKUP($C$4&amp;BD!$W35,BD!$X:$AD,7,FALSE)</f>
        <v>#N/A</v>
      </c>
      <c r="D50" s="28" t="e">
        <f>VLOOKUP($C$4&amp;BD!$W35,BD!$X:$AE,8,FALSE)</f>
        <v>#N/A</v>
      </c>
      <c r="E50" s="50">
        <f t="shared" si="1"/>
        <v>0</v>
      </c>
      <c r="F50" s="50">
        <f t="shared" si="1"/>
        <v>0</v>
      </c>
      <c r="G50" s="50">
        <f t="shared" si="1"/>
        <v>0</v>
      </c>
      <c r="H50" s="46"/>
      <c r="I50" s="71">
        <f>SUMIF(配送先リスト!$B$25:$B$511,$B50,配送先リスト!$I$25:$I$511)</f>
        <v>0</v>
      </c>
      <c r="J50" s="74">
        <f>SUMIF(配送先リスト!$B$25:$B$511,$B50,配送先リスト!$J$25:$J$511)</f>
        <v>0</v>
      </c>
      <c r="K50" s="76">
        <f>SUMIF(配送先リスト!$B$25:$B$511,$B50,配送先リスト!$K$25:$K$511)</f>
        <v>0</v>
      </c>
      <c r="L50" s="74">
        <f>SUMIF(配送先リスト!$B$25:$B$511,$B50,配送先リスト!$L$25:$L$511)</f>
        <v>0</v>
      </c>
      <c r="M50" s="74">
        <f>SUMIF(配送先リスト!$B$25:$B$511,$B50,配送先リスト!$M$25:$M$511)</f>
        <v>0</v>
      </c>
      <c r="N50" s="19"/>
      <c r="O50" s="38"/>
      <c r="P50" s="19"/>
      <c r="Q50" s="66"/>
    </row>
    <row r="51" spans="2:17" x14ac:dyDescent="0.4">
      <c r="B51" s="80" t="str">
        <f>_xlfn.IFNA(VLOOKUP($C$4&amp;BD!W36,BD!X:Y,2,FALSE),"")</f>
        <v/>
      </c>
      <c r="C51" s="28" t="e">
        <f>VLOOKUP($C$4&amp;BD!$W36,BD!$X:$AD,7,FALSE)</f>
        <v>#N/A</v>
      </c>
      <c r="D51" s="28" t="e">
        <f>VLOOKUP($C$4&amp;BD!$W36,BD!$X:$AE,8,FALSE)</f>
        <v>#N/A</v>
      </c>
      <c r="E51" s="50">
        <f t="shared" si="1"/>
        <v>0</v>
      </c>
      <c r="F51" s="50">
        <f t="shared" si="1"/>
        <v>0</v>
      </c>
      <c r="G51" s="50">
        <f t="shared" si="1"/>
        <v>0</v>
      </c>
      <c r="H51" s="46"/>
      <c r="I51" s="71">
        <f>SUMIF(配送先リスト!$B$25:$B$511,$B51,配送先リスト!$I$25:$I$511)</f>
        <v>0</v>
      </c>
      <c r="J51" s="74">
        <f>SUMIF(配送先リスト!$B$25:$B$511,$B51,配送先リスト!$J$25:$J$511)</f>
        <v>0</v>
      </c>
      <c r="K51" s="76">
        <f>SUMIF(配送先リスト!$B$25:$B$511,$B51,配送先リスト!$K$25:$K$511)</f>
        <v>0</v>
      </c>
      <c r="L51" s="74">
        <f>SUMIF(配送先リスト!$B$25:$B$511,$B51,配送先リスト!$L$25:$L$511)</f>
        <v>0</v>
      </c>
      <c r="M51" s="74">
        <f>SUMIF(配送先リスト!$B$25:$B$511,$B51,配送先リスト!$M$25:$M$511)</f>
        <v>0</v>
      </c>
      <c r="N51" s="19"/>
      <c r="O51" s="38"/>
      <c r="P51" s="19"/>
      <c r="Q51" s="66"/>
    </row>
    <row r="52" spans="2:17" x14ac:dyDescent="0.4">
      <c r="B52" s="80" t="str">
        <f>_xlfn.IFNA(VLOOKUP($C$4&amp;BD!W37,BD!X:Y,2,FALSE),"")</f>
        <v/>
      </c>
      <c r="C52" s="28" t="e">
        <f>VLOOKUP($C$4&amp;BD!$W37,BD!$X:$AD,7,FALSE)</f>
        <v>#N/A</v>
      </c>
      <c r="D52" s="28" t="e">
        <f>VLOOKUP($C$4&amp;BD!$W37,BD!$X:$AE,8,FALSE)</f>
        <v>#N/A</v>
      </c>
      <c r="E52" s="50">
        <f t="shared" si="1"/>
        <v>0</v>
      </c>
      <c r="F52" s="50">
        <f t="shared" si="1"/>
        <v>0</v>
      </c>
      <c r="G52" s="50">
        <f t="shared" si="1"/>
        <v>0</v>
      </c>
      <c r="H52" s="46"/>
      <c r="I52" s="71">
        <f>SUMIF(配送先リスト!$B$25:$B$511,$B52,配送先リスト!$I$25:$I$511)</f>
        <v>0</v>
      </c>
      <c r="J52" s="74">
        <f>SUMIF(配送先リスト!$B$25:$B$511,$B52,配送先リスト!$J$25:$J$511)</f>
        <v>0</v>
      </c>
      <c r="K52" s="76">
        <f>SUMIF(配送先リスト!$B$25:$B$511,$B52,配送先リスト!$K$25:$K$511)</f>
        <v>0</v>
      </c>
      <c r="L52" s="74">
        <f>SUMIF(配送先リスト!$B$25:$B$511,$B52,配送先リスト!$L$25:$L$511)</f>
        <v>0</v>
      </c>
      <c r="M52" s="74">
        <f>SUMIF(配送先リスト!$B$25:$B$511,$B52,配送先リスト!$M$25:$M$511)</f>
        <v>0</v>
      </c>
      <c r="N52" s="19"/>
      <c r="O52" s="38"/>
      <c r="P52" s="19"/>
      <c r="Q52" s="66"/>
    </row>
    <row r="53" spans="2:17" x14ac:dyDescent="0.4">
      <c r="B53" s="80" t="str">
        <f>_xlfn.IFNA(VLOOKUP($C$4&amp;BD!W38,BD!X:Y,2,FALSE),"")</f>
        <v/>
      </c>
      <c r="C53" s="28" t="e">
        <f>VLOOKUP($C$4&amp;BD!$W38,BD!$X:$AD,7,FALSE)</f>
        <v>#N/A</v>
      </c>
      <c r="D53" s="28" t="e">
        <f>VLOOKUP($C$4&amp;BD!$W38,BD!$X:$AE,8,FALSE)</f>
        <v>#N/A</v>
      </c>
      <c r="E53" s="50">
        <f t="shared" si="1"/>
        <v>0</v>
      </c>
      <c r="F53" s="50">
        <f t="shared" si="1"/>
        <v>0</v>
      </c>
      <c r="G53" s="50">
        <f t="shared" si="1"/>
        <v>0</v>
      </c>
      <c r="H53" s="46"/>
      <c r="I53" s="71">
        <f>SUMIF(配送先リスト!$B$25:$B$511,$B53,配送先リスト!$I$25:$I$511)</f>
        <v>0</v>
      </c>
      <c r="J53" s="74">
        <f>SUMIF(配送先リスト!$B$25:$B$511,$B53,配送先リスト!$J$25:$J$511)</f>
        <v>0</v>
      </c>
      <c r="K53" s="76">
        <f>SUMIF(配送先リスト!$B$25:$B$511,$B53,配送先リスト!$K$25:$K$511)</f>
        <v>0</v>
      </c>
      <c r="L53" s="74">
        <f>SUMIF(配送先リスト!$B$25:$B$511,$B53,配送先リスト!$L$25:$L$511)</f>
        <v>0</v>
      </c>
      <c r="M53" s="74">
        <f>SUMIF(配送先リスト!$B$25:$B$511,$B53,配送先リスト!$M$25:$M$511)</f>
        <v>0</v>
      </c>
      <c r="N53" s="19"/>
      <c r="O53" s="38"/>
      <c r="P53" s="19"/>
      <c r="Q53" s="66"/>
    </row>
    <row r="54" spans="2:17" x14ac:dyDescent="0.4">
      <c r="B54" s="80" t="str">
        <f>_xlfn.IFNA(VLOOKUP($C$4&amp;BD!W39,BD!X:Y,2,FALSE),"")</f>
        <v/>
      </c>
      <c r="C54" s="28" t="e">
        <f>VLOOKUP($C$4&amp;BD!$W39,BD!$X:$AD,7,FALSE)</f>
        <v>#N/A</v>
      </c>
      <c r="D54" s="28" t="e">
        <f>VLOOKUP($C$4&amp;BD!$W39,BD!$X:$AE,8,FALSE)</f>
        <v>#N/A</v>
      </c>
      <c r="E54" s="50">
        <f t="shared" si="1"/>
        <v>0</v>
      </c>
      <c r="F54" s="50">
        <f t="shared" si="1"/>
        <v>0</v>
      </c>
      <c r="G54" s="50">
        <f t="shared" si="1"/>
        <v>0</v>
      </c>
      <c r="H54" s="46"/>
      <c r="I54" s="71">
        <f>SUMIF(配送先リスト!$B$25:$B$511,$B54,配送先リスト!$I$25:$I$511)</f>
        <v>0</v>
      </c>
      <c r="J54" s="74">
        <f>SUMIF(配送先リスト!$B$25:$B$511,$B54,配送先リスト!$J$25:$J$511)</f>
        <v>0</v>
      </c>
      <c r="K54" s="76">
        <f>SUMIF(配送先リスト!$B$25:$B$511,$B54,配送先リスト!$K$25:$K$511)</f>
        <v>0</v>
      </c>
      <c r="L54" s="74">
        <f>SUMIF(配送先リスト!$B$25:$B$511,$B54,配送先リスト!$L$25:$L$511)</f>
        <v>0</v>
      </c>
      <c r="M54" s="74">
        <f>SUMIF(配送先リスト!$B$25:$B$511,$B54,配送先リスト!$M$25:$M$511)</f>
        <v>0</v>
      </c>
      <c r="N54" s="19"/>
      <c r="O54" s="38"/>
      <c r="P54" s="19"/>
      <c r="Q54" s="66"/>
    </row>
    <row r="55" spans="2:17" x14ac:dyDescent="0.4">
      <c r="B55" s="80" t="str">
        <f>_xlfn.IFNA(VLOOKUP($C$4&amp;BD!W40,BD!X:Y,2,FALSE),"")</f>
        <v/>
      </c>
      <c r="C55" s="28" t="e">
        <f>VLOOKUP($C$4&amp;BD!$W40,BD!$X:$AD,7,FALSE)</f>
        <v>#N/A</v>
      </c>
      <c r="D55" s="28" t="e">
        <f>VLOOKUP($C$4&amp;BD!$W40,BD!$X:$AE,8,FALSE)</f>
        <v>#N/A</v>
      </c>
      <c r="E55" s="50">
        <f t="shared" si="1"/>
        <v>0</v>
      </c>
      <c r="F55" s="50">
        <f t="shared" si="1"/>
        <v>0</v>
      </c>
      <c r="G55" s="50">
        <f t="shared" si="1"/>
        <v>0</v>
      </c>
      <c r="H55" s="46"/>
      <c r="I55" s="71">
        <f>SUMIF(配送先リスト!$B$25:$B$511,$B55,配送先リスト!$I$25:$I$511)</f>
        <v>0</v>
      </c>
      <c r="J55" s="74">
        <f>SUMIF(配送先リスト!$B$25:$B$511,$B55,配送先リスト!$J$25:$J$511)</f>
        <v>0</v>
      </c>
      <c r="K55" s="76">
        <f>SUMIF(配送先リスト!$B$25:$B$511,$B55,配送先リスト!$K$25:$K$511)</f>
        <v>0</v>
      </c>
      <c r="L55" s="74">
        <f>SUMIF(配送先リスト!$B$25:$B$511,$B55,配送先リスト!$L$25:$L$511)</f>
        <v>0</v>
      </c>
      <c r="M55" s="74">
        <f>SUMIF(配送先リスト!$B$25:$B$511,$B55,配送先リスト!$M$25:$M$511)</f>
        <v>0</v>
      </c>
      <c r="N55" s="19"/>
      <c r="O55" s="38"/>
      <c r="P55" s="19"/>
      <c r="Q55" s="66"/>
    </row>
    <row r="56" spans="2:17" x14ac:dyDescent="0.4">
      <c r="B56" s="80" t="str">
        <f>_xlfn.IFNA(VLOOKUP($C$4&amp;BD!W41,BD!X:Y,2,FALSE),"")</f>
        <v/>
      </c>
      <c r="C56" s="28" t="e">
        <f>VLOOKUP($C$4&amp;BD!$W41,BD!$X:$AD,7,FALSE)</f>
        <v>#N/A</v>
      </c>
      <c r="D56" s="28" t="e">
        <f>VLOOKUP($C$4&amp;BD!$W41,BD!$X:$AE,8,FALSE)</f>
        <v>#N/A</v>
      </c>
      <c r="E56" s="50">
        <f t="shared" si="1"/>
        <v>0</v>
      </c>
      <c r="F56" s="50">
        <f t="shared" si="1"/>
        <v>0</v>
      </c>
      <c r="G56" s="50">
        <f t="shared" si="1"/>
        <v>0</v>
      </c>
      <c r="H56" s="46"/>
      <c r="I56" s="71">
        <f>SUMIF(配送先リスト!$B$25:$B$511,$B56,配送先リスト!$I$25:$I$511)</f>
        <v>0</v>
      </c>
      <c r="J56" s="74">
        <f>SUMIF(配送先リスト!$B$25:$B$511,$B56,配送先リスト!$J$25:$J$511)</f>
        <v>0</v>
      </c>
      <c r="K56" s="76">
        <f>SUMIF(配送先リスト!$B$25:$B$511,$B56,配送先リスト!$K$25:$K$511)</f>
        <v>0</v>
      </c>
      <c r="L56" s="74">
        <f>SUMIF(配送先リスト!$B$25:$B$511,$B56,配送先リスト!$L$25:$L$511)</f>
        <v>0</v>
      </c>
      <c r="M56" s="74">
        <f>SUMIF(配送先リスト!$B$25:$B$511,$B56,配送先リスト!$M$25:$M$511)</f>
        <v>0</v>
      </c>
      <c r="N56" s="19"/>
      <c r="O56" s="38"/>
      <c r="P56" s="19"/>
      <c r="Q56" s="66"/>
    </row>
    <row r="57" spans="2:17" x14ac:dyDescent="0.4">
      <c r="B57" s="80" t="str">
        <f>_xlfn.IFNA(VLOOKUP($C$4&amp;BD!W42,BD!X:Y,2,FALSE),"")</f>
        <v/>
      </c>
      <c r="C57" s="28" t="e">
        <f>VLOOKUP($C$4&amp;BD!$W42,BD!$X:$AD,7,FALSE)</f>
        <v>#N/A</v>
      </c>
      <c r="D57" s="28" t="e">
        <f>VLOOKUP($C$4&amp;BD!$W42,BD!$X:$AE,8,FALSE)</f>
        <v>#N/A</v>
      </c>
      <c r="E57" s="50">
        <f t="shared" si="1"/>
        <v>0</v>
      </c>
      <c r="F57" s="50">
        <f t="shared" si="1"/>
        <v>0</v>
      </c>
      <c r="G57" s="50">
        <f t="shared" si="1"/>
        <v>0</v>
      </c>
      <c r="H57" s="46"/>
      <c r="I57" s="71">
        <f>SUMIF(配送先リスト!$B$25:$B$511,$B57,配送先リスト!$I$25:$I$511)</f>
        <v>0</v>
      </c>
      <c r="J57" s="74">
        <f>SUMIF(配送先リスト!$B$25:$B$511,$B57,配送先リスト!$J$25:$J$511)</f>
        <v>0</v>
      </c>
      <c r="K57" s="76">
        <f>SUMIF(配送先リスト!$B$25:$B$511,$B57,配送先リスト!$K$25:$K$511)</f>
        <v>0</v>
      </c>
      <c r="L57" s="74">
        <f>SUMIF(配送先リスト!$B$25:$B$511,$B57,配送先リスト!$L$25:$L$511)</f>
        <v>0</v>
      </c>
      <c r="M57" s="74">
        <f>SUMIF(配送先リスト!$B$25:$B$511,$B57,配送先リスト!$M$25:$M$511)</f>
        <v>0</v>
      </c>
      <c r="N57" s="19"/>
      <c r="O57" s="38"/>
      <c r="P57" s="19"/>
      <c r="Q57" s="66"/>
    </row>
    <row r="58" spans="2:17" x14ac:dyDescent="0.4">
      <c r="B58" s="80" t="str">
        <f>_xlfn.IFNA(VLOOKUP($C$4&amp;BD!W43,BD!X:Y,2,FALSE),"")</f>
        <v/>
      </c>
      <c r="C58" s="28" t="e">
        <f>VLOOKUP($C$4&amp;BD!$W43,BD!$X:$AD,7,FALSE)</f>
        <v>#N/A</v>
      </c>
      <c r="D58" s="28" t="e">
        <f>VLOOKUP($C$4&amp;BD!$W43,BD!$X:$AE,8,FALSE)</f>
        <v>#N/A</v>
      </c>
      <c r="E58" s="50">
        <f t="shared" ref="E58:G77" si="2">SUM($H58*100)</f>
        <v>0</v>
      </c>
      <c r="F58" s="50">
        <f t="shared" si="2"/>
        <v>0</v>
      </c>
      <c r="G58" s="50">
        <f t="shared" si="2"/>
        <v>0</v>
      </c>
      <c r="H58" s="46"/>
      <c r="I58" s="71">
        <f>SUMIF(配送先リスト!$B$25:$B$511,$B58,配送先リスト!$I$25:$I$511)</f>
        <v>0</v>
      </c>
      <c r="J58" s="74">
        <f>SUMIF(配送先リスト!$B$25:$B$511,$B58,配送先リスト!$J$25:$J$511)</f>
        <v>0</v>
      </c>
      <c r="K58" s="76">
        <f>SUMIF(配送先リスト!$B$25:$B$511,$B58,配送先リスト!$K$25:$K$511)</f>
        <v>0</v>
      </c>
      <c r="L58" s="74">
        <f>SUMIF(配送先リスト!$B$25:$B$511,$B58,配送先リスト!$L$25:$L$511)</f>
        <v>0</v>
      </c>
      <c r="M58" s="74">
        <f>SUMIF(配送先リスト!$B$25:$B$511,$B58,配送先リスト!$M$25:$M$511)</f>
        <v>0</v>
      </c>
      <c r="N58" s="19"/>
      <c r="O58" s="38"/>
      <c r="P58" s="19"/>
      <c r="Q58" s="66"/>
    </row>
    <row r="59" spans="2:17" x14ac:dyDescent="0.4">
      <c r="B59" s="80" t="str">
        <f>_xlfn.IFNA(VLOOKUP($C$4&amp;BD!W44,BD!X:Y,2,FALSE),"")</f>
        <v/>
      </c>
      <c r="C59" s="28" t="e">
        <f>VLOOKUP($C$4&amp;BD!$W44,BD!$X:$AD,7,FALSE)</f>
        <v>#N/A</v>
      </c>
      <c r="D59" s="28" t="e">
        <f>VLOOKUP($C$4&amp;BD!$W44,BD!$X:$AE,8,FALSE)</f>
        <v>#N/A</v>
      </c>
      <c r="E59" s="50">
        <f t="shared" si="2"/>
        <v>0</v>
      </c>
      <c r="F59" s="50">
        <f t="shared" si="2"/>
        <v>0</v>
      </c>
      <c r="G59" s="50">
        <f t="shared" si="2"/>
        <v>0</v>
      </c>
      <c r="H59" s="46"/>
      <c r="I59" s="71">
        <f>SUMIF(配送先リスト!$B$25:$B$511,$B59,配送先リスト!$I$25:$I$511)</f>
        <v>0</v>
      </c>
      <c r="J59" s="74">
        <f>SUMIF(配送先リスト!$B$25:$B$511,$B59,配送先リスト!$J$25:$J$511)</f>
        <v>0</v>
      </c>
      <c r="K59" s="76">
        <f>SUMIF(配送先リスト!$B$25:$B$511,$B59,配送先リスト!$K$25:$K$511)</f>
        <v>0</v>
      </c>
      <c r="L59" s="74">
        <f>SUMIF(配送先リスト!$B$25:$B$511,$B59,配送先リスト!$L$25:$L$511)</f>
        <v>0</v>
      </c>
      <c r="M59" s="74">
        <f>SUMIF(配送先リスト!$B$25:$B$511,$B59,配送先リスト!$M$25:$M$511)</f>
        <v>0</v>
      </c>
      <c r="N59" s="19"/>
      <c r="O59" s="38"/>
      <c r="P59" s="19"/>
      <c r="Q59" s="66"/>
    </row>
    <row r="60" spans="2:17" x14ac:dyDescent="0.4">
      <c r="B60" s="80" t="str">
        <f>_xlfn.IFNA(VLOOKUP($C$4&amp;BD!W45,BD!X:Y,2,FALSE),"")</f>
        <v/>
      </c>
      <c r="C60" s="28" t="e">
        <f>VLOOKUP($C$4&amp;BD!$W45,BD!$X:$AD,7,FALSE)</f>
        <v>#N/A</v>
      </c>
      <c r="D60" s="28" t="e">
        <f>VLOOKUP($C$4&amp;BD!$W45,BD!$X:$AE,8,FALSE)</f>
        <v>#N/A</v>
      </c>
      <c r="E60" s="50">
        <f t="shared" si="2"/>
        <v>0</v>
      </c>
      <c r="F60" s="50">
        <f t="shared" si="2"/>
        <v>0</v>
      </c>
      <c r="G60" s="50">
        <f t="shared" si="2"/>
        <v>0</v>
      </c>
      <c r="H60" s="46"/>
      <c r="I60" s="71">
        <f>SUMIF(配送先リスト!$B$25:$B$511,$B60,配送先リスト!$I$25:$I$511)</f>
        <v>0</v>
      </c>
      <c r="J60" s="74">
        <f>SUMIF(配送先リスト!$B$25:$B$511,$B60,配送先リスト!$J$25:$J$511)</f>
        <v>0</v>
      </c>
      <c r="K60" s="76">
        <f>SUMIF(配送先リスト!$B$25:$B$511,$B60,配送先リスト!$K$25:$K$511)</f>
        <v>0</v>
      </c>
      <c r="L60" s="74">
        <f>SUMIF(配送先リスト!$B$25:$B$511,$B60,配送先リスト!$L$25:$L$511)</f>
        <v>0</v>
      </c>
      <c r="M60" s="74">
        <f>SUMIF(配送先リスト!$B$25:$B$511,$B60,配送先リスト!$M$25:$M$511)</f>
        <v>0</v>
      </c>
      <c r="N60" s="19"/>
      <c r="O60" s="38"/>
      <c r="P60" s="19"/>
      <c r="Q60" s="66"/>
    </row>
    <row r="61" spans="2:17" x14ac:dyDescent="0.4">
      <c r="B61" s="80" t="str">
        <f>_xlfn.IFNA(VLOOKUP($C$4&amp;BD!W46,BD!X:Y,2,FALSE),"")</f>
        <v/>
      </c>
      <c r="C61" s="28" t="e">
        <f>VLOOKUP($C$4&amp;BD!$W46,BD!$X:$AD,7,FALSE)</f>
        <v>#N/A</v>
      </c>
      <c r="D61" s="28" t="e">
        <f>VLOOKUP($C$4&amp;BD!$W46,BD!$X:$AE,8,FALSE)</f>
        <v>#N/A</v>
      </c>
      <c r="E61" s="50">
        <f t="shared" si="2"/>
        <v>0</v>
      </c>
      <c r="F61" s="50">
        <f t="shared" si="2"/>
        <v>0</v>
      </c>
      <c r="G61" s="50">
        <f t="shared" si="2"/>
        <v>0</v>
      </c>
      <c r="H61" s="46"/>
      <c r="I61" s="71">
        <f>SUMIF(配送先リスト!$B$25:$B$511,$B61,配送先リスト!$I$25:$I$511)</f>
        <v>0</v>
      </c>
      <c r="J61" s="74">
        <f>SUMIF(配送先リスト!$B$25:$B$511,$B61,配送先リスト!$J$25:$J$511)</f>
        <v>0</v>
      </c>
      <c r="K61" s="76">
        <f>SUMIF(配送先リスト!$B$25:$B$511,$B61,配送先リスト!$K$25:$K$511)</f>
        <v>0</v>
      </c>
      <c r="L61" s="74">
        <f>SUMIF(配送先リスト!$B$25:$B$511,$B61,配送先リスト!$L$25:$L$511)</f>
        <v>0</v>
      </c>
      <c r="M61" s="74">
        <f>SUMIF(配送先リスト!$B$25:$B$511,$B61,配送先リスト!$M$25:$M$511)</f>
        <v>0</v>
      </c>
      <c r="N61" s="19"/>
      <c r="O61" s="38"/>
      <c r="P61" s="19"/>
      <c r="Q61" s="66"/>
    </row>
    <row r="62" spans="2:17" x14ac:dyDescent="0.4">
      <c r="B62" s="80" t="str">
        <f>_xlfn.IFNA(VLOOKUP($C$4&amp;BD!W47,BD!X:Y,2,FALSE),"")</f>
        <v/>
      </c>
      <c r="C62" s="28" t="e">
        <f>VLOOKUP($C$4&amp;BD!$W47,BD!$X:$AD,7,FALSE)</f>
        <v>#N/A</v>
      </c>
      <c r="D62" s="28" t="e">
        <f>VLOOKUP($C$4&amp;BD!$W47,BD!$X:$AE,8,FALSE)</f>
        <v>#N/A</v>
      </c>
      <c r="E62" s="50">
        <f t="shared" si="2"/>
        <v>0</v>
      </c>
      <c r="F62" s="50">
        <f t="shared" si="2"/>
        <v>0</v>
      </c>
      <c r="G62" s="50">
        <f t="shared" si="2"/>
        <v>0</v>
      </c>
      <c r="H62" s="46"/>
      <c r="I62" s="71">
        <f>SUMIF(配送先リスト!$B$25:$B$511,$B62,配送先リスト!$I$25:$I$511)</f>
        <v>0</v>
      </c>
      <c r="J62" s="74">
        <f>SUMIF(配送先リスト!$B$25:$B$511,$B62,配送先リスト!$J$25:$J$511)</f>
        <v>0</v>
      </c>
      <c r="K62" s="76">
        <f>SUMIF(配送先リスト!$B$25:$B$511,$B62,配送先リスト!$K$25:$K$511)</f>
        <v>0</v>
      </c>
      <c r="L62" s="74">
        <f>SUMIF(配送先リスト!$B$25:$B$511,$B62,配送先リスト!$L$25:$L$511)</f>
        <v>0</v>
      </c>
      <c r="M62" s="74">
        <f>SUMIF(配送先リスト!$B$25:$B$511,$B62,配送先リスト!$M$25:$M$511)</f>
        <v>0</v>
      </c>
      <c r="N62" s="19"/>
      <c r="O62" s="38"/>
      <c r="P62" s="19"/>
      <c r="Q62" s="66"/>
    </row>
    <row r="63" spans="2:17" x14ac:dyDescent="0.4">
      <c r="B63" s="80" t="str">
        <f>_xlfn.IFNA(VLOOKUP($C$4&amp;BD!W48,BD!X:Y,2,FALSE),"")</f>
        <v/>
      </c>
      <c r="C63" s="28" t="e">
        <f>VLOOKUP($C$4&amp;BD!$W48,BD!$X:$AD,7,FALSE)</f>
        <v>#N/A</v>
      </c>
      <c r="D63" s="28" t="e">
        <f>VLOOKUP($C$4&amp;BD!$W48,BD!$X:$AE,8,FALSE)</f>
        <v>#N/A</v>
      </c>
      <c r="E63" s="50">
        <f t="shared" si="2"/>
        <v>0</v>
      </c>
      <c r="F63" s="50">
        <f t="shared" si="2"/>
        <v>0</v>
      </c>
      <c r="G63" s="50">
        <f t="shared" si="2"/>
        <v>0</v>
      </c>
      <c r="H63" s="46"/>
      <c r="I63" s="71">
        <f>SUMIF(配送先リスト!$B$25:$B$511,$B63,配送先リスト!$I$25:$I$511)</f>
        <v>0</v>
      </c>
      <c r="J63" s="74">
        <f>SUMIF(配送先リスト!$B$25:$B$511,$B63,配送先リスト!$J$25:$J$511)</f>
        <v>0</v>
      </c>
      <c r="K63" s="76">
        <f>SUMIF(配送先リスト!$B$25:$B$511,$B63,配送先リスト!$K$25:$K$511)</f>
        <v>0</v>
      </c>
      <c r="L63" s="74">
        <f>SUMIF(配送先リスト!$B$25:$B$511,$B63,配送先リスト!$L$25:$L$511)</f>
        <v>0</v>
      </c>
      <c r="M63" s="74">
        <f>SUMIF(配送先リスト!$B$25:$B$511,$B63,配送先リスト!$M$25:$M$511)</f>
        <v>0</v>
      </c>
      <c r="N63" s="19"/>
      <c r="O63" s="38"/>
      <c r="P63" s="19"/>
      <c r="Q63" s="66"/>
    </row>
    <row r="64" spans="2:17" x14ac:dyDescent="0.4">
      <c r="B64" s="80" t="str">
        <f>_xlfn.IFNA(VLOOKUP($C$4&amp;BD!W49,BD!X:Y,2,FALSE),"")</f>
        <v/>
      </c>
      <c r="C64" s="28" t="e">
        <f>VLOOKUP($C$4&amp;BD!$W49,BD!$X:$AD,7,FALSE)</f>
        <v>#N/A</v>
      </c>
      <c r="D64" s="28" t="e">
        <f>VLOOKUP($C$4&amp;BD!$W49,BD!$X:$AE,8,FALSE)</f>
        <v>#N/A</v>
      </c>
      <c r="E64" s="50">
        <f t="shared" si="2"/>
        <v>0</v>
      </c>
      <c r="F64" s="50">
        <f t="shared" si="2"/>
        <v>0</v>
      </c>
      <c r="G64" s="50">
        <f t="shared" si="2"/>
        <v>0</v>
      </c>
      <c r="H64" s="46"/>
      <c r="I64" s="71">
        <f>SUMIF(配送先リスト!$B$25:$B$511,$B64,配送先リスト!$I$25:$I$511)</f>
        <v>0</v>
      </c>
      <c r="J64" s="74">
        <f>SUMIF(配送先リスト!$B$25:$B$511,$B64,配送先リスト!$J$25:$J$511)</f>
        <v>0</v>
      </c>
      <c r="K64" s="76">
        <f>SUMIF(配送先リスト!$B$25:$B$511,$B64,配送先リスト!$K$25:$K$511)</f>
        <v>0</v>
      </c>
      <c r="L64" s="74">
        <f>SUMIF(配送先リスト!$B$25:$B$511,$B64,配送先リスト!$L$25:$L$511)</f>
        <v>0</v>
      </c>
      <c r="M64" s="74">
        <f>SUMIF(配送先リスト!$B$25:$B$511,$B64,配送先リスト!$M$25:$M$511)</f>
        <v>0</v>
      </c>
      <c r="N64" s="19"/>
      <c r="O64" s="38"/>
      <c r="P64" s="19"/>
      <c r="Q64" s="66"/>
    </row>
    <row r="65" spans="2:17" x14ac:dyDescent="0.4">
      <c r="B65" s="80" t="str">
        <f>_xlfn.IFNA(VLOOKUP($C$4&amp;BD!W50,BD!X:Y,2,FALSE),"")</f>
        <v/>
      </c>
      <c r="C65" s="28" t="e">
        <f>VLOOKUP($C$4&amp;BD!$W50,BD!$X:$AD,7,FALSE)</f>
        <v>#N/A</v>
      </c>
      <c r="D65" s="28" t="e">
        <f>VLOOKUP($C$4&amp;BD!$W50,BD!$X:$AE,8,FALSE)</f>
        <v>#N/A</v>
      </c>
      <c r="E65" s="50">
        <f t="shared" si="2"/>
        <v>0</v>
      </c>
      <c r="F65" s="50">
        <f t="shared" si="2"/>
        <v>0</v>
      </c>
      <c r="G65" s="50">
        <f t="shared" si="2"/>
        <v>0</v>
      </c>
      <c r="H65" s="46"/>
      <c r="I65" s="71">
        <f>SUMIF(配送先リスト!$B$25:$B$511,$B65,配送先リスト!$I$25:$I$511)</f>
        <v>0</v>
      </c>
      <c r="J65" s="74">
        <f>SUMIF(配送先リスト!$B$25:$B$511,$B65,配送先リスト!$J$25:$J$511)</f>
        <v>0</v>
      </c>
      <c r="K65" s="76">
        <f>SUMIF(配送先リスト!$B$25:$B$511,$B65,配送先リスト!$K$25:$K$511)</f>
        <v>0</v>
      </c>
      <c r="L65" s="74">
        <f>SUMIF(配送先リスト!$B$25:$B$511,$B65,配送先リスト!$L$25:$L$511)</f>
        <v>0</v>
      </c>
      <c r="M65" s="74">
        <f>SUMIF(配送先リスト!$B$25:$B$511,$B65,配送先リスト!$M$25:$M$511)</f>
        <v>0</v>
      </c>
      <c r="N65" s="19"/>
      <c r="O65" s="38"/>
      <c r="P65" s="19"/>
      <c r="Q65" s="66"/>
    </row>
    <row r="66" spans="2:17" x14ac:dyDescent="0.4">
      <c r="B66" s="80" t="str">
        <f>_xlfn.IFNA(VLOOKUP($C$4&amp;BD!W51,BD!X:Y,2,FALSE),"")</f>
        <v/>
      </c>
      <c r="C66" s="28" t="e">
        <f>VLOOKUP($C$4&amp;BD!$W51,BD!$X:$AD,7,FALSE)</f>
        <v>#N/A</v>
      </c>
      <c r="D66" s="28" t="e">
        <f>VLOOKUP($C$4&amp;BD!$W51,BD!$X:$AE,8,FALSE)</f>
        <v>#N/A</v>
      </c>
      <c r="E66" s="50">
        <f t="shared" si="2"/>
        <v>0</v>
      </c>
      <c r="F66" s="50">
        <f t="shared" si="2"/>
        <v>0</v>
      </c>
      <c r="G66" s="50">
        <f t="shared" si="2"/>
        <v>0</v>
      </c>
      <c r="H66" s="46"/>
      <c r="I66" s="71">
        <f>SUMIF(配送先リスト!$B$25:$B$511,$B66,配送先リスト!$I$25:$I$511)</f>
        <v>0</v>
      </c>
      <c r="J66" s="74">
        <f>SUMIF(配送先リスト!$B$25:$B$511,$B66,配送先リスト!$J$25:$J$511)</f>
        <v>0</v>
      </c>
      <c r="K66" s="76">
        <f>SUMIF(配送先リスト!$B$25:$B$511,$B66,配送先リスト!$K$25:$K$511)</f>
        <v>0</v>
      </c>
      <c r="L66" s="74">
        <f>SUMIF(配送先リスト!$B$25:$B$511,$B66,配送先リスト!$L$25:$L$511)</f>
        <v>0</v>
      </c>
      <c r="M66" s="74">
        <f>SUMIF(配送先リスト!$B$25:$B$511,$B66,配送先リスト!$M$25:$M$511)</f>
        <v>0</v>
      </c>
      <c r="N66" s="19"/>
      <c r="O66" s="38"/>
      <c r="P66" s="19"/>
      <c r="Q66" s="66"/>
    </row>
    <row r="67" spans="2:17" x14ac:dyDescent="0.4">
      <c r="B67" s="80" t="str">
        <f>_xlfn.IFNA(VLOOKUP($C$4&amp;BD!W52,BD!X:Y,2,FALSE),"")</f>
        <v/>
      </c>
      <c r="C67" s="28" t="e">
        <f>VLOOKUP($C$4&amp;BD!$W52,BD!$X:$AD,7,FALSE)</f>
        <v>#N/A</v>
      </c>
      <c r="D67" s="28" t="e">
        <f>VLOOKUP($C$4&amp;BD!$W52,BD!$X:$AE,8,FALSE)</f>
        <v>#N/A</v>
      </c>
      <c r="E67" s="50">
        <f t="shared" si="2"/>
        <v>0</v>
      </c>
      <c r="F67" s="50">
        <f t="shared" si="2"/>
        <v>0</v>
      </c>
      <c r="G67" s="50">
        <f t="shared" si="2"/>
        <v>0</v>
      </c>
      <c r="H67" s="46"/>
      <c r="I67" s="71">
        <f>SUMIF(配送先リスト!$B$25:$B$511,$B67,配送先リスト!$I$25:$I$511)</f>
        <v>0</v>
      </c>
      <c r="J67" s="74">
        <f>SUMIF(配送先リスト!$B$25:$B$511,$B67,配送先リスト!$J$25:$J$511)</f>
        <v>0</v>
      </c>
      <c r="K67" s="76">
        <f>SUMIF(配送先リスト!$B$25:$B$511,$B67,配送先リスト!$K$25:$K$511)</f>
        <v>0</v>
      </c>
      <c r="L67" s="74">
        <f>SUMIF(配送先リスト!$B$25:$B$511,$B67,配送先リスト!$L$25:$L$511)</f>
        <v>0</v>
      </c>
      <c r="M67" s="74">
        <f>SUMIF(配送先リスト!$B$25:$B$511,$B67,配送先リスト!$M$25:$M$511)</f>
        <v>0</v>
      </c>
      <c r="N67" s="19"/>
      <c r="O67" s="38"/>
      <c r="P67" s="19"/>
      <c r="Q67" s="66"/>
    </row>
    <row r="68" spans="2:17" x14ac:dyDescent="0.4">
      <c r="B68" s="80" t="str">
        <f>_xlfn.IFNA(VLOOKUP($C$4&amp;BD!W53,BD!X:Y,2,FALSE),"")</f>
        <v/>
      </c>
      <c r="C68" s="28" t="e">
        <f>VLOOKUP($C$4&amp;BD!$W53,BD!$X:$AD,7,FALSE)</f>
        <v>#N/A</v>
      </c>
      <c r="D68" s="28" t="e">
        <f>VLOOKUP($C$4&amp;BD!$W53,BD!$X:$AE,8,FALSE)</f>
        <v>#N/A</v>
      </c>
      <c r="E68" s="50">
        <f t="shared" si="2"/>
        <v>0</v>
      </c>
      <c r="F68" s="50">
        <f t="shared" si="2"/>
        <v>0</v>
      </c>
      <c r="G68" s="50">
        <f t="shared" si="2"/>
        <v>0</v>
      </c>
      <c r="H68" s="46"/>
      <c r="I68" s="71">
        <f>SUMIF(配送先リスト!$B$25:$B$511,$B68,配送先リスト!$I$25:$I$511)</f>
        <v>0</v>
      </c>
      <c r="J68" s="74">
        <f>SUMIF(配送先リスト!$B$25:$B$511,$B68,配送先リスト!$J$25:$J$511)</f>
        <v>0</v>
      </c>
      <c r="K68" s="76">
        <f>SUMIF(配送先リスト!$B$25:$B$511,$B68,配送先リスト!$K$25:$K$511)</f>
        <v>0</v>
      </c>
      <c r="L68" s="74">
        <f>SUMIF(配送先リスト!$B$25:$B$511,$B68,配送先リスト!$L$25:$L$511)</f>
        <v>0</v>
      </c>
      <c r="M68" s="74">
        <f>SUMIF(配送先リスト!$B$25:$B$511,$B68,配送先リスト!$M$25:$M$511)</f>
        <v>0</v>
      </c>
      <c r="N68" s="19"/>
      <c r="O68" s="38"/>
      <c r="P68" s="19"/>
      <c r="Q68" s="66"/>
    </row>
    <row r="69" spans="2:17" x14ac:dyDescent="0.4">
      <c r="B69" s="80" t="str">
        <f>_xlfn.IFNA(VLOOKUP($C$4&amp;BD!W54,BD!X:Y,2,FALSE),"")</f>
        <v/>
      </c>
      <c r="C69" s="28" t="e">
        <f>VLOOKUP($C$4&amp;BD!$W54,BD!$X:$AD,7,FALSE)</f>
        <v>#N/A</v>
      </c>
      <c r="D69" s="28" t="e">
        <f>VLOOKUP($C$4&amp;BD!$W54,BD!$X:$AE,8,FALSE)</f>
        <v>#N/A</v>
      </c>
      <c r="E69" s="50">
        <f t="shared" si="2"/>
        <v>0</v>
      </c>
      <c r="F69" s="50">
        <f t="shared" si="2"/>
        <v>0</v>
      </c>
      <c r="G69" s="50">
        <f t="shared" si="2"/>
        <v>0</v>
      </c>
      <c r="H69" s="46"/>
      <c r="I69" s="71">
        <f>SUMIF(配送先リスト!$B$25:$B$511,$B69,配送先リスト!$I$25:$I$511)</f>
        <v>0</v>
      </c>
      <c r="J69" s="74">
        <f>SUMIF(配送先リスト!$B$25:$B$511,$B69,配送先リスト!$J$25:$J$511)</f>
        <v>0</v>
      </c>
      <c r="K69" s="76">
        <f>SUMIF(配送先リスト!$B$25:$B$511,$B69,配送先リスト!$K$25:$K$511)</f>
        <v>0</v>
      </c>
      <c r="L69" s="74">
        <f>SUMIF(配送先リスト!$B$25:$B$511,$B69,配送先リスト!$L$25:$L$511)</f>
        <v>0</v>
      </c>
      <c r="M69" s="74">
        <f>SUMIF(配送先リスト!$B$25:$B$511,$B69,配送先リスト!$M$25:$M$511)</f>
        <v>0</v>
      </c>
      <c r="N69" s="19"/>
      <c r="O69" s="38"/>
      <c r="P69" s="19"/>
      <c r="Q69" s="66"/>
    </row>
    <row r="70" spans="2:17" x14ac:dyDescent="0.4">
      <c r="B70" s="80" t="str">
        <f>_xlfn.IFNA(VLOOKUP($C$4&amp;BD!W55,BD!X:Y,2,FALSE),"")</f>
        <v/>
      </c>
      <c r="C70" s="28" t="e">
        <f>VLOOKUP($C$4&amp;BD!$W55,BD!$X:$AD,7,FALSE)</f>
        <v>#N/A</v>
      </c>
      <c r="D70" s="28" t="e">
        <f>VLOOKUP($C$4&amp;BD!$W55,BD!$X:$AE,8,FALSE)</f>
        <v>#N/A</v>
      </c>
      <c r="E70" s="50">
        <f t="shared" si="2"/>
        <v>0</v>
      </c>
      <c r="F70" s="50">
        <f t="shared" si="2"/>
        <v>0</v>
      </c>
      <c r="G70" s="50">
        <f t="shared" si="2"/>
        <v>0</v>
      </c>
      <c r="H70" s="46"/>
      <c r="I70" s="71">
        <f>SUMIF(配送先リスト!$B$25:$B$511,$B70,配送先リスト!$I$25:$I$511)</f>
        <v>0</v>
      </c>
      <c r="J70" s="74">
        <f>SUMIF(配送先リスト!$B$25:$B$511,$B70,配送先リスト!$J$25:$J$511)</f>
        <v>0</v>
      </c>
      <c r="K70" s="76">
        <f>SUMIF(配送先リスト!$B$25:$B$511,$B70,配送先リスト!$K$25:$K$511)</f>
        <v>0</v>
      </c>
      <c r="L70" s="74">
        <f>SUMIF(配送先リスト!$B$25:$B$511,$B70,配送先リスト!$L$25:$L$511)</f>
        <v>0</v>
      </c>
      <c r="M70" s="74">
        <f>SUMIF(配送先リスト!$B$25:$B$511,$B70,配送先リスト!$M$25:$M$511)</f>
        <v>0</v>
      </c>
      <c r="N70" s="19"/>
      <c r="O70" s="38"/>
      <c r="P70" s="19"/>
      <c r="Q70" s="66"/>
    </row>
    <row r="71" spans="2:17" x14ac:dyDescent="0.4">
      <c r="B71" s="80" t="str">
        <f>_xlfn.IFNA(VLOOKUP($C$4&amp;BD!W56,BD!X:Y,2,FALSE),"")</f>
        <v/>
      </c>
      <c r="C71" s="28" t="e">
        <f>VLOOKUP($C$4&amp;BD!$W56,BD!$X:$AD,7,FALSE)</f>
        <v>#N/A</v>
      </c>
      <c r="D71" s="28" t="e">
        <f>VLOOKUP($C$4&amp;BD!$W56,BD!$X:$AE,8,FALSE)</f>
        <v>#N/A</v>
      </c>
      <c r="E71" s="50">
        <f t="shared" si="2"/>
        <v>0</v>
      </c>
      <c r="F71" s="50">
        <f t="shared" si="2"/>
        <v>0</v>
      </c>
      <c r="G71" s="50">
        <f t="shared" si="2"/>
        <v>0</v>
      </c>
      <c r="H71" s="46"/>
      <c r="I71" s="71">
        <f>SUMIF(配送先リスト!$B$25:$B$511,$B71,配送先リスト!$I$25:$I$511)</f>
        <v>0</v>
      </c>
      <c r="J71" s="74">
        <f>SUMIF(配送先リスト!$B$25:$B$511,$B71,配送先リスト!$J$25:$J$511)</f>
        <v>0</v>
      </c>
      <c r="K71" s="76">
        <f>SUMIF(配送先リスト!$B$25:$B$511,$B71,配送先リスト!$K$25:$K$511)</f>
        <v>0</v>
      </c>
      <c r="L71" s="74">
        <f>SUMIF(配送先リスト!$B$25:$B$511,$B71,配送先リスト!$L$25:$L$511)</f>
        <v>0</v>
      </c>
      <c r="M71" s="74">
        <f>SUMIF(配送先リスト!$B$25:$B$511,$B71,配送先リスト!$M$25:$M$511)</f>
        <v>0</v>
      </c>
      <c r="N71" s="19"/>
      <c r="O71" s="38"/>
      <c r="P71" s="19"/>
      <c r="Q71" s="66"/>
    </row>
    <row r="72" spans="2:17" x14ac:dyDescent="0.4">
      <c r="B72" s="80" t="str">
        <f>_xlfn.IFNA(VLOOKUP($C$4&amp;BD!W57,BD!X:Y,2,FALSE),"")</f>
        <v/>
      </c>
      <c r="C72" s="28" t="e">
        <f>VLOOKUP($C$4&amp;BD!$W57,BD!$X:$AD,7,FALSE)</f>
        <v>#N/A</v>
      </c>
      <c r="D72" s="28" t="e">
        <f>VLOOKUP($C$4&amp;BD!$W57,BD!$X:$AE,8,FALSE)</f>
        <v>#N/A</v>
      </c>
      <c r="E72" s="50">
        <f t="shared" si="2"/>
        <v>0</v>
      </c>
      <c r="F72" s="50">
        <f t="shared" si="2"/>
        <v>0</v>
      </c>
      <c r="G72" s="50">
        <f t="shared" si="2"/>
        <v>0</v>
      </c>
      <c r="H72" s="46"/>
      <c r="I72" s="71">
        <f>SUMIF(配送先リスト!$B$25:$B$511,$B72,配送先リスト!$I$25:$I$511)</f>
        <v>0</v>
      </c>
      <c r="J72" s="74">
        <f>SUMIF(配送先リスト!$B$25:$B$511,$B72,配送先リスト!$J$25:$J$511)</f>
        <v>0</v>
      </c>
      <c r="K72" s="76">
        <f>SUMIF(配送先リスト!$B$25:$B$511,$B72,配送先リスト!$K$25:$K$511)</f>
        <v>0</v>
      </c>
      <c r="L72" s="74">
        <f>SUMIF(配送先リスト!$B$25:$B$511,$B72,配送先リスト!$L$25:$L$511)</f>
        <v>0</v>
      </c>
      <c r="M72" s="74">
        <f>SUMIF(配送先リスト!$B$25:$B$511,$B72,配送先リスト!$M$25:$M$511)</f>
        <v>0</v>
      </c>
      <c r="N72" s="19"/>
      <c r="O72" s="38"/>
      <c r="P72" s="19"/>
      <c r="Q72" s="66"/>
    </row>
    <row r="73" spans="2:17" x14ac:dyDescent="0.4">
      <c r="B73" s="80" t="str">
        <f>_xlfn.IFNA(VLOOKUP($C$4&amp;BD!W58,BD!X:Y,2,FALSE),"")</f>
        <v/>
      </c>
      <c r="C73" s="28" t="e">
        <f>VLOOKUP($C$4&amp;BD!$W58,BD!$X:$AD,7,FALSE)</f>
        <v>#N/A</v>
      </c>
      <c r="D73" s="28" t="e">
        <f>VLOOKUP($C$4&amp;BD!$W58,BD!$X:$AE,8,FALSE)</f>
        <v>#N/A</v>
      </c>
      <c r="E73" s="50">
        <f t="shared" si="2"/>
        <v>0</v>
      </c>
      <c r="F73" s="50">
        <f t="shared" si="2"/>
        <v>0</v>
      </c>
      <c r="G73" s="50">
        <f t="shared" si="2"/>
        <v>0</v>
      </c>
      <c r="H73" s="46"/>
      <c r="I73" s="71">
        <f>SUMIF(配送先リスト!$B$25:$B$511,$B73,配送先リスト!$I$25:$I$511)</f>
        <v>0</v>
      </c>
      <c r="J73" s="74">
        <f>SUMIF(配送先リスト!$B$25:$B$511,$B73,配送先リスト!$J$25:$J$511)</f>
        <v>0</v>
      </c>
      <c r="K73" s="76">
        <f>SUMIF(配送先リスト!$B$25:$B$511,$B73,配送先リスト!$K$25:$K$511)</f>
        <v>0</v>
      </c>
      <c r="L73" s="74">
        <f>SUMIF(配送先リスト!$B$25:$B$511,$B73,配送先リスト!$L$25:$L$511)</f>
        <v>0</v>
      </c>
      <c r="M73" s="74">
        <f>SUMIF(配送先リスト!$B$25:$B$511,$B73,配送先リスト!$M$25:$M$511)</f>
        <v>0</v>
      </c>
      <c r="N73" s="19"/>
      <c r="O73" s="38"/>
      <c r="P73" s="19"/>
      <c r="Q73" s="66"/>
    </row>
    <row r="74" spans="2:17" x14ac:dyDescent="0.4">
      <c r="B74" s="80" t="str">
        <f>_xlfn.IFNA(VLOOKUP($C$4&amp;BD!W59,BD!X:Y,2,FALSE),"")</f>
        <v/>
      </c>
      <c r="C74" s="28" t="e">
        <f>VLOOKUP($C$4&amp;BD!$W59,BD!$X:$AD,7,FALSE)</f>
        <v>#N/A</v>
      </c>
      <c r="D74" s="28" t="e">
        <f>VLOOKUP($C$4&amp;BD!$W59,BD!$X:$AE,8,FALSE)</f>
        <v>#N/A</v>
      </c>
      <c r="E74" s="50">
        <f t="shared" si="2"/>
        <v>0</v>
      </c>
      <c r="F74" s="50">
        <f t="shared" si="2"/>
        <v>0</v>
      </c>
      <c r="G74" s="50">
        <f t="shared" si="2"/>
        <v>0</v>
      </c>
      <c r="H74" s="46"/>
      <c r="I74" s="71">
        <f>SUMIF(配送先リスト!$B$25:$B$511,$B74,配送先リスト!$I$25:$I$511)</f>
        <v>0</v>
      </c>
      <c r="J74" s="74">
        <f>SUMIF(配送先リスト!$B$25:$B$511,$B74,配送先リスト!$J$25:$J$511)</f>
        <v>0</v>
      </c>
      <c r="K74" s="76">
        <f>SUMIF(配送先リスト!$B$25:$B$511,$B74,配送先リスト!$K$25:$K$511)</f>
        <v>0</v>
      </c>
      <c r="L74" s="74">
        <f>SUMIF(配送先リスト!$B$25:$B$511,$B74,配送先リスト!$L$25:$L$511)</f>
        <v>0</v>
      </c>
      <c r="M74" s="74">
        <f>SUMIF(配送先リスト!$B$25:$B$511,$B74,配送先リスト!$M$25:$M$511)</f>
        <v>0</v>
      </c>
      <c r="N74" s="19"/>
      <c r="O74" s="38"/>
      <c r="P74" s="19"/>
      <c r="Q74" s="66"/>
    </row>
    <row r="75" spans="2:17" x14ac:dyDescent="0.4">
      <c r="B75" s="80" t="str">
        <f>_xlfn.IFNA(VLOOKUP($C$4&amp;BD!W60,BD!X:Y,2,FALSE),"")</f>
        <v/>
      </c>
      <c r="C75" s="28" t="e">
        <f>VLOOKUP($C$4&amp;BD!$W60,BD!$X:$AD,7,FALSE)</f>
        <v>#N/A</v>
      </c>
      <c r="D75" s="28" t="e">
        <f>VLOOKUP($C$4&amp;BD!$W60,BD!$X:$AE,8,FALSE)</f>
        <v>#N/A</v>
      </c>
      <c r="E75" s="50">
        <f t="shared" si="2"/>
        <v>0</v>
      </c>
      <c r="F75" s="50">
        <f t="shared" si="2"/>
        <v>0</v>
      </c>
      <c r="G75" s="50">
        <f t="shared" si="2"/>
        <v>0</v>
      </c>
      <c r="H75" s="46"/>
      <c r="I75" s="71">
        <f>SUMIF(配送先リスト!$B$25:$B$511,$B75,配送先リスト!$I$25:$I$511)</f>
        <v>0</v>
      </c>
      <c r="J75" s="74">
        <f>SUMIF(配送先リスト!$B$25:$B$511,$B75,配送先リスト!$J$25:$J$511)</f>
        <v>0</v>
      </c>
      <c r="K75" s="76">
        <f>SUMIF(配送先リスト!$B$25:$B$511,$B75,配送先リスト!$K$25:$K$511)</f>
        <v>0</v>
      </c>
      <c r="L75" s="74">
        <f>SUMIF(配送先リスト!$B$25:$B$511,$B75,配送先リスト!$L$25:$L$511)</f>
        <v>0</v>
      </c>
      <c r="M75" s="74">
        <f>SUMIF(配送先リスト!$B$25:$B$511,$B75,配送先リスト!$M$25:$M$511)</f>
        <v>0</v>
      </c>
      <c r="N75" s="19"/>
      <c r="O75" s="38"/>
      <c r="P75" s="19"/>
      <c r="Q75" s="66"/>
    </row>
    <row r="76" spans="2:17" x14ac:dyDescent="0.4">
      <c r="B76" s="80" t="str">
        <f>_xlfn.IFNA(VLOOKUP($C$4&amp;BD!W61,BD!X:Y,2,FALSE),"")</f>
        <v/>
      </c>
      <c r="C76" s="28" t="e">
        <f>VLOOKUP($C$4&amp;BD!$W61,BD!$X:$AD,7,FALSE)</f>
        <v>#N/A</v>
      </c>
      <c r="D76" s="28" t="e">
        <f>VLOOKUP($C$4&amp;BD!$W61,BD!$X:$AE,8,FALSE)</f>
        <v>#N/A</v>
      </c>
      <c r="E76" s="50">
        <f t="shared" si="2"/>
        <v>0</v>
      </c>
      <c r="F76" s="50">
        <f t="shared" si="2"/>
        <v>0</v>
      </c>
      <c r="G76" s="50">
        <f t="shared" si="2"/>
        <v>0</v>
      </c>
      <c r="H76" s="46"/>
      <c r="I76" s="71">
        <f>SUMIF(配送先リスト!$B$25:$B$511,$B76,配送先リスト!$I$25:$I$511)</f>
        <v>0</v>
      </c>
      <c r="J76" s="74">
        <f>SUMIF(配送先リスト!$B$25:$B$511,$B76,配送先リスト!$J$25:$J$511)</f>
        <v>0</v>
      </c>
      <c r="K76" s="76">
        <f>SUMIF(配送先リスト!$B$25:$B$511,$B76,配送先リスト!$K$25:$K$511)</f>
        <v>0</v>
      </c>
      <c r="L76" s="74">
        <f>SUMIF(配送先リスト!$B$25:$B$511,$B76,配送先リスト!$L$25:$L$511)</f>
        <v>0</v>
      </c>
      <c r="M76" s="74">
        <f>SUMIF(配送先リスト!$B$25:$B$511,$B76,配送先リスト!$M$25:$M$511)</f>
        <v>0</v>
      </c>
      <c r="N76" s="19"/>
      <c r="O76" s="38"/>
      <c r="P76" s="19"/>
      <c r="Q76" s="66"/>
    </row>
    <row r="77" spans="2:17" x14ac:dyDescent="0.4">
      <c r="B77" s="80" t="str">
        <f>_xlfn.IFNA(VLOOKUP($C$4&amp;BD!W62,BD!X:Y,2,FALSE),"")</f>
        <v/>
      </c>
      <c r="C77" s="28" t="e">
        <f>VLOOKUP($C$4&amp;BD!$W62,BD!$X:$AD,7,FALSE)</f>
        <v>#N/A</v>
      </c>
      <c r="D77" s="28" t="e">
        <f>VLOOKUP($C$4&amp;BD!$W62,BD!$X:$AE,8,FALSE)</f>
        <v>#N/A</v>
      </c>
      <c r="E77" s="50">
        <f t="shared" si="2"/>
        <v>0</v>
      </c>
      <c r="F77" s="50">
        <f t="shared" si="2"/>
        <v>0</v>
      </c>
      <c r="G77" s="50">
        <f t="shared" si="2"/>
        <v>0</v>
      </c>
      <c r="H77" s="46"/>
      <c r="I77" s="71">
        <f>SUMIF(配送先リスト!$B$25:$B$511,$B77,配送先リスト!$I$25:$I$511)</f>
        <v>0</v>
      </c>
      <c r="J77" s="74">
        <f>SUMIF(配送先リスト!$B$25:$B$511,$B77,配送先リスト!$J$25:$J$511)</f>
        <v>0</v>
      </c>
      <c r="K77" s="76">
        <f>SUMIF(配送先リスト!$B$25:$B$511,$B77,配送先リスト!$K$25:$K$511)</f>
        <v>0</v>
      </c>
      <c r="L77" s="74">
        <f>SUMIF(配送先リスト!$B$25:$B$511,$B77,配送先リスト!$L$25:$L$511)</f>
        <v>0</v>
      </c>
      <c r="M77" s="74">
        <f>SUMIF(配送先リスト!$B$25:$B$511,$B77,配送先リスト!$M$25:$M$511)</f>
        <v>0</v>
      </c>
      <c r="N77" s="19"/>
      <c r="O77" s="38"/>
      <c r="P77" s="19"/>
      <c r="Q77" s="66"/>
    </row>
    <row r="78" spans="2:17" x14ac:dyDescent="0.4">
      <c r="B78" s="80" t="str">
        <f>_xlfn.IFNA(VLOOKUP($C$4&amp;BD!W63,BD!X:Y,2,FALSE),"")</f>
        <v/>
      </c>
      <c r="C78" s="28" t="e">
        <f>VLOOKUP($C$4&amp;BD!$W63,BD!$X:$AD,7,FALSE)</f>
        <v>#N/A</v>
      </c>
      <c r="D78" s="28" t="e">
        <f>VLOOKUP($C$4&amp;BD!$W63,BD!$X:$AE,8,FALSE)</f>
        <v>#N/A</v>
      </c>
      <c r="E78" s="50">
        <f t="shared" ref="E78:G97" si="3">SUM($H78*100)</f>
        <v>0</v>
      </c>
      <c r="F78" s="50">
        <f t="shared" si="3"/>
        <v>0</v>
      </c>
      <c r="G78" s="50">
        <f t="shared" si="3"/>
        <v>0</v>
      </c>
      <c r="H78" s="46"/>
      <c r="I78" s="71">
        <f>SUMIF(配送先リスト!$B$25:$B$511,$B78,配送先リスト!$I$25:$I$511)</f>
        <v>0</v>
      </c>
      <c r="J78" s="74">
        <f>SUMIF(配送先リスト!$B$25:$B$511,$B78,配送先リスト!$J$25:$J$511)</f>
        <v>0</v>
      </c>
      <c r="K78" s="76">
        <f>SUMIF(配送先リスト!$B$25:$B$511,$B78,配送先リスト!$K$25:$K$511)</f>
        <v>0</v>
      </c>
      <c r="L78" s="74">
        <f>SUMIF(配送先リスト!$B$25:$B$511,$B78,配送先リスト!$L$25:$L$511)</f>
        <v>0</v>
      </c>
      <c r="M78" s="74">
        <f>SUMIF(配送先リスト!$B$25:$B$511,$B78,配送先リスト!$M$25:$M$511)</f>
        <v>0</v>
      </c>
      <c r="N78" s="19"/>
      <c r="O78" s="38"/>
      <c r="P78" s="19"/>
      <c r="Q78" s="66"/>
    </row>
    <row r="79" spans="2:17" x14ac:dyDescent="0.4">
      <c r="B79" s="80" t="str">
        <f>_xlfn.IFNA(VLOOKUP($C$4&amp;BD!W64,BD!X:Y,2,FALSE),"")</f>
        <v/>
      </c>
      <c r="C79" s="28" t="e">
        <f>VLOOKUP($C$4&amp;BD!$W64,BD!$X:$AD,7,FALSE)</f>
        <v>#N/A</v>
      </c>
      <c r="D79" s="28" t="e">
        <f>VLOOKUP($C$4&amp;BD!$W64,BD!$X:$AE,8,FALSE)</f>
        <v>#N/A</v>
      </c>
      <c r="E79" s="50">
        <f t="shared" si="3"/>
        <v>0</v>
      </c>
      <c r="F79" s="50">
        <f t="shared" si="3"/>
        <v>0</v>
      </c>
      <c r="G79" s="50">
        <f t="shared" si="3"/>
        <v>0</v>
      </c>
      <c r="H79" s="46"/>
      <c r="I79" s="71">
        <f>SUMIF(配送先リスト!$B$25:$B$511,$B79,配送先リスト!$I$25:$I$511)</f>
        <v>0</v>
      </c>
      <c r="J79" s="74">
        <f>SUMIF(配送先リスト!$B$25:$B$511,$B79,配送先リスト!$J$25:$J$511)</f>
        <v>0</v>
      </c>
      <c r="K79" s="76">
        <f>SUMIF(配送先リスト!$B$25:$B$511,$B79,配送先リスト!$K$25:$K$511)</f>
        <v>0</v>
      </c>
      <c r="L79" s="74">
        <f>SUMIF(配送先リスト!$B$25:$B$511,$B79,配送先リスト!$L$25:$L$511)</f>
        <v>0</v>
      </c>
      <c r="M79" s="74">
        <f>SUMIF(配送先リスト!$B$25:$B$511,$B79,配送先リスト!$M$25:$M$511)</f>
        <v>0</v>
      </c>
      <c r="N79" s="19"/>
      <c r="O79" s="38"/>
      <c r="P79" s="19"/>
      <c r="Q79" s="66"/>
    </row>
    <row r="80" spans="2:17" x14ac:dyDescent="0.4">
      <c r="B80" s="80" t="str">
        <f>_xlfn.IFNA(VLOOKUP($C$4&amp;BD!W65,BD!X:Y,2,FALSE),"")</f>
        <v/>
      </c>
      <c r="C80" s="28" t="e">
        <f>VLOOKUP($C$4&amp;BD!$W65,BD!$X:$AD,7,FALSE)</f>
        <v>#N/A</v>
      </c>
      <c r="D80" s="28" t="e">
        <f>VLOOKUP($C$4&amp;BD!$W65,BD!$X:$AE,8,FALSE)</f>
        <v>#N/A</v>
      </c>
      <c r="E80" s="50">
        <f t="shared" si="3"/>
        <v>0</v>
      </c>
      <c r="F80" s="50">
        <f t="shared" si="3"/>
        <v>0</v>
      </c>
      <c r="G80" s="50">
        <f t="shared" si="3"/>
        <v>0</v>
      </c>
      <c r="H80" s="46"/>
      <c r="I80" s="71">
        <f>SUMIF(配送先リスト!$B$25:$B$511,$B80,配送先リスト!$I$25:$I$511)</f>
        <v>0</v>
      </c>
      <c r="J80" s="74">
        <f>SUMIF(配送先リスト!$B$25:$B$511,$B80,配送先リスト!$J$25:$J$511)</f>
        <v>0</v>
      </c>
      <c r="K80" s="76">
        <f>SUMIF(配送先リスト!$B$25:$B$511,$B80,配送先リスト!$K$25:$K$511)</f>
        <v>0</v>
      </c>
      <c r="L80" s="74">
        <f>SUMIF(配送先リスト!$B$25:$B$511,$B80,配送先リスト!$L$25:$L$511)</f>
        <v>0</v>
      </c>
      <c r="M80" s="74">
        <f>SUMIF(配送先リスト!$B$25:$B$511,$B80,配送先リスト!$M$25:$M$511)</f>
        <v>0</v>
      </c>
      <c r="N80" s="19"/>
      <c r="O80" s="38"/>
      <c r="P80" s="19"/>
      <c r="Q80" s="66"/>
    </row>
    <row r="81" spans="2:17" x14ac:dyDescent="0.4">
      <c r="B81" s="80" t="str">
        <f>_xlfn.IFNA(VLOOKUP($C$4&amp;BD!W66,BD!X:Y,2,FALSE),"")</f>
        <v/>
      </c>
      <c r="C81" s="28" t="e">
        <f>VLOOKUP($C$4&amp;BD!$W66,BD!$X:$AD,7,FALSE)</f>
        <v>#N/A</v>
      </c>
      <c r="D81" s="28" t="e">
        <f>VLOOKUP($C$4&amp;BD!$W66,BD!$X:$AE,8,FALSE)</f>
        <v>#N/A</v>
      </c>
      <c r="E81" s="50">
        <f t="shared" si="3"/>
        <v>0</v>
      </c>
      <c r="F81" s="50">
        <f t="shared" si="3"/>
        <v>0</v>
      </c>
      <c r="G81" s="50">
        <f t="shared" si="3"/>
        <v>0</v>
      </c>
      <c r="H81" s="46"/>
      <c r="I81" s="71">
        <f>SUMIF(配送先リスト!$B$25:$B$511,$B81,配送先リスト!$I$25:$I$511)</f>
        <v>0</v>
      </c>
      <c r="J81" s="74">
        <f>SUMIF(配送先リスト!$B$25:$B$511,$B81,配送先リスト!$J$25:$J$511)</f>
        <v>0</v>
      </c>
      <c r="K81" s="76">
        <f>SUMIF(配送先リスト!$B$25:$B$511,$B81,配送先リスト!$K$25:$K$511)</f>
        <v>0</v>
      </c>
      <c r="L81" s="74">
        <f>SUMIF(配送先リスト!$B$25:$B$511,$B81,配送先リスト!$L$25:$L$511)</f>
        <v>0</v>
      </c>
      <c r="M81" s="74">
        <f>SUMIF(配送先リスト!$B$25:$B$511,$B81,配送先リスト!$M$25:$M$511)</f>
        <v>0</v>
      </c>
      <c r="N81" s="19"/>
      <c r="O81" s="38"/>
      <c r="P81" s="19"/>
      <c r="Q81" s="66"/>
    </row>
    <row r="82" spans="2:17" x14ac:dyDescent="0.4">
      <c r="B82" s="80" t="str">
        <f>_xlfn.IFNA(VLOOKUP($C$4&amp;BD!W67,BD!X:Y,2,FALSE),"")</f>
        <v/>
      </c>
      <c r="C82" s="28" t="e">
        <f>VLOOKUP($C$4&amp;BD!$W67,BD!$X:$AD,7,FALSE)</f>
        <v>#N/A</v>
      </c>
      <c r="D82" s="28" t="e">
        <f>VLOOKUP($C$4&amp;BD!$W67,BD!$X:$AE,8,FALSE)</f>
        <v>#N/A</v>
      </c>
      <c r="E82" s="50">
        <f t="shared" si="3"/>
        <v>0</v>
      </c>
      <c r="F82" s="50">
        <f t="shared" si="3"/>
        <v>0</v>
      </c>
      <c r="G82" s="50">
        <f t="shared" si="3"/>
        <v>0</v>
      </c>
      <c r="H82" s="46"/>
      <c r="I82" s="71">
        <f>SUMIF(配送先リスト!$B$25:$B$511,$B82,配送先リスト!$I$25:$I$511)</f>
        <v>0</v>
      </c>
      <c r="J82" s="74">
        <f>SUMIF(配送先リスト!$B$25:$B$511,$B82,配送先リスト!$J$25:$J$511)</f>
        <v>0</v>
      </c>
      <c r="K82" s="76">
        <f>SUMIF(配送先リスト!$B$25:$B$511,$B82,配送先リスト!$K$25:$K$511)</f>
        <v>0</v>
      </c>
      <c r="L82" s="74">
        <f>SUMIF(配送先リスト!$B$25:$B$511,$B82,配送先リスト!$L$25:$L$511)</f>
        <v>0</v>
      </c>
      <c r="M82" s="74">
        <f>SUMIF(配送先リスト!$B$25:$B$511,$B82,配送先リスト!$M$25:$M$511)</f>
        <v>0</v>
      </c>
      <c r="N82" s="19"/>
      <c r="O82" s="38"/>
      <c r="P82" s="19"/>
      <c r="Q82" s="66"/>
    </row>
    <row r="83" spans="2:17" x14ac:dyDescent="0.4">
      <c r="B83" s="80" t="str">
        <f>_xlfn.IFNA(VLOOKUP($C$4&amp;BD!W68,BD!X:Y,2,FALSE),"")</f>
        <v/>
      </c>
      <c r="C83" s="28" t="e">
        <f>VLOOKUP($C$4&amp;BD!$W68,BD!$X:$AD,7,FALSE)</f>
        <v>#N/A</v>
      </c>
      <c r="D83" s="28" t="e">
        <f>VLOOKUP($C$4&amp;BD!$W68,BD!$X:$AE,8,FALSE)</f>
        <v>#N/A</v>
      </c>
      <c r="E83" s="50">
        <f t="shared" si="3"/>
        <v>0</v>
      </c>
      <c r="F83" s="50">
        <f t="shared" si="3"/>
        <v>0</v>
      </c>
      <c r="G83" s="50">
        <f t="shared" si="3"/>
        <v>0</v>
      </c>
      <c r="H83" s="46"/>
      <c r="I83" s="71">
        <f>SUMIF(配送先リスト!$B$25:$B$511,$B83,配送先リスト!$I$25:$I$511)</f>
        <v>0</v>
      </c>
      <c r="J83" s="74">
        <f>SUMIF(配送先リスト!$B$25:$B$511,$B83,配送先リスト!$J$25:$J$511)</f>
        <v>0</v>
      </c>
      <c r="K83" s="76">
        <f>SUMIF(配送先リスト!$B$25:$B$511,$B83,配送先リスト!$K$25:$K$511)</f>
        <v>0</v>
      </c>
      <c r="L83" s="74">
        <f>SUMIF(配送先リスト!$B$25:$B$511,$B83,配送先リスト!$L$25:$L$511)</f>
        <v>0</v>
      </c>
      <c r="M83" s="74">
        <f>SUMIF(配送先リスト!$B$25:$B$511,$B83,配送先リスト!$M$25:$M$511)</f>
        <v>0</v>
      </c>
      <c r="N83" s="19"/>
      <c r="O83" s="38"/>
      <c r="P83" s="19"/>
      <c r="Q83" s="66"/>
    </row>
    <row r="84" spans="2:17" x14ac:dyDescent="0.4">
      <c r="B84" s="80" t="str">
        <f>_xlfn.IFNA(VLOOKUP($C$4&amp;BD!W69,BD!X:Y,2,FALSE),"")</f>
        <v/>
      </c>
      <c r="C84" s="28" t="e">
        <f>VLOOKUP($C$4&amp;BD!$W69,BD!$X:$AD,7,FALSE)</f>
        <v>#N/A</v>
      </c>
      <c r="D84" s="28" t="e">
        <f>VLOOKUP($C$4&amp;BD!$W69,BD!$X:$AE,8,FALSE)</f>
        <v>#N/A</v>
      </c>
      <c r="E84" s="50">
        <f t="shared" si="3"/>
        <v>0</v>
      </c>
      <c r="F84" s="50">
        <f t="shared" si="3"/>
        <v>0</v>
      </c>
      <c r="G84" s="50">
        <f t="shared" si="3"/>
        <v>0</v>
      </c>
      <c r="H84" s="46"/>
      <c r="I84" s="71">
        <f>SUMIF(配送先リスト!$B$25:$B$511,$B84,配送先リスト!$I$25:$I$511)</f>
        <v>0</v>
      </c>
      <c r="J84" s="74">
        <f>SUMIF(配送先リスト!$B$25:$B$511,$B84,配送先リスト!$J$25:$J$511)</f>
        <v>0</v>
      </c>
      <c r="K84" s="76">
        <f>SUMIF(配送先リスト!$B$25:$B$511,$B84,配送先リスト!$K$25:$K$511)</f>
        <v>0</v>
      </c>
      <c r="L84" s="74">
        <f>SUMIF(配送先リスト!$B$25:$B$511,$B84,配送先リスト!$L$25:$L$511)</f>
        <v>0</v>
      </c>
      <c r="M84" s="74">
        <f>SUMIF(配送先リスト!$B$25:$B$511,$B84,配送先リスト!$M$25:$M$511)</f>
        <v>0</v>
      </c>
      <c r="N84" s="19"/>
      <c r="O84" s="38"/>
      <c r="P84" s="19"/>
      <c r="Q84" s="66"/>
    </row>
    <row r="85" spans="2:17" x14ac:dyDescent="0.4">
      <c r="B85" s="80" t="str">
        <f>_xlfn.IFNA(VLOOKUP($C$4&amp;BD!W70,BD!X:Y,2,FALSE),"")</f>
        <v/>
      </c>
      <c r="C85" s="28" t="e">
        <f>VLOOKUP($C$4&amp;BD!$W70,BD!$X:$AD,7,FALSE)</f>
        <v>#N/A</v>
      </c>
      <c r="D85" s="28" t="e">
        <f>VLOOKUP($C$4&amp;BD!$W70,BD!$X:$AE,8,FALSE)</f>
        <v>#N/A</v>
      </c>
      <c r="E85" s="50">
        <f t="shared" si="3"/>
        <v>0</v>
      </c>
      <c r="F85" s="50">
        <f t="shared" si="3"/>
        <v>0</v>
      </c>
      <c r="G85" s="50">
        <f t="shared" si="3"/>
        <v>0</v>
      </c>
      <c r="H85" s="46"/>
      <c r="I85" s="71">
        <f>SUMIF(配送先リスト!$B$25:$B$511,$B85,配送先リスト!$I$25:$I$511)</f>
        <v>0</v>
      </c>
      <c r="J85" s="74">
        <f>SUMIF(配送先リスト!$B$25:$B$511,$B85,配送先リスト!$J$25:$J$511)</f>
        <v>0</v>
      </c>
      <c r="K85" s="76">
        <f>SUMIF(配送先リスト!$B$25:$B$511,$B85,配送先リスト!$K$25:$K$511)</f>
        <v>0</v>
      </c>
      <c r="L85" s="74">
        <f>SUMIF(配送先リスト!$B$25:$B$511,$B85,配送先リスト!$L$25:$L$511)</f>
        <v>0</v>
      </c>
      <c r="M85" s="74">
        <f>SUMIF(配送先リスト!$B$25:$B$511,$B85,配送先リスト!$M$25:$M$511)</f>
        <v>0</v>
      </c>
      <c r="N85" s="19"/>
      <c r="O85" s="38"/>
      <c r="P85" s="19"/>
      <c r="Q85" s="66"/>
    </row>
    <row r="86" spans="2:17" x14ac:dyDescent="0.4">
      <c r="B86" s="80" t="str">
        <f>_xlfn.IFNA(VLOOKUP($C$4&amp;BD!W71,BD!X:Y,2,FALSE),"")</f>
        <v/>
      </c>
      <c r="C86" s="28" t="e">
        <f>VLOOKUP($C$4&amp;BD!$W71,BD!$X:$AD,7,FALSE)</f>
        <v>#N/A</v>
      </c>
      <c r="D86" s="28" t="e">
        <f>VLOOKUP($C$4&amp;BD!$W71,BD!$X:$AE,8,FALSE)</f>
        <v>#N/A</v>
      </c>
      <c r="E86" s="50">
        <f t="shared" si="3"/>
        <v>0</v>
      </c>
      <c r="F86" s="50">
        <f t="shared" si="3"/>
        <v>0</v>
      </c>
      <c r="G86" s="50">
        <f t="shared" si="3"/>
        <v>0</v>
      </c>
      <c r="H86" s="46"/>
      <c r="I86" s="71">
        <f>SUMIF(配送先リスト!$B$25:$B$511,$B86,配送先リスト!$I$25:$I$511)</f>
        <v>0</v>
      </c>
      <c r="J86" s="74">
        <f>SUMIF(配送先リスト!$B$25:$B$511,$B86,配送先リスト!$J$25:$J$511)</f>
        <v>0</v>
      </c>
      <c r="K86" s="76">
        <f>SUMIF(配送先リスト!$B$25:$B$511,$B86,配送先リスト!$K$25:$K$511)</f>
        <v>0</v>
      </c>
      <c r="L86" s="74">
        <f>SUMIF(配送先リスト!$B$25:$B$511,$B86,配送先リスト!$L$25:$L$511)</f>
        <v>0</v>
      </c>
      <c r="M86" s="74">
        <f>SUMIF(配送先リスト!$B$25:$B$511,$B86,配送先リスト!$M$25:$M$511)</f>
        <v>0</v>
      </c>
      <c r="N86" s="19"/>
      <c r="O86" s="38"/>
      <c r="P86" s="19"/>
      <c r="Q86" s="66"/>
    </row>
    <row r="87" spans="2:17" x14ac:dyDescent="0.4">
      <c r="B87" s="80" t="str">
        <f>_xlfn.IFNA(VLOOKUP($C$4&amp;BD!W72,BD!X:Y,2,FALSE),"")</f>
        <v/>
      </c>
      <c r="C87" s="28" t="e">
        <f>VLOOKUP($C$4&amp;BD!$W72,BD!$X:$AD,7,FALSE)</f>
        <v>#N/A</v>
      </c>
      <c r="D87" s="28" t="e">
        <f>VLOOKUP($C$4&amp;BD!$W72,BD!$X:$AE,8,FALSE)</f>
        <v>#N/A</v>
      </c>
      <c r="E87" s="50">
        <f t="shared" si="3"/>
        <v>0</v>
      </c>
      <c r="F87" s="50">
        <f t="shared" si="3"/>
        <v>0</v>
      </c>
      <c r="G87" s="50">
        <f t="shared" si="3"/>
        <v>0</v>
      </c>
      <c r="H87" s="46"/>
      <c r="I87" s="71">
        <f>SUMIF(配送先リスト!$B$25:$B$511,$B87,配送先リスト!$I$25:$I$511)</f>
        <v>0</v>
      </c>
      <c r="J87" s="74">
        <f>SUMIF(配送先リスト!$B$25:$B$511,$B87,配送先リスト!$J$25:$J$511)</f>
        <v>0</v>
      </c>
      <c r="K87" s="76">
        <f>SUMIF(配送先リスト!$B$25:$B$511,$B87,配送先リスト!$K$25:$K$511)</f>
        <v>0</v>
      </c>
      <c r="L87" s="74">
        <f>SUMIF(配送先リスト!$B$25:$B$511,$B87,配送先リスト!$L$25:$L$511)</f>
        <v>0</v>
      </c>
      <c r="M87" s="74">
        <f>SUMIF(配送先リスト!$B$25:$B$511,$B87,配送先リスト!$M$25:$M$511)</f>
        <v>0</v>
      </c>
      <c r="N87" s="19"/>
      <c r="O87" s="38"/>
      <c r="P87" s="19"/>
      <c r="Q87" s="66"/>
    </row>
    <row r="88" spans="2:17" x14ac:dyDescent="0.4">
      <c r="B88" s="80" t="str">
        <f>_xlfn.IFNA(VLOOKUP($C$4&amp;BD!W73,BD!X:Y,2,FALSE),"")</f>
        <v/>
      </c>
      <c r="C88" s="28" t="e">
        <f>VLOOKUP($C$4&amp;BD!$W73,BD!$X:$AD,7,FALSE)</f>
        <v>#N/A</v>
      </c>
      <c r="D88" s="28" t="e">
        <f>VLOOKUP($C$4&amp;BD!$W73,BD!$X:$AE,8,FALSE)</f>
        <v>#N/A</v>
      </c>
      <c r="E88" s="50">
        <f t="shared" si="3"/>
        <v>0</v>
      </c>
      <c r="F88" s="50">
        <f t="shared" si="3"/>
        <v>0</v>
      </c>
      <c r="G88" s="50">
        <f t="shared" si="3"/>
        <v>0</v>
      </c>
      <c r="H88" s="46"/>
      <c r="I88" s="71">
        <f>SUMIF(配送先リスト!$B$25:$B$511,$B88,配送先リスト!$I$25:$I$511)</f>
        <v>0</v>
      </c>
      <c r="J88" s="74">
        <f>SUMIF(配送先リスト!$B$25:$B$511,$B88,配送先リスト!$J$25:$J$511)</f>
        <v>0</v>
      </c>
      <c r="K88" s="76">
        <f>SUMIF(配送先リスト!$B$25:$B$511,$B88,配送先リスト!$K$25:$K$511)</f>
        <v>0</v>
      </c>
      <c r="L88" s="74">
        <f>SUMIF(配送先リスト!$B$25:$B$511,$B88,配送先リスト!$L$25:$L$511)</f>
        <v>0</v>
      </c>
      <c r="M88" s="74">
        <f>SUMIF(配送先リスト!$B$25:$B$511,$B88,配送先リスト!$M$25:$M$511)</f>
        <v>0</v>
      </c>
      <c r="N88" s="19"/>
      <c r="O88" s="38"/>
      <c r="P88" s="19"/>
      <c r="Q88" s="66"/>
    </row>
    <row r="89" spans="2:17" x14ac:dyDescent="0.4">
      <c r="B89" s="80" t="str">
        <f>_xlfn.IFNA(VLOOKUP($C$4&amp;BD!W74,BD!X:Y,2,FALSE),"")</f>
        <v/>
      </c>
      <c r="C89" s="28" t="e">
        <f>VLOOKUP($C$4&amp;BD!$W74,BD!$X:$AD,7,FALSE)</f>
        <v>#N/A</v>
      </c>
      <c r="D89" s="28" t="e">
        <f>VLOOKUP($C$4&amp;BD!$W74,BD!$X:$AE,8,FALSE)</f>
        <v>#N/A</v>
      </c>
      <c r="E89" s="50">
        <f t="shared" si="3"/>
        <v>0</v>
      </c>
      <c r="F89" s="50">
        <f t="shared" si="3"/>
        <v>0</v>
      </c>
      <c r="G89" s="50">
        <f t="shared" si="3"/>
        <v>0</v>
      </c>
      <c r="H89" s="46"/>
      <c r="I89" s="71">
        <f>SUMIF(配送先リスト!$B$25:$B$511,$B89,配送先リスト!$I$25:$I$511)</f>
        <v>0</v>
      </c>
      <c r="J89" s="74">
        <f>SUMIF(配送先リスト!$B$25:$B$511,$B89,配送先リスト!$J$25:$J$511)</f>
        <v>0</v>
      </c>
      <c r="K89" s="76">
        <f>SUMIF(配送先リスト!$B$25:$B$511,$B89,配送先リスト!$K$25:$K$511)</f>
        <v>0</v>
      </c>
      <c r="L89" s="74">
        <f>SUMIF(配送先リスト!$B$25:$B$511,$B89,配送先リスト!$L$25:$L$511)</f>
        <v>0</v>
      </c>
      <c r="M89" s="74">
        <f>SUMIF(配送先リスト!$B$25:$B$511,$B89,配送先リスト!$M$25:$M$511)</f>
        <v>0</v>
      </c>
      <c r="N89" s="19"/>
      <c r="O89" s="38"/>
      <c r="P89" s="19"/>
      <c r="Q89" s="66"/>
    </row>
    <row r="90" spans="2:17" x14ac:dyDescent="0.4">
      <c r="B90" s="80" t="str">
        <f>_xlfn.IFNA(VLOOKUP($C$4&amp;BD!W75,BD!X:Y,2,FALSE),"")</f>
        <v/>
      </c>
      <c r="C90" s="28" t="e">
        <f>VLOOKUP($C$4&amp;BD!$W75,BD!$X:$AD,7,FALSE)</f>
        <v>#N/A</v>
      </c>
      <c r="D90" s="28" t="e">
        <f>VLOOKUP($C$4&amp;BD!$W75,BD!$X:$AE,8,FALSE)</f>
        <v>#N/A</v>
      </c>
      <c r="E90" s="50">
        <f t="shared" si="3"/>
        <v>0</v>
      </c>
      <c r="F90" s="50">
        <f t="shared" si="3"/>
        <v>0</v>
      </c>
      <c r="G90" s="50">
        <f t="shared" si="3"/>
        <v>0</v>
      </c>
      <c r="H90" s="46"/>
      <c r="I90" s="71">
        <f>SUMIF(配送先リスト!$B$25:$B$511,$B90,配送先リスト!$I$25:$I$511)</f>
        <v>0</v>
      </c>
      <c r="J90" s="74">
        <f>SUMIF(配送先リスト!$B$25:$B$511,$B90,配送先リスト!$J$25:$J$511)</f>
        <v>0</v>
      </c>
      <c r="K90" s="76">
        <f>SUMIF(配送先リスト!$B$25:$B$511,$B90,配送先リスト!$K$25:$K$511)</f>
        <v>0</v>
      </c>
      <c r="L90" s="74">
        <f>SUMIF(配送先リスト!$B$25:$B$511,$B90,配送先リスト!$L$25:$L$511)</f>
        <v>0</v>
      </c>
      <c r="M90" s="74">
        <f>SUMIF(配送先リスト!$B$25:$B$511,$B90,配送先リスト!$M$25:$M$511)</f>
        <v>0</v>
      </c>
      <c r="N90" s="19"/>
      <c r="O90" s="38"/>
      <c r="P90" s="19"/>
      <c r="Q90" s="66"/>
    </row>
    <row r="91" spans="2:17" x14ac:dyDescent="0.4">
      <c r="B91" s="80" t="str">
        <f>_xlfn.IFNA(VLOOKUP($C$4&amp;BD!W76,BD!X:Y,2,FALSE),"")</f>
        <v/>
      </c>
      <c r="C91" s="28" t="e">
        <f>VLOOKUP($C$4&amp;BD!$W76,BD!$X:$AD,7,FALSE)</f>
        <v>#N/A</v>
      </c>
      <c r="D91" s="28" t="e">
        <f>VLOOKUP($C$4&amp;BD!$W76,BD!$X:$AE,8,FALSE)</f>
        <v>#N/A</v>
      </c>
      <c r="E91" s="50">
        <f t="shared" si="3"/>
        <v>0</v>
      </c>
      <c r="F91" s="50">
        <f t="shared" si="3"/>
        <v>0</v>
      </c>
      <c r="G91" s="50">
        <f t="shared" si="3"/>
        <v>0</v>
      </c>
      <c r="H91" s="46"/>
      <c r="I91" s="71">
        <f>SUMIF(配送先リスト!$B$25:$B$511,$B91,配送先リスト!$I$25:$I$511)</f>
        <v>0</v>
      </c>
      <c r="J91" s="74">
        <f>SUMIF(配送先リスト!$B$25:$B$511,$B91,配送先リスト!$J$25:$J$511)</f>
        <v>0</v>
      </c>
      <c r="K91" s="76">
        <f>SUMIF(配送先リスト!$B$25:$B$511,$B91,配送先リスト!$K$25:$K$511)</f>
        <v>0</v>
      </c>
      <c r="L91" s="74">
        <f>SUMIF(配送先リスト!$B$25:$B$511,$B91,配送先リスト!$L$25:$L$511)</f>
        <v>0</v>
      </c>
      <c r="M91" s="74">
        <f>SUMIF(配送先リスト!$B$25:$B$511,$B91,配送先リスト!$M$25:$M$511)</f>
        <v>0</v>
      </c>
      <c r="N91" s="19"/>
      <c r="O91" s="38"/>
      <c r="P91" s="19"/>
      <c r="Q91" s="66"/>
    </row>
    <row r="92" spans="2:17" x14ac:dyDescent="0.4">
      <c r="B92" s="80" t="str">
        <f>_xlfn.IFNA(VLOOKUP($C$4&amp;BD!W77,BD!X:Y,2,FALSE),"")</f>
        <v/>
      </c>
      <c r="C92" s="28" t="e">
        <f>VLOOKUP($C$4&amp;BD!$W77,BD!$X:$AD,7,FALSE)</f>
        <v>#N/A</v>
      </c>
      <c r="D92" s="28" t="e">
        <f>VLOOKUP($C$4&amp;BD!$W77,BD!$X:$AE,8,FALSE)</f>
        <v>#N/A</v>
      </c>
      <c r="E92" s="50">
        <f t="shared" si="3"/>
        <v>0</v>
      </c>
      <c r="F92" s="50">
        <f t="shared" si="3"/>
        <v>0</v>
      </c>
      <c r="G92" s="50">
        <f t="shared" si="3"/>
        <v>0</v>
      </c>
      <c r="H92" s="46"/>
      <c r="I92" s="71">
        <f>SUMIF(配送先リスト!$B$25:$B$511,$B92,配送先リスト!$I$25:$I$511)</f>
        <v>0</v>
      </c>
      <c r="J92" s="74">
        <f>SUMIF(配送先リスト!$B$25:$B$511,$B92,配送先リスト!$J$25:$J$511)</f>
        <v>0</v>
      </c>
      <c r="K92" s="76">
        <f>SUMIF(配送先リスト!$B$25:$B$511,$B92,配送先リスト!$K$25:$K$511)</f>
        <v>0</v>
      </c>
      <c r="L92" s="74">
        <f>SUMIF(配送先リスト!$B$25:$B$511,$B92,配送先リスト!$L$25:$L$511)</f>
        <v>0</v>
      </c>
      <c r="M92" s="74">
        <f>SUMIF(配送先リスト!$B$25:$B$511,$B92,配送先リスト!$M$25:$M$511)</f>
        <v>0</v>
      </c>
      <c r="N92" s="19"/>
      <c r="O92" s="38"/>
      <c r="P92" s="19"/>
      <c r="Q92" s="66"/>
    </row>
    <row r="93" spans="2:17" x14ac:dyDescent="0.4">
      <c r="B93" s="80" t="str">
        <f>_xlfn.IFNA(VLOOKUP($C$4&amp;BD!W78,BD!X:Y,2,FALSE),"")</f>
        <v/>
      </c>
      <c r="C93" s="28" t="e">
        <f>VLOOKUP($C$4&amp;BD!$W78,BD!$X:$AD,7,FALSE)</f>
        <v>#N/A</v>
      </c>
      <c r="D93" s="28" t="e">
        <f>VLOOKUP($C$4&amp;BD!$W78,BD!$X:$AE,8,FALSE)</f>
        <v>#N/A</v>
      </c>
      <c r="E93" s="50">
        <f t="shared" si="3"/>
        <v>0</v>
      </c>
      <c r="F93" s="50">
        <f t="shared" si="3"/>
        <v>0</v>
      </c>
      <c r="G93" s="50">
        <f t="shared" si="3"/>
        <v>0</v>
      </c>
      <c r="H93" s="46"/>
      <c r="I93" s="71">
        <f>SUMIF(配送先リスト!$B$25:$B$511,$B93,配送先リスト!$I$25:$I$511)</f>
        <v>0</v>
      </c>
      <c r="J93" s="74">
        <f>SUMIF(配送先リスト!$B$25:$B$511,$B93,配送先リスト!$J$25:$J$511)</f>
        <v>0</v>
      </c>
      <c r="K93" s="76">
        <f>SUMIF(配送先リスト!$B$25:$B$511,$B93,配送先リスト!$K$25:$K$511)</f>
        <v>0</v>
      </c>
      <c r="L93" s="74">
        <f>SUMIF(配送先リスト!$B$25:$B$511,$B93,配送先リスト!$L$25:$L$511)</f>
        <v>0</v>
      </c>
      <c r="M93" s="74">
        <f>SUMIF(配送先リスト!$B$25:$B$511,$B93,配送先リスト!$M$25:$M$511)</f>
        <v>0</v>
      </c>
      <c r="N93" s="19"/>
      <c r="O93" s="38"/>
      <c r="P93" s="19"/>
      <c r="Q93" s="66"/>
    </row>
    <row r="94" spans="2:17" x14ac:dyDescent="0.4">
      <c r="B94" s="80" t="str">
        <f>_xlfn.IFNA(VLOOKUP($C$4&amp;BD!W79,BD!X:Y,2,FALSE),"")</f>
        <v/>
      </c>
      <c r="C94" s="28" t="e">
        <f>VLOOKUP($C$4&amp;BD!$W79,BD!$X:$AD,7,FALSE)</f>
        <v>#N/A</v>
      </c>
      <c r="D94" s="28" t="e">
        <f>VLOOKUP($C$4&amp;BD!$W79,BD!$X:$AE,8,FALSE)</f>
        <v>#N/A</v>
      </c>
      <c r="E94" s="50">
        <f t="shared" si="3"/>
        <v>0</v>
      </c>
      <c r="F94" s="50">
        <f t="shared" si="3"/>
        <v>0</v>
      </c>
      <c r="G94" s="50">
        <f t="shared" si="3"/>
        <v>0</v>
      </c>
      <c r="H94" s="46"/>
      <c r="I94" s="71">
        <f>SUMIF(配送先リスト!$B$25:$B$511,$B94,配送先リスト!$I$25:$I$511)</f>
        <v>0</v>
      </c>
      <c r="J94" s="74">
        <f>SUMIF(配送先リスト!$B$25:$B$511,$B94,配送先リスト!$J$25:$J$511)</f>
        <v>0</v>
      </c>
      <c r="K94" s="76">
        <f>SUMIF(配送先リスト!$B$25:$B$511,$B94,配送先リスト!$K$25:$K$511)</f>
        <v>0</v>
      </c>
      <c r="L94" s="74">
        <f>SUMIF(配送先リスト!$B$25:$B$511,$B94,配送先リスト!$L$25:$L$511)</f>
        <v>0</v>
      </c>
      <c r="M94" s="74">
        <f>SUMIF(配送先リスト!$B$25:$B$511,$B94,配送先リスト!$M$25:$M$511)</f>
        <v>0</v>
      </c>
      <c r="N94" s="19"/>
      <c r="O94" s="38"/>
      <c r="P94" s="19"/>
      <c r="Q94" s="66"/>
    </row>
    <row r="95" spans="2:17" x14ac:dyDescent="0.4">
      <c r="B95" s="80" t="str">
        <f>_xlfn.IFNA(VLOOKUP($C$4&amp;BD!W80,BD!X:Y,2,FALSE),"")</f>
        <v/>
      </c>
      <c r="C95" s="28" t="e">
        <f>VLOOKUP($C$4&amp;BD!$W80,BD!$X:$AD,7,FALSE)</f>
        <v>#N/A</v>
      </c>
      <c r="D95" s="28" t="e">
        <f>VLOOKUP($C$4&amp;BD!$W80,BD!$X:$AE,8,FALSE)</f>
        <v>#N/A</v>
      </c>
      <c r="E95" s="50">
        <f t="shared" si="3"/>
        <v>0</v>
      </c>
      <c r="F95" s="50">
        <f t="shared" si="3"/>
        <v>0</v>
      </c>
      <c r="G95" s="50">
        <f t="shared" si="3"/>
        <v>0</v>
      </c>
      <c r="H95" s="46"/>
      <c r="I95" s="71">
        <f>SUMIF(配送先リスト!$B$25:$B$511,$B95,配送先リスト!$I$25:$I$511)</f>
        <v>0</v>
      </c>
      <c r="J95" s="74">
        <f>SUMIF(配送先リスト!$B$25:$B$511,$B95,配送先リスト!$J$25:$J$511)</f>
        <v>0</v>
      </c>
      <c r="K95" s="76">
        <f>SUMIF(配送先リスト!$B$25:$B$511,$B95,配送先リスト!$K$25:$K$511)</f>
        <v>0</v>
      </c>
      <c r="L95" s="74">
        <f>SUMIF(配送先リスト!$B$25:$B$511,$B95,配送先リスト!$L$25:$L$511)</f>
        <v>0</v>
      </c>
      <c r="M95" s="74">
        <f>SUMIF(配送先リスト!$B$25:$B$511,$B95,配送先リスト!$M$25:$M$511)</f>
        <v>0</v>
      </c>
      <c r="N95" s="19"/>
      <c r="O95" s="38"/>
      <c r="P95" s="19"/>
      <c r="Q95" s="66"/>
    </row>
    <row r="96" spans="2:17" x14ac:dyDescent="0.4">
      <c r="B96" s="80" t="str">
        <f>_xlfn.IFNA(VLOOKUP($C$4&amp;BD!W81,BD!X:Y,2,FALSE),"")</f>
        <v/>
      </c>
      <c r="C96" s="28" t="e">
        <f>VLOOKUP($C$4&amp;BD!$W81,BD!$X:$AD,7,FALSE)</f>
        <v>#N/A</v>
      </c>
      <c r="D96" s="28" t="e">
        <f>VLOOKUP($C$4&amp;BD!$W81,BD!$X:$AE,8,FALSE)</f>
        <v>#N/A</v>
      </c>
      <c r="E96" s="50">
        <f t="shared" si="3"/>
        <v>0</v>
      </c>
      <c r="F96" s="50">
        <f t="shared" si="3"/>
        <v>0</v>
      </c>
      <c r="G96" s="50">
        <f t="shared" si="3"/>
        <v>0</v>
      </c>
      <c r="H96" s="46"/>
      <c r="I96" s="71">
        <f>SUMIF(配送先リスト!$B$25:$B$511,$B96,配送先リスト!$I$25:$I$511)</f>
        <v>0</v>
      </c>
      <c r="J96" s="74">
        <f>SUMIF(配送先リスト!$B$25:$B$511,$B96,配送先リスト!$J$25:$J$511)</f>
        <v>0</v>
      </c>
      <c r="K96" s="76">
        <f>SUMIF(配送先リスト!$B$25:$B$511,$B96,配送先リスト!$K$25:$K$511)</f>
        <v>0</v>
      </c>
      <c r="L96" s="74">
        <f>SUMIF(配送先リスト!$B$25:$B$511,$B96,配送先リスト!$L$25:$L$511)</f>
        <v>0</v>
      </c>
      <c r="M96" s="74">
        <f>SUMIF(配送先リスト!$B$25:$B$511,$B96,配送先リスト!$M$25:$M$511)</f>
        <v>0</v>
      </c>
      <c r="N96" s="19"/>
      <c r="O96" s="38"/>
      <c r="P96" s="19"/>
      <c r="Q96" s="66"/>
    </row>
    <row r="97" spans="2:17" x14ac:dyDescent="0.4">
      <c r="B97" s="80" t="str">
        <f>_xlfn.IFNA(VLOOKUP($C$4&amp;BD!W82,BD!X:Y,2,FALSE),"")</f>
        <v/>
      </c>
      <c r="C97" s="28" t="e">
        <f>VLOOKUP($C$4&amp;BD!$W82,BD!$X:$AD,7,FALSE)</f>
        <v>#N/A</v>
      </c>
      <c r="D97" s="28" t="e">
        <f>VLOOKUP($C$4&amp;BD!$W82,BD!$X:$AE,8,FALSE)</f>
        <v>#N/A</v>
      </c>
      <c r="E97" s="50">
        <f t="shared" si="3"/>
        <v>0</v>
      </c>
      <c r="F97" s="50">
        <f t="shared" si="3"/>
        <v>0</v>
      </c>
      <c r="G97" s="50">
        <f t="shared" si="3"/>
        <v>0</v>
      </c>
      <c r="H97" s="46"/>
      <c r="I97" s="71">
        <f>SUMIF(配送先リスト!$B$25:$B$511,$B97,配送先リスト!$I$25:$I$511)</f>
        <v>0</v>
      </c>
      <c r="J97" s="74">
        <f>SUMIF(配送先リスト!$B$25:$B$511,$B97,配送先リスト!$J$25:$J$511)</f>
        <v>0</v>
      </c>
      <c r="K97" s="76">
        <f>SUMIF(配送先リスト!$B$25:$B$511,$B97,配送先リスト!$K$25:$K$511)</f>
        <v>0</v>
      </c>
      <c r="L97" s="74">
        <f>SUMIF(配送先リスト!$B$25:$B$511,$B97,配送先リスト!$L$25:$L$511)</f>
        <v>0</v>
      </c>
      <c r="M97" s="74">
        <f>SUMIF(配送先リスト!$B$25:$B$511,$B97,配送先リスト!$M$25:$M$511)</f>
        <v>0</v>
      </c>
      <c r="N97" s="19"/>
      <c r="O97" s="38"/>
      <c r="P97" s="19"/>
      <c r="Q97" s="66"/>
    </row>
    <row r="98" spans="2:17" x14ac:dyDescent="0.4">
      <c r="B98" s="80" t="str">
        <f>_xlfn.IFNA(VLOOKUP($C$4&amp;BD!W83,BD!X:Y,2,FALSE),"")</f>
        <v/>
      </c>
      <c r="C98" s="28" t="e">
        <f>VLOOKUP($C$4&amp;BD!$W83,BD!$X:$AD,7,FALSE)</f>
        <v>#N/A</v>
      </c>
      <c r="D98" s="28" t="e">
        <f>VLOOKUP($C$4&amp;BD!$W83,BD!$X:$AE,8,FALSE)</f>
        <v>#N/A</v>
      </c>
      <c r="E98" s="50">
        <f t="shared" ref="E98:G117" si="4">SUM($H98*100)</f>
        <v>0</v>
      </c>
      <c r="F98" s="50">
        <f t="shared" si="4"/>
        <v>0</v>
      </c>
      <c r="G98" s="50">
        <f t="shared" si="4"/>
        <v>0</v>
      </c>
      <c r="H98" s="46"/>
      <c r="I98" s="71">
        <f>SUMIF(配送先リスト!$B$25:$B$511,$B98,配送先リスト!$I$25:$I$511)</f>
        <v>0</v>
      </c>
      <c r="J98" s="74">
        <f>SUMIF(配送先リスト!$B$25:$B$511,$B98,配送先リスト!$J$25:$J$511)</f>
        <v>0</v>
      </c>
      <c r="K98" s="76">
        <f>SUMIF(配送先リスト!$B$25:$B$511,$B98,配送先リスト!$K$25:$K$511)</f>
        <v>0</v>
      </c>
      <c r="L98" s="74">
        <f>SUMIF(配送先リスト!$B$25:$B$511,$B98,配送先リスト!$L$25:$L$511)</f>
        <v>0</v>
      </c>
      <c r="M98" s="74">
        <f>SUMIF(配送先リスト!$B$25:$B$511,$B98,配送先リスト!$M$25:$M$511)</f>
        <v>0</v>
      </c>
      <c r="N98" s="19"/>
      <c r="O98" s="38"/>
      <c r="P98" s="19"/>
      <c r="Q98" s="66"/>
    </row>
    <row r="99" spans="2:17" x14ac:dyDescent="0.4">
      <c r="B99" s="80" t="str">
        <f>_xlfn.IFNA(VLOOKUP($C$4&amp;BD!W84,BD!X:Y,2,FALSE),"")</f>
        <v/>
      </c>
      <c r="C99" s="28" t="e">
        <f>VLOOKUP($C$4&amp;BD!$W84,BD!$X:$AD,7,FALSE)</f>
        <v>#N/A</v>
      </c>
      <c r="D99" s="28" t="e">
        <f>VLOOKUP($C$4&amp;BD!$W84,BD!$X:$AE,8,FALSE)</f>
        <v>#N/A</v>
      </c>
      <c r="E99" s="50">
        <f t="shared" si="4"/>
        <v>0</v>
      </c>
      <c r="F99" s="50">
        <f t="shared" si="4"/>
        <v>0</v>
      </c>
      <c r="G99" s="50">
        <f t="shared" si="4"/>
        <v>0</v>
      </c>
      <c r="H99" s="46"/>
      <c r="I99" s="71">
        <f>SUMIF(配送先リスト!$B$25:$B$511,$B99,配送先リスト!$I$25:$I$511)</f>
        <v>0</v>
      </c>
      <c r="J99" s="74">
        <f>SUMIF(配送先リスト!$B$25:$B$511,$B99,配送先リスト!$J$25:$J$511)</f>
        <v>0</v>
      </c>
      <c r="K99" s="76">
        <f>SUMIF(配送先リスト!$B$25:$B$511,$B99,配送先リスト!$K$25:$K$511)</f>
        <v>0</v>
      </c>
      <c r="L99" s="74">
        <f>SUMIF(配送先リスト!$B$25:$B$511,$B99,配送先リスト!$L$25:$L$511)</f>
        <v>0</v>
      </c>
      <c r="M99" s="74">
        <f>SUMIF(配送先リスト!$B$25:$B$511,$B99,配送先リスト!$M$25:$M$511)</f>
        <v>0</v>
      </c>
      <c r="N99" s="19"/>
      <c r="O99" s="38"/>
      <c r="P99" s="19"/>
      <c r="Q99" s="66"/>
    </row>
    <row r="100" spans="2:17" x14ac:dyDescent="0.4">
      <c r="B100" s="80" t="str">
        <f>_xlfn.IFNA(VLOOKUP($C$4&amp;BD!W85,BD!X:Y,2,FALSE),"")</f>
        <v/>
      </c>
      <c r="C100" s="28" t="e">
        <f>VLOOKUP($C$4&amp;BD!$W85,BD!$X:$AD,7,FALSE)</f>
        <v>#N/A</v>
      </c>
      <c r="D100" s="28" t="e">
        <f>VLOOKUP($C$4&amp;BD!$W85,BD!$X:$AE,8,FALSE)</f>
        <v>#N/A</v>
      </c>
      <c r="E100" s="50">
        <f t="shared" si="4"/>
        <v>0</v>
      </c>
      <c r="F100" s="50">
        <f t="shared" si="4"/>
        <v>0</v>
      </c>
      <c r="G100" s="50">
        <f t="shared" si="4"/>
        <v>0</v>
      </c>
      <c r="H100" s="46"/>
      <c r="I100" s="71">
        <f>SUMIF(配送先リスト!$B$25:$B$511,$B100,配送先リスト!$I$25:$I$511)</f>
        <v>0</v>
      </c>
      <c r="J100" s="74">
        <f>SUMIF(配送先リスト!$B$25:$B$511,$B100,配送先リスト!$J$25:$J$511)</f>
        <v>0</v>
      </c>
      <c r="K100" s="76">
        <f>SUMIF(配送先リスト!$B$25:$B$511,$B100,配送先リスト!$K$25:$K$511)</f>
        <v>0</v>
      </c>
      <c r="L100" s="74">
        <f>SUMIF(配送先リスト!$B$25:$B$511,$B100,配送先リスト!$L$25:$L$511)</f>
        <v>0</v>
      </c>
      <c r="M100" s="74">
        <f>SUMIF(配送先リスト!$B$25:$B$511,$B100,配送先リスト!$M$25:$M$511)</f>
        <v>0</v>
      </c>
      <c r="N100" s="19"/>
      <c r="O100" s="38"/>
      <c r="P100" s="19"/>
      <c r="Q100" s="66"/>
    </row>
    <row r="101" spans="2:17" x14ac:dyDescent="0.4">
      <c r="B101" s="80" t="str">
        <f>_xlfn.IFNA(VLOOKUP($C$4&amp;BD!W86,BD!X:Y,2,FALSE),"")</f>
        <v/>
      </c>
      <c r="C101" s="28" t="e">
        <f>VLOOKUP($C$4&amp;BD!$W86,BD!$X:$AD,7,FALSE)</f>
        <v>#N/A</v>
      </c>
      <c r="D101" s="28" t="e">
        <f>VLOOKUP($C$4&amp;BD!$W86,BD!$X:$AE,8,FALSE)</f>
        <v>#N/A</v>
      </c>
      <c r="E101" s="50">
        <f t="shared" si="4"/>
        <v>0</v>
      </c>
      <c r="F101" s="50">
        <f t="shared" si="4"/>
        <v>0</v>
      </c>
      <c r="G101" s="50">
        <f t="shared" si="4"/>
        <v>0</v>
      </c>
      <c r="H101" s="46"/>
      <c r="I101" s="71">
        <f>SUMIF(配送先リスト!$B$25:$B$511,$B101,配送先リスト!$I$25:$I$511)</f>
        <v>0</v>
      </c>
      <c r="J101" s="74">
        <f>SUMIF(配送先リスト!$B$25:$B$511,$B101,配送先リスト!$J$25:$J$511)</f>
        <v>0</v>
      </c>
      <c r="K101" s="76">
        <f>SUMIF(配送先リスト!$B$25:$B$511,$B101,配送先リスト!$K$25:$K$511)</f>
        <v>0</v>
      </c>
      <c r="L101" s="74">
        <f>SUMIF(配送先リスト!$B$25:$B$511,$B101,配送先リスト!$L$25:$L$511)</f>
        <v>0</v>
      </c>
      <c r="M101" s="74">
        <f>SUMIF(配送先リスト!$B$25:$B$511,$B101,配送先リスト!$M$25:$M$511)</f>
        <v>0</v>
      </c>
      <c r="N101" s="19"/>
      <c r="O101" s="38"/>
      <c r="P101" s="19"/>
      <c r="Q101" s="66"/>
    </row>
    <row r="102" spans="2:17" x14ac:dyDescent="0.4">
      <c r="B102" s="80" t="str">
        <f>_xlfn.IFNA(VLOOKUP($C$4&amp;BD!W87,BD!X:Y,2,FALSE),"")</f>
        <v/>
      </c>
      <c r="C102" s="28" t="e">
        <f>VLOOKUP($C$4&amp;BD!$W87,BD!$X:$AD,7,FALSE)</f>
        <v>#N/A</v>
      </c>
      <c r="D102" s="28" t="e">
        <f>VLOOKUP($C$4&amp;BD!$W87,BD!$X:$AE,8,FALSE)</f>
        <v>#N/A</v>
      </c>
      <c r="E102" s="50">
        <f t="shared" si="4"/>
        <v>0</v>
      </c>
      <c r="F102" s="50">
        <f t="shared" si="4"/>
        <v>0</v>
      </c>
      <c r="G102" s="50">
        <f t="shared" si="4"/>
        <v>0</v>
      </c>
      <c r="H102" s="46"/>
      <c r="I102" s="71">
        <f>SUMIF(配送先リスト!$B$25:$B$511,$B102,配送先リスト!$I$25:$I$511)</f>
        <v>0</v>
      </c>
      <c r="J102" s="74">
        <f>SUMIF(配送先リスト!$B$25:$B$511,$B102,配送先リスト!$J$25:$J$511)</f>
        <v>0</v>
      </c>
      <c r="K102" s="76">
        <f>SUMIF(配送先リスト!$B$25:$B$511,$B102,配送先リスト!$K$25:$K$511)</f>
        <v>0</v>
      </c>
      <c r="L102" s="74">
        <f>SUMIF(配送先リスト!$B$25:$B$511,$B102,配送先リスト!$L$25:$L$511)</f>
        <v>0</v>
      </c>
      <c r="M102" s="74">
        <f>SUMIF(配送先リスト!$B$25:$B$511,$B102,配送先リスト!$M$25:$M$511)</f>
        <v>0</v>
      </c>
      <c r="N102" s="19"/>
      <c r="O102" s="38"/>
      <c r="P102" s="19"/>
      <c r="Q102" s="66"/>
    </row>
    <row r="103" spans="2:17" x14ac:dyDescent="0.4">
      <c r="B103" s="80" t="str">
        <f>_xlfn.IFNA(VLOOKUP($C$4&amp;BD!W88,BD!X:Y,2,FALSE),"")</f>
        <v/>
      </c>
      <c r="C103" s="28" t="e">
        <f>VLOOKUP($C$4&amp;BD!$W88,BD!$X:$AD,7,FALSE)</f>
        <v>#N/A</v>
      </c>
      <c r="D103" s="28" t="e">
        <f>VLOOKUP($C$4&amp;BD!$W88,BD!$X:$AE,8,FALSE)</f>
        <v>#N/A</v>
      </c>
      <c r="E103" s="50">
        <f t="shared" si="4"/>
        <v>0</v>
      </c>
      <c r="F103" s="50">
        <f t="shared" si="4"/>
        <v>0</v>
      </c>
      <c r="G103" s="50">
        <f t="shared" si="4"/>
        <v>0</v>
      </c>
      <c r="H103" s="46"/>
      <c r="I103" s="71">
        <f>SUMIF(配送先リスト!$B$25:$B$511,$B103,配送先リスト!$I$25:$I$511)</f>
        <v>0</v>
      </c>
      <c r="J103" s="74">
        <f>SUMIF(配送先リスト!$B$25:$B$511,$B103,配送先リスト!$J$25:$J$511)</f>
        <v>0</v>
      </c>
      <c r="K103" s="76">
        <f>SUMIF(配送先リスト!$B$25:$B$511,$B103,配送先リスト!$K$25:$K$511)</f>
        <v>0</v>
      </c>
      <c r="L103" s="74">
        <f>SUMIF(配送先リスト!$B$25:$B$511,$B103,配送先リスト!$L$25:$L$511)</f>
        <v>0</v>
      </c>
      <c r="M103" s="74">
        <f>SUMIF(配送先リスト!$B$25:$B$511,$B103,配送先リスト!$M$25:$M$511)</f>
        <v>0</v>
      </c>
      <c r="N103" s="19"/>
      <c r="O103" s="38"/>
      <c r="P103" s="19"/>
      <c r="Q103" s="66"/>
    </row>
    <row r="104" spans="2:17" x14ac:dyDescent="0.4">
      <c r="B104" s="80" t="str">
        <f>_xlfn.IFNA(VLOOKUP($C$4&amp;BD!W89,BD!X:Y,2,FALSE),"")</f>
        <v/>
      </c>
      <c r="C104" s="28" t="e">
        <f>VLOOKUP($C$4&amp;BD!$W89,BD!$X:$AD,7,FALSE)</f>
        <v>#N/A</v>
      </c>
      <c r="D104" s="28" t="e">
        <f>VLOOKUP($C$4&amp;BD!$W89,BD!$X:$AE,8,FALSE)</f>
        <v>#N/A</v>
      </c>
      <c r="E104" s="50">
        <f t="shared" si="4"/>
        <v>0</v>
      </c>
      <c r="F104" s="50">
        <f t="shared" si="4"/>
        <v>0</v>
      </c>
      <c r="G104" s="50">
        <f t="shared" si="4"/>
        <v>0</v>
      </c>
      <c r="H104" s="46"/>
      <c r="I104" s="71">
        <f>SUMIF(配送先リスト!$B$25:$B$511,$B104,配送先リスト!$I$25:$I$511)</f>
        <v>0</v>
      </c>
      <c r="J104" s="74">
        <f>SUMIF(配送先リスト!$B$25:$B$511,$B104,配送先リスト!$J$25:$J$511)</f>
        <v>0</v>
      </c>
      <c r="K104" s="76">
        <f>SUMIF(配送先リスト!$B$25:$B$511,$B104,配送先リスト!$K$25:$K$511)</f>
        <v>0</v>
      </c>
      <c r="L104" s="74">
        <f>SUMIF(配送先リスト!$B$25:$B$511,$B104,配送先リスト!$L$25:$L$511)</f>
        <v>0</v>
      </c>
      <c r="M104" s="74">
        <f>SUMIF(配送先リスト!$B$25:$B$511,$B104,配送先リスト!$M$25:$M$511)</f>
        <v>0</v>
      </c>
      <c r="N104" s="19"/>
      <c r="O104" s="38"/>
      <c r="P104" s="19"/>
      <c r="Q104" s="66"/>
    </row>
    <row r="105" spans="2:17" x14ac:dyDescent="0.4">
      <c r="B105" s="80" t="str">
        <f>_xlfn.IFNA(VLOOKUP($C$4&amp;BD!W90,BD!X:Y,2,FALSE),"")</f>
        <v/>
      </c>
      <c r="C105" s="28" t="e">
        <f>VLOOKUP($C$4&amp;BD!$W90,BD!$X:$AD,7,FALSE)</f>
        <v>#N/A</v>
      </c>
      <c r="D105" s="28" t="e">
        <f>VLOOKUP($C$4&amp;BD!$W90,BD!$X:$AE,8,FALSE)</f>
        <v>#N/A</v>
      </c>
      <c r="E105" s="50">
        <f t="shared" si="4"/>
        <v>0</v>
      </c>
      <c r="F105" s="50">
        <f t="shared" si="4"/>
        <v>0</v>
      </c>
      <c r="G105" s="50">
        <f t="shared" si="4"/>
        <v>0</v>
      </c>
      <c r="H105" s="46"/>
      <c r="I105" s="71">
        <f>SUMIF(配送先リスト!$B$25:$B$511,$B105,配送先リスト!$I$25:$I$511)</f>
        <v>0</v>
      </c>
      <c r="J105" s="74">
        <f>SUMIF(配送先リスト!$B$25:$B$511,$B105,配送先リスト!$J$25:$J$511)</f>
        <v>0</v>
      </c>
      <c r="K105" s="76">
        <f>SUMIF(配送先リスト!$B$25:$B$511,$B105,配送先リスト!$K$25:$K$511)</f>
        <v>0</v>
      </c>
      <c r="L105" s="74">
        <f>SUMIF(配送先リスト!$B$25:$B$511,$B105,配送先リスト!$L$25:$L$511)</f>
        <v>0</v>
      </c>
      <c r="M105" s="74">
        <f>SUMIF(配送先リスト!$B$25:$B$511,$B105,配送先リスト!$M$25:$M$511)</f>
        <v>0</v>
      </c>
      <c r="N105" s="19"/>
      <c r="O105" s="38"/>
      <c r="P105" s="19"/>
      <c r="Q105" s="66"/>
    </row>
    <row r="106" spans="2:17" x14ac:dyDescent="0.4">
      <c r="B106" s="80" t="str">
        <f>_xlfn.IFNA(VLOOKUP($C$4&amp;BD!W91,BD!X:Y,2,FALSE),"")</f>
        <v/>
      </c>
      <c r="C106" s="28" t="e">
        <f>VLOOKUP($C$4&amp;BD!$W91,BD!$X:$AD,7,FALSE)</f>
        <v>#N/A</v>
      </c>
      <c r="D106" s="28" t="e">
        <f>VLOOKUP($C$4&amp;BD!$W91,BD!$X:$AE,8,FALSE)</f>
        <v>#N/A</v>
      </c>
      <c r="E106" s="50">
        <f t="shared" si="4"/>
        <v>0</v>
      </c>
      <c r="F106" s="50">
        <f t="shared" si="4"/>
        <v>0</v>
      </c>
      <c r="G106" s="50">
        <f t="shared" si="4"/>
        <v>0</v>
      </c>
      <c r="H106" s="46"/>
      <c r="I106" s="71">
        <f>SUMIF(配送先リスト!$B$25:$B$511,$B106,配送先リスト!$I$25:$I$511)</f>
        <v>0</v>
      </c>
      <c r="J106" s="74">
        <f>SUMIF(配送先リスト!$B$25:$B$511,$B106,配送先リスト!$J$25:$J$511)</f>
        <v>0</v>
      </c>
      <c r="K106" s="76">
        <f>SUMIF(配送先リスト!$B$25:$B$511,$B106,配送先リスト!$K$25:$K$511)</f>
        <v>0</v>
      </c>
      <c r="L106" s="74">
        <f>SUMIF(配送先リスト!$B$25:$B$511,$B106,配送先リスト!$L$25:$L$511)</f>
        <v>0</v>
      </c>
      <c r="M106" s="74">
        <f>SUMIF(配送先リスト!$B$25:$B$511,$B106,配送先リスト!$M$25:$M$511)</f>
        <v>0</v>
      </c>
      <c r="N106" s="19"/>
      <c r="O106" s="38"/>
      <c r="P106" s="19"/>
      <c r="Q106" s="66"/>
    </row>
    <row r="107" spans="2:17" x14ac:dyDescent="0.4">
      <c r="B107" s="80" t="str">
        <f>_xlfn.IFNA(VLOOKUP($C$4&amp;BD!W92,BD!X:Y,2,FALSE),"")</f>
        <v/>
      </c>
      <c r="C107" s="28" t="e">
        <f>VLOOKUP($C$4&amp;BD!$W92,BD!$X:$AD,7,FALSE)</f>
        <v>#N/A</v>
      </c>
      <c r="D107" s="28" t="e">
        <f>VLOOKUP($C$4&amp;BD!$W92,BD!$X:$AE,8,FALSE)</f>
        <v>#N/A</v>
      </c>
      <c r="E107" s="50">
        <f t="shared" si="4"/>
        <v>0</v>
      </c>
      <c r="F107" s="50">
        <f t="shared" si="4"/>
        <v>0</v>
      </c>
      <c r="G107" s="50">
        <f t="shared" si="4"/>
        <v>0</v>
      </c>
      <c r="H107" s="46"/>
      <c r="I107" s="71">
        <f>SUMIF(配送先リスト!$B$25:$B$511,$B107,配送先リスト!$I$25:$I$511)</f>
        <v>0</v>
      </c>
      <c r="J107" s="74">
        <f>SUMIF(配送先リスト!$B$25:$B$511,$B107,配送先リスト!$J$25:$J$511)</f>
        <v>0</v>
      </c>
      <c r="K107" s="76">
        <f>SUMIF(配送先リスト!$B$25:$B$511,$B107,配送先リスト!$K$25:$K$511)</f>
        <v>0</v>
      </c>
      <c r="L107" s="74">
        <f>SUMIF(配送先リスト!$B$25:$B$511,$B107,配送先リスト!$L$25:$L$511)</f>
        <v>0</v>
      </c>
      <c r="M107" s="74">
        <f>SUMIF(配送先リスト!$B$25:$B$511,$B107,配送先リスト!$M$25:$M$511)</f>
        <v>0</v>
      </c>
      <c r="N107" s="19"/>
      <c r="O107" s="38"/>
      <c r="P107" s="19"/>
      <c r="Q107" s="66"/>
    </row>
    <row r="108" spans="2:17" x14ac:dyDescent="0.4">
      <c r="B108" s="80" t="str">
        <f>_xlfn.IFNA(VLOOKUP($C$4&amp;BD!W93,BD!X:Y,2,FALSE),"")</f>
        <v/>
      </c>
      <c r="C108" s="28" t="e">
        <f>VLOOKUP($C$4&amp;BD!$W93,BD!$X:$AD,7,FALSE)</f>
        <v>#N/A</v>
      </c>
      <c r="D108" s="28" t="e">
        <f>VLOOKUP($C$4&amp;BD!$W93,BD!$X:$AE,8,FALSE)</f>
        <v>#N/A</v>
      </c>
      <c r="E108" s="50">
        <f t="shared" si="4"/>
        <v>0</v>
      </c>
      <c r="F108" s="50">
        <f t="shared" si="4"/>
        <v>0</v>
      </c>
      <c r="G108" s="50">
        <f t="shared" si="4"/>
        <v>0</v>
      </c>
      <c r="H108" s="46"/>
      <c r="I108" s="71">
        <f>SUMIF(配送先リスト!$B$25:$B$511,$B108,配送先リスト!$I$25:$I$511)</f>
        <v>0</v>
      </c>
      <c r="J108" s="74">
        <f>SUMIF(配送先リスト!$B$25:$B$511,$B108,配送先リスト!$J$25:$J$511)</f>
        <v>0</v>
      </c>
      <c r="K108" s="76">
        <f>SUMIF(配送先リスト!$B$25:$B$511,$B108,配送先リスト!$K$25:$K$511)</f>
        <v>0</v>
      </c>
      <c r="L108" s="74">
        <f>SUMIF(配送先リスト!$B$25:$B$511,$B108,配送先リスト!$L$25:$L$511)</f>
        <v>0</v>
      </c>
      <c r="M108" s="74">
        <f>SUMIF(配送先リスト!$B$25:$B$511,$B108,配送先リスト!$M$25:$M$511)</f>
        <v>0</v>
      </c>
      <c r="N108" s="19"/>
      <c r="O108" s="38"/>
      <c r="P108" s="19"/>
      <c r="Q108" s="66"/>
    </row>
    <row r="109" spans="2:17" x14ac:dyDescent="0.4">
      <c r="B109" s="80" t="str">
        <f>_xlfn.IFNA(VLOOKUP($C$4&amp;BD!W94,BD!X:Y,2,FALSE),"")</f>
        <v/>
      </c>
      <c r="C109" s="28" t="e">
        <f>VLOOKUP($C$4&amp;BD!$W94,BD!$X:$AD,7,FALSE)</f>
        <v>#N/A</v>
      </c>
      <c r="D109" s="28" t="e">
        <f>VLOOKUP($C$4&amp;BD!$W94,BD!$X:$AE,8,FALSE)</f>
        <v>#N/A</v>
      </c>
      <c r="E109" s="50">
        <f t="shared" si="4"/>
        <v>0</v>
      </c>
      <c r="F109" s="50">
        <f t="shared" si="4"/>
        <v>0</v>
      </c>
      <c r="G109" s="50">
        <f t="shared" si="4"/>
        <v>0</v>
      </c>
      <c r="H109" s="46"/>
      <c r="I109" s="71">
        <f>SUMIF(配送先リスト!$B$25:$B$511,$B109,配送先リスト!$I$25:$I$511)</f>
        <v>0</v>
      </c>
      <c r="J109" s="74">
        <f>SUMIF(配送先リスト!$B$25:$B$511,$B109,配送先リスト!$J$25:$J$511)</f>
        <v>0</v>
      </c>
      <c r="K109" s="76">
        <f>SUMIF(配送先リスト!$B$25:$B$511,$B109,配送先リスト!$K$25:$K$511)</f>
        <v>0</v>
      </c>
      <c r="L109" s="74">
        <f>SUMIF(配送先リスト!$B$25:$B$511,$B109,配送先リスト!$L$25:$L$511)</f>
        <v>0</v>
      </c>
      <c r="M109" s="74">
        <f>SUMIF(配送先リスト!$B$25:$B$511,$B109,配送先リスト!$M$25:$M$511)</f>
        <v>0</v>
      </c>
      <c r="N109" s="19"/>
      <c r="O109" s="38"/>
      <c r="P109" s="19"/>
      <c r="Q109" s="66"/>
    </row>
    <row r="110" spans="2:17" x14ac:dyDescent="0.4">
      <c r="B110" s="80" t="str">
        <f>_xlfn.IFNA(VLOOKUP($C$4&amp;BD!W95,BD!X:Y,2,FALSE),"")</f>
        <v/>
      </c>
      <c r="C110" s="28" t="e">
        <f>VLOOKUP($C$4&amp;BD!$W95,BD!$X:$AD,7,FALSE)</f>
        <v>#N/A</v>
      </c>
      <c r="D110" s="28" t="e">
        <f>VLOOKUP($C$4&amp;BD!$W95,BD!$X:$AE,8,FALSE)</f>
        <v>#N/A</v>
      </c>
      <c r="E110" s="50">
        <f t="shared" si="4"/>
        <v>0</v>
      </c>
      <c r="F110" s="50">
        <f t="shared" si="4"/>
        <v>0</v>
      </c>
      <c r="G110" s="50">
        <f t="shared" si="4"/>
        <v>0</v>
      </c>
      <c r="H110" s="46"/>
      <c r="I110" s="71">
        <f>SUMIF(配送先リスト!$B$25:$B$511,$B110,配送先リスト!$I$25:$I$511)</f>
        <v>0</v>
      </c>
      <c r="J110" s="74">
        <f>SUMIF(配送先リスト!$B$25:$B$511,$B110,配送先リスト!$J$25:$J$511)</f>
        <v>0</v>
      </c>
      <c r="K110" s="76">
        <f>SUMIF(配送先リスト!$B$25:$B$511,$B110,配送先リスト!$K$25:$K$511)</f>
        <v>0</v>
      </c>
      <c r="L110" s="74">
        <f>SUMIF(配送先リスト!$B$25:$B$511,$B110,配送先リスト!$L$25:$L$511)</f>
        <v>0</v>
      </c>
      <c r="M110" s="74">
        <f>SUMIF(配送先リスト!$B$25:$B$511,$B110,配送先リスト!$M$25:$M$511)</f>
        <v>0</v>
      </c>
      <c r="N110" s="19"/>
      <c r="O110" s="38"/>
      <c r="P110" s="19"/>
      <c r="Q110" s="66"/>
    </row>
    <row r="111" spans="2:17" x14ac:dyDescent="0.4">
      <c r="B111" s="80" t="str">
        <f>_xlfn.IFNA(VLOOKUP($C$4&amp;BD!W96,BD!X:Y,2,FALSE),"")</f>
        <v/>
      </c>
      <c r="C111" s="28" t="e">
        <f>VLOOKUP($C$4&amp;BD!$W96,BD!$X:$AD,7,FALSE)</f>
        <v>#N/A</v>
      </c>
      <c r="D111" s="28" t="e">
        <f>VLOOKUP($C$4&amp;BD!$W96,BD!$X:$AE,8,FALSE)</f>
        <v>#N/A</v>
      </c>
      <c r="E111" s="50">
        <f t="shared" si="4"/>
        <v>0</v>
      </c>
      <c r="F111" s="50">
        <f t="shared" si="4"/>
        <v>0</v>
      </c>
      <c r="G111" s="50">
        <f t="shared" si="4"/>
        <v>0</v>
      </c>
      <c r="H111" s="46"/>
      <c r="I111" s="71">
        <f>SUMIF(配送先リスト!$B$25:$B$511,$B111,配送先リスト!$I$25:$I$511)</f>
        <v>0</v>
      </c>
      <c r="J111" s="74">
        <f>SUMIF(配送先リスト!$B$25:$B$511,$B111,配送先リスト!$J$25:$J$511)</f>
        <v>0</v>
      </c>
      <c r="K111" s="76">
        <f>SUMIF(配送先リスト!$B$25:$B$511,$B111,配送先リスト!$K$25:$K$511)</f>
        <v>0</v>
      </c>
      <c r="L111" s="74">
        <f>SUMIF(配送先リスト!$B$25:$B$511,$B111,配送先リスト!$L$25:$L$511)</f>
        <v>0</v>
      </c>
      <c r="M111" s="74">
        <f>SUMIF(配送先リスト!$B$25:$B$511,$B111,配送先リスト!$M$25:$M$511)</f>
        <v>0</v>
      </c>
      <c r="N111" s="19"/>
      <c r="O111" s="38"/>
      <c r="P111" s="19"/>
      <c r="Q111" s="66"/>
    </row>
    <row r="112" spans="2:17" x14ac:dyDescent="0.4">
      <c r="B112" s="80" t="str">
        <f>_xlfn.IFNA(VLOOKUP($C$4&amp;BD!W97,BD!X:Y,2,FALSE),"")</f>
        <v/>
      </c>
      <c r="C112" s="28" t="e">
        <f>VLOOKUP($C$4&amp;BD!$W97,BD!$X:$AD,7,FALSE)</f>
        <v>#N/A</v>
      </c>
      <c r="D112" s="28" t="e">
        <f>VLOOKUP($C$4&amp;BD!$W97,BD!$X:$AE,8,FALSE)</f>
        <v>#N/A</v>
      </c>
      <c r="E112" s="50">
        <f t="shared" si="4"/>
        <v>0</v>
      </c>
      <c r="F112" s="50">
        <f t="shared" si="4"/>
        <v>0</v>
      </c>
      <c r="G112" s="50">
        <f t="shared" si="4"/>
        <v>0</v>
      </c>
      <c r="H112" s="46"/>
      <c r="I112" s="71">
        <f>SUMIF(配送先リスト!$B$25:$B$511,$B112,配送先リスト!$I$25:$I$511)</f>
        <v>0</v>
      </c>
      <c r="J112" s="74">
        <f>SUMIF(配送先リスト!$B$25:$B$511,$B112,配送先リスト!$J$25:$J$511)</f>
        <v>0</v>
      </c>
      <c r="K112" s="76">
        <f>SUMIF(配送先リスト!$B$25:$B$511,$B112,配送先リスト!$K$25:$K$511)</f>
        <v>0</v>
      </c>
      <c r="L112" s="74">
        <f>SUMIF(配送先リスト!$B$25:$B$511,$B112,配送先リスト!$L$25:$L$511)</f>
        <v>0</v>
      </c>
      <c r="M112" s="74">
        <f>SUMIF(配送先リスト!$B$25:$B$511,$B112,配送先リスト!$M$25:$M$511)</f>
        <v>0</v>
      </c>
      <c r="N112" s="19"/>
      <c r="O112" s="38"/>
      <c r="P112" s="19"/>
      <c r="Q112" s="66"/>
    </row>
    <row r="113" spans="2:17" x14ac:dyDescent="0.4">
      <c r="B113" s="80" t="str">
        <f>_xlfn.IFNA(VLOOKUP($C$4&amp;BD!W98,BD!X:Y,2,FALSE),"")</f>
        <v/>
      </c>
      <c r="C113" s="28" t="e">
        <f>VLOOKUP($C$4&amp;BD!$W98,BD!$X:$AD,7,FALSE)</f>
        <v>#N/A</v>
      </c>
      <c r="D113" s="28" t="e">
        <f>VLOOKUP($C$4&amp;BD!$W98,BD!$X:$AE,8,FALSE)</f>
        <v>#N/A</v>
      </c>
      <c r="E113" s="50">
        <f t="shared" si="4"/>
        <v>0</v>
      </c>
      <c r="F113" s="50">
        <f t="shared" si="4"/>
        <v>0</v>
      </c>
      <c r="G113" s="50">
        <f t="shared" si="4"/>
        <v>0</v>
      </c>
      <c r="H113" s="46"/>
      <c r="I113" s="71">
        <f>SUMIF(配送先リスト!$B$25:$B$511,$B113,配送先リスト!$I$25:$I$511)</f>
        <v>0</v>
      </c>
      <c r="J113" s="74">
        <f>SUMIF(配送先リスト!$B$25:$B$511,$B113,配送先リスト!$J$25:$J$511)</f>
        <v>0</v>
      </c>
      <c r="K113" s="76">
        <f>SUMIF(配送先リスト!$B$25:$B$511,$B113,配送先リスト!$K$25:$K$511)</f>
        <v>0</v>
      </c>
      <c r="L113" s="74">
        <f>SUMIF(配送先リスト!$B$25:$B$511,$B113,配送先リスト!$L$25:$L$511)</f>
        <v>0</v>
      </c>
      <c r="M113" s="74">
        <f>SUMIF(配送先リスト!$B$25:$B$511,$B113,配送先リスト!$M$25:$M$511)</f>
        <v>0</v>
      </c>
      <c r="N113" s="19"/>
      <c r="O113" s="38"/>
      <c r="P113" s="19"/>
      <c r="Q113" s="66"/>
    </row>
    <row r="114" spans="2:17" x14ac:dyDescent="0.4">
      <c r="B114" s="80" t="str">
        <f>_xlfn.IFNA(VLOOKUP($C$4&amp;BD!W99,BD!X:Y,2,FALSE),"")</f>
        <v/>
      </c>
      <c r="C114" s="28" t="e">
        <f>VLOOKUP($C$4&amp;BD!$W99,BD!$X:$AD,7,FALSE)</f>
        <v>#N/A</v>
      </c>
      <c r="D114" s="28" t="e">
        <f>VLOOKUP($C$4&amp;BD!$W99,BD!$X:$AE,8,FALSE)</f>
        <v>#N/A</v>
      </c>
      <c r="E114" s="50">
        <f t="shared" si="4"/>
        <v>0</v>
      </c>
      <c r="F114" s="50">
        <f t="shared" si="4"/>
        <v>0</v>
      </c>
      <c r="G114" s="50">
        <f t="shared" si="4"/>
        <v>0</v>
      </c>
      <c r="H114" s="46"/>
      <c r="I114" s="71">
        <f>SUMIF(配送先リスト!$B$25:$B$511,$B114,配送先リスト!$I$25:$I$511)</f>
        <v>0</v>
      </c>
      <c r="J114" s="74">
        <f>SUMIF(配送先リスト!$B$25:$B$511,$B114,配送先リスト!$J$25:$J$511)</f>
        <v>0</v>
      </c>
      <c r="K114" s="76">
        <f>SUMIF(配送先リスト!$B$25:$B$511,$B114,配送先リスト!$K$25:$K$511)</f>
        <v>0</v>
      </c>
      <c r="L114" s="74">
        <f>SUMIF(配送先リスト!$B$25:$B$511,$B114,配送先リスト!$L$25:$L$511)</f>
        <v>0</v>
      </c>
      <c r="M114" s="74">
        <f>SUMIF(配送先リスト!$B$25:$B$511,$B114,配送先リスト!$M$25:$M$511)</f>
        <v>0</v>
      </c>
      <c r="N114" s="19"/>
      <c r="O114" s="38"/>
      <c r="P114" s="19"/>
      <c r="Q114" s="66"/>
    </row>
    <row r="115" spans="2:17" x14ac:dyDescent="0.4">
      <c r="B115" s="80" t="str">
        <f>_xlfn.IFNA(VLOOKUP($C$4&amp;BD!W100,BD!X:Y,2,FALSE),"")</f>
        <v/>
      </c>
      <c r="C115" s="28" t="e">
        <f>VLOOKUP($C$4&amp;BD!$W100,BD!$X:$AD,7,FALSE)</f>
        <v>#N/A</v>
      </c>
      <c r="D115" s="28" t="e">
        <f>VLOOKUP($C$4&amp;BD!$W100,BD!$X:$AE,8,FALSE)</f>
        <v>#N/A</v>
      </c>
      <c r="E115" s="50">
        <f t="shared" si="4"/>
        <v>0</v>
      </c>
      <c r="F115" s="50">
        <f t="shared" si="4"/>
        <v>0</v>
      </c>
      <c r="G115" s="50">
        <f t="shared" si="4"/>
        <v>0</v>
      </c>
      <c r="H115" s="46"/>
      <c r="I115" s="71">
        <f>SUMIF(配送先リスト!$B$25:$B$511,$B115,配送先リスト!$I$25:$I$511)</f>
        <v>0</v>
      </c>
      <c r="J115" s="74">
        <f>SUMIF(配送先リスト!$B$25:$B$511,$B115,配送先リスト!$J$25:$J$511)</f>
        <v>0</v>
      </c>
      <c r="K115" s="76">
        <f>SUMIF(配送先リスト!$B$25:$B$511,$B115,配送先リスト!$K$25:$K$511)</f>
        <v>0</v>
      </c>
      <c r="L115" s="74">
        <f>SUMIF(配送先リスト!$B$25:$B$511,$B115,配送先リスト!$L$25:$L$511)</f>
        <v>0</v>
      </c>
      <c r="M115" s="74">
        <f>SUMIF(配送先リスト!$B$25:$B$511,$B115,配送先リスト!$M$25:$M$511)</f>
        <v>0</v>
      </c>
      <c r="N115" s="19"/>
      <c r="O115" s="38"/>
      <c r="P115" s="19"/>
      <c r="Q115" s="66"/>
    </row>
    <row r="116" spans="2:17" x14ac:dyDescent="0.4">
      <c r="B116" s="80" t="str">
        <f>_xlfn.IFNA(VLOOKUP($C$4&amp;BD!W101,BD!X:Y,2,FALSE),"")</f>
        <v/>
      </c>
      <c r="C116" s="28" t="e">
        <f>VLOOKUP($C$4&amp;BD!$W101,BD!$X:$AD,7,FALSE)</f>
        <v>#N/A</v>
      </c>
      <c r="D116" s="28" t="e">
        <f>VLOOKUP($C$4&amp;BD!$W101,BD!$X:$AE,8,FALSE)</f>
        <v>#N/A</v>
      </c>
      <c r="E116" s="50">
        <f t="shared" si="4"/>
        <v>0</v>
      </c>
      <c r="F116" s="50">
        <f t="shared" si="4"/>
        <v>0</v>
      </c>
      <c r="G116" s="50">
        <f t="shared" si="4"/>
        <v>0</v>
      </c>
      <c r="H116" s="46"/>
      <c r="I116" s="71">
        <f>SUMIF(配送先リスト!$B$25:$B$511,$B116,配送先リスト!$I$25:$I$511)</f>
        <v>0</v>
      </c>
      <c r="J116" s="74">
        <f>SUMIF(配送先リスト!$B$25:$B$511,$B116,配送先リスト!$J$25:$J$511)</f>
        <v>0</v>
      </c>
      <c r="K116" s="76">
        <f>SUMIF(配送先リスト!$B$25:$B$511,$B116,配送先リスト!$K$25:$K$511)</f>
        <v>0</v>
      </c>
      <c r="L116" s="74">
        <f>SUMIF(配送先リスト!$B$25:$B$511,$B116,配送先リスト!$L$25:$L$511)</f>
        <v>0</v>
      </c>
      <c r="M116" s="74">
        <f>SUMIF(配送先リスト!$B$25:$B$511,$B116,配送先リスト!$M$25:$M$511)</f>
        <v>0</v>
      </c>
      <c r="N116" s="19"/>
      <c r="O116" s="38"/>
      <c r="P116" s="19"/>
      <c r="Q116" s="66"/>
    </row>
    <row r="117" spans="2:17" x14ac:dyDescent="0.4">
      <c r="B117" s="80" t="str">
        <f>_xlfn.IFNA(VLOOKUP($C$4&amp;BD!W102,BD!X:Y,2,FALSE),"")</f>
        <v/>
      </c>
      <c r="C117" s="28" t="e">
        <f>VLOOKUP($C$4&amp;BD!$W102,BD!$X:$AD,7,FALSE)</f>
        <v>#N/A</v>
      </c>
      <c r="D117" s="28" t="e">
        <f>VLOOKUP($C$4&amp;BD!$W102,BD!$X:$AE,8,FALSE)</f>
        <v>#N/A</v>
      </c>
      <c r="E117" s="50">
        <f t="shared" si="4"/>
        <v>0</v>
      </c>
      <c r="F117" s="50">
        <f t="shared" si="4"/>
        <v>0</v>
      </c>
      <c r="G117" s="50">
        <f t="shared" si="4"/>
        <v>0</v>
      </c>
      <c r="H117" s="46"/>
      <c r="I117" s="71">
        <f>SUMIF(配送先リスト!$B$25:$B$511,$B117,配送先リスト!$I$25:$I$511)</f>
        <v>0</v>
      </c>
      <c r="J117" s="74">
        <f>SUMIF(配送先リスト!$B$25:$B$511,$B117,配送先リスト!$J$25:$J$511)</f>
        <v>0</v>
      </c>
      <c r="K117" s="76">
        <f>SUMIF(配送先リスト!$B$25:$B$511,$B117,配送先リスト!$K$25:$K$511)</f>
        <v>0</v>
      </c>
      <c r="L117" s="74">
        <f>SUMIF(配送先リスト!$B$25:$B$511,$B117,配送先リスト!$L$25:$L$511)</f>
        <v>0</v>
      </c>
      <c r="M117" s="74">
        <f>SUMIF(配送先リスト!$B$25:$B$511,$B117,配送先リスト!$M$25:$M$511)</f>
        <v>0</v>
      </c>
      <c r="N117" s="19"/>
      <c r="O117" s="38"/>
      <c r="P117" s="19"/>
      <c r="Q117" s="66"/>
    </row>
    <row r="118" spans="2:17" x14ac:dyDescent="0.4">
      <c r="B118" s="80" t="str">
        <f>_xlfn.IFNA(VLOOKUP($C$4&amp;BD!W103,BD!X:Y,2,FALSE),"")</f>
        <v/>
      </c>
      <c r="C118" s="28" t="e">
        <f>VLOOKUP($C$4&amp;BD!$W103,BD!$X:$AD,7,FALSE)</f>
        <v>#N/A</v>
      </c>
      <c r="D118" s="28" t="e">
        <f>VLOOKUP($C$4&amp;BD!$W103,BD!$X:$AE,8,FALSE)</f>
        <v>#N/A</v>
      </c>
      <c r="E118" s="50">
        <f t="shared" ref="E118:G137" si="5">SUM($H118*100)</f>
        <v>0</v>
      </c>
      <c r="F118" s="50">
        <f t="shared" si="5"/>
        <v>0</v>
      </c>
      <c r="G118" s="50">
        <f t="shared" si="5"/>
        <v>0</v>
      </c>
      <c r="H118" s="46"/>
      <c r="I118" s="71">
        <f>SUMIF(配送先リスト!$B$25:$B$511,$B118,配送先リスト!$I$25:$I$511)</f>
        <v>0</v>
      </c>
      <c r="J118" s="74">
        <f>SUMIF(配送先リスト!$B$25:$B$511,$B118,配送先リスト!$J$25:$J$511)</f>
        <v>0</v>
      </c>
      <c r="K118" s="76">
        <f>SUMIF(配送先リスト!$B$25:$B$511,$B118,配送先リスト!$K$25:$K$511)</f>
        <v>0</v>
      </c>
      <c r="L118" s="74">
        <f>SUMIF(配送先リスト!$B$25:$B$511,$B118,配送先リスト!$L$25:$L$511)</f>
        <v>0</v>
      </c>
      <c r="M118" s="74">
        <f>SUMIF(配送先リスト!$B$25:$B$511,$B118,配送先リスト!$M$25:$M$511)</f>
        <v>0</v>
      </c>
      <c r="N118" s="19"/>
      <c r="O118" s="38"/>
      <c r="P118" s="19"/>
      <c r="Q118" s="66"/>
    </row>
    <row r="119" spans="2:17" x14ac:dyDescent="0.4">
      <c r="B119" s="80" t="str">
        <f>_xlfn.IFNA(VLOOKUP($C$4&amp;BD!W104,BD!X:Y,2,FALSE),"")</f>
        <v/>
      </c>
      <c r="C119" s="28" t="e">
        <f>VLOOKUP($C$4&amp;BD!$W104,BD!$X:$AD,7,FALSE)</f>
        <v>#N/A</v>
      </c>
      <c r="D119" s="28" t="e">
        <f>VLOOKUP($C$4&amp;BD!$W104,BD!$X:$AE,8,FALSE)</f>
        <v>#N/A</v>
      </c>
      <c r="E119" s="50">
        <f t="shared" si="5"/>
        <v>0</v>
      </c>
      <c r="F119" s="50">
        <f t="shared" si="5"/>
        <v>0</v>
      </c>
      <c r="G119" s="50">
        <f t="shared" si="5"/>
        <v>0</v>
      </c>
      <c r="H119" s="46"/>
      <c r="I119" s="71">
        <f>SUMIF(配送先リスト!$B$25:$B$511,$B119,配送先リスト!$I$25:$I$511)</f>
        <v>0</v>
      </c>
      <c r="J119" s="74">
        <f>SUMIF(配送先リスト!$B$25:$B$511,$B119,配送先リスト!$J$25:$J$511)</f>
        <v>0</v>
      </c>
      <c r="K119" s="76">
        <f>SUMIF(配送先リスト!$B$25:$B$511,$B119,配送先リスト!$K$25:$K$511)</f>
        <v>0</v>
      </c>
      <c r="L119" s="74">
        <f>SUMIF(配送先リスト!$B$25:$B$511,$B119,配送先リスト!$L$25:$L$511)</f>
        <v>0</v>
      </c>
      <c r="M119" s="74">
        <f>SUMIF(配送先リスト!$B$25:$B$511,$B119,配送先リスト!$M$25:$M$511)</f>
        <v>0</v>
      </c>
      <c r="N119" s="19"/>
      <c r="O119" s="38"/>
      <c r="P119" s="19"/>
      <c r="Q119" s="66"/>
    </row>
    <row r="120" spans="2:17" x14ac:dyDescent="0.4">
      <c r="B120" s="80" t="str">
        <f>_xlfn.IFNA(VLOOKUP($C$4&amp;BD!W105,BD!X:Y,2,FALSE),"")</f>
        <v/>
      </c>
      <c r="C120" s="28" t="e">
        <f>VLOOKUP($C$4&amp;BD!$W105,BD!$X:$AD,7,FALSE)</f>
        <v>#N/A</v>
      </c>
      <c r="D120" s="28" t="e">
        <f>VLOOKUP($C$4&amp;BD!$W105,BD!$X:$AE,8,FALSE)</f>
        <v>#N/A</v>
      </c>
      <c r="E120" s="50">
        <f t="shared" si="5"/>
        <v>0</v>
      </c>
      <c r="F120" s="50">
        <f t="shared" si="5"/>
        <v>0</v>
      </c>
      <c r="G120" s="50">
        <f t="shared" si="5"/>
        <v>0</v>
      </c>
      <c r="H120" s="46"/>
      <c r="I120" s="71">
        <f>SUMIF(配送先リスト!$B$25:$B$511,$B120,配送先リスト!$I$25:$I$511)</f>
        <v>0</v>
      </c>
      <c r="J120" s="74">
        <f>SUMIF(配送先リスト!$B$25:$B$511,$B120,配送先リスト!$J$25:$J$511)</f>
        <v>0</v>
      </c>
      <c r="K120" s="76">
        <f>SUMIF(配送先リスト!$B$25:$B$511,$B120,配送先リスト!$K$25:$K$511)</f>
        <v>0</v>
      </c>
      <c r="L120" s="74">
        <f>SUMIF(配送先リスト!$B$25:$B$511,$B120,配送先リスト!$L$25:$L$511)</f>
        <v>0</v>
      </c>
      <c r="M120" s="74">
        <f>SUMIF(配送先リスト!$B$25:$B$511,$B120,配送先リスト!$M$25:$M$511)</f>
        <v>0</v>
      </c>
      <c r="N120" s="19"/>
      <c r="O120" s="38"/>
      <c r="P120" s="19"/>
      <c r="Q120" s="66"/>
    </row>
    <row r="121" spans="2:17" x14ac:dyDescent="0.4">
      <c r="B121" s="80" t="str">
        <f>_xlfn.IFNA(VLOOKUP($C$4&amp;BD!W106,BD!X:Y,2,FALSE),"")</f>
        <v/>
      </c>
      <c r="C121" s="28" t="e">
        <f>VLOOKUP($C$4&amp;BD!$W106,BD!$X:$AD,7,FALSE)</f>
        <v>#N/A</v>
      </c>
      <c r="D121" s="28" t="e">
        <f>VLOOKUP($C$4&amp;BD!$W106,BD!$X:$AE,8,FALSE)</f>
        <v>#N/A</v>
      </c>
      <c r="E121" s="50">
        <f t="shared" si="5"/>
        <v>0</v>
      </c>
      <c r="F121" s="50">
        <f t="shared" si="5"/>
        <v>0</v>
      </c>
      <c r="G121" s="50">
        <f t="shared" si="5"/>
        <v>0</v>
      </c>
      <c r="H121" s="46"/>
      <c r="I121" s="71">
        <f>SUMIF(配送先リスト!$B$25:$B$511,$B121,配送先リスト!$I$25:$I$511)</f>
        <v>0</v>
      </c>
      <c r="J121" s="74">
        <f>SUMIF(配送先リスト!$B$25:$B$511,$B121,配送先リスト!$J$25:$J$511)</f>
        <v>0</v>
      </c>
      <c r="K121" s="76">
        <f>SUMIF(配送先リスト!$B$25:$B$511,$B121,配送先リスト!$K$25:$K$511)</f>
        <v>0</v>
      </c>
      <c r="L121" s="74">
        <f>SUMIF(配送先リスト!$B$25:$B$511,$B121,配送先リスト!$L$25:$L$511)</f>
        <v>0</v>
      </c>
      <c r="M121" s="74">
        <f>SUMIF(配送先リスト!$B$25:$B$511,$B121,配送先リスト!$M$25:$M$511)</f>
        <v>0</v>
      </c>
      <c r="N121" s="19"/>
      <c r="O121" s="38"/>
      <c r="P121" s="19"/>
      <c r="Q121" s="66"/>
    </row>
    <row r="122" spans="2:17" x14ac:dyDescent="0.4">
      <c r="B122" s="80" t="str">
        <f>_xlfn.IFNA(VLOOKUP($C$4&amp;BD!W107,BD!X:Y,2,FALSE),"")</f>
        <v/>
      </c>
      <c r="C122" s="28" t="e">
        <f>VLOOKUP($C$4&amp;BD!$W107,BD!$X:$AD,7,FALSE)</f>
        <v>#N/A</v>
      </c>
      <c r="D122" s="28" t="e">
        <f>VLOOKUP($C$4&amp;BD!$W107,BD!$X:$AE,8,FALSE)</f>
        <v>#N/A</v>
      </c>
      <c r="E122" s="50">
        <f t="shared" si="5"/>
        <v>0</v>
      </c>
      <c r="F122" s="50">
        <f t="shared" si="5"/>
        <v>0</v>
      </c>
      <c r="G122" s="50">
        <f t="shared" si="5"/>
        <v>0</v>
      </c>
      <c r="H122" s="46"/>
      <c r="I122" s="71">
        <f>SUMIF(配送先リスト!$B$25:$B$511,$B122,配送先リスト!$I$25:$I$511)</f>
        <v>0</v>
      </c>
      <c r="J122" s="74">
        <f>SUMIF(配送先リスト!$B$25:$B$511,$B122,配送先リスト!$J$25:$J$511)</f>
        <v>0</v>
      </c>
      <c r="K122" s="76">
        <f>SUMIF(配送先リスト!$B$25:$B$511,$B122,配送先リスト!$K$25:$K$511)</f>
        <v>0</v>
      </c>
      <c r="L122" s="74">
        <f>SUMIF(配送先リスト!$B$25:$B$511,$B122,配送先リスト!$L$25:$L$511)</f>
        <v>0</v>
      </c>
      <c r="M122" s="74">
        <f>SUMIF(配送先リスト!$B$25:$B$511,$B122,配送先リスト!$M$25:$M$511)</f>
        <v>0</v>
      </c>
      <c r="N122" s="19"/>
      <c r="O122" s="38"/>
      <c r="P122" s="19"/>
      <c r="Q122" s="66"/>
    </row>
    <row r="123" spans="2:17" x14ac:dyDescent="0.4">
      <c r="B123" s="80" t="str">
        <f>_xlfn.IFNA(VLOOKUP($C$4&amp;BD!W108,BD!X:Y,2,FALSE),"")</f>
        <v/>
      </c>
      <c r="C123" s="28" t="e">
        <f>VLOOKUP($C$4&amp;BD!$W108,BD!$X:$AD,7,FALSE)</f>
        <v>#N/A</v>
      </c>
      <c r="D123" s="28" t="e">
        <f>VLOOKUP($C$4&amp;BD!$W108,BD!$X:$AE,8,FALSE)</f>
        <v>#N/A</v>
      </c>
      <c r="E123" s="50">
        <f t="shared" si="5"/>
        <v>0</v>
      </c>
      <c r="F123" s="50">
        <f t="shared" si="5"/>
        <v>0</v>
      </c>
      <c r="G123" s="50">
        <f t="shared" si="5"/>
        <v>0</v>
      </c>
      <c r="H123" s="46"/>
      <c r="I123" s="71">
        <f>SUMIF(配送先リスト!$B$25:$B$511,$B123,配送先リスト!$I$25:$I$511)</f>
        <v>0</v>
      </c>
      <c r="J123" s="74">
        <f>SUMIF(配送先リスト!$B$25:$B$511,$B123,配送先リスト!$J$25:$J$511)</f>
        <v>0</v>
      </c>
      <c r="K123" s="76">
        <f>SUMIF(配送先リスト!$B$25:$B$511,$B123,配送先リスト!$K$25:$K$511)</f>
        <v>0</v>
      </c>
      <c r="L123" s="74">
        <f>SUMIF(配送先リスト!$B$25:$B$511,$B123,配送先リスト!$L$25:$L$511)</f>
        <v>0</v>
      </c>
      <c r="M123" s="74">
        <f>SUMIF(配送先リスト!$B$25:$B$511,$B123,配送先リスト!$M$25:$M$511)</f>
        <v>0</v>
      </c>
      <c r="N123" s="19"/>
      <c r="O123" s="38"/>
      <c r="P123" s="19"/>
      <c r="Q123" s="66"/>
    </row>
    <row r="124" spans="2:17" x14ac:dyDescent="0.4">
      <c r="B124" s="80" t="str">
        <f>_xlfn.IFNA(VLOOKUP($C$4&amp;BD!W109,BD!X:Y,2,FALSE),"")</f>
        <v/>
      </c>
      <c r="C124" s="28" t="e">
        <f>VLOOKUP($C$4&amp;BD!$W109,BD!$X:$AD,7,FALSE)</f>
        <v>#N/A</v>
      </c>
      <c r="D124" s="28" t="e">
        <f>VLOOKUP($C$4&amp;BD!$W109,BD!$X:$AE,8,FALSE)</f>
        <v>#N/A</v>
      </c>
      <c r="E124" s="50">
        <f t="shared" si="5"/>
        <v>0</v>
      </c>
      <c r="F124" s="50">
        <f t="shared" si="5"/>
        <v>0</v>
      </c>
      <c r="G124" s="50">
        <f t="shared" si="5"/>
        <v>0</v>
      </c>
      <c r="H124" s="46"/>
      <c r="I124" s="71">
        <f>SUMIF(配送先リスト!$B$25:$B$511,$B124,配送先リスト!$I$25:$I$511)</f>
        <v>0</v>
      </c>
      <c r="J124" s="74">
        <f>SUMIF(配送先リスト!$B$25:$B$511,$B124,配送先リスト!$J$25:$J$511)</f>
        <v>0</v>
      </c>
      <c r="K124" s="76">
        <f>SUMIF(配送先リスト!$B$25:$B$511,$B124,配送先リスト!$K$25:$K$511)</f>
        <v>0</v>
      </c>
      <c r="L124" s="74">
        <f>SUMIF(配送先リスト!$B$25:$B$511,$B124,配送先リスト!$L$25:$L$511)</f>
        <v>0</v>
      </c>
      <c r="M124" s="74">
        <f>SUMIF(配送先リスト!$B$25:$B$511,$B124,配送先リスト!$M$25:$M$511)</f>
        <v>0</v>
      </c>
      <c r="N124" s="19"/>
      <c r="O124" s="38"/>
      <c r="P124" s="19"/>
      <c r="Q124" s="66"/>
    </row>
    <row r="125" spans="2:17" x14ac:dyDescent="0.4">
      <c r="B125" s="80" t="str">
        <f>_xlfn.IFNA(VLOOKUP($C$4&amp;BD!W110,BD!X:Y,2,FALSE),"")</f>
        <v/>
      </c>
      <c r="C125" s="28" t="e">
        <f>VLOOKUP($C$4&amp;BD!$W110,BD!$X:$AD,7,FALSE)</f>
        <v>#N/A</v>
      </c>
      <c r="D125" s="28" t="e">
        <f>VLOOKUP($C$4&amp;BD!$W110,BD!$X:$AE,8,FALSE)</f>
        <v>#N/A</v>
      </c>
      <c r="E125" s="50">
        <f t="shared" si="5"/>
        <v>0</v>
      </c>
      <c r="F125" s="50">
        <f t="shared" si="5"/>
        <v>0</v>
      </c>
      <c r="G125" s="50">
        <f t="shared" si="5"/>
        <v>0</v>
      </c>
      <c r="H125" s="46"/>
      <c r="I125" s="71">
        <f>SUMIF(配送先リスト!$B$25:$B$511,$B125,配送先リスト!$I$25:$I$511)</f>
        <v>0</v>
      </c>
      <c r="J125" s="74">
        <f>SUMIF(配送先リスト!$B$25:$B$511,$B125,配送先リスト!$J$25:$J$511)</f>
        <v>0</v>
      </c>
      <c r="K125" s="76">
        <f>SUMIF(配送先リスト!$B$25:$B$511,$B125,配送先リスト!$K$25:$K$511)</f>
        <v>0</v>
      </c>
      <c r="L125" s="74">
        <f>SUMIF(配送先リスト!$B$25:$B$511,$B125,配送先リスト!$L$25:$L$511)</f>
        <v>0</v>
      </c>
      <c r="M125" s="74">
        <f>SUMIF(配送先リスト!$B$25:$B$511,$B125,配送先リスト!$M$25:$M$511)</f>
        <v>0</v>
      </c>
      <c r="N125" s="19"/>
      <c r="O125" s="38"/>
      <c r="P125" s="19"/>
      <c r="Q125" s="66"/>
    </row>
    <row r="126" spans="2:17" x14ac:dyDescent="0.4">
      <c r="B126" s="80" t="str">
        <f>_xlfn.IFNA(VLOOKUP($C$4&amp;BD!W111,BD!X:Y,2,FALSE),"")</f>
        <v/>
      </c>
      <c r="C126" s="28" t="e">
        <f>VLOOKUP($C$4&amp;BD!$W111,BD!$X:$AD,7,FALSE)</f>
        <v>#N/A</v>
      </c>
      <c r="D126" s="28" t="e">
        <f>VLOOKUP($C$4&amp;BD!$W111,BD!$X:$AE,8,FALSE)</f>
        <v>#N/A</v>
      </c>
      <c r="E126" s="50">
        <f t="shared" si="5"/>
        <v>0</v>
      </c>
      <c r="F126" s="50">
        <f t="shared" si="5"/>
        <v>0</v>
      </c>
      <c r="G126" s="50">
        <f t="shared" si="5"/>
        <v>0</v>
      </c>
      <c r="H126" s="46"/>
      <c r="I126" s="71">
        <f>SUMIF(配送先リスト!$B$25:$B$511,$B126,配送先リスト!$I$25:$I$511)</f>
        <v>0</v>
      </c>
      <c r="J126" s="74">
        <f>SUMIF(配送先リスト!$B$25:$B$511,$B126,配送先リスト!$J$25:$J$511)</f>
        <v>0</v>
      </c>
      <c r="K126" s="76">
        <f>SUMIF(配送先リスト!$B$25:$B$511,$B126,配送先リスト!$K$25:$K$511)</f>
        <v>0</v>
      </c>
      <c r="L126" s="74">
        <f>SUMIF(配送先リスト!$B$25:$B$511,$B126,配送先リスト!$L$25:$L$511)</f>
        <v>0</v>
      </c>
      <c r="M126" s="74">
        <f>SUMIF(配送先リスト!$B$25:$B$511,$B126,配送先リスト!$M$25:$M$511)</f>
        <v>0</v>
      </c>
      <c r="N126" s="19"/>
      <c r="O126" s="38"/>
      <c r="P126" s="19"/>
      <c r="Q126" s="66"/>
    </row>
    <row r="127" spans="2:17" x14ac:dyDescent="0.4">
      <c r="B127" s="80" t="str">
        <f>_xlfn.IFNA(VLOOKUP($C$4&amp;BD!W112,BD!X:Y,2,FALSE),"")</f>
        <v/>
      </c>
      <c r="C127" s="28" t="e">
        <f>VLOOKUP($C$4&amp;BD!$W112,BD!$X:$AD,7,FALSE)</f>
        <v>#N/A</v>
      </c>
      <c r="D127" s="28" t="e">
        <f>VLOOKUP($C$4&amp;BD!$W112,BD!$X:$AE,8,FALSE)</f>
        <v>#N/A</v>
      </c>
      <c r="E127" s="50">
        <f t="shared" si="5"/>
        <v>0</v>
      </c>
      <c r="F127" s="50">
        <f t="shared" si="5"/>
        <v>0</v>
      </c>
      <c r="G127" s="50">
        <f t="shared" si="5"/>
        <v>0</v>
      </c>
      <c r="H127" s="46"/>
      <c r="I127" s="71">
        <f>SUMIF(配送先リスト!$B$25:$B$511,$B127,配送先リスト!$I$25:$I$511)</f>
        <v>0</v>
      </c>
      <c r="J127" s="74">
        <f>SUMIF(配送先リスト!$B$25:$B$511,$B127,配送先リスト!$J$25:$J$511)</f>
        <v>0</v>
      </c>
      <c r="K127" s="76">
        <f>SUMIF(配送先リスト!$B$25:$B$511,$B127,配送先リスト!$K$25:$K$511)</f>
        <v>0</v>
      </c>
      <c r="L127" s="74">
        <f>SUMIF(配送先リスト!$B$25:$B$511,$B127,配送先リスト!$L$25:$L$511)</f>
        <v>0</v>
      </c>
      <c r="M127" s="74">
        <f>SUMIF(配送先リスト!$B$25:$B$511,$B127,配送先リスト!$M$25:$M$511)</f>
        <v>0</v>
      </c>
      <c r="N127" s="19"/>
      <c r="O127" s="38"/>
      <c r="P127" s="19"/>
      <c r="Q127" s="66"/>
    </row>
    <row r="128" spans="2:17" x14ac:dyDescent="0.4">
      <c r="B128" s="80" t="str">
        <f>_xlfn.IFNA(VLOOKUP($C$4&amp;BD!W113,BD!X:Y,2,FALSE),"")</f>
        <v/>
      </c>
      <c r="C128" s="28" t="e">
        <f>VLOOKUP($C$4&amp;BD!$W113,BD!$X:$AD,7,FALSE)</f>
        <v>#N/A</v>
      </c>
      <c r="D128" s="28" t="e">
        <f>VLOOKUP($C$4&amp;BD!$W113,BD!$X:$AE,8,FALSE)</f>
        <v>#N/A</v>
      </c>
      <c r="E128" s="50">
        <f t="shared" si="5"/>
        <v>0</v>
      </c>
      <c r="F128" s="50">
        <f t="shared" si="5"/>
        <v>0</v>
      </c>
      <c r="G128" s="50">
        <f t="shared" si="5"/>
        <v>0</v>
      </c>
      <c r="H128" s="46"/>
      <c r="I128" s="71">
        <f>SUMIF(配送先リスト!$B$25:$B$511,$B128,配送先リスト!$I$25:$I$511)</f>
        <v>0</v>
      </c>
      <c r="J128" s="74">
        <f>SUMIF(配送先リスト!$B$25:$B$511,$B128,配送先リスト!$J$25:$J$511)</f>
        <v>0</v>
      </c>
      <c r="K128" s="76">
        <f>SUMIF(配送先リスト!$B$25:$B$511,$B128,配送先リスト!$K$25:$K$511)</f>
        <v>0</v>
      </c>
      <c r="L128" s="74">
        <f>SUMIF(配送先リスト!$B$25:$B$511,$B128,配送先リスト!$L$25:$L$511)</f>
        <v>0</v>
      </c>
      <c r="M128" s="74">
        <f>SUMIF(配送先リスト!$B$25:$B$511,$B128,配送先リスト!$M$25:$M$511)</f>
        <v>0</v>
      </c>
      <c r="N128" s="19"/>
      <c r="O128" s="38"/>
      <c r="P128" s="19"/>
      <c r="Q128" s="66"/>
    </row>
    <row r="129" spans="2:17" x14ac:dyDescent="0.4">
      <c r="B129" s="80" t="str">
        <f>_xlfn.IFNA(VLOOKUP($C$4&amp;BD!W114,BD!X:Y,2,FALSE),"")</f>
        <v/>
      </c>
      <c r="C129" s="28" t="e">
        <f>VLOOKUP($C$4&amp;BD!$W114,BD!$X:$AD,7,FALSE)</f>
        <v>#N/A</v>
      </c>
      <c r="D129" s="28" t="e">
        <f>VLOOKUP($C$4&amp;BD!$W114,BD!$X:$AE,8,FALSE)</f>
        <v>#N/A</v>
      </c>
      <c r="E129" s="50">
        <f t="shared" si="5"/>
        <v>0</v>
      </c>
      <c r="F129" s="50">
        <f t="shared" si="5"/>
        <v>0</v>
      </c>
      <c r="G129" s="50">
        <f t="shared" si="5"/>
        <v>0</v>
      </c>
      <c r="H129" s="46"/>
      <c r="I129" s="71">
        <f>SUMIF(配送先リスト!$B$25:$B$511,$B129,配送先リスト!$I$25:$I$511)</f>
        <v>0</v>
      </c>
      <c r="J129" s="74">
        <f>SUMIF(配送先リスト!$B$25:$B$511,$B129,配送先リスト!$J$25:$J$511)</f>
        <v>0</v>
      </c>
      <c r="K129" s="76">
        <f>SUMIF(配送先リスト!$B$25:$B$511,$B129,配送先リスト!$K$25:$K$511)</f>
        <v>0</v>
      </c>
      <c r="L129" s="74">
        <f>SUMIF(配送先リスト!$B$25:$B$511,$B129,配送先リスト!$L$25:$L$511)</f>
        <v>0</v>
      </c>
      <c r="M129" s="74">
        <f>SUMIF(配送先リスト!$B$25:$B$511,$B129,配送先リスト!$M$25:$M$511)</f>
        <v>0</v>
      </c>
      <c r="N129" s="19"/>
      <c r="O129" s="38"/>
      <c r="P129" s="19"/>
      <c r="Q129" s="66"/>
    </row>
    <row r="130" spans="2:17" x14ac:dyDescent="0.4">
      <c r="B130" s="80" t="str">
        <f>_xlfn.IFNA(VLOOKUP($C$4&amp;BD!W115,BD!X:Y,2,FALSE),"")</f>
        <v/>
      </c>
      <c r="C130" s="28" t="e">
        <f>VLOOKUP($C$4&amp;BD!$W115,BD!$X:$AD,7,FALSE)</f>
        <v>#N/A</v>
      </c>
      <c r="D130" s="28" t="e">
        <f>VLOOKUP($C$4&amp;BD!$W115,BD!$X:$AE,8,FALSE)</f>
        <v>#N/A</v>
      </c>
      <c r="E130" s="50">
        <f t="shared" si="5"/>
        <v>0</v>
      </c>
      <c r="F130" s="50">
        <f t="shared" si="5"/>
        <v>0</v>
      </c>
      <c r="G130" s="50">
        <f t="shared" si="5"/>
        <v>0</v>
      </c>
      <c r="H130" s="46"/>
      <c r="I130" s="71">
        <f>SUMIF(配送先リスト!$B$25:$B$511,$B130,配送先リスト!$I$25:$I$511)</f>
        <v>0</v>
      </c>
      <c r="J130" s="74">
        <f>SUMIF(配送先リスト!$B$25:$B$511,$B130,配送先リスト!$J$25:$J$511)</f>
        <v>0</v>
      </c>
      <c r="K130" s="76">
        <f>SUMIF(配送先リスト!$B$25:$B$511,$B130,配送先リスト!$K$25:$K$511)</f>
        <v>0</v>
      </c>
      <c r="L130" s="74">
        <f>SUMIF(配送先リスト!$B$25:$B$511,$B130,配送先リスト!$L$25:$L$511)</f>
        <v>0</v>
      </c>
      <c r="M130" s="74">
        <f>SUMIF(配送先リスト!$B$25:$B$511,$B130,配送先リスト!$M$25:$M$511)</f>
        <v>0</v>
      </c>
      <c r="N130" s="19"/>
      <c r="O130" s="38"/>
      <c r="P130" s="19"/>
      <c r="Q130" s="66"/>
    </row>
    <row r="131" spans="2:17" x14ac:dyDescent="0.4">
      <c r="B131" s="80" t="str">
        <f>_xlfn.IFNA(VLOOKUP($C$4&amp;BD!W116,BD!X:Y,2,FALSE),"")</f>
        <v/>
      </c>
      <c r="C131" s="28" t="e">
        <f>VLOOKUP($C$4&amp;BD!$W116,BD!$X:$AD,7,FALSE)</f>
        <v>#N/A</v>
      </c>
      <c r="D131" s="28" t="e">
        <f>VLOOKUP($C$4&amp;BD!$W116,BD!$X:$AE,8,FALSE)</f>
        <v>#N/A</v>
      </c>
      <c r="E131" s="50">
        <f t="shared" si="5"/>
        <v>0</v>
      </c>
      <c r="F131" s="50">
        <f t="shared" si="5"/>
        <v>0</v>
      </c>
      <c r="G131" s="50">
        <f t="shared" si="5"/>
        <v>0</v>
      </c>
      <c r="H131" s="46"/>
      <c r="I131" s="71">
        <f>SUMIF(配送先リスト!$B$25:$B$511,$B131,配送先リスト!$I$25:$I$511)</f>
        <v>0</v>
      </c>
      <c r="J131" s="74">
        <f>SUMIF(配送先リスト!$B$25:$B$511,$B131,配送先リスト!$J$25:$J$511)</f>
        <v>0</v>
      </c>
      <c r="K131" s="76">
        <f>SUMIF(配送先リスト!$B$25:$B$511,$B131,配送先リスト!$K$25:$K$511)</f>
        <v>0</v>
      </c>
      <c r="L131" s="74">
        <f>SUMIF(配送先リスト!$B$25:$B$511,$B131,配送先リスト!$L$25:$L$511)</f>
        <v>0</v>
      </c>
      <c r="M131" s="74">
        <f>SUMIF(配送先リスト!$B$25:$B$511,$B131,配送先リスト!$M$25:$M$511)</f>
        <v>0</v>
      </c>
      <c r="N131" s="19"/>
      <c r="O131" s="38"/>
      <c r="P131" s="19"/>
      <c r="Q131" s="66"/>
    </row>
    <row r="132" spans="2:17" x14ac:dyDescent="0.4">
      <c r="B132" s="80" t="str">
        <f>_xlfn.IFNA(VLOOKUP($C$4&amp;BD!W117,BD!X:Y,2,FALSE),"")</f>
        <v/>
      </c>
      <c r="C132" s="28" t="e">
        <f>VLOOKUP($C$4&amp;BD!$W117,BD!$X:$AD,7,FALSE)</f>
        <v>#N/A</v>
      </c>
      <c r="D132" s="28" t="e">
        <f>VLOOKUP($C$4&amp;BD!$W117,BD!$X:$AE,8,FALSE)</f>
        <v>#N/A</v>
      </c>
      <c r="E132" s="50">
        <f t="shared" si="5"/>
        <v>0</v>
      </c>
      <c r="F132" s="50">
        <f t="shared" si="5"/>
        <v>0</v>
      </c>
      <c r="G132" s="50">
        <f t="shared" si="5"/>
        <v>0</v>
      </c>
      <c r="H132" s="46"/>
      <c r="I132" s="71">
        <f>SUMIF(配送先リスト!$B$25:$B$511,$B132,配送先リスト!$I$25:$I$511)</f>
        <v>0</v>
      </c>
      <c r="J132" s="74">
        <f>SUMIF(配送先リスト!$B$25:$B$511,$B132,配送先リスト!$J$25:$J$511)</f>
        <v>0</v>
      </c>
      <c r="K132" s="76">
        <f>SUMIF(配送先リスト!$B$25:$B$511,$B132,配送先リスト!$K$25:$K$511)</f>
        <v>0</v>
      </c>
      <c r="L132" s="74">
        <f>SUMIF(配送先リスト!$B$25:$B$511,$B132,配送先リスト!$L$25:$L$511)</f>
        <v>0</v>
      </c>
      <c r="M132" s="74">
        <f>SUMIF(配送先リスト!$B$25:$B$511,$B132,配送先リスト!$M$25:$M$511)</f>
        <v>0</v>
      </c>
      <c r="N132" s="19"/>
      <c r="O132" s="38"/>
      <c r="P132" s="19"/>
      <c r="Q132" s="66"/>
    </row>
    <row r="133" spans="2:17" x14ac:dyDescent="0.4">
      <c r="B133" s="80" t="str">
        <f>_xlfn.IFNA(VLOOKUP($C$4&amp;BD!W118,BD!X:Y,2,FALSE),"")</f>
        <v/>
      </c>
      <c r="C133" s="28" t="e">
        <f>VLOOKUP($C$4&amp;BD!$W118,BD!$X:$AD,7,FALSE)</f>
        <v>#N/A</v>
      </c>
      <c r="D133" s="28" t="e">
        <f>VLOOKUP($C$4&amp;BD!$W118,BD!$X:$AE,8,FALSE)</f>
        <v>#N/A</v>
      </c>
      <c r="E133" s="50">
        <f t="shared" si="5"/>
        <v>0</v>
      </c>
      <c r="F133" s="50">
        <f t="shared" si="5"/>
        <v>0</v>
      </c>
      <c r="G133" s="50">
        <f t="shared" si="5"/>
        <v>0</v>
      </c>
      <c r="H133" s="46"/>
      <c r="I133" s="71">
        <f>SUMIF(配送先リスト!$B$25:$B$511,$B133,配送先リスト!$I$25:$I$511)</f>
        <v>0</v>
      </c>
      <c r="J133" s="74">
        <f>SUMIF(配送先リスト!$B$25:$B$511,$B133,配送先リスト!$J$25:$J$511)</f>
        <v>0</v>
      </c>
      <c r="K133" s="76">
        <f>SUMIF(配送先リスト!$B$25:$B$511,$B133,配送先リスト!$K$25:$K$511)</f>
        <v>0</v>
      </c>
      <c r="L133" s="74">
        <f>SUMIF(配送先リスト!$B$25:$B$511,$B133,配送先リスト!$L$25:$L$511)</f>
        <v>0</v>
      </c>
      <c r="M133" s="74">
        <f>SUMIF(配送先リスト!$B$25:$B$511,$B133,配送先リスト!$M$25:$M$511)</f>
        <v>0</v>
      </c>
      <c r="N133" s="19"/>
      <c r="O133" s="38"/>
      <c r="P133" s="19"/>
      <c r="Q133" s="66"/>
    </row>
    <row r="134" spans="2:17" x14ac:dyDescent="0.4">
      <c r="B134" s="80" t="str">
        <f>_xlfn.IFNA(VLOOKUP($C$4&amp;BD!W119,BD!X:Y,2,FALSE),"")</f>
        <v/>
      </c>
      <c r="C134" s="28" t="e">
        <f>VLOOKUP($C$4&amp;BD!$W119,BD!$X:$AD,7,FALSE)</f>
        <v>#N/A</v>
      </c>
      <c r="D134" s="28" t="e">
        <f>VLOOKUP($C$4&amp;BD!$W119,BD!$X:$AE,8,FALSE)</f>
        <v>#N/A</v>
      </c>
      <c r="E134" s="50">
        <f t="shared" si="5"/>
        <v>0</v>
      </c>
      <c r="F134" s="50">
        <f t="shared" si="5"/>
        <v>0</v>
      </c>
      <c r="G134" s="50">
        <f t="shared" si="5"/>
        <v>0</v>
      </c>
      <c r="H134" s="46"/>
      <c r="I134" s="71">
        <f>SUMIF(配送先リスト!$B$25:$B$511,$B134,配送先リスト!$I$25:$I$511)</f>
        <v>0</v>
      </c>
      <c r="J134" s="74">
        <f>SUMIF(配送先リスト!$B$25:$B$511,$B134,配送先リスト!$J$25:$J$511)</f>
        <v>0</v>
      </c>
      <c r="K134" s="76">
        <f>SUMIF(配送先リスト!$B$25:$B$511,$B134,配送先リスト!$K$25:$K$511)</f>
        <v>0</v>
      </c>
      <c r="L134" s="74">
        <f>SUMIF(配送先リスト!$B$25:$B$511,$B134,配送先リスト!$L$25:$L$511)</f>
        <v>0</v>
      </c>
      <c r="M134" s="74">
        <f>SUMIF(配送先リスト!$B$25:$B$511,$B134,配送先リスト!$M$25:$M$511)</f>
        <v>0</v>
      </c>
      <c r="N134" s="19"/>
      <c r="O134" s="38"/>
      <c r="P134" s="19"/>
      <c r="Q134" s="66"/>
    </row>
    <row r="135" spans="2:17" x14ac:dyDescent="0.4">
      <c r="B135" s="80" t="str">
        <f>_xlfn.IFNA(VLOOKUP($C$4&amp;BD!W120,BD!X:Y,2,FALSE),"")</f>
        <v/>
      </c>
      <c r="C135" s="28" t="e">
        <f>VLOOKUP($C$4&amp;BD!$W120,BD!$X:$AD,7,FALSE)</f>
        <v>#N/A</v>
      </c>
      <c r="D135" s="28" t="e">
        <f>VLOOKUP($C$4&amp;BD!$W120,BD!$X:$AE,8,FALSE)</f>
        <v>#N/A</v>
      </c>
      <c r="E135" s="50">
        <f t="shared" si="5"/>
        <v>0</v>
      </c>
      <c r="F135" s="50">
        <f t="shared" si="5"/>
        <v>0</v>
      </c>
      <c r="G135" s="50">
        <f t="shared" si="5"/>
        <v>0</v>
      </c>
      <c r="H135" s="46"/>
      <c r="I135" s="71">
        <f>SUMIF(配送先リスト!$B$25:$B$511,$B135,配送先リスト!$I$25:$I$511)</f>
        <v>0</v>
      </c>
      <c r="J135" s="74">
        <f>SUMIF(配送先リスト!$B$25:$B$511,$B135,配送先リスト!$J$25:$J$511)</f>
        <v>0</v>
      </c>
      <c r="K135" s="76">
        <f>SUMIF(配送先リスト!$B$25:$B$511,$B135,配送先リスト!$K$25:$K$511)</f>
        <v>0</v>
      </c>
      <c r="L135" s="74">
        <f>SUMIF(配送先リスト!$B$25:$B$511,$B135,配送先リスト!$L$25:$L$511)</f>
        <v>0</v>
      </c>
      <c r="M135" s="74">
        <f>SUMIF(配送先リスト!$B$25:$B$511,$B135,配送先リスト!$M$25:$M$511)</f>
        <v>0</v>
      </c>
      <c r="N135" s="19"/>
      <c r="O135" s="38"/>
      <c r="P135" s="19"/>
      <c r="Q135" s="66"/>
    </row>
    <row r="136" spans="2:17" x14ac:dyDescent="0.4">
      <c r="B136" s="80" t="str">
        <f>_xlfn.IFNA(VLOOKUP($C$4&amp;BD!W121,BD!X:Y,2,FALSE),"")</f>
        <v/>
      </c>
      <c r="C136" s="28" t="e">
        <f>VLOOKUP($C$4&amp;BD!$W121,BD!$X:$AD,7,FALSE)</f>
        <v>#N/A</v>
      </c>
      <c r="D136" s="28" t="e">
        <f>VLOOKUP($C$4&amp;BD!$W121,BD!$X:$AE,8,FALSE)</f>
        <v>#N/A</v>
      </c>
      <c r="E136" s="50">
        <f t="shared" si="5"/>
        <v>0</v>
      </c>
      <c r="F136" s="50">
        <f t="shared" si="5"/>
        <v>0</v>
      </c>
      <c r="G136" s="50">
        <f t="shared" si="5"/>
        <v>0</v>
      </c>
      <c r="H136" s="46"/>
      <c r="I136" s="71">
        <f>SUMIF(配送先リスト!$B$25:$B$511,$B136,配送先リスト!$I$25:$I$511)</f>
        <v>0</v>
      </c>
      <c r="J136" s="74">
        <f>SUMIF(配送先リスト!$B$25:$B$511,$B136,配送先リスト!$J$25:$J$511)</f>
        <v>0</v>
      </c>
      <c r="K136" s="76">
        <f>SUMIF(配送先リスト!$B$25:$B$511,$B136,配送先リスト!$K$25:$K$511)</f>
        <v>0</v>
      </c>
      <c r="L136" s="74">
        <f>SUMIF(配送先リスト!$B$25:$B$511,$B136,配送先リスト!$L$25:$L$511)</f>
        <v>0</v>
      </c>
      <c r="M136" s="74">
        <f>SUMIF(配送先リスト!$B$25:$B$511,$B136,配送先リスト!$M$25:$M$511)</f>
        <v>0</v>
      </c>
      <c r="N136" s="19"/>
      <c r="O136" s="38"/>
      <c r="P136" s="19"/>
      <c r="Q136" s="66"/>
    </row>
    <row r="137" spans="2:17" x14ac:dyDescent="0.4">
      <c r="B137" s="80" t="str">
        <f>_xlfn.IFNA(VLOOKUP($C$4&amp;BD!W122,BD!X:Y,2,FALSE),"")</f>
        <v/>
      </c>
      <c r="C137" s="28" t="e">
        <f>VLOOKUP($C$4&amp;BD!$W122,BD!$X:$AD,7,FALSE)</f>
        <v>#N/A</v>
      </c>
      <c r="D137" s="28" t="e">
        <f>VLOOKUP($C$4&amp;BD!$W122,BD!$X:$AE,8,FALSE)</f>
        <v>#N/A</v>
      </c>
      <c r="E137" s="50">
        <f t="shared" si="5"/>
        <v>0</v>
      </c>
      <c r="F137" s="50">
        <f t="shared" si="5"/>
        <v>0</v>
      </c>
      <c r="G137" s="50">
        <f t="shared" si="5"/>
        <v>0</v>
      </c>
      <c r="H137" s="46"/>
      <c r="I137" s="71">
        <f>SUMIF(配送先リスト!$B$25:$B$511,$B137,配送先リスト!$I$25:$I$511)</f>
        <v>0</v>
      </c>
      <c r="J137" s="74">
        <f>SUMIF(配送先リスト!$B$25:$B$511,$B137,配送先リスト!$J$25:$J$511)</f>
        <v>0</v>
      </c>
      <c r="K137" s="76">
        <f>SUMIF(配送先リスト!$B$25:$B$511,$B137,配送先リスト!$K$25:$K$511)</f>
        <v>0</v>
      </c>
      <c r="L137" s="74">
        <f>SUMIF(配送先リスト!$B$25:$B$511,$B137,配送先リスト!$L$25:$L$511)</f>
        <v>0</v>
      </c>
      <c r="M137" s="74">
        <f>SUMIF(配送先リスト!$B$25:$B$511,$B137,配送先リスト!$M$25:$M$511)</f>
        <v>0</v>
      </c>
      <c r="N137" s="19"/>
      <c r="O137" s="38"/>
      <c r="P137" s="19"/>
      <c r="Q137" s="66"/>
    </row>
    <row r="138" spans="2:17" x14ac:dyDescent="0.4">
      <c r="B138" s="80" t="str">
        <f>_xlfn.IFNA(VLOOKUP($C$4&amp;BD!W123,BD!X:Y,2,FALSE),"")</f>
        <v/>
      </c>
      <c r="C138" s="28" t="e">
        <f>VLOOKUP($C$4&amp;BD!$W123,BD!$X:$AD,7,FALSE)</f>
        <v>#N/A</v>
      </c>
      <c r="D138" s="28" t="e">
        <f>VLOOKUP($C$4&amp;BD!$W123,BD!$X:$AE,8,FALSE)</f>
        <v>#N/A</v>
      </c>
      <c r="E138" s="50">
        <f t="shared" ref="E138:G157" si="6">SUM($H138*100)</f>
        <v>0</v>
      </c>
      <c r="F138" s="50">
        <f t="shared" si="6"/>
        <v>0</v>
      </c>
      <c r="G138" s="50">
        <f t="shared" si="6"/>
        <v>0</v>
      </c>
      <c r="H138" s="46"/>
      <c r="I138" s="71">
        <f>SUMIF(配送先リスト!$B$25:$B$511,$B138,配送先リスト!$I$25:$I$511)</f>
        <v>0</v>
      </c>
      <c r="J138" s="74">
        <f>SUMIF(配送先リスト!$B$25:$B$511,$B138,配送先リスト!$J$25:$J$511)</f>
        <v>0</v>
      </c>
      <c r="K138" s="76">
        <f>SUMIF(配送先リスト!$B$25:$B$511,$B138,配送先リスト!$K$25:$K$511)</f>
        <v>0</v>
      </c>
      <c r="L138" s="74">
        <f>SUMIF(配送先リスト!$B$25:$B$511,$B138,配送先リスト!$L$25:$L$511)</f>
        <v>0</v>
      </c>
      <c r="M138" s="74">
        <f>SUMIF(配送先リスト!$B$25:$B$511,$B138,配送先リスト!$M$25:$M$511)</f>
        <v>0</v>
      </c>
      <c r="N138" s="19"/>
      <c r="O138" s="38"/>
      <c r="P138" s="19"/>
      <c r="Q138" s="66"/>
    </row>
    <row r="139" spans="2:17" x14ac:dyDescent="0.4">
      <c r="B139" s="80" t="str">
        <f>_xlfn.IFNA(VLOOKUP($C$4&amp;BD!W124,BD!X:Y,2,FALSE),"")</f>
        <v/>
      </c>
      <c r="C139" s="28" t="e">
        <f>VLOOKUP($C$4&amp;BD!$W124,BD!$X:$AD,7,FALSE)</f>
        <v>#N/A</v>
      </c>
      <c r="D139" s="28" t="e">
        <f>VLOOKUP($C$4&amp;BD!$W124,BD!$X:$AE,8,FALSE)</f>
        <v>#N/A</v>
      </c>
      <c r="E139" s="50">
        <f t="shared" si="6"/>
        <v>0</v>
      </c>
      <c r="F139" s="50">
        <f t="shared" si="6"/>
        <v>0</v>
      </c>
      <c r="G139" s="50">
        <f t="shared" si="6"/>
        <v>0</v>
      </c>
      <c r="H139" s="46"/>
      <c r="I139" s="71">
        <f>SUMIF(配送先リスト!$B$25:$B$511,$B139,配送先リスト!$I$25:$I$511)</f>
        <v>0</v>
      </c>
      <c r="J139" s="74">
        <f>SUMIF(配送先リスト!$B$25:$B$511,$B139,配送先リスト!$J$25:$J$511)</f>
        <v>0</v>
      </c>
      <c r="K139" s="76">
        <f>SUMIF(配送先リスト!$B$25:$B$511,$B139,配送先リスト!$K$25:$K$511)</f>
        <v>0</v>
      </c>
      <c r="L139" s="74">
        <f>SUMIF(配送先リスト!$B$25:$B$511,$B139,配送先リスト!$L$25:$L$511)</f>
        <v>0</v>
      </c>
      <c r="M139" s="74">
        <f>SUMIF(配送先リスト!$B$25:$B$511,$B139,配送先リスト!$M$25:$M$511)</f>
        <v>0</v>
      </c>
      <c r="N139" s="19"/>
      <c r="O139" s="38"/>
      <c r="P139" s="19"/>
      <c r="Q139" s="66"/>
    </row>
    <row r="140" spans="2:17" x14ac:dyDescent="0.4">
      <c r="B140" s="80" t="str">
        <f>_xlfn.IFNA(VLOOKUP($C$4&amp;BD!W125,BD!X:Y,2,FALSE),"")</f>
        <v/>
      </c>
      <c r="C140" s="28" t="e">
        <f>VLOOKUP($C$4&amp;BD!$W125,BD!$X:$AD,7,FALSE)</f>
        <v>#N/A</v>
      </c>
      <c r="D140" s="28" t="e">
        <f>VLOOKUP($C$4&amp;BD!$W125,BD!$X:$AE,8,FALSE)</f>
        <v>#N/A</v>
      </c>
      <c r="E140" s="50">
        <f t="shared" si="6"/>
        <v>0</v>
      </c>
      <c r="F140" s="50">
        <f t="shared" si="6"/>
        <v>0</v>
      </c>
      <c r="G140" s="50">
        <f t="shared" si="6"/>
        <v>0</v>
      </c>
      <c r="H140" s="46"/>
      <c r="I140" s="71">
        <f>SUMIF(配送先リスト!$B$25:$B$511,$B140,配送先リスト!$I$25:$I$511)</f>
        <v>0</v>
      </c>
      <c r="J140" s="74">
        <f>SUMIF(配送先リスト!$B$25:$B$511,$B140,配送先リスト!$J$25:$J$511)</f>
        <v>0</v>
      </c>
      <c r="K140" s="76">
        <f>SUMIF(配送先リスト!$B$25:$B$511,$B140,配送先リスト!$K$25:$K$511)</f>
        <v>0</v>
      </c>
      <c r="L140" s="74">
        <f>SUMIF(配送先リスト!$B$25:$B$511,$B140,配送先リスト!$L$25:$L$511)</f>
        <v>0</v>
      </c>
      <c r="M140" s="74">
        <f>SUMIF(配送先リスト!$B$25:$B$511,$B140,配送先リスト!$M$25:$M$511)</f>
        <v>0</v>
      </c>
      <c r="N140" s="19"/>
      <c r="O140" s="38"/>
      <c r="P140" s="19"/>
      <c r="Q140" s="66"/>
    </row>
    <row r="141" spans="2:17" x14ac:dyDescent="0.4">
      <c r="B141" s="80" t="str">
        <f>_xlfn.IFNA(VLOOKUP($C$4&amp;BD!W126,BD!X:Y,2,FALSE),"")</f>
        <v/>
      </c>
      <c r="C141" s="28" t="e">
        <f>VLOOKUP($C$4&amp;BD!$W126,BD!$X:$AD,7,FALSE)</f>
        <v>#N/A</v>
      </c>
      <c r="D141" s="28" t="e">
        <f>VLOOKUP($C$4&amp;BD!$W126,BD!$X:$AE,8,FALSE)</f>
        <v>#N/A</v>
      </c>
      <c r="E141" s="50">
        <f t="shared" si="6"/>
        <v>0</v>
      </c>
      <c r="F141" s="50">
        <f t="shared" si="6"/>
        <v>0</v>
      </c>
      <c r="G141" s="50">
        <f t="shared" si="6"/>
        <v>0</v>
      </c>
      <c r="H141" s="46"/>
      <c r="I141" s="71">
        <f>SUMIF(配送先リスト!$B$25:$B$511,$B141,配送先リスト!$I$25:$I$511)</f>
        <v>0</v>
      </c>
      <c r="J141" s="74">
        <f>SUMIF(配送先リスト!$B$25:$B$511,$B141,配送先リスト!$J$25:$J$511)</f>
        <v>0</v>
      </c>
      <c r="K141" s="76">
        <f>SUMIF(配送先リスト!$B$25:$B$511,$B141,配送先リスト!$K$25:$K$511)</f>
        <v>0</v>
      </c>
      <c r="L141" s="74">
        <f>SUMIF(配送先リスト!$B$25:$B$511,$B141,配送先リスト!$L$25:$L$511)</f>
        <v>0</v>
      </c>
      <c r="M141" s="74">
        <f>SUMIF(配送先リスト!$B$25:$B$511,$B141,配送先リスト!$M$25:$M$511)</f>
        <v>0</v>
      </c>
      <c r="N141" s="19"/>
      <c r="O141" s="38"/>
      <c r="P141" s="19"/>
      <c r="Q141" s="66"/>
    </row>
    <row r="142" spans="2:17" x14ac:dyDescent="0.4">
      <c r="B142" s="80" t="str">
        <f>_xlfn.IFNA(VLOOKUP($C$4&amp;BD!W127,BD!X:Y,2,FALSE),"")</f>
        <v/>
      </c>
      <c r="C142" s="28" t="e">
        <f>VLOOKUP($C$4&amp;BD!$W127,BD!$X:$AD,7,FALSE)</f>
        <v>#N/A</v>
      </c>
      <c r="D142" s="28" t="e">
        <f>VLOOKUP($C$4&amp;BD!$W127,BD!$X:$AE,8,FALSE)</f>
        <v>#N/A</v>
      </c>
      <c r="E142" s="50">
        <f t="shared" si="6"/>
        <v>0</v>
      </c>
      <c r="F142" s="50">
        <f t="shared" si="6"/>
        <v>0</v>
      </c>
      <c r="G142" s="50">
        <f t="shared" si="6"/>
        <v>0</v>
      </c>
      <c r="H142" s="46"/>
      <c r="I142" s="71">
        <f>SUMIF(配送先リスト!$B$25:$B$511,$B142,配送先リスト!$I$25:$I$511)</f>
        <v>0</v>
      </c>
      <c r="J142" s="74">
        <f>SUMIF(配送先リスト!$B$25:$B$511,$B142,配送先リスト!$J$25:$J$511)</f>
        <v>0</v>
      </c>
      <c r="K142" s="76">
        <f>SUMIF(配送先リスト!$B$25:$B$511,$B142,配送先リスト!$K$25:$K$511)</f>
        <v>0</v>
      </c>
      <c r="L142" s="74">
        <f>SUMIF(配送先リスト!$B$25:$B$511,$B142,配送先リスト!$L$25:$L$511)</f>
        <v>0</v>
      </c>
      <c r="M142" s="74">
        <f>SUMIF(配送先リスト!$B$25:$B$511,$B142,配送先リスト!$M$25:$M$511)</f>
        <v>0</v>
      </c>
      <c r="N142" s="19"/>
      <c r="O142" s="38"/>
      <c r="P142" s="19"/>
      <c r="Q142" s="66"/>
    </row>
    <row r="143" spans="2:17" x14ac:dyDescent="0.4">
      <c r="B143" s="80" t="str">
        <f>_xlfn.IFNA(VLOOKUP($C$4&amp;BD!W128,BD!X:Y,2,FALSE),"")</f>
        <v/>
      </c>
      <c r="C143" s="28" t="e">
        <f>VLOOKUP($C$4&amp;BD!$W128,BD!$X:$AD,7,FALSE)</f>
        <v>#N/A</v>
      </c>
      <c r="D143" s="28" t="e">
        <f>VLOOKUP($C$4&amp;BD!$W128,BD!$X:$AE,8,FALSE)</f>
        <v>#N/A</v>
      </c>
      <c r="E143" s="50">
        <f t="shared" si="6"/>
        <v>0</v>
      </c>
      <c r="F143" s="50">
        <f t="shared" si="6"/>
        <v>0</v>
      </c>
      <c r="G143" s="50">
        <f t="shared" si="6"/>
        <v>0</v>
      </c>
      <c r="H143" s="46"/>
      <c r="I143" s="71">
        <f>SUMIF(配送先リスト!$B$25:$B$511,$B143,配送先リスト!$I$25:$I$511)</f>
        <v>0</v>
      </c>
      <c r="J143" s="74">
        <f>SUMIF(配送先リスト!$B$25:$B$511,$B143,配送先リスト!$J$25:$J$511)</f>
        <v>0</v>
      </c>
      <c r="K143" s="76">
        <f>SUMIF(配送先リスト!$B$25:$B$511,$B143,配送先リスト!$K$25:$K$511)</f>
        <v>0</v>
      </c>
      <c r="L143" s="74">
        <f>SUMIF(配送先リスト!$B$25:$B$511,$B143,配送先リスト!$L$25:$L$511)</f>
        <v>0</v>
      </c>
      <c r="M143" s="74">
        <f>SUMIF(配送先リスト!$B$25:$B$511,$B143,配送先リスト!$M$25:$M$511)</f>
        <v>0</v>
      </c>
      <c r="N143" s="19"/>
      <c r="O143" s="38"/>
      <c r="P143" s="19"/>
      <c r="Q143" s="66"/>
    </row>
    <row r="144" spans="2:17" x14ac:dyDescent="0.4">
      <c r="B144" s="80" t="str">
        <f>_xlfn.IFNA(VLOOKUP($C$4&amp;BD!W129,BD!X:Y,2,FALSE),"")</f>
        <v/>
      </c>
      <c r="C144" s="28" t="e">
        <f>VLOOKUP($C$4&amp;BD!$W129,BD!$X:$AD,7,FALSE)</f>
        <v>#N/A</v>
      </c>
      <c r="D144" s="28" t="e">
        <f>VLOOKUP($C$4&amp;BD!$W129,BD!$X:$AE,8,FALSE)</f>
        <v>#N/A</v>
      </c>
      <c r="E144" s="50">
        <f t="shared" si="6"/>
        <v>0</v>
      </c>
      <c r="F144" s="50">
        <f t="shared" si="6"/>
        <v>0</v>
      </c>
      <c r="G144" s="50">
        <f t="shared" si="6"/>
        <v>0</v>
      </c>
      <c r="H144" s="46"/>
      <c r="I144" s="71">
        <f>SUMIF(配送先リスト!$B$25:$B$511,$B144,配送先リスト!$I$25:$I$511)</f>
        <v>0</v>
      </c>
      <c r="J144" s="74">
        <f>SUMIF(配送先リスト!$B$25:$B$511,$B144,配送先リスト!$J$25:$J$511)</f>
        <v>0</v>
      </c>
      <c r="K144" s="76">
        <f>SUMIF(配送先リスト!$B$25:$B$511,$B144,配送先リスト!$K$25:$K$511)</f>
        <v>0</v>
      </c>
      <c r="L144" s="74">
        <f>SUMIF(配送先リスト!$B$25:$B$511,$B144,配送先リスト!$L$25:$L$511)</f>
        <v>0</v>
      </c>
      <c r="M144" s="74">
        <f>SUMIF(配送先リスト!$B$25:$B$511,$B144,配送先リスト!$M$25:$M$511)</f>
        <v>0</v>
      </c>
      <c r="N144" s="19"/>
      <c r="O144" s="38"/>
      <c r="P144" s="19"/>
      <c r="Q144" s="66"/>
    </row>
    <row r="145" spans="2:17" x14ac:dyDescent="0.4">
      <c r="B145" s="80" t="str">
        <f>_xlfn.IFNA(VLOOKUP($C$4&amp;BD!W130,BD!X:Y,2,FALSE),"")</f>
        <v/>
      </c>
      <c r="C145" s="28" t="e">
        <f>VLOOKUP($C$4&amp;BD!$W130,BD!$X:$AD,7,FALSE)</f>
        <v>#N/A</v>
      </c>
      <c r="D145" s="28" t="e">
        <f>VLOOKUP($C$4&amp;BD!$W130,BD!$X:$AE,8,FALSE)</f>
        <v>#N/A</v>
      </c>
      <c r="E145" s="50">
        <f t="shared" si="6"/>
        <v>0</v>
      </c>
      <c r="F145" s="50">
        <f t="shared" si="6"/>
        <v>0</v>
      </c>
      <c r="G145" s="50">
        <f t="shared" si="6"/>
        <v>0</v>
      </c>
      <c r="H145" s="46"/>
      <c r="I145" s="71">
        <f>SUMIF(配送先リスト!$B$25:$B$511,$B145,配送先リスト!$I$25:$I$511)</f>
        <v>0</v>
      </c>
      <c r="J145" s="74">
        <f>SUMIF(配送先リスト!$B$25:$B$511,$B145,配送先リスト!$J$25:$J$511)</f>
        <v>0</v>
      </c>
      <c r="K145" s="76">
        <f>SUMIF(配送先リスト!$B$25:$B$511,$B145,配送先リスト!$K$25:$K$511)</f>
        <v>0</v>
      </c>
      <c r="L145" s="74">
        <f>SUMIF(配送先リスト!$B$25:$B$511,$B145,配送先リスト!$L$25:$L$511)</f>
        <v>0</v>
      </c>
      <c r="M145" s="74">
        <f>SUMIF(配送先リスト!$B$25:$B$511,$B145,配送先リスト!$M$25:$M$511)</f>
        <v>0</v>
      </c>
      <c r="N145" s="19"/>
      <c r="O145" s="38"/>
      <c r="P145" s="19"/>
      <c r="Q145" s="66"/>
    </row>
    <row r="146" spans="2:17" x14ac:dyDescent="0.4">
      <c r="B146" s="80" t="str">
        <f>_xlfn.IFNA(VLOOKUP($C$4&amp;BD!W131,BD!X:Y,2,FALSE),"")</f>
        <v/>
      </c>
      <c r="C146" s="28" t="e">
        <f>VLOOKUP($C$4&amp;BD!$W131,BD!$X:$AD,7,FALSE)</f>
        <v>#N/A</v>
      </c>
      <c r="D146" s="28" t="e">
        <f>VLOOKUP($C$4&amp;BD!$W131,BD!$X:$AE,8,FALSE)</f>
        <v>#N/A</v>
      </c>
      <c r="E146" s="50">
        <f t="shared" si="6"/>
        <v>0</v>
      </c>
      <c r="F146" s="50">
        <f t="shared" si="6"/>
        <v>0</v>
      </c>
      <c r="G146" s="50">
        <f t="shared" si="6"/>
        <v>0</v>
      </c>
      <c r="H146" s="46"/>
      <c r="I146" s="71">
        <f>SUMIF(配送先リスト!$B$25:$B$511,$B146,配送先リスト!$I$25:$I$511)</f>
        <v>0</v>
      </c>
      <c r="J146" s="74">
        <f>SUMIF(配送先リスト!$B$25:$B$511,$B146,配送先リスト!$J$25:$J$511)</f>
        <v>0</v>
      </c>
      <c r="K146" s="76">
        <f>SUMIF(配送先リスト!$B$25:$B$511,$B146,配送先リスト!$K$25:$K$511)</f>
        <v>0</v>
      </c>
      <c r="L146" s="74">
        <f>SUMIF(配送先リスト!$B$25:$B$511,$B146,配送先リスト!$L$25:$L$511)</f>
        <v>0</v>
      </c>
      <c r="M146" s="74">
        <f>SUMIF(配送先リスト!$B$25:$B$511,$B146,配送先リスト!$M$25:$M$511)</f>
        <v>0</v>
      </c>
      <c r="N146" s="19"/>
      <c r="O146" s="38"/>
      <c r="P146" s="19"/>
      <c r="Q146" s="66"/>
    </row>
    <row r="147" spans="2:17" x14ac:dyDescent="0.4">
      <c r="B147" s="80" t="str">
        <f>_xlfn.IFNA(VLOOKUP($C$4&amp;BD!W132,BD!X:Y,2,FALSE),"")</f>
        <v/>
      </c>
      <c r="C147" s="28" t="e">
        <f>VLOOKUP($C$4&amp;BD!$W132,BD!$X:$AD,7,FALSE)</f>
        <v>#N/A</v>
      </c>
      <c r="D147" s="28" t="e">
        <f>VLOOKUP($C$4&amp;BD!$W132,BD!$X:$AE,8,FALSE)</f>
        <v>#N/A</v>
      </c>
      <c r="E147" s="50">
        <f t="shared" si="6"/>
        <v>0</v>
      </c>
      <c r="F147" s="50">
        <f t="shared" si="6"/>
        <v>0</v>
      </c>
      <c r="G147" s="50">
        <f t="shared" si="6"/>
        <v>0</v>
      </c>
      <c r="H147" s="46"/>
      <c r="I147" s="71">
        <f>SUMIF(配送先リスト!$B$25:$B$511,$B147,配送先リスト!$I$25:$I$511)</f>
        <v>0</v>
      </c>
      <c r="J147" s="74">
        <f>SUMIF(配送先リスト!$B$25:$B$511,$B147,配送先リスト!$J$25:$J$511)</f>
        <v>0</v>
      </c>
      <c r="K147" s="76">
        <f>SUMIF(配送先リスト!$B$25:$B$511,$B147,配送先リスト!$K$25:$K$511)</f>
        <v>0</v>
      </c>
      <c r="L147" s="74">
        <f>SUMIF(配送先リスト!$B$25:$B$511,$B147,配送先リスト!$L$25:$L$511)</f>
        <v>0</v>
      </c>
      <c r="M147" s="74">
        <f>SUMIF(配送先リスト!$B$25:$B$511,$B147,配送先リスト!$M$25:$M$511)</f>
        <v>0</v>
      </c>
      <c r="N147" s="19"/>
      <c r="O147" s="38"/>
      <c r="P147" s="19"/>
      <c r="Q147" s="66"/>
    </row>
    <row r="148" spans="2:17" x14ac:dyDescent="0.4">
      <c r="B148" s="80" t="str">
        <f>_xlfn.IFNA(VLOOKUP($C$4&amp;BD!W133,BD!X:Y,2,FALSE),"")</f>
        <v/>
      </c>
      <c r="C148" s="28" t="e">
        <f>VLOOKUP($C$4&amp;BD!$W133,BD!$X:$AD,7,FALSE)</f>
        <v>#N/A</v>
      </c>
      <c r="D148" s="28" t="e">
        <f>VLOOKUP($C$4&amp;BD!$W133,BD!$X:$AE,8,FALSE)</f>
        <v>#N/A</v>
      </c>
      <c r="E148" s="50">
        <f t="shared" si="6"/>
        <v>0</v>
      </c>
      <c r="F148" s="50">
        <f t="shared" si="6"/>
        <v>0</v>
      </c>
      <c r="G148" s="50">
        <f t="shared" si="6"/>
        <v>0</v>
      </c>
      <c r="H148" s="46"/>
      <c r="I148" s="71">
        <f>SUMIF(配送先リスト!$B$25:$B$511,$B148,配送先リスト!$I$25:$I$511)</f>
        <v>0</v>
      </c>
      <c r="J148" s="74">
        <f>SUMIF(配送先リスト!$B$25:$B$511,$B148,配送先リスト!$J$25:$J$511)</f>
        <v>0</v>
      </c>
      <c r="K148" s="76">
        <f>SUMIF(配送先リスト!$B$25:$B$511,$B148,配送先リスト!$K$25:$K$511)</f>
        <v>0</v>
      </c>
      <c r="L148" s="74">
        <f>SUMIF(配送先リスト!$B$25:$B$511,$B148,配送先リスト!$L$25:$L$511)</f>
        <v>0</v>
      </c>
      <c r="M148" s="74">
        <f>SUMIF(配送先リスト!$B$25:$B$511,$B148,配送先リスト!$M$25:$M$511)</f>
        <v>0</v>
      </c>
      <c r="N148" s="19"/>
      <c r="O148" s="38"/>
      <c r="P148" s="19"/>
      <c r="Q148" s="66"/>
    </row>
    <row r="149" spans="2:17" x14ac:dyDescent="0.4">
      <c r="B149" s="80" t="str">
        <f>_xlfn.IFNA(VLOOKUP($C$4&amp;BD!W134,BD!X:Y,2,FALSE),"")</f>
        <v/>
      </c>
      <c r="C149" s="28" t="e">
        <f>VLOOKUP($C$4&amp;BD!$W134,BD!$X:$AD,7,FALSE)</f>
        <v>#N/A</v>
      </c>
      <c r="D149" s="28" t="e">
        <f>VLOOKUP($C$4&amp;BD!$W134,BD!$X:$AE,8,FALSE)</f>
        <v>#N/A</v>
      </c>
      <c r="E149" s="50">
        <f t="shared" si="6"/>
        <v>0</v>
      </c>
      <c r="F149" s="50">
        <f t="shared" si="6"/>
        <v>0</v>
      </c>
      <c r="G149" s="50">
        <f t="shared" si="6"/>
        <v>0</v>
      </c>
      <c r="H149" s="46"/>
      <c r="I149" s="71">
        <f>SUMIF(配送先リスト!$B$25:$B$511,$B149,配送先リスト!$I$25:$I$511)</f>
        <v>0</v>
      </c>
      <c r="J149" s="74">
        <f>SUMIF(配送先リスト!$B$25:$B$511,$B149,配送先リスト!$J$25:$J$511)</f>
        <v>0</v>
      </c>
      <c r="K149" s="76">
        <f>SUMIF(配送先リスト!$B$25:$B$511,$B149,配送先リスト!$K$25:$K$511)</f>
        <v>0</v>
      </c>
      <c r="L149" s="74">
        <f>SUMIF(配送先リスト!$B$25:$B$511,$B149,配送先リスト!$L$25:$L$511)</f>
        <v>0</v>
      </c>
      <c r="M149" s="74">
        <f>SUMIF(配送先リスト!$B$25:$B$511,$B149,配送先リスト!$M$25:$M$511)</f>
        <v>0</v>
      </c>
      <c r="N149" s="19"/>
      <c r="O149" s="38"/>
      <c r="P149" s="19"/>
      <c r="Q149" s="66"/>
    </row>
    <row r="150" spans="2:17" x14ac:dyDescent="0.4">
      <c r="B150" s="80" t="str">
        <f>_xlfn.IFNA(VLOOKUP($C$4&amp;BD!W135,BD!X:Y,2,FALSE),"")</f>
        <v/>
      </c>
      <c r="C150" s="28" t="e">
        <f>VLOOKUP($C$4&amp;BD!$W135,BD!$X:$AD,7,FALSE)</f>
        <v>#N/A</v>
      </c>
      <c r="D150" s="28" t="e">
        <f>VLOOKUP($C$4&amp;BD!$W135,BD!$X:$AE,8,FALSE)</f>
        <v>#N/A</v>
      </c>
      <c r="E150" s="50">
        <f t="shared" si="6"/>
        <v>0</v>
      </c>
      <c r="F150" s="50">
        <f t="shared" si="6"/>
        <v>0</v>
      </c>
      <c r="G150" s="50">
        <f t="shared" si="6"/>
        <v>0</v>
      </c>
      <c r="H150" s="46"/>
      <c r="I150" s="71">
        <f>SUMIF(配送先リスト!$B$25:$B$511,$B150,配送先リスト!$I$25:$I$511)</f>
        <v>0</v>
      </c>
      <c r="J150" s="74">
        <f>SUMIF(配送先リスト!$B$25:$B$511,$B150,配送先リスト!$J$25:$J$511)</f>
        <v>0</v>
      </c>
      <c r="K150" s="76">
        <f>SUMIF(配送先リスト!$B$25:$B$511,$B150,配送先リスト!$K$25:$K$511)</f>
        <v>0</v>
      </c>
      <c r="L150" s="74">
        <f>SUMIF(配送先リスト!$B$25:$B$511,$B150,配送先リスト!$L$25:$L$511)</f>
        <v>0</v>
      </c>
      <c r="M150" s="74">
        <f>SUMIF(配送先リスト!$B$25:$B$511,$B150,配送先リスト!$M$25:$M$511)</f>
        <v>0</v>
      </c>
      <c r="N150" s="19"/>
      <c r="O150" s="38"/>
      <c r="P150" s="19"/>
      <c r="Q150" s="66"/>
    </row>
    <row r="151" spans="2:17" x14ac:dyDescent="0.4">
      <c r="B151" s="80" t="str">
        <f>_xlfn.IFNA(VLOOKUP($C$4&amp;BD!W136,BD!X:Y,2,FALSE),"")</f>
        <v/>
      </c>
      <c r="C151" s="28" t="e">
        <f>VLOOKUP($C$4&amp;BD!$W136,BD!$X:$AD,7,FALSE)</f>
        <v>#N/A</v>
      </c>
      <c r="D151" s="28" t="e">
        <f>VLOOKUP($C$4&amp;BD!$W136,BD!$X:$AE,8,FALSE)</f>
        <v>#N/A</v>
      </c>
      <c r="E151" s="50">
        <f t="shared" si="6"/>
        <v>0</v>
      </c>
      <c r="F151" s="50">
        <f t="shared" si="6"/>
        <v>0</v>
      </c>
      <c r="G151" s="50">
        <f t="shared" si="6"/>
        <v>0</v>
      </c>
      <c r="H151" s="46"/>
      <c r="I151" s="71">
        <f>SUMIF(配送先リスト!$B$25:$B$511,$B151,配送先リスト!$I$25:$I$511)</f>
        <v>0</v>
      </c>
      <c r="J151" s="74">
        <f>SUMIF(配送先リスト!$B$25:$B$511,$B151,配送先リスト!$J$25:$J$511)</f>
        <v>0</v>
      </c>
      <c r="K151" s="76">
        <f>SUMIF(配送先リスト!$B$25:$B$511,$B151,配送先リスト!$K$25:$K$511)</f>
        <v>0</v>
      </c>
      <c r="L151" s="74">
        <f>SUMIF(配送先リスト!$B$25:$B$511,$B151,配送先リスト!$L$25:$L$511)</f>
        <v>0</v>
      </c>
      <c r="M151" s="74">
        <f>SUMIF(配送先リスト!$B$25:$B$511,$B151,配送先リスト!$M$25:$M$511)</f>
        <v>0</v>
      </c>
      <c r="N151" s="19"/>
      <c r="O151" s="38"/>
      <c r="P151" s="19"/>
      <c r="Q151" s="66"/>
    </row>
    <row r="152" spans="2:17" x14ac:dyDescent="0.4">
      <c r="B152" s="80" t="str">
        <f>_xlfn.IFNA(VLOOKUP($C$4&amp;BD!W137,BD!X:Y,2,FALSE),"")</f>
        <v/>
      </c>
      <c r="C152" s="28" t="e">
        <f>VLOOKUP($C$4&amp;BD!$W137,BD!$X:$AD,7,FALSE)</f>
        <v>#N/A</v>
      </c>
      <c r="D152" s="28" t="e">
        <f>VLOOKUP($C$4&amp;BD!$W137,BD!$X:$AE,8,FALSE)</f>
        <v>#N/A</v>
      </c>
      <c r="E152" s="50">
        <f t="shared" si="6"/>
        <v>0</v>
      </c>
      <c r="F152" s="50">
        <f t="shared" si="6"/>
        <v>0</v>
      </c>
      <c r="G152" s="50">
        <f t="shared" si="6"/>
        <v>0</v>
      </c>
      <c r="H152" s="46"/>
      <c r="I152" s="71">
        <f>SUMIF(配送先リスト!$B$25:$B$511,$B152,配送先リスト!$I$25:$I$511)</f>
        <v>0</v>
      </c>
      <c r="J152" s="74">
        <f>SUMIF(配送先リスト!$B$25:$B$511,$B152,配送先リスト!$J$25:$J$511)</f>
        <v>0</v>
      </c>
      <c r="K152" s="76">
        <f>SUMIF(配送先リスト!$B$25:$B$511,$B152,配送先リスト!$K$25:$K$511)</f>
        <v>0</v>
      </c>
      <c r="L152" s="74">
        <f>SUMIF(配送先リスト!$B$25:$B$511,$B152,配送先リスト!$L$25:$L$511)</f>
        <v>0</v>
      </c>
      <c r="M152" s="74">
        <f>SUMIF(配送先リスト!$B$25:$B$511,$B152,配送先リスト!$M$25:$M$511)</f>
        <v>0</v>
      </c>
      <c r="N152" s="19"/>
      <c r="O152" s="38"/>
      <c r="P152" s="19"/>
      <c r="Q152" s="66"/>
    </row>
    <row r="153" spans="2:17" x14ac:dyDescent="0.4">
      <c r="B153" s="80" t="str">
        <f>_xlfn.IFNA(VLOOKUP($C$4&amp;BD!W138,BD!X:Y,2,FALSE),"")</f>
        <v/>
      </c>
      <c r="C153" s="28" t="e">
        <f>VLOOKUP($C$4&amp;BD!$W138,BD!$X:$AD,7,FALSE)</f>
        <v>#N/A</v>
      </c>
      <c r="D153" s="28" t="e">
        <f>VLOOKUP($C$4&amp;BD!$W138,BD!$X:$AE,8,FALSE)</f>
        <v>#N/A</v>
      </c>
      <c r="E153" s="50">
        <f t="shared" si="6"/>
        <v>0</v>
      </c>
      <c r="F153" s="50">
        <f t="shared" si="6"/>
        <v>0</v>
      </c>
      <c r="G153" s="50">
        <f t="shared" si="6"/>
        <v>0</v>
      </c>
      <c r="H153" s="46"/>
      <c r="I153" s="71">
        <f>SUMIF(配送先リスト!$B$25:$B$511,$B153,配送先リスト!$I$25:$I$511)</f>
        <v>0</v>
      </c>
      <c r="J153" s="74">
        <f>SUMIF(配送先リスト!$B$25:$B$511,$B153,配送先リスト!$J$25:$J$511)</f>
        <v>0</v>
      </c>
      <c r="K153" s="76">
        <f>SUMIF(配送先リスト!$B$25:$B$511,$B153,配送先リスト!$K$25:$K$511)</f>
        <v>0</v>
      </c>
      <c r="L153" s="74">
        <f>SUMIF(配送先リスト!$B$25:$B$511,$B153,配送先リスト!$L$25:$L$511)</f>
        <v>0</v>
      </c>
      <c r="M153" s="74">
        <f>SUMIF(配送先リスト!$B$25:$B$511,$B153,配送先リスト!$M$25:$M$511)</f>
        <v>0</v>
      </c>
      <c r="N153" s="19"/>
      <c r="O153" s="38"/>
      <c r="P153" s="19"/>
      <c r="Q153" s="66"/>
    </row>
    <row r="154" spans="2:17" x14ac:dyDescent="0.4">
      <c r="B154" s="80" t="str">
        <f>_xlfn.IFNA(VLOOKUP($C$4&amp;BD!W139,BD!X:Y,2,FALSE),"")</f>
        <v/>
      </c>
      <c r="C154" s="28" t="e">
        <f>VLOOKUP($C$4&amp;BD!$W139,BD!$X:$AD,7,FALSE)</f>
        <v>#N/A</v>
      </c>
      <c r="D154" s="28" t="e">
        <f>VLOOKUP($C$4&amp;BD!$W139,BD!$X:$AE,8,FALSE)</f>
        <v>#N/A</v>
      </c>
      <c r="E154" s="50">
        <f t="shared" si="6"/>
        <v>0</v>
      </c>
      <c r="F154" s="50">
        <f t="shared" si="6"/>
        <v>0</v>
      </c>
      <c r="G154" s="50">
        <f t="shared" si="6"/>
        <v>0</v>
      </c>
      <c r="H154" s="46"/>
      <c r="I154" s="71">
        <f>SUMIF(配送先リスト!$B$25:$B$511,$B154,配送先リスト!$I$25:$I$511)</f>
        <v>0</v>
      </c>
      <c r="J154" s="74">
        <f>SUMIF(配送先リスト!$B$25:$B$511,$B154,配送先リスト!$J$25:$J$511)</f>
        <v>0</v>
      </c>
      <c r="K154" s="76">
        <f>SUMIF(配送先リスト!$B$25:$B$511,$B154,配送先リスト!$K$25:$K$511)</f>
        <v>0</v>
      </c>
      <c r="L154" s="74">
        <f>SUMIF(配送先リスト!$B$25:$B$511,$B154,配送先リスト!$L$25:$L$511)</f>
        <v>0</v>
      </c>
      <c r="M154" s="74">
        <f>SUMIF(配送先リスト!$B$25:$B$511,$B154,配送先リスト!$M$25:$M$511)</f>
        <v>0</v>
      </c>
      <c r="N154" s="19"/>
      <c r="O154" s="38"/>
      <c r="P154" s="19"/>
      <c r="Q154" s="66"/>
    </row>
    <row r="155" spans="2:17" x14ac:dyDescent="0.4">
      <c r="B155" s="80" t="str">
        <f>_xlfn.IFNA(VLOOKUP($C$4&amp;BD!W140,BD!X:Y,2,FALSE),"")</f>
        <v/>
      </c>
      <c r="C155" s="28" t="e">
        <f>VLOOKUP($C$4&amp;BD!$W140,BD!$X:$AD,7,FALSE)</f>
        <v>#N/A</v>
      </c>
      <c r="D155" s="28" t="e">
        <f>VLOOKUP($C$4&amp;BD!$W140,BD!$X:$AE,8,FALSE)</f>
        <v>#N/A</v>
      </c>
      <c r="E155" s="50">
        <f t="shared" si="6"/>
        <v>0</v>
      </c>
      <c r="F155" s="50">
        <f t="shared" si="6"/>
        <v>0</v>
      </c>
      <c r="G155" s="50">
        <f t="shared" si="6"/>
        <v>0</v>
      </c>
      <c r="H155" s="46"/>
      <c r="I155" s="71">
        <f>SUMIF(配送先リスト!$B$25:$B$511,$B155,配送先リスト!$I$25:$I$511)</f>
        <v>0</v>
      </c>
      <c r="J155" s="74">
        <f>SUMIF(配送先リスト!$B$25:$B$511,$B155,配送先リスト!$J$25:$J$511)</f>
        <v>0</v>
      </c>
      <c r="K155" s="76">
        <f>SUMIF(配送先リスト!$B$25:$B$511,$B155,配送先リスト!$K$25:$K$511)</f>
        <v>0</v>
      </c>
      <c r="L155" s="74">
        <f>SUMIF(配送先リスト!$B$25:$B$511,$B155,配送先リスト!$L$25:$L$511)</f>
        <v>0</v>
      </c>
      <c r="M155" s="74">
        <f>SUMIF(配送先リスト!$B$25:$B$511,$B155,配送先リスト!$M$25:$M$511)</f>
        <v>0</v>
      </c>
      <c r="N155" s="19"/>
      <c r="O155" s="38"/>
      <c r="P155" s="19"/>
      <c r="Q155" s="66"/>
    </row>
    <row r="156" spans="2:17" x14ac:dyDescent="0.4">
      <c r="B156" s="80" t="str">
        <f>_xlfn.IFNA(VLOOKUP($C$4&amp;BD!W141,BD!X:Y,2,FALSE),"")</f>
        <v/>
      </c>
      <c r="C156" s="28" t="e">
        <f>VLOOKUP($C$4&amp;BD!$W141,BD!$X:$AD,7,FALSE)</f>
        <v>#N/A</v>
      </c>
      <c r="D156" s="28" t="e">
        <f>VLOOKUP($C$4&amp;BD!$W141,BD!$X:$AE,8,FALSE)</f>
        <v>#N/A</v>
      </c>
      <c r="E156" s="50">
        <f t="shared" si="6"/>
        <v>0</v>
      </c>
      <c r="F156" s="50">
        <f t="shared" si="6"/>
        <v>0</v>
      </c>
      <c r="G156" s="50">
        <f t="shared" si="6"/>
        <v>0</v>
      </c>
      <c r="H156" s="46"/>
      <c r="I156" s="71">
        <f>SUMIF(配送先リスト!$B$25:$B$511,$B156,配送先リスト!$I$25:$I$511)</f>
        <v>0</v>
      </c>
      <c r="J156" s="74">
        <f>SUMIF(配送先リスト!$B$25:$B$511,$B156,配送先リスト!$J$25:$J$511)</f>
        <v>0</v>
      </c>
      <c r="K156" s="76">
        <f>SUMIF(配送先リスト!$B$25:$B$511,$B156,配送先リスト!$K$25:$K$511)</f>
        <v>0</v>
      </c>
      <c r="L156" s="74">
        <f>SUMIF(配送先リスト!$B$25:$B$511,$B156,配送先リスト!$L$25:$L$511)</f>
        <v>0</v>
      </c>
      <c r="M156" s="74">
        <f>SUMIF(配送先リスト!$B$25:$B$511,$B156,配送先リスト!$M$25:$M$511)</f>
        <v>0</v>
      </c>
      <c r="N156" s="19"/>
      <c r="O156" s="38"/>
      <c r="P156" s="19"/>
      <c r="Q156" s="66"/>
    </row>
    <row r="157" spans="2:17" x14ac:dyDescent="0.4">
      <c r="B157" s="80" t="str">
        <f>_xlfn.IFNA(VLOOKUP($C$4&amp;BD!W142,BD!X:Y,2,FALSE),"")</f>
        <v/>
      </c>
      <c r="C157" s="28" t="e">
        <f>VLOOKUP($C$4&amp;BD!$W142,BD!$X:$AD,7,FALSE)</f>
        <v>#N/A</v>
      </c>
      <c r="D157" s="28" t="e">
        <f>VLOOKUP($C$4&amp;BD!$W142,BD!$X:$AE,8,FALSE)</f>
        <v>#N/A</v>
      </c>
      <c r="E157" s="50">
        <f t="shared" si="6"/>
        <v>0</v>
      </c>
      <c r="F157" s="50">
        <f t="shared" si="6"/>
        <v>0</v>
      </c>
      <c r="G157" s="50">
        <f t="shared" si="6"/>
        <v>0</v>
      </c>
      <c r="H157" s="46"/>
      <c r="I157" s="71">
        <f>SUMIF(配送先リスト!$B$25:$B$511,$B157,配送先リスト!$I$25:$I$511)</f>
        <v>0</v>
      </c>
      <c r="J157" s="74">
        <f>SUMIF(配送先リスト!$B$25:$B$511,$B157,配送先リスト!$J$25:$J$511)</f>
        <v>0</v>
      </c>
      <c r="K157" s="76">
        <f>SUMIF(配送先リスト!$B$25:$B$511,$B157,配送先リスト!$K$25:$K$511)</f>
        <v>0</v>
      </c>
      <c r="L157" s="74">
        <f>SUMIF(配送先リスト!$B$25:$B$511,$B157,配送先リスト!$L$25:$L$511)</f>
        <v>0</v>
      </c>
      <c r="M157" s="74">
        <f>SUMIF(配送先リスト!$B$25:$B$511,$B157,配送先リスト!$M$25:$M$511)</f>
        <v>0</v>
      </c>
      <c r="N157" s="19"/>
      <c r="O157" s="38"/>
      <c r="P157" s="19"/>
      <c r="Q157" s="66"/>
    </row>
    <row r="158" spans="2:17" x14ac:dyDescent="0.4">
      <c r="B158" s="80" t="str">
        <f>_xlfn.IFNA(VLOOKUP($C$4&amp;BD!W143,BD!X:Y,2,FALSE),"")</f>
        <v/>
      </c>
      <c r="C158" s="28" t="e">
        <f>VLOOKUP($C$4&amp;BD!$W143,BD!$X:$AD,7,FALSE)</f>
        <v>#N/A</v>
      </c>
      <c r="D158" s="28" t="e">
        <f>VLOOKUP($C$4&amp;BD!$W143,BD!$X:$AE,8,FALSE)</f>
        <v>#N/A</v>
      </c>
      <c r="E158" s="50">
        <f t="shared" ref="E158:G177" si="7">SUM($H158*100)</f>
        <v>0</v>
      </c>
      <c r="F158" s="50">
        <f t="shared" si="7"/>
        <v>0</v>
      </c>
      <c r="G158" s="50">
        <f t="shared" si="7"/>
        <v>0</v>
      </c>
      <c r="H158" s="46"/>
      <c r="I158" s="71">
        <f>SUMIF(配送先リスト!$B$25:$B$511,$B158,配送先リスト!$I$25:$I$511)</f>
        <v>0</v>
      </c>
      <c r="J158" s="74">
        <f>SUMIF(配送先リスト!$B$25:$B$511,$B158,配送先リスト!$J$25:$J$511)</f>
        <v>0</v>
      </c>
      <c r="K158" s="76">
        <f>SUMIF(配送先リスト!$B$25:$B$511,$B158,配送先リスト!$K$25:$K$511)</f>
        <v>0</v>
      </c>
      <c r="L158" s="74">
        <f>SUMIF(配送先リスト!$B$25:$B$511,$B158,配送先リスト!$L$25:$L$511)</f>
        <v>0</v>
      </c>
      <c r="M158" s="74">
        <f>SUMIF(配送先リスト!$B$25:$B$511,$B158,配送先リスト!$M$25:$M$511)</f>
        <v>0</v>
      </c>
      <c r="N158" s="19"/>
      <c r="O158" s="38"/>
      <c r="P158" s="19"/>
      <c r="Q158" s="66"/>
    </row>
    <row r="159" spans="2:17" x14ac:dyDescent="0.4">
      <c r="B159" s="80" t="str">
        <f>_xlfn.IFNA(VLOOKUP($C$4&amp;BD!W144,BD!X:Y,2,FALSE),"")</f>
        <v/>
      </c>
      <c r="C159" s="28" t="e">
        <f>VLOOKUP($C$4&amp;BD!$W144,BD!$X:$AD,7,FALSE)</f>
        <v>#N/A</v>
      </c>
      <c r="D159" s="28" t="e">
        <f>VLOOKUP($C$4&amp;BD!$W144,BD!$X:$AE,8,FALSE)</f>
        <v>#N/A</v>
      </c>
      <c r="E159" s="50">
        <f t="shared" si="7"/>
        <v>0</v>
      </c>
      <c r="F159" s="50">
        <f t="shared" si="7"/>
        <v>0</v>
      </c>
      <c r="G159" s="50">
        <f t="shared" si="7"/>
        <v>0</v>
      </c>
      <c r="H159" s="46"/>
      <c r="I159" s="71">
        <f>SUMIF(配送先リスト!$B$25:$B$511,$B159,配送先リスト!$I$25:$I$511)</f>
        <v>0</v>
      </c>
      <c r="J159" s="74">
        <f>SUMIF(配送先リスト!$B$25:$B$511,$B159,配送先リスト!$J$25:$J$511)</f>
        <v>0</v>
      </c>
      <c r="K159" s="76">
        <f>SUMIF(配送先リスト!$B$25:$B$511,$B159,配送先リスト!$K$25:$K$511)</f>
        <v>0</v>
      </c>
      <c r="L159" s="74">
        <f>SUMIF(配送先リスト!$B$25:$B$511,$B159,配送先リスト!$L$25:$L$511)</f>
        <v>0</v>
      </c>
      <c r="M159" s="74">
        <f>SUMIF(配送先リスト!$B$25:$B$511,$B159,配送先リスト!$M$25:$M$511)</f>
        <v>0</v>
      </c>
      <c r="N159" s="19"/>
      <c r="O159" s="38"/>
      <c r="P159" s="19"/>
      <c r="Q159" s="66"/>
    </row>
    <row r="160" spans="2:17" x14ac:dyDescent="0.4">
      <c r="B160" s="80" t="str">
        <f>_xlfn.IFNA(VLOOKUP($C$4&amp;BD!W145,BD!X:Y,2,FALSE),"")</f>
        <v/>
      </c>
      <c r="C160" s="28" t="e">
        <f>VLOOKUP($C$4&amp;BD!$W145,BD!$X:$AD,7,FALSE)</f>
        <v>#N/A</v>
      </c>
      <c r="D160" s="28" t="e">
        <f>VLOOKUP($C$4&amp;BD!$W145,BD!$X:$AE,8,FALSE)</f>
        <v>#N/A</v>
      </c>
      <c r="E160" s="50">
        <f t="shared" si="7"/>
        <v>0</v>
      </c>
      <c r="F160" s="50">
        <f t="shared" si="7"/>
        <v>0</v>
      </c>
      <c r="G160" s="50">
        <f t="shared" si="7"/>
        <v>0</v>
      </c>
      <c r="H160" s="46"/>
      <c r="I160" s="71">
        <f>SUMIF(配送先リスト!$B$25:$B$511,$B160,配送先リスト!$I$25:$I$511)</f>
        <v>0</v>
      </c>
      <c r="J160" s="74">
        <f>SUMIF(配送先リスト!$B$25:$B$511,$B160,配送先リスト!$J$25:$J$511)</f>
        <v>0</v>
      </c>
      <c r="K160" s="76">
        <f>SUMIF(配送先リスト!$B$25:$B$511,$B160,配送先リスト!$K$25:$K$511)</f>
        <v>0</v>
      </c>
      <c r="L160" s="74">
        <f>SUMIF(配送先リスト!$B$25:$B$511,$B160,配送先リスト!$L$25:$L$511)</f>
        <v>0</v>
      </c>
      <c r="M160" s="74">
        <f>SUMIF(配送先リスト!$B$25:$B$511,$B160,配送先リスト!$M$25:$M$511)</f>
        <v>0</v>
      </c>
      <c r="N160" s="19"/>
      <c r="O160" s="38"/>
      <c r="P160" s="19"/>
      <c r="Q160" s="66"/>
    </row>
    <row r="161" spans="2:17" x14ac:dyDescent="0.4">
      <c r="B161" s="80" t="str">
        <f>_xlfn.IFNA(VLOOKUP($C$4&amp;BD!W146,BD!X:Y,2,FALSE),"")</f>
        <v/>
      </c>
      <c r="C161" s="28" t="e">
        <f>VLOOKUP($C$4&amp;BD!$W146,BD!$X:$AD,7,FALSE)</f>
        <v>#N/A</v>
      </c>
      <c r="D161" s="28" t="e">
        <f>VLOOKUP($C$4&amp;BD!$W146,BD!$X:$AE,8,FALSE)</f>
        <v>#N/A</v>
      </c>
      <c r="E161" s="50">
        <f t="shared" si="7"/>
        <v>0</v>
      </c>
      <c r="F161" s="50">
        <f t="shared" si="7"/>
        <v>0</v>
      </c>
      <c r="G161" s="50">
        <f t="shared" si="7"/>
        <v>0</v>
      </c>
      <c r="H161" s="46"/>
      <c r="I161" s="71">
        <f>SUMIF(配送先リスト!$B$25:$B$511,$B161,配送先リスト!$I$25:$I$511)</f>
        <v>0</v>
      </c>
      <c r="J161" s="74">
        <f>SUMIF(配送先リスト!$B$25:$B$511,$B161,配送先リスト!$J$25:$J$511)</f>
        <v>0</v>
      </c>
      <c r="K161" s="76">
        <f>SUMIF(配送先リスト!$B$25:$B$511,$B161,配送先リスト!$K$25:$K$511)</f>
        <v>0</v>
      </c>
      <c r="L161" s="74">
        <f>SUMIF(配送先リスト!$B$25:$B$511,$B161,配送先リスト!$L$25:$L$511)</f>
        <v>0</v>
      </c>
      <c r="M161" s="74">
        <f>SUMIF(配送先リスト!$B$25:$B$511,$B161,配送先リスト!$M$25:$M$511)</f>
        <v>0</v>
      </c>
      <c r="N161" s="19"/>
      <c r="O161" s="38"/>
      <c r="P161" s="19"/>
      <c r="Q161" s="66"/>
    </row>
    <row r="162" spans="2:17" x14ac:dyDescent="0.4">
      <c r="B162" s="80" t="str">
        <f>_xlfn.IFNA(VLOOKUP($C$4&amp;BD!W147,BD!X:Y,2,FALSE),"")</f>
        <v/>
      </c>
      <c r="C162" s="28" t="e">
        <f>VLOOKUP($C$4&amp;BD!$W147,BD!$X:$AD,7,FALSE)</f>
        <v>#N/A</v>
      </c>
      <c r="D162" s="28" t="e">
        <f>VLOOKUP($C$4&amp;BD!$W147,BD!$X:$AE,8,FALSE)</f>
        <v>#N/A</v>
      </c>
      <c r="E162" s="50">
        <f t="shared" si="7"/>
        <v>0</v>
      </c>
      <c r="F162" s="50">
        <f t="shared" si="7"/>
        <v>0</v>
      </c>
      <c r="G162" s="50">
        <f t="shared" si="7"/>
        <v>0</v>
      </c>
      <c r="H162" s="46"/>
      <c r="I162" s="71">
        <f>SUMIF(配送先リスト!$B$25:$B$511,$B162,配送先リスト!$I$25:$I$511)</f>
        <v>0</v>
      </c>
      <c r="J162" s="74">
        <f>SUMIF(配送先リスト!$B$25:$B$511,$B162,配送先リスト!$J$25:$J$511)</f>
        <v>0</v>
      </c>
      <c r="K162" s="76">
        <f>SUMIF(配送先リスト!$B$25:$B$511,$B162,配送先リスト!$K$25:$K$511)</f>
        <v>0</v>
      </c>
      <c r="L162" s="74">
        <f>SUMIF(配送先リスト!$B$25:$B$511,$B162,配送先リスト!$L$25:$L$511)</f>
        <v>0</v>
      </c>
      <c r="M162" s="74">
        <f>SUMIF(配送先リスト!$B$25:$B$511,$B162,配送先リスト!$M$25:$M$511)</f>
        <v>0</v>
      </c>
      <c r="N162" s="19"/>
      <c r="O162" s="38"/>
      <c r="P162" s="19"/>
      <c r="Q162" s="66"/>
    </row>
    <row r="163" spans="2:17" x14ac:dyDescent="0.4">
      <c r="B163" s="80" t="str">
        <f>_xlfn.IFNA(VLOOKUP($C$4&amp;BD!W148,BD!X:Y,2,FALSE),"")</f>
        <v/>
      </c>
      <c r="C163" s="28" t="e">
        <f>VLOOKUP($C$4&amp;BD!$W148,BD!$X:$AD,7,FALSE)</f>
        <v>#N/A</v>
      </c>
      <c r="D163" s="28" t="e">
        <f>VLOOKUP($C$4&amp;BD!$W148,BD!$X:$AE,8,FALSE)</f>
        <v>#N/A</v>
      </c>
      <c r="E163" s="50">
        <f t="shared" si="7"/>
        <v>0</v>
      </c>
      <c r="F163" s="50">
        <f t="shared" si="7"/>
        <v>0</v>
      </c>
      <c r="G163" s="50">
        <f t="shared" si="7"/>
        <v>0</v>
      </c>
      <c r="H163" s="46"/>
      <c r="I163" s="71">
        <f>SUMIF(配送先リスト!$B$25:$B$511,$B163,配送先リスト!$I$25:$I$511)</f>
        <v>0</v>
      </c>
      <c r="J163" s="74">
        <f>SUMIF(配送先リスト!$B$25:$B$511,$B163,配送先リスト!$J$25:$J$511)</f>
        <v>0</v>
      </c>
      <c r="K163" s="76">
        <f>SUMIF(配送先リスト!$B$25:$B$511,$B163,配送先リスト!$K$25:$K$511)</f>
        <v>0</v>
      </c>
      <c r="L163" s="74">
        <f>SUMIF(配送先リスト!$B$25:$B$511,$B163,配送先リスト!$L$25:$L$511)</f>
        <v>0</v>
      </c>
      <c r="M163" s="74">
        <f>SUMIF(配送先リスト!$B$25:$B$511,$B163,配送先リスト!$M$25:$M$511)</f>
        <v>0</v>
      </c>
      <c r="N163" s="19"/>
      <c r="O163" s="38"/>
      <c r="P163" s="19"/>
      <c r="Q163" s="66"/>
    </row>
    <row r="164" spans="2:17" x14ac:dyDescent="0.4">
      <c r="B164" s="80" t="str">
        <f>_xlfn.IFNA(VLOOKUP($C$4&amp;BD!W149,BD!X:Y,2,FALSE),"")</f>
        <v/>
      </c>
      <c r="C164" s="28" t="e">
        <f>VLOOKUP($C$4&amp;BD!$W149,BD!$X:$AD,7,FALSE)</f>
        <v>#N/A</v>
      </c>
      <c r="D164" s="28" t="e">
        <f>VLOOKUP($C$4&amp;BD!$W149,BD!$X:$AE,8,FALSE)</f>
        <v>#N/A</v>
      </c>
      <c r="E164" s="50">
        <f t="shared" si="7"/>
        <v>0</v>
      </c>
      <c r="F164" s="50">
        <f t="shared" si="7"/>
        <v>0</v>
      </c>
      <c r="G164" s="50">
        <f t="shared" si="7"/>
        <v>0</v>
      </c>
      <c r="H164" s="46"/>
      <c r="I164" s="71">
        <f>SUMIF(配送先リスト!$B$25:$B$511,$B164,配送先リスト!$I$25:$I$511)</f>
        <v>0</v>
      </c>
      <c r="J164" s="74">
        <f>SUMIF(配送先リスト!$B$25:$B$511,$B164,配送先リスト!$J$25:$J$511)</f>
        <v>0</v>
      </c>
      <c r="K164" s="76">
        <f>SUMIF(配送先リスト!$B$25:$B$511,$B164,配送先リスト!$K$25:$K$511)</f>
        <v>0</v>
      </c>
      <c r="L164" s="74">
        <f>SUMIF(配送先リスト!$B$25:$B$511,$B164,配送先リスト!$L$25:$L$511)</f>
        <v>0</v>
      </c>
      <c r="M164" s="74">
        <f>SUMIF(配送先リスト!$B$25:$B$511,$B164,配送先リスト!$M$25:$M$511)</f>
        <v>0</v>
      </c>
      <c r="N164" s="19"/>
      <c r="O164" s="38"/>
      <c r="P164" s="19"/>
      <c r="Q164" s="66"/>
    </row>
    <row r="165" spans="2:17" x14ac:dyDescent="0.4">
      <c r="B165" s="80" t="str">
        <f>_xlfn.IFNA(VLOOKUP($C$4&amp;BD!W150,BD!X:Y,2,FALSE),"")</f>
        <v/>
      </c>
      <c r="C165" s="28" t="e">
        <f>VLOOKUP($C$4&amp;BD!$W150,BD!$X:$AD,7,FALSE)</f>
        <v>#N/A</v>
      </c>
      <c r="D165" s="28" t="e">
        <f>VLOOKUP($C$4&amp;BD!$W150,BD!$X:$AE,8,FALSE)</f>
        <v>#N/A</v>
      </c>
      <c r="E165" s="50">
        <f t="shared" si="7"/>
        <v>0</v>
      </c>
      <c r="F165" s="50">
        <f t="shared" si="7"/>
        <v>0</v>
      </c>
      <c r="G165" s="50">
        <f t="shared" si="7"/>
        <v>0</v>
      </c>
      <c r="H165" s="46"/>
      <c r="I165" s="71">
        <f>SUMIF(配送先リスト!$B$25:$B$511,$B165,配送先リスト!$I$25:$I$511)</f>
        <v>0</v>
      </c>
      <c r="J165" s="74">
        <f>SUMIF(配送先リスト!$B$25:$B$511,$B165,配送先リスト!$J$25:$J$511)</f>
        <v>0</v>
      </c>
      <c r="K165" s="76">
        <f>SUMIF(配送先リスト!$B$25:$B$511,$B165,配送先リスト!$K$25:$K$511)</f>
        <v>0</v>
      </c>
      <c r="L165" s="74">
        <f>SUMIF(配送先リスト!$B$25:$B$511,$B165,配送先リスト!$L$25:$L$511)</f>
        <v>0</v>
      </c>
      <c r="M165" s="74">
        <f>SUMIF(配送先リスト!$B$25:$B$511,$B165,配送先リスト!$M$25:$M$511)</f>
        <v>0</v>
      </c>
      <c r="N165" s="19"/>
      <c r="O165" s="38"/>
      <c r="P165" s="19"/>
      <c r="Q165" s="66"/>
    </row>
    <row r="166" spans="2:17" x14ac:dyDescent="0.4">
      <c r="B166" s="80" t="str">
        <f>_xlfn.IFNA(VLOOKUP($C$4&amp;BD!W151,BD!X:Y,2,FALSE),"")</f>
        <v/>
      </c>
      <c r="C166" s="28" t="e">
        <f>VLOOKUP($C$4&amp;BD!$W151,BD!$X:$AD,7,FALSE)</f>
        <v>#N/A</v>
      </c>
      <c r="D166" s="28" t="e">
        <f>VLOOKUP($C$4&amp;BD!$W151,BD!$X:$AE,8,FALSE)</f>
        <v>#N/A</v>
      </c>
      <c r="E166" s="50">
        <f t="shared" si="7"/>
        <v>0</v>
      </c>
      <c r="F166" s="50">
        <f t="shared" si="7"/>
        <v>0</v>
      </c>
      <c r="G166" s="50">
        <f t="shared" si="7"/>
        <v>0</v>
      </c>
      <c r="H166" s="46"/>
      <c r="I166" s="71">
        <f>SUMIF(配送先リスト!$B$25:$B$511,$B166,配送先リスト!$I$25:$I$511)</f>
        <v>0</v>
      </c>
      <c r="J166" s="74">
        <f>SUMIF(配送先リスト!$B$25:$B$511,$B166,配送先リスト!$J$25:$J$511)</f>
        <v>0</v>
      </c>
      <c r="K166" s="76">
        <f>SUMIF(配送先リスト!$B$25:$B$511,$B166,配送先リスト!$K$25:$K$511)</f>
        <v>0</v>
      </c>
      <c r="L166" s="74">
        <f>SUMIF(配送先リスト!$B$25:$B$511,$B166,配送先リスト!$L$25:$L$511)</f>
        <v>0</v>
      </c>
      <c r="M166" s="74">
        <f>SUMIF(配送先リスト!$B$25:$B$511,$B166,配送先リスト!$M$25:$M$511)</f>
        <v>0</v>
      </c>
      <c r="N166" s="19"/>
      <c r="O166" s="38"/>
      <c r="P166" s="19"/>
      <c r="Q166" s="66"/>
    </row>
    <row r="167" spans="2:17" x14ac:dyDescent="0.4">
      <c r="B167" s="80" t="str">
        <f>_xlfn.IFNA(VLOOKUP($C$4&amp;BD!W152,BD!X:Y,2,FALSE),"")</f>
        <v/>
      </c>
      <c r="C167" s="28" t="e">
        <f>VLOOKUP($C$4&amp;BD!$W152,BD!$X:$AD,7,FALSE)</f>
        <v>#N/A</v>
      </c>
      <c r="D167" s="28" t="e">
        <f>VLOOKUP($C$4&amp;BD!$W152,BD!$X:$AE,8,FALSE)</f>
        <v>#N/A</v>
      </c>
      <c r="E167" s="50">
        <f t="shared" si="7"/>
        <v>0</v>
      </c>
      <c r="F167" s="50">
        <f t="shared" si="7"/>
        <v>0</v>
      </c>
      <c r="G167" s="50">
        <f t="shared" si="7"/>
        <v>0</v>
      </c>
      <c r="H167" s="46"/>
      <c r="I167" s="71">
        <f>SUMIF(配送先リスト!$B$25:$B$511,$B167,配送先リスト!$I$25:$I$511)</f>
        <v>0</v>
      </c>
      <c r="J167" s="74">
        <f>SUMIF(配送先リスト!$B$25:$B$511,$B167,配送先リスト!$J$25:$J$511)</f>
        <v>0</v>
      </c>
      <c r="K167" s="76">
        <f>SUMIF(配送先リスト!$B$25:$B$511,$B167,配送先リスト!$K$25:$K$511)</f>
        <v>0</v>
      </c>
      <c r="L167" s="74">
        <f>SUMIF(配送先リスト!$B$25:$B$511,$B167,配送先リスト!$L$25:$L$511)</f>
        <v>0</v>
      </c>
      <c r="M167" s="74">
        <f>SUMIF(配送先リスト!$B$25:$B$511,$B167,配送先リスト!$M$25:$M$511)</f>
        <v>0</v>
      </c>
      <c r="N167" s="19"/>
      <c r="O167" s="38"/>
      <c r="P167" s="19"/>
      <c r="Q167" s="66"/>
    </row>
    <row r="168" spans="2:17" x14ac:dyDescent="0.4">
      <c r="B168" s="80" t="str">
        <f>_xlfn.IFNA(VLOOKUP($C$4&amp;BD!W153,BD!X:Y,2,FALSE),"")</f>
        <v/>
      </c>
      <c r="C168" s="28" t="e">
        <f>VLOOKUP($C$4&amp;BD!$W153,BD!$X:$AD,7,FALSE)</f>
        <v>#N/A</v>
      </c>
      <c r="D168" s="28" t="e">
        <f>VLOOKUP($C$4&amp;BD!$W153,BD!$X:$AE,8,FALSE)</f>
        <v>#N/A</v>
      </c>
      <c r="E168" s="50">
        <f t="shared" si="7"/>
        <v>0</v>
      </c>
      <c r="F168" s="50">
        <f t="shared" si="7"/>
        <v>0</v>
      </c>
      <c r="G168" s="50">
        <f t="shared" si="7"/>
        <v>0</v>
      </c>
      <c r="H168" s="46"/>
      <c r="I168" s="71">
        <f>SUMIF(配送先リスト!$B$25:$B$511,$B168,配送先リスト!$I$25:$I$511)</f>
        <v>0</v>
      </c>
      <c r="J168" s="74">
        <f>SUMIF(配送先リスト!$B$25:$B$511,$B168,配送先リスト!$J$25:$J$511)</f>
        <v>0</v>
      </c>
      <c r="K168" s="76">
        <f>SUMIF(配送先リスト!$B$25:$B$511,$B168,配送先リスト!$K$25:$K$511)</f>
        <v>0</v>
      </c>
      <c r="L168" s="74">
        <f>SUMIF(配送先リスト!$B$25:$B$511,$B168,配送先リスト!$L$25:$L$511)</f>
        <v>0</v>
      </c>
      <c r="M168" s="74">
        <f>SUMIF(配送先リスト!$B$25:$B$511,$B168,配送先リスト!$M$25:$M$511)</f>
        <v>0</v>
      </c>
      <c r="N168" s="19"/>
      <c r="O168" s="38"/>
      <c r="P168" s="19"/>
      <c r="Q168" s="66"/>
    </row>
    <row r="169" spans="2:17" x14ac:dyDescent="0.4">
      <c r="B169" s="80" t="str">
        <f>_xlfn.IFNA(VLOOKUP($C$4&amp;BD!W154,BD!X:Y,2,FALSE),"")</f>
        <v/>
      </c>
      <c r="C169" s="28" t="e">
        <f>VLOOKUP($C$4&amp;BD!$W154,BD!$X:$AD,7,FALSE)</f>
        <v>#N/A</v>
      </c>
      <c r="D169" s="28" t="e">
        <f>VLOOKUP($C$4&amp;BD!$W154,BD!$X:$AE,8,FALSE)</f>
        <v>#N/A</v>
      </c>
      <c r="E169" s="50">
        <f t="shared" si="7"/>
        <v>0</v>
      </c>
      <c r="F169" s="50">
        <f t="shared" si="7"/>
        <v>0</v>
      </c>
      <c r="G169" s="50">
        <f t="shared" si="7"/>
        <v>0</v>
      </c>
      <c r="H169" s="46"/>
      <c r="I169" s="71">
        <f>SUMIF(配送先リスト!$B$25:$B$511,$B169,配送先リスト!$I$25:$I$511)</f>
        <v>0</v>
      </c>
      <c r="J169" s="74">
        <f>SUMIF(配送先リスト!$B$25:$B$511,$B169,配送先リスト!$J$25:$J$511)</f>
        <v>0</v>
      </c>
      <c r="K169" s="76">
        <f>SUMIF(配送先リスト!$B$25:$B$511,$B169,配送先リスト!$K$25:$K$511)</f>
        <v>0</v>
      </c>
      <c r="L169" s="74">
        <f>SUMIF(配送先リスト!$B$25:$B$511,$B169,配送先リスト!$L$25:$L$511)</f>
        <v>0</v>
      </c>
      <c r="M169" s="74">
        <f>SUMIF(配送先リスト!$B$25:$B$511,$B169,配送先リスト!$M$25:$M$511)</f>
        <v>0</v>
      </c>
      <c r="N169" s="19"/>
      <c r="O169" s="38"/>
      <c r="P169" s="19"/>
      <c r="Q169" s="66"/>
    </row>
    <row r="170" spans="2:17" x14ac:dyDescent="0.4">
      <c r="B170" s="80" t="str">
        <f>_xlfn.IFNA(VLOOKUP($C$4&amp;BD!W155,BD!X:Y,2,FALSE),"")</f>
        <v/>
      </c>
      <c r="C170" s="28" t="e">
        <f>VLOOKUP($C$4&amp;BD!$W155,BD!$X:$AD,7,FALSE)</f>
        <v>#N/A</v>
      </c>
      <c r="D170" s="28" t="e">
        <f>VLOOKUP($C$4&amp;BD!$W155,BD!$X:$AE,8,FALSE)</f>
        <v>#N/A</v>
      </c>
      <c r="E170" s="50">
        <f t="shared" si="7"/>
        <v>0</v>
      </c>
      <c r="F170" s="50">
        <f t="shared" si="7"/>
        <v>0</v>
      </c>
      <c r="G170" s="50">
        <f t="shared" si="7"/>
        <v>0</v>
      </c>
      <c r="H170" s="46"/>
      <c r="I170" s="71">
        <f>SUMIF(配送先リスト!$B$25:$B$511,$B170,配送先リスト!$I$25:$I$511)</f>
        <v>0</v>
      </c>
      <c r="J170" s="74">
        <f>SUMIF(配送先リスト!$B$25:$B$511,$B170,配送先リスト!$J$25:$J$511)</f>
        <v>0</v>
      </c>
      <c r="K170" s="76">
        <f>SUMIF(配送先リスト!$B$25:$B$511,$B170,配送先リスト!$K$25:$K$511)</f>
        <v>0</v>
      </c>
      <c r="L170" s="74">
        <f>SUMIF(配送先リスト!$B$25:$B$511,$B170,配送先リスト!$L$25:$L$511)</f>
        <v>0</v>
      </c>
      <c r="M170" s="74">
        <f>SUMIF(配送先リスト!$B$25:$B$511,$B170,配送先リスト!$M$25:$M$511)</f>
        <v>0</v>
      </c>
      <c r="N170" s="19"/>
      <c r="O170" s="38"/>
      <c r="P170" s="19"/>
      <c r="Q170" s="66"/>
    </row>
    <row r="171" spans="2:17" x14ac:dyDescent="0.4">
      <c r="B171" s="80" t="str">
        <f>_xlfn.IFNA(VLOOKUP($C$4&amp;BD!W156,BD!X:Y,2,FALSE),"")</f>
        <v/>
      </c>
      <c r="C171" s="28" t="e">
        <f>VLOOKUP($C$4&amp;BD!$W156,BD!$X:$AD,7,FALSE)</f>
        <v>#N/A</v>
      </c>
      <c r="D171" s="28" t="e">
        <f>VLOOKUP($C$4&amp;BD!$W156,BD!$X:$AE,8,FALSE)</f>
        <v>#N/A</v>
      </c>
      <c r="E171" s="50">
        <f t="shared" si="7"/>
        <v>0</v>
      </c>
      <c r="F171" s="50">
        <f t="shared" si="7"/>
        <v>0</v>
      </c>
      <c r="G171" s="50">
        <f t="shared" si="7"/>
        <v>0</v>
      </c>
      <c r="H171" s="46"/>
      <c r="I171" s="71">
        <f>SUMIF(配送先リスト!$B$25:$B$511,$B171,配送先リスト!$I$25:$I$511)</f>
        <v>0</v>
      </c>
      <c r="J171" s="74">
        <f>SUMIF(配送先リスト!$B$25:$B$511,$B171,配送先リスト!$J$25:$J$511)</f>
        <v>0</v>
      </c>
      <c r="K171" s="76">
        <f>SUMIF(配送先リスト!$B$25:$B$511,$B171,配送先リスト!$K$25:$K$511)</f>
        <v>0</v>
      </c>
      <c r="L171" s="74">
        <f>SUMIF(配送先リスト!$B$25:$B$511,$B171,配送先リスト!$L$25:$L$511)</f>
        <v>0</v>
      </c>
      <c r="M171" s="74">
        <f>SUMIF(配送先リスト!$B$25:$B$511,$B171,配送先リスト!$M$25:$M$511)</f>
        <v>0</v>
      </c>
      <c r="N171" s="19"/>
      <c r="O171" s="38"/>
      <c r="P171" s="19"/>
      <c r="Q171" s="66"/>
    </row>
    <row r="172" spans="2:17" x14ac:dyDescent="0.4">
      <c r="B172" s="80" t="str">
        <f>_xlfn.IFNA(VLOOKUP($C$4&amp;BD!W157,BD!X:Y,2,FALSE),"")</f>
        <v/>
      </c>
      <c r="C172" s="28" t="e">
        <f>VLOOKUP($C$4&amp;BD!$W157,BD!$X:$AD,7,FALSE)</f>
        <v>#N/A</v>
      </c>
      <c r="D172" s="28" t="e">
        <f>VLOOKUP($C$4&amp;BD!$W157,BD!$X:$AE,8,FALSE)</f>
        <v>#N/A</v>
      </c>
      <c r="E172" s="50">
        <f t="shared" si="7"/>
        <v>0</v>
      </c>
      <c r="F172" s="50">
        <f t="shared" si="7"/>
        <v>0</v>
      </c>
      <c r="G172" s="50">
        <f t="shared" si="7"/>
        <v>0</v>
      </c>
      <c r="H172" s="46"/>
      <c r="I172" s="71">
        <f>SUMIF(配送先リスト!$B$25:$B$511,$B172,配送先リスト!$I$25:$I$511)</f>
        <v>0</v>
      </c>
      <c r="J172" s="74">
        <f>SUMIF(配送先リスト!$B$25:$B$511,$B172,配送先リスト!$J$25:$J$511)</f>
        <v>0</v>
      </c>
      <c r="K172" s="76">
        <f>SUMIF(配送先リスト!$B$25:$B$511,$B172,配送先リスト!$K$25:$K$511)</f>
        <v>0</v>
      </c>
      <c r="L172" s="74">
        <f>SUMIF(配送先リスト!$B$25:$B$511,$B172,配送先リスト!$L$25:$L$511)</f>
        <v>0</v>
      </c>
      <c r="M172" s="74">
        <f>SUMIF(配送先リスト!$B$25:$B$511,$B172,配送先リスト!$M$25:$M$511)</f>
        <v>0</v>
      </c>
      <c r="N172" s="19"/>
      <c r="O172" s="38"/>
      <c r="P172" s="19"/>
      <c r="Q172" s="66"/>
    </row>
    <row r="173" spans="2:17" x14ac:dyDescent="0.4">
      <c r="B173" s="80" t="str">
        <f>_xlfn.IFNA(VLOOKUP($C$4&amp;BD!W158,BD!X:Y,2,FALSE),"")</f>
        <v/>
      </c>
      <c r="C173" s="28" t="e">
        <f>VLOOKUP($C$4&amp;BD!$W158,BD!$X:$AD,7,FALSE)</f>
        <v>#N/A</v>
      </c>
      <c r="D173" s="28" t="e">
        <f>VLOOKUP($C$4&amp;BD!$W158,BD!$X:$AE,8,FALSE)</f>
        <v>#N/A</v>
      </c>
      <c r="E173" s="50">
        <f t="shared" si="7"/>
        <v>0</v>
      </c>
      <c r="F173" s="50">
        <f t="shared" si="7"/>
        <v>0</v>
      </c>
      <c r="G173" s="50">
        <f t="shared" si="7"/>
        <v>0</v>
      </c>
      <c r="H173" s="46"/>
      <c r="I173" s="71">
        <f>SUMIF(配送先リスト!$B$25:$B$511,$B173,配送先リスト!$I$25:$I$511)</f>
        <v>0</v>
      </c>
      <c r="J173" s="74">
        <f>SUMIF(配送先リスト!$B$25:$B$511,$B173,配送先リスト!$J$25:$J$511)</f>
        <v>0</v>
      </c>
      <c r="K173" s="76">
        <f>SUMIF(配送先リスト!$B$25:$B$511,$B173,配送先リスト!$K$25:$K$511)</f>
        <v>0</v>
      </c>
      <c r="L173" s="74">
        <f>SUMIF(配送先リスト!$B$25:$B$511,$B173,配送先リスト!$L$25:$L$511)</f>
        <v>0</v>
      </c>
      <c r="M173" s="74">
        <f>SUMIF(配送先リスト!$B$25:$B$511,$B173,配送先リスト!$M$25:$M$511)</f>
        <v>0</v>
      </c>
      <c r="N173" s="19"/>
      <c r="O173" s="38"/>
      <c r="P173" s="19"/>
      <c r="Q173" s="66"/>
    </row>
    <row r="174" spans="2:17" x14ac:dyDescent="0.4">
      <c r="B174" s="80" t="str">
        <f>_xlfn.IFNA(VLOOKUP($C$4&amp;BD!W159,BD!X:Y,2,FALSE),"")</f>
        <v/>
      </c>
      <c r="C174" s="28" t="e">
        <f>VLOOKUP($C$4&amp;BD!$W159,BD!$X:$AD,7,FALSE)</f>
        <v>#N/A</v>
      </c>
      <c r="D174" s="28" t="e">
        <f>VLOOKUP($C$4&amp;BD!$W159,BD!$X:$AE,8,FALSE)</f>
        <v>#N/A</v>
      </c>
      <c r="E174" s="50">
        <f t="shared" si="7"/>
        <v>0</v>
      </c>
      <c r="F174" s="50">
        <f t="shared" si="7"/>
        <v>0</v>
      </c>
      <c r="G174" s="50">
        <f t="shared" si="7"/>
        <v>0</v>
      </c>
      <c r="H174" s="46"/>
      <c r="I174" s="71">
        <f>SUMIF(配送先リスト!$B$25:$B$511,$B174,配送先リスト!$I$25:$I$511)</f>
        <v>0</v>
      </c>
      <c r="J174" s="74">
        <f>SUMIF(配送先リスト!$B$25:$B$511,$B174,配送先リスト!$J$25:$J$511)</f>
        <v>0</v>
      </c>
      <c r="K174" s="76">
        <f>SUMIF(配送先リスト!$B$25:$B$511,$B174,配送先リスト!$K$25:$K$511)</f>
        <v>0</v>
      </c>
      <c r="L174" s="74">
        <f>SUMIF(配送先リスト!$B$25:$B$511,$B174,配送先リスト!$L$25:$L$511)</f>
        <v>0</v>
      </c>
      <c r="M174" s="74">
        <f>SUMIF(配送先リスト!$B$25:$B$511,$B174,配送先リスト!$M$25:$M$511)</f>
        <v>0</v>
      </c>
      <c r="N174" s="19"/>
      <c r="O174" s="38"/>
      <c r="P174" s="19"/>
      <c r="Q174" s="66"/>
    </row>
    <row r="175" spans="2:17" x14ac:dyDescent="0.4">
      <c r="B175" s="80" t="str">
        <f>_xlfn.IFNA(VLOOKUP($C$4&amp;BD!W160,BD!X:Y,2,FALSE),"")</f>
        <v/>
      </c>
      <c r="C175" s="28" t="e">
        <f>VLOOKUP($C$4&amp;BD!$W160,BD!$X:$AD,7,FALSE)</f>
        <v>#N/A</v>
      </c>
      <c r="D175" s="28" t="e">
        <f>VLOOKUP($C$4&amp;BD!$W160,BD!$X:$AE,8,FALSE)</f>
        <v>#N/A</v>
      </c>
      <c r="E175" s="50">
        <f t="shared" si="7"/>
        <v>0</v>
      </c>
      <c r="F175" s="50">
        <f t="shared" si="7"/>
        <v>0</v>
      </c>
      <c r="G175" s="50">
        <f t="shared" si="7"/>
        <v>0</v>
      </c>
      <c r="H175" s="46"/>
      <c r="I175" s="71">
        <f>SUMIF(配送先リスト!$B$25:$B$511,$B175,配送先リスト!$I$25:$I$511)</f>
        <v>0</v>
      </c>
      <c r="J175" s="74">
        <f>SUMIF(配送先リスト!$B$25:$B$511,$B175,配送先リスト!$J$25:$J$511)</f>
        <v>0</v>
      </c>
      <c r="K175" s="76">
        <f>SUMIF(配送先リスト!$B$25:$B$511,$B175,配送先リスト!$K$25:$K$511)</f>
        <v>0</v>
      </c>
      <c r="L175" s="74">
        <f>SUMIF(配送先リスト!$B$25:$B$511,$B175,配送先リスト!$L$25:$L$511)</f>
        <v>0</v>
      </c>
      <c r="M175" s="74">
        <f>SUMIF(配送先リスト!$B$25:$B$511,$B175,配送先リスト!$M$25:$M$511)</f>
        <v>0</v>
      </c>
      <c r="N175" s="19"/>
      <c r="O175" s="38"/>
      <c r="P175" s="19"/>
      <c r="Q175" s="66"/>
    </row>
    <row r="176" spans="2:17" x14ac:dyDescent="0.4">
      <c r="B176" s="80" t="str">
        <f>_xlfn.IFNA(VLOOKUP($C$4&amp;BD!W161,BD!X:Y,2,FALSE),"")</f>
        <v/>
      </c>
      <c r="C176" s="28" t="e">
        <f>VLOOKUP($C$4&amp;BD!$W161,BD!$X:$AD,7,FALSE)</f>
        <v>#N/A</v>
      </c>
      <c r="D176" s="28" t="e">
        <f>VLOOKUP($C$4&amp;BD!$W161,BD!$X:$AE,8,FALSE)</f>
        <v>#N/A</v>
      </c>
      <c r="E176" s="50">
        <f t="shared" si="7"/>
        <v>0</v>
      </c>
      <c r="F176" s="50">
        <f t="shared" si="7"/>
        <v>0</v>
      </c>
      <c r="G176" s="50">
        <f t="shared" si="7"/>
        <v>0</v>
      </c>
      <c r="H176" s="46"/>
      <c r="I176" s="71">
        <f>SUMIF(配送先リスト!$B$25:$B$511,$B176,配送先リスト!$I$25:$I$511)</f>
        <v>0</v>
      </c>
      <c r="J176" s="74">
        <f>SUMIF(配送先リスト!$B$25:$B$511,$B176,配送先リスト!$J$25:$J$511)</f>
        <v>0</v>
      </c>
      <c r="K176" s="76">
        <f>SUMIF(配送先リスト!$B$25:$B$511,$B176,配送先リスト!$K$25:$K$511)</f>
        <v>0</v>
      </c>
      <c r="L176" s="74">
        <f>SUMIF(配送先リスト!$B$25:$B$511,$B176,配送先リスト!$L$25:$L$511)</f>
        <v>0</v>
      </c>
      <c r="M176" s="74">
        <f>SUMIF(配送先リスト!$B$25:$B$511,$B176,配送先リスト!$M$25:$M$511)</f>
        <v>0</v>
      </c>
      <c r="N176" s="19"/>
      <c r="O176" s="38"/>
      <c r="P176" s="19"/>
      <c r="Q176" s="66"/>
    </row>
    <row r="177" spans="2:17" x14ac:dyDescent="0.4">
      <c r="B177" s="80" t="str">
        <f>_xlfn.IFNA(VLOOKUP($C$4&amp;BD!W162,BD!X:Y,2,FALSE),"")</f>
        <v/>
      </c>
      <c r="C177" s="28" t="e">
        <f>VLOOKUP($C$4&amp;BD!$W162,BD!$X:$AD,7,FALSE)</f>
        <v>#N/A</v>
      </c>
      <c r="D177" s="28" t="e">
        <f>VLOOKUP($C$4&amp;BD!$W162,BD!$X:$AE,8,FALSE)</f>
        <v>#N/A</v>
      </c>
      <c r="E177" s="50">
        <f t="shared" si="7"/>
        <v>0</v>
      </c>
      <c r="F177" s="50">
        <f t="shared" si="7"/>
        <v>0</v>
      </c>
      <c r="G177" s="50">
        <f t="shared" si="7"/>
        <v>0</v>
      </c>
      <c r="H177" s="46"/>
      <c r="I177" s="71">
        <f>SUMIF(配送先リスト!$B$25:$B$511,$B177,配送先リスト!$I$25:$I$511)</f>
        <v>0</v>
      </c>
      <c r="J177" s="74">
        <f>SUMIF(配送先リスト!$B$25:$B$511,$B177,配送先リスト!$J$25:$J$511)</f>
        <v>0</v>
      </c>
      <c r="K177" s="76">
        <f>SUMIF(配送先リスト!$B$25:$B$511,$B177,配送先リスト!$K$25:$K$511)</f>
        <v>0</v>
      </c>
      <c r="L177" s="74">
        <f>SUMIF(配送先リスト!$B$25:$B$511,$B177,配送先リスト!$L$25:$L$511)</f>
        <v>0</v>
      </c>
      <c r="M177" s="74">
        <f>SUMIF(配送先リスト!$B$25:$B$511,$B177,配送先リスト!$M$25:$M$511)</f>
        <v>0</v>
      </c>
      <c r="N177" s="19"/>
      <c r="O177" s="38"/>
      <c r="P177" s="19"/>
      <c r="Q177" s="66"/>
    </row>
    <row r="178" spans="2:17" x14ac:dyDescent="0.4">
      <c r="B178" s="80" t="str">
        <f>_xlfn.IFNA(VLOOKUP($C$4&amp;BD!W163,BD!X:Y,2,FALSE),"")</f>
        <v/>
      </c>
      <c r="C178" s="28" t="e">
        <f>VLOOKUP($C$4&amp;BD!$W163,BD!$X:$AD,7,FALSE)</f>
        <v>#N/A</v>
      </c>
      <c r="D178" s="28" t="e">
        <f>VLOOKUP($C$4&amp;BD!$W163,BD!$X:$AE,8,FALSE)</f>
        <v>#N/A</v>
      </c>
      <c r="E178" s="50">
        <f t="shared" ref="E178:G202" si="8">SUM($H178*100)</f>
        <v>0</v>
      </c>
      <c r="F178" s="50">
        <f t="shared" si="8"/>
        <v>0</v>
      </c>
      <c r="G178" s="50">
        <f t="shared" si="8"/>
        <v>0</v>
      </c>
      <c r="H178" s="46"/>
      <c r="I178" s="71">
        <f>SUMIF(配送先リスト!$B$25:$B$511,$B178,配送先リスト!$I$25:$I$511)</f>
        <v>0</v>
      </c>
      <c r="J178" s="74">
        <f>SUMIF(配送先リスト!$B$25:$B$511,$B178,配送先リスト!$J$25:$J$511)</f>
        <v>0</v>
      </c>
      <c r="K178" s="76">
        <f>SUMIF(配送先リスト!$B$25:$B$511,$B178,配送先リスト!$K$25:$K$511)</f>
        <v>0</v>
      </c>
      <c r="L178" s="74">
        <f>SUMIF(配送先リスト!$B$25:$B$511,$B178,配送先リスト!$L$25:$L$511)</f>
        <v>0</v>
      </c>
      <c r="M178" s="74">
        <f>SUMIF(配送先リスト!$B$25:$B$511,$B178,配送先リスト!$M$25:$M$511)</f>
        <v>0</v>
      </c>
      <c r="N178" s="19"/>
      <c r="O178" s="38"/>
      <c r="P178" s="19"/>
      <c r="Q178" s="66"/>
    </row>
    <row r="179" spans="2:17" x14ac:dyDescent="0.4">
      <c r="B179" s="80" t="str">
        <f>_xlfn.IFNA(VLOOKUP($C$4&amp;BD!W164,BD!X:Y,2,FALSE),"")</f>
        <v/>
      </c>
      <c r="C179" s="28" t="e">
        <f>VLOOKUP($C$4&amp;BD!$W164,BD!$X:$AD,7,FALSE)</f>
        <v>#N/A</v>
      </c>
      <c r="D179" s="28" t="e">
        <f>VLOOKUP($C$4&amp;BD!$W164,BD!$X:$AE,8,FALSE)</f>
        <v>#N/A</v>
      </c>
      <c r="E179" s="50">
        <f t="shared" si="8"/>
        <v>0</v>
      </c>
      <c r="F179" s="50">
        <f t="shared" si="8"/>
        <v>0</v>
      </c>
      <c r="G179" s="50">
        <f t="shared" si="8"/>
        <v>0</v>
      </c>
      <c r="H179" s="46"/>
      <c r="I179" s="71">
        <f>SUMIF(配送先リスト!$B$25:$B$511,$B179,配送先リスト!$I$25:$I$511)</f>
        <v>0</v>
      </c>
      <c r="J179" s="74">
        <f>SUMIF(配送先リスト!$B$25:$B$511,$B179,配送先リスト!$J$25:$J$511)</f>
        <v>0</v>
      </c>
      <c r="K179" s="76">
        <f>SUMIF(配送先リスト!$B$25:$B$511,$B179,配送先リスト!$K$25:$K$511)</f>
        <v>0</v>
      </c>
      <c r="L179" s="74">
        <f>SUMIF(配送先リスト!$B$25:$B$511,$B179,配送先リスト!$L$25:$L$511)</f>
        <v>0</v>
      </c>
      <c r="M179" s="74">
        <f>SUMIF(配送先リスト!$B$25:$B$511,$B179,配送先リスト!$M$25:$M$511)</f>
        <v>0</v>
      </c>
      <c r="N179" s="19"/>
      <c r="O179" s="38"/>
      <c r="P179" s="19"/>
      <c r="Q179" s="66"/>
    </row>
    <row r="180" spans="2:17" x14ac:dyDescent="0.4">
      <c r="B180" s="80" t="str">
        <f>_xlfn.IFNA(VLOOKUP($C$4&amp;BD!W165,BD!X:Y,2,FALSE),"")</f>
        <v/>
      </c>
      <c r="C180" s="28" t="e">
        <f>VLOOKUP($C$4&amp;BD!$W165,BD!$X:$AD,7,FALSE)</f>
        <v>#N/A</v>
      </c>
      <c r="D180" s="28" t="e">
        <f>VLOOKUP($C$4&amp;BD!$W165,BD!$X:$AE,8,FALSE)</f>
        <v>#N/A</v>
      </c>
      <c r="E180" s="50">
        <f t="shared" si="8"/>
        <v>0</v>
      </c>
      <c r="F180" s="50">
        <f t="shared" si="8"/>
        <v>0</v>
      </c>
      <c r="G180" s="50">
        <f t="shared" si="8"/>
        <v>0</v>
      </c>
      <c r="H180" s="46"/>
      <c r="I180" s="71">
        <f>SUMIF(配送先リスト!$B$25:$B$511,$B180,配送先リスト!$I$25:$I$511)</f>
        <v>0</v>
      </c>
      <c r="J180" s="74">
        <f>SUMIF(配送先リスト!$B$25:$B$511,$B180,配送先リスト!$J$25:$J$511)</f>
        <v>0</v>
      </c>
      <c r="K180" s="76">
        <f>SUMIF(配送先リスト!$B$25:$B$511,$B180,配送先リスト!$K$25:$K$511)</f>
        <v>0</v>
      </c>
      <c r="L180" s="74">
        <f>SUMIF(配送先リスト!$B$25:$B$511,$B180,配送先リスト!$L$25:$L$511)</f>
        <v>0</v>
      </c>
      <c r="M180" s="74">
        <f>SUMIF(配送先リスト!$B$25:$B$511,$B180,配送先リスト!$M$25:$M$511)</f>
        <v>0</v>
      </c>
      <c r="N180" s="19"/>
      <c r="O180" s="38"/>
      <c r="P180" s="19"/>
      <c r="Q180" s="66"/>
    </row>
    <row r="181" spans="2:17" x14ac:dyDescent="0.4">
      <c r="B181" s="80" t="str">
        <f>_xlfn.IFNA(VLOOKUP($C$4&amp;BD!W166,BD!X:Y,2,FALSE),"")</f>
        <v/>
      </c>
      <c r="C181" s="28" t="e">
        <f>VLOOKUP($C$4&amp;BD!$W166,BD!$X:$AD,7,FALSE)</f>
        <v>#N/A</v>
      </c>
      <c r="D181" s="28" t="e">
        <f>VLOOKUP($C$4&amp;BD!$W166,BD!$X:$AE,8,FALSE)</f>
        <v>#N/A</v>
      </c>
      <c r="E181" s="50">
        <f t="shared" si="8"/>
        <v>0</v>
      </c>
      <c r="F181" s="50">
        <f t="shared" si="8"/>
        <v>0</v>
      </c>
      <c r="G181" s="50">
        <f t="shared" si="8"/>
        <v>0</v>
      </c>
      <c r="H181" s="46"/>
      <c r="I181" s="71">
        <f>SUMIF(配送先リスト!$B$25:$B$511,$B181,配送先リスト!$I$25:$I$511)</f>
        <v>0</v>
      </c>
      <c r="J181" s="74">
        <f>SUMIF(配送先リスト!$B$25:$B$511,$B181,配送先リスト!$J$25:$J$511)</f>
        <v>0</v>
      </c>
      <c r="K181" s="76">
        <f>SUMIF(配送先リスト!$B$25:$B$511,$B181,配送先リスト!$K$25:$K$511)</f>
        <v>0</v>
      </c>
      <c r="L181" s="74">
        <f>SUMIF(配送先リスト!$B$25:$B$511,$B181,配送先リスト!$L$25:$L$511)</f>
        <v>0</v>
      </c>
      <c r="M181" s="74">
        <f>SUMIF(配送先リスト!$B$25:$B$511,$B181,配送先リスト!$M$25:$M$511)</f>
        <v>0</v>
      </c>
      <c r="N181" s="19"/>
      <c r="O181" s="38"/>
      <c r="P181" s="19"/>
      <c r="Q181" s="66"/>
    </row>
    <row r="182" spans="2:17" x14ac:dyDescent="0.4">
      <c r="B182" s="80" t="str">
        <f>_xlfn.IFNA(VLOOKUP($C$4&amp;BD!W167,BD!X:Y,2,FALSE),"")</f>
        <v/>
      </c>
      <c r="C182" s="28" t="e">
        <f>VLOOKUP($C$4&amp;BD!$W167,BD!$X:$AD,7,FALSE)</f>
        <v>#N/A</v>
      </c>
      <c r="D182" s="28" t="e">
        <f>VLOOKUP($C$4&amp;BD!$W167,BD!$X:$AE,8,FALSE)</f>
        <v>#N/A</v>
      </c>
      <c r="E182" s="50">
        <f t="shared" si="8"/>
        <v>0</v>
      </c>
      <c r="F182" s="50">
        <f t="shared" si="8"/>
        <v>0</v>
      </c>
      <c r="G182" s="50">
        <f t="shared" si="8"/>
        <v>0</v>
      </c>
      <c r="H182" s="46"/>
      <c r="I182" s="71">
        <f>SUMIF(配送先リスト!$B$25:$B$511,$B182,配送先リスト!$I$25:$I$511)</f>
        <v>0</v>
      </c>
      <c r="J182" s="74">
        <f>SUMIF(配送先リスト!$B$25:$B$511,$B182,配送先リスト!$J$25:$J$511)</f>
        <v>0</v>
      </c>
      <c r="K182" s="76">
        <f>SUMIF(配送先リスト!$B$25:$B$511,$B182,配送先リスト!$K$25:$K$511)</f>
        <v>0</v>
      </c>
      <c r="L182" s="74">
        <f>SUMIF(配送先リスト!$B$25:$B$511,$B182,配送先リスト!$L$25:$L$511)</f>
        <v>0</v>
      </c>
      <c r="M182" s="74">
        <f>SUMIF(配送先リスト!$B$25:$B$511,$B182,配送先リスト!$M$25:$M$511)</f>
        <v>0</v>
      </c>
      <c r="N182" s="19"/>
      <c r="O182" s="38"/>
      <c r="P182" s="19"/>
      <c r="Q182" s="66"/>
    </row>
    <row r="183" spans="2:17" x14ac:dyDescent="0.4">
      <c r="B183" s="80" t="str">
        <f>_xlfn.IFNA(VLOOKUP($C$4&amp;BD!W168,BD!X:Y,2,FALSE),"")</f>
        <v/>
      </c>
      <c r="C183" s="28" t="e">
        <f>VLOOKUP($C$4&amp;BD!$W168,BD!$X:$AD,7,FALSE)</f>
        <v>#N/A</v>
      </c>
      <c r="D183" s="28" t="e">
        <f>VLOOKUP($C$4&amp;BD!$W168,BD!$X:$AE,8,FALSE)</f>
        <v>#N/A</v>
      </c>
      <c r="E183" s="50">
        <f t="shared" si="8"/>
        <v>0</v>
      </c>
      <c r="F183" s="50">
        <f t="shared" si="8"/>
        <v>0</v>
      </c>
      <c r="G183" s="50">
        <f t="shared" si="8"/>
        <v>0</v>
      </c>
      <c r="H183" s="46"/>
      <c r="I183" s="71">
        <f>SUMIF(配送先リスト!$B$25:$B$511,$B183,配送先リスト!$I$25:$I$511)</f>
        <v>0</v>
      </c>
      <c r="J183" s="74">
        <f>SUMIF(配送先リスト!$B$25:$B$511,$B183,配送先リスト!$J$25:$J$511)</f>
        <v>0</v>
      </c>
      <c r="K183" s="76">
        <f>SUMIF(配送先リスト!$B$25:$B$511,$B183,配送先リスト!$K$25:$K$511)</f>
        <v>0</v>
      </c>
      <c r="L183" s="74">
        <f>SUMIF(配送先リスト!$B$25:$B$511,$B183,配送先リスト!$L$25:$L$511)</f>
        <v>0</v>
      </c>
      <c r="M183" s="74">
        <f>SUMIF(配送先リスト!$B$25:$B$511,$B183,配送先リスト!$M$25:$M$511)</f>
        <v>0</v>
      </c>
      <c r="N183" s="19"/>
      <c r="O183" s="38"/>
      <c r="P183" s="19"/>
      <c r="Q183" s="66"/>
    </row>
    <row r="184" spans="2:17" x14ac:dyDescent="0.4">
      <c r="B184" s="80" t="str">
        <f>_xlfn.IFNA(VLOOKUP($C$4&amp;BD!W169,BD!X:Y,2,FALSE),"")</f>
        <v/>
      </c>
      <c r="C184" s="28" t="e">
        <f>VLOOKUP($C$4&amp;BD!$W169,BD!$X:$AD,7,FALSE)</f>
        <v>#N/A</v>
      </c>
      <c r="D184" s="28" t="e">
        <f>VLOOKUP($C$4&amp;BD!$W169,BD!$X:$AE,8,FALSE)</f>
        <v>#N/A</v>
      </c>
      <c r="E184" s="50">
        <f t="shared" si="8"/>
        <v>0</v>
      </c>
      <c r="F184" s="50">
        <f t="shared" si="8"/>
        <v>0</v>
      </c>
      <c r="G184" s="50">
        <f t="shared" si="8"/>
        <v>0</v>
      </c>
      <c r="H184" s="46"/>
      <c r="I184" s="71">
        <f>SUMIF(配送先リスト!$B$25:$B$511,$B184,配送先リスト!$I$25:$I$511)</f>
        <v>0</v>
      </c>
      <c r="J184" s="74">
        <f>SUMIF(配送先リスト!$B$25:$B$511,$B184,配送先リスト!$J$25:$J$511)</f>
        <v>0</v>
      </c>
      <c r="K184" s="76">
        <f>SUMIF(配送先リスト!$B$25:$B$511,$B184,配送先リスト!$K$25:$K$511)</f>
        <v>0</v>
      </c>
      <c r="L184" s="74">
        <f>SUMIF(配送先リスト!$B$25:$B$511,$B184,配送先リスト!$L$25:$L$511)</f>
        <v>0</v>
      </c>
      <c r="M184" s="74">
        <f>SUMIF(配送先リスト!$B$25:$B$511,$B184,配送先リスト!$M$25:$M$511)</f>
        <v>0</v>
      </c>
      <c r="N184" s="19"/>
      <c r="O184" s="38"/>
      <c r="P184" s="19"/>
      <c r="Q184" s="66"/>
    </row>
    <row r="185" spans="2:17" x14ac:dyDescent="0.4">
      <c r="B185" s="80" t="str">
        <f>_xlfn.IFNA(VLOOKUP($C$4&amp;BD!W170,BD!X:Y,2,FALSE),"")</f>
        <v/>
      </c>
      <c r="C185" s="28" t="e">
        <f>VLOOKUP($C$4&amp;BD!$W170,BD!$X:$AD,7,FALSE)</f>
        <v>#N/A</v>
      </c>
      <c r="D185" s="28" t="e">
        <f>VLOOKUP($C$4&amp;BD!$W170,BD!$X:$AE,8,FALSE)</f>
        <v>#N/A</v>
      </c>
      <c r="E185" s="50">
        <f t="shared" si="8"/>
        <v>0</v>
      </c>
      <c r="F185" s="50">
        <f t="shared" si="8"/>
        <v>0</v>
      </c>
      <c r="G185" s="50">
        <f t="shared" si="8"/>
        <v>0</v>
      </c>
      <c r="H185" s="46"/>
      <c r="I185" s="71">
        <f>SUMIF(配送先リスト!$B$25:$B$511,$B185,配送先リスト!$I$25:$I$511)</f>
        <v>0</v>
      </c>
      <c r="J185" s="74">
        <f>SUMIF(配送先リスト!$B$25:$B$511,$B185,配送先リスト!$J$25:$J$511)</f>
        <v>0</v>
      </c>
      <c r="K185" s="76">
        <f>SUMIF(配送先リスト!$B$25:$B$511,$B185,配送先リスト!$K$25:$K$511)</f>
        <v>0</v>
      </c>
      <c r="L185" s="74">
        <f>SUMIF(配送先リスト!$B$25:$B$511,$B185,配送先リスト!$L$25:$L$511)</f>
        <v>0</v>
      </c>
      <c r="M185" s="74">
        <f>SUMIF(配送先リスト!$B$25:$B$511,$B185,配送先リスト!$M$25:$M$511)</f>
        <v>0</v>
      </c>
      <c r="N185" s="19"/>
      <c r="O185" s="38"/>
      <c r="P185" s="19"/>
      <c r="Q185" s="66"/>
    </row>
    <row r="186" spans="2:17" x14ac:dyDescent="0.4">
      <c r="B186" s="80" t="str">
        <f>_xlfn.IFNA(VLOOKUP($C$4&amp;BD!W171,BD!X:Y,2,FALSE),"")</f>
        <v/>
      </c>
      <c r="C186" s="28" t="e">
        <f>VLOOKUP($C$4&amp;BD!$W171,BD!$X:$AD,7,FALSE)</f>
        <v>#N/A</v>
      </c>
      <c r="D186" s="28" t="e">
        <f>VLOOKUP($C$4&amp;BD!$W171,BD!$X:$AE,8,FALSE)</f>
        <v>#N/A</v>
      </c>
      <c r="E186" s="50">
        <f t="shared" si="8"/>
        <v>0</v>
      </c>
      <c r="F186" s="50">
        <f t="shared" si="8"/>
        <v>0</v>
      </c>
      <c r="G186" s="50">
        <f t="shared" si="8"/>
        <v>0</v>
      </c>
      <c r="H186" s="46"/>
      <c r="I186" s="71">
        <f>SUMIF(配送先リスト!$B$25:$B$511,$B186,配送先リスト!$I$25:$I$511)</f>
        <v>0</v>
      </c>
      <c r="J186" s="74">
        <f>SUMIF(配送先リスト!$B$25:$B$511,$B186,配送先リスト!$J$25:$J$511)</f>
        <v>0</v>
      </c>
      <c r="K186" s="76">
        <f>SUMIF(配送先リスト!$B$25:$B$511,$B186,配送先リスト!$K$25:$K$511)</f>
        <v>0</v>
      </c>
      <c r="L186" s="74">
        <f>SUMIF(配送先リスト!$B$25:$B$511,$B186,配送先リスト!$L$25:$L$511)</f>
        <v>0</v>
      </c>
      <c r="M186" s="74">
        <f>SUMIF(配送先リスト!$B$25:$B$511,$B186,配送先リスト!$M$25:$M$511)</f>
        <v>0</v>
      </c>
      <c r="N186" s="19"/>
      <c r="O186" s="38"/>
      <c r="P186" s="19"/>
      <c r="Q186" s="66"/>
    </row>
    <row r="187" spans="2:17" x14ac:dyDescent="0.4">
      <c r="B187" s="80" t="str">
        <f>_xlfn.IFNA(VLOOKUP($C$4&amp;BD!W172,BD!X:Y,2,FALSE),"")</f>
        <v/>
      </c>
      <c r="C187" s="28" t="e">
        <f>VLOOKUP($C$4&amp;BD!$W172,BD!$X:$AD,7,FALSE)</f>
        <v>#N/A</v>
      </c>
      <c r="D187" s="28" t="e">
        <f>VLOOKUP($C$4&amp;BD!$W172,BD!$X:$AE,8,FALSE)</f>
        <v>#N/A</v>
      </c>
      <c r="E187" s="50">
        <f t="shared" si="8"/>
        <v>0</v>
      </c>
      <c r="F187" s="50">
        <f t="shared" si="8"/>
        <v>0</v>
      </c>
      <c r="G187" s="50">
        <f t="shared" si="8"/>
        <v>0</v>
      </c>
      <c r="H187" s="46"/>
      <c r="I187" s="71">
        <f>SUMIF(配送先リスト!$B$25:$B$511,$B187,配送先リスト!$I$25:$I$511)</f>
        <v>0</v>
      </c>
      <c r="J187" s="74">
        <f>SUMIF(配送先リスト!$B$25:$B$511,$B187,配送先リスト!$J$25:$J$511)</f>
        <v>0</v>
      </c>
      <c r="K187" s="76">
        <f>SUMIF(配送先リスト!$B$25:$B$511,$B187,配送先リスト!$K$25:$K$511)</f>
        <v>0</v>
      </c>
      <c r="L187" s="74">
        <f>SUMIF(配送先リスト!$B$25:$B$511,$B187,配送先リスト!$L$25:$L$511)</f>
        <v>0</v>
      </c>
      <c r="M187" s="74">
        <f>SUMIF(配送先リスト!$B$25:$B$511,$B187,配送先リスト!$M$25:$M$511)</f>
        <v>0</v>
      </c>
      <c r="N187" s="19"/>
      <c r="O187" s="38"/>
      <c r="P187" s="19"/>
      <c r="Q187" s="66"/>
    </row>
    <row r="188" spans="2:17" x14ac:dyDescent="0.4">
      <c r="B188" s="80" t="str">
        <f>_xlfn.IFNA(VLOOKUP($C$4&amp;BD!W173,BD!X:Y,2,FALSE),"")</f>
        <v/>
      </c>
      <c r="C188" s="28" t="e">
        <f>VLOOKUP($C$4&amp;BD!$W173,BD!$X:$AD,7,FALSE)</f>
        <v>#N/A</v>
      </c>
      <c r="D188" s="28" t="e">
        <f>VLOOKUP($C$4&amp;BD!$W173,BD!$X:$AE,8,FALSE)</f>
        <v>#N/A</v>
      </c>
      <c r="E188" s="50">
        <f t="shared" si="8"/>
        <v>0</v>
      </c>
      <c r="F188" s="50">
        <f t="shared" si="8"/>
        <v>0</v>
      </c>
      <c r="G188" s="50">
        <f t="shared" si="8"/>
        <v>0</v>
      </c>
      <c r="H188" s="46"/>
      <c r="I188" s="71">
        <f>SUMIF(配送先リスト!$B$25:$B$511,$B188,配送先リスト!$I$25:$I$511)</f>
        <v>0</v>
      </c>
      <c r="J188" s="74">
        <f>SUMIF(配送先リスト!$B$25:$B$511,$B188,配送先リスト!$J$25:$J$511)</f>
        <v>0</v>
      </c>
      <c r="K188" s="76">
        <f>SUMIF(配送先リスト!$B$25:$B$511,$B188,配送先リスト!$K$25:$K$511)</f>
        <v>0</v>
      </c>
      <c r="L188" s="74">
        <f>SUMIF(配送先リスト!$B$25:$B$511,$B188,配送先リスト!$L$25:$L$511)</f>
        <v>0</v>
      </c>
      <c r="M188" s="74">
        <f>SUMIF(配送先リスト!$B$25:$B$511,$B188,配送先リスト!$M$25:$M$511)</f>
        <v>0</v>
      </c>
      <c r="N188" s="19"/>
      <c r="O188" s="38"/>
      <c r="P188" s="19"/>
      <c r="Q188" s="66"/>
    </row>
    <row r="189" spans="2:17" x14ac:dyDescent="0.4">
      <c r="B189" s="80" t="str">
        <f>_xlfn.IFNA(VLOOKUP($C$4&amp;BD!W174,BD!X:Y,2,FALSE),"")</f>
        <v/>
      </c>
      <c r="C189" s="28" t="e">
        <f>VLOOKUP($C$4&amp;BD!$W174,BD!$X:$AD,7,FALSE)</f>
        <v>#N/A</v>
      </c>
      <c r="D189" s="28" t="e">
        <f>VLOOKUP($C$4&amp;BD!$W174,BD!$X:$AE,8,FALSE)</f>
        <v>#N/A</v>
      </c>
      <c r="E189" s="50">
        <f t="shared" si="8"/>
        <v>0</v>
      </c>
      <c r="F189" s="50">
        <f t="shared" si="8"/>
        <v>0</v>
      </c>
      <c r="G189" s="50">
        <f t="shared" si="8"/>
        <v>0</v>
      </c>
      <c r="H189" s="46"/>
      <c r="I189" s="71">
        <f>SUMIF(配送先リスト!$B$25:$B$511,$B189,配送先リスト!$I$25:$I$511)</f>
        <v>0</v>
      </c>
      <c r="J189" s="74">
        <f>SUMIF(配送先リスト!$B$25:$B$511,$B189,配送先リスト!$J$25:$J$511)</f>
        <v>0</v>
      </c>
      <c r="K189" s="76">
        <f>SUMIF(配送先リスト!$B$25:$B$511,$B189,配送先リスト!$K$25:$K$511)</f>
        <v>0</v>
      </c>
      <c r="L189" s="74">
        <f>SUMIF(配送先リスト!$B$25:$B$511,$B189,配送先リスト!$L$25:$L$511)</f>
        <v>0</v>
      </c>
      <c r="M189" s="74">
        <f>SUMIF(配送先リスト!$B$25:$B$511,$B189,配送先リスト!$M$25:$M$511)</f>
        <v>0</v>
      </c>
      <c r="N189" s="19"/>
      <c r="O189" s="38"/>
      <c r="P189" s="19"/>
      <c r="Q189" s="66"/>
    </row>
    <row r="190" spans="2:17" x14ac:dyDescent="0.4">
      <c r="B190" s="80" t="str">
        <f>_xlfn.IFNA(VLOOKUP($C$4&amp;BD!W175,BD!X:Y,2,FALSE),"")</f>
        <v/>
      </c>
      <c r="C190" s="28" t="e">
        <f>VLOOKUP($C$4&amp;BD!$W175,BD!$X:$AD,7,FALSE)</f>
        <v>#N/A</v>
      </c>
      <c r="D190" s="28" t="e">
        <f>VLOOKUP($C$4&amp;BD!$W175,BD!$X:$AE,8,FALSE)</f>
        <v>#N/A</v>
      </c>
      <c r="E190" s="50">
        <f t="shared" si="8"/>
        <v>0</v>
      </c>
      <c r="F190" s="50">
        <f t="shared" si="8"/>
        <v>0</v>
      </c>
      <c r="G190" s="50">
        <f t="shared" si="8"/>
        <v>0</v>
      </c>
      <c r="H190" s="46"/>
      <c r="I190" s="71">
        <f>SUMIF(配送先リスト!$B$25:$B$511,$B190,配送先リスト!$I$25:$I$511)</f>
        <v>0</v>
      </c>
      <c r="J190" s="74">
        <f>SUMIF(配送先リスト!$B$25:$B$511,$B190,配送先リスト!$J$25:$J$511)</f>
        <v>0</v>
      </c>
      <c r="K190" s="76">
        <f>SUMIF(配送先リスト!$B$25:$B$511,$B190,配送先リスト!$K$25:$K$511)</f>
        <v>0</v>
      </c>
      <c r="L190" s="74">
        <f>SUMIF(配送先リスト!$B$25:$B$511,$B190,配送先リスト!$L$25:$L$511)</f>
        <v>0</v>
      </c>
      <c r="M190" s="74">
        <f>SUMIF(配送先リスト!$B$25:$B$511,$B190,配送先リスト!$M$25:$M$511)</f>
        <v>0</v>
      </c>
      <c r="N190" s="19"/>
      <c r="O190" s="38"/>
      <c r="P190" s="19"/>
      <c r="Q190" s="66"/>
    </row>
    <row r="191" spans="2:17" x14ac:dyDescent="0.4">
      <c r="B191" s="80" t="str">
        <f>_xlfn.IFNA(VLOOKUP($C$4&amp;BD!W176,BD!X:Y,2,FALSE),"")</f>
        <v/>
      </c>
      <c r="C191" s="28" t="e">
        <f>VLOOKUP($C$4&amp;BD!$W176,BD!$X:$AD,7,FALSE)</f>
        <v>#N/A</v>
      </c>
      <c r="D191" s="28" t="e">
        <f>VLOOKUP($C$4&amp;BD!$W176,BD!$X:$AE,8,FALSE)</f>
        <v>#N/A</v>
      </c>
      <c r="E191" s="50">
        <f t="shared" si="8"/>
        <v>0</v>
      </c>
      <c r="F191" s="50">
        <f t="shared" si="8"/>
        <v>0</v>
      </c>
      <c r="G191" s="50">
        <f t="shared" si="8"/>
        <v>0</v>
      </c>
      <c r="H191" s="46"/>
      <c r="I191" s="71">
        <f>SUMIF(配送先リスト!$B$25:$B$511,$B191,配送先リスト!$I$25:$I$511)</f>
        <v>0</v>
      </c>
      <c r="J191" s="74">
        <f>SUMIF(配送先リスト!$B$25:$B$511,$B191,配送先リスト!$J$25:$J$511)</f>
        <v>0</v>
      </c>
      <c r="K191" s="76">
        <f>SUMIF(配送先リスト!$B$25:$B$511,$B191,配送先リスト!$K$25:$K$511)</f>
        <v>0</v>
      </c>
      <c r="L191" s="74">
        <f>SUMIF(配送先リスト!$B$25:$B$511,$B191,配送先リスト!$L$25:$L$511)</f>
        <v>0</v>
      </c>
      <c r="M191" s="74">
        <f>SUMIF(配送先リスト!$B$25:$B$511,$B191,配送先リスト!$M$25:$M$511)</f>
        <v>0</v>
      </c>
      <c r="N191" s="19"/>
      <c r="O191" s="38"/>
      <c r="P191" s="19"/>
      <c r="Q191" s="66"/>
    </row>
    <row r="192" spans="2:17" x14ac:dyDescent="0.4">
      <c r="B192" s="80" t="str">
        <f>_xlfn.IFNA(VLOOKUP($C$4&amp;BD!W177,BD!X:Y,2,FALSE),"")</f>
        <v/>
      </c>
      <c r="C192" s="28" t="e">
        <f>VLOOKUP($C$4&amp;BD!$W177,BD!$X:$AD,7,FALSE)</f>
        <v>#N/A</v>
      </c>
      <c r="D192" s="28" t="e">
        <f>VLOOKUP($C$4&amp;BD!$W177,BD!$X:$AE,8,FALSE)</f>
        <v>#N/A</v>
      </c>
      <c r="E192" s="50">
        <f t="shared" si="8"/>
        <v>0</v>
      </c>
      <c r="F192" s="50">
        <f t="shared" si="8"/>
        <v>0</v>
      </c>
      <c r="G192" s="50">
        <f t="shared" si="8"/>
        <v>0</v>
      </c>
      <c r="H192" s="46"/>
      <c r="I192" s="71">
        <f>SUMIF(配送先リスト!$B$25:$B$511,$B192,配送先リスト!$I$25:$I$511)</f>
        <v>0</v>
      </c>
      <c r="J192" s="74">
        <f>SUMIF(配送先リスト!$B$25:$B$511,$B192,配送先リスト!$J$25:$J$511)</f>
        <v>0</v>
      </c>
      <c r="K192" s="76">
        <f>SUMIF(配送先リスト!$B$25:$B$511,$B192,配送先リスト!$K$25:$K$511)</f>
        <v>0</v>
      </c>
      <c r="L192" s="74">
        <f>SUMIF(配送先リスト!$B$25:$B$511,$B192,配送先リスト!$L$25:$L$511)</f>
        <v>0</v>
      </c>
      <c r="M192" s="74">
        <f>SUMIF(配送先リスト!$B$25:$B$511,$B192,配送先リスト!$M$25:$M$511)</f>
        <v>0</v>
      </c>
      <c r="N192" s="19"/>
      <c r="O192" s="38"/>
      <c r="P192" s="19"/>
      <c r="Q192" s="66"/>
    </row>
    <row r="193" spans="2:17" x14ac:dyDescent="0.4">
      <c r="B193" s="80" t="str">
        <f>_xlfn.IFNA(VLOOKUP($C$4&amp;BD!W178,BD!X:Y,2,FALSE),"")</f>
        <v/>
      </c>
      <c r="C193" s="28" t="e">
        <f>VLOOKUP($C$4&amp;BD!$W178,BD!$X:$AD,7,FALSE)</f>
        <v>#N/A</v>
      </c>
      <c r="D193" s="28" t="e">
        <f>VLOOKUP($C$4&amp;BD!$W178,BD!$X:$AE,8,FALSE)</f>
        <v>#N/A</v>
      </c>
      <c r="E193" s="50">
        <f t="shared" si="8"/>
        <v>0</v>
      </c>
      <c r="F193" s="50">
        <f t="shared" si="8"/>
        <v>0</v>
      </c>
      <c r="G193" s="50">
        <f t="shared" si="8"/>
        <v>0</v>
      </c>
      <c r="H193" s="46"/>
      <c r="I193" s="71">
        <f>SUMIF(配送先リスト!$B$25:$B$511,$B193,配送先リスト!$I$25:$I$511)</f>
        <v>0</v>
      </c>
      <c r="J193" s="74">
        <f>SUMIF(配送先リスト!$B$25:$B$511,$B193,配送先リスト!$J$25:$J$511)</f>
        <v>0</v>
      </c>
      <c r="K193" s="76">
        <f>SUMIF(配送先リスト!$B$25:$B$511,$B193,配送先リスト!$K$25:$K$511)</f>
        <v>0</v>
      </c>
      <c r="L193" s="74">
        <f>SUMIF(配送先リスト!$B$25:$B$511,$B193,配送先リスト!$L$25:$L$511)</f>
        <v>0</v>
      </c>
      <c r="M193" s="74">
        <f>SUMIF(配送先リスト!$B$25:$B$511,$B193,配送先リスト!$M$25:$M$511)</f>
        <v>0</v>
      </c>
      <c r="N193" s="19"/>
      <c r="O193" s="38"/>
      <c r="P193" s="19"/>
      <c r="Q193" s="66"/>
    </row>
    <row r="194" spans="2:17" x14ac:dyDescent="0.4">
      <c r="B194" s="80" t="str">
        <f>_xlfn.IFNA(VLOOKUP($C$4&amp;BD!W179,BD!X:Y,2,FALSE),"")</f>
        <v/>
      </c>
      <c r="C194" s="28" t="e">
        <f>VLOOKUP($C$4&amp;BD!$W179,BD!$X:$AD,7,FALSE)</f>
        <v>#N/A</v>
      </c>
      <c r="D194" s="28" t="e">
        <f>VLOOKUP($C$4&amp;BD!$W179,BD!$X:$AE,8,FALSE)</f>
        <v>#N/A</v>
      </c>
      <c r="E194" s="50">
        <f t="shared" si="8"/>
        <v>0</v>
      </c>
      <c r="F194" s="50">
        <f t="shared" si="8"/>
        <v>0</v>
      </c>
      <c r="G194" s="50">
        <f t="shared" si="8"/>
        <v>0</v>
      </c>
      <c r="H194" s="46"/>
      <c r="I194" s="71">
        <f>SUMIF(配送先リスト!$B$25:$B$511,$B194,配送先リスト!$I$25:$I$511)</f>
        <v>0</v>
      </c>
      <c r="J194" s="74">
        <f>SUMIF(配送先リスト!$B$25:$B$511,$B194,配送先リスト!$J$25:$J$511)</f>
        <v>0</v>
      </c>
      <c r="K194" s="76">
        <f>SUMIF(配送先リスト!$B$25:$B$511,$B194,配送先リスト!$K$25:$K$511)</f>
        <v>0</v>
      </c>
      <c r="L194" s="74">
        <f>SUMIF(配送先リスト!$B$25:$B$511,$B194,配送先リスト!$L$25:$L$511)</f>
        <v>0</v>
      </c>
      <c r="M194" s="74">
        <f>SUMIF(配送先リスト!$B$25:$B$511,$B194,配送先リスト!$M$25:$M$511)</f>
        <v>0</v>
      </c>
      <c r="N194" s="19"/>
      <c r="O194" s="38"/>
      <c r="P194" s="19"/>
      <c r="Q194" s="66"/>
    </row>
    <row r="195" spans="2:17" x14ac:dyDescent="0.4">
      <c r="B195" s="80" t="str">
        <f>_xlfn.IFNA(VLOOKUP($C$4&amp;BD!W180,BD!X:Y,2,FALSE),"")</f>
        <v/>
      </c>
      <c r="C195" s="28" t="e">
        <f>VLOOKUP($C$4&amp;BD!$W180,BD!$X:$AD,7,FALSE)</f>
        <v>#N/A</v>
      </c>
      <c r="D195" s="28" t="e">
        <f>VLOOKUP($C$4&amp;BD!$W180,BD!$X:$AE,8,FALSE)</f>
        <v>#N/A</v>
      </c>
      <c r="E195" s="50">
        <f t="shared" si="8"/>
        <v>0</v>
      </c>
      <c r="F195" s="50">
        <f t="shared" si="8"/>
        <v>0</v>
      </c>
      <c r="G195" s="50">
        <f t="shared" si="8"/>
        <v>0</v>
      </c>
      <c r="H195" s="46"/>
      <c r="I195" s="71">
        <f>SUMIF(配送先リスト!$B$25:$B$511,$B195,配送先リスト!$I$25:$I$511)</f>
        <v>0</v>
      </c>
      <c r="J195" s="74">
        <f>SUMIF(配送先リスト!$B$25:$B$511,$B195,配送先リスト!$J$25:$J$511)</f>
        <v>0</v>
      </c>
      <c r="K195" s="76">
        <f>SUMIF(配送先リスト!$B$25:$B$511,$B195,配送先リスト!$K$25:$K$511)</f>
        <v>0</v>
      </c>
      <c r="L195" s="74">
        <f>SUMIF(配送先リスト!$B$25:$B$511,$B195,配送先リスト!$L$25:$L$511)</f>
        <v>0</v>
      </c>
      <c r="M195" s="74">
        <f>SUMIF(配送先リスト!$B$25:$B$511,$B195,配送先リスト!$M$25:$M$511)</f>
        <v>0</v>
      </c>
      <c r="N195" s="19"/>
      <c r="O195" s="38"/>
      <c r="P195" s="19"/>
      <c r="Q195" s="66"/>
    </row>
    <row r="196" spans="2:17" x14ac:dyDescent="0.4">
      <c r="B196" s="80" t="str">
        <f>_xlfn.IFNA(VLOOKUP($C$4&amp;BD!W181,BD!X:Y,2,FALSE),"")</f>
        <v/>
      </c>
      <c r="C196" s="28" t="e">
        <f>VLOOKUP($C$4&amp;BD!$W181,BD!$X:$AD,7,FALSE)</f>
        <v>#N/A</v>
      </c>
      <c r="D196" s="28" t="e">
        <f>VLOOKUP($C$4&amp;BD!$W181,BD!$X:$AE,8,FALSE)</f>
        <v>#N/A</v>
      </c>
      <c r="E196" s="50">
        <f t="shared" si="8"/>
        <v>0</v>
      </c>
      <c r="F196" s="50">
        <f t="shared" si="8"/>
        <v>0</v>
      </c>
      <c r="G196" s="50">
        <f t="shared" si="8"/>
        <v>0</v>
      </c>
      <c r="H196" s="46"/>
      <c r="I196" s="71">
        <f>SUMIF(配送先リスト!$B$25:$B$511,$B196,配送先リスト!$I$25:$I$511)</f>
        <v>0</v>
      </c>
      <c r="J196" s="74">
        <f>SUMIF(配送先リスト!$B$25:$B$511,$B196,配送先リスト!$J$25:$J$511)</f>
        <v>0</v>
      </c>
      <c r="K196" s="76">
        <f>SUMIF(配送先リスト!$B$25:$B$511,$B196,配送先リスト!$K$25:$K$511)</f>
        <v>0</v>
      </c>
      <c r="L196" s="74">
        <f>SUMIF(配送先リスト!$B$25:$B$511,$B196,配送先リスト!$L$25:$L$511)</f>
        <v>0</v>
      </c>
      <c r="M196" s="74">
        <f>SUMIF(配送先リスト!$B$25:$B$511,$B196,配送先リスト!$M$25:$M$511)</f>
        <v>0</v>
      </c>
      <c r="N196" s="19"/>
      <c r="O196" s="38"/>
      <c r="P196" s="19"/>
      <c r="Q196" s="66"/>
    </row>
    <row r="197" spans="2:17" x14ac:dyDescent="0.4">
      <c r="B197" s="80" t="str">
        <f>_xlfn.IFNA(VLOOKUP($C$4&amp;BD!W182,BD!X:Y,2,FALSE),"")</f>
        <v/>
      </c>
      <c r="C197" s="28" t="e">
        <f>VLOOKUP($C$4&amp;BD!$W182,BD!$X:$AD,7,FALSE)</f>
        <v>#N/A</v>
      </c>
      <c r="D197" s="28" t="e">
        <f>VLOOKUP($C$4&amp;BD!$W182,BD!$X:$AE,8,FALSE)</f>
        <v>#N/A</v>
      </c>
      <c r="E197" s="50">
        <f t="shared" si="8"/>
        <v>0</v>
      </c>
      <c r="F197" s="50">
        <f t="shared" si="8"/>
        <v>0</v>
      </c>
      <c r="G197" s="50">
        <f t="shared" si="8"/>
        <v>0</v>
      </c>
      <c r="H197" s="46"/>
      <c r="I197" s="71">
        <f>SUMIF(配送先リスト!$B$25:$B$511,$B197,配送先リスト!$I$25:$I$511)</f>
        <v>0</v>
      </c>
      <c r="J197" s="74">
        <f>SUMIF(配送先リスト!$B$25:$B$511,$B197,配送先リスト!$J$25:$J$511)</f>
        <v>0</v>
      </c>
      <c r="K197" s="76">
        <f>SUMIF(配送先リスト!$B$25:$B$511,$B197,配送先リスト!$K$25:$K$511)</f>
        <v>0</v>
      </c>
      <c r="L197" s="74">
        <f>SUMIF(配送先リスト!$B$25:$B$511,$B197,配送先リスト!$L$25:$L$511)</f>
        <v>0</v>
      </c>
      <c r="M197" s="74">
        <f>SUMIF(配送先リスト!$B$25:$B$511,$B197,配送先リスト!$M$25:$M$511)</f>
        <v>0</v>
      </c>
      <c r="N197" s="19"/>
      <c r="O197" s="38"/>
      <c r="P197" s="19"/>
      <c r="Q197" s="66"/>
    </row>
    <row r="198" spans="2:17" x14ac:dyDescent="0.4">
      <c r="B198" s="80" t="str">
        <f>_xlfn.IFNA(VLOOKUP($C$4&amp;BD!W183,BD!X:Y,2,FALSE),"")</f>
        <v/>
      </c>
      <c r="C198" s="28" t="e">
        <f>VLOOKUP($C$4&amp;BD!$W183,BD!$X:$AD,7,FALSE)</f>
        <v>#N/A</v>
      </c>
      <c r="D198" s="28" t="e">
        <f>VLOOKUP($C$4&amp;BD!$W183,BD!$X:$AE,8,FALSE)</f>
        <v>#N/A</v>
      </c>
      <c r="E198" s="50">
        <f t="shared" si="8"/>
        <v>0</v>
      </c>
      <c r="F198" s="50">
        <f t="shared" si="8"/>
        <v>0</v>
      </c>
      <c r="G198" s="50">
        <f t="shared" si="8"/>
        <v>0</v>
      </c>
      <c r="H198" s="46"/>
      <c r="I198" s="71">
        <f>SUMIF(配送先リスト!$B$25:$B$511,$B198,配送先リスト!$I$25:$I$511)</f>
        <v>0</v>
      </c>
      <c r="J198" s="74">
        <f>SUMIF(配送先リスト!$B$25:$B$511,$B198,配送先リスト!$J$25:$J$511)</f>
        <v>0</v>
      </c>
      <c r="K198" s="76">
        <f>SUMIF(配送先リスト!$B$25:$B$511,$B198,配送先リスト!$K$25:$K$511)</f>
        <v>0</v>
      </c>
      <c r="L198" s="74">
        <f>SUMIF(配送先リスト!$B$25:$B$511,$B198,配送先リスト!$L$25:$L$511)</f>
        <v>0</v>
      </c>
      <c r="M198" s="74">
        <f>SUMIF(配送先リスト!$B$25:$B$511,$B198,配送先リスト!$M$25:$M$511)</f>
        <v>0</v>
      </c>
      <c r="N198" s="19"/>
      <c r="O198" s="38"/>
      <c r="P198" s="19"/>
      <c r="Q198" s="66"/>
    </row>
    <row r="199" spans="2:17" x14ac:dyDescent="0.4">
      <c r="B199" s="80" t="str">
        <f>_xlfn.IFNA(VLOOKUP($C$4&amp;BD!W184,BD!X:Y,2,FALSE),"")</f>
        <v/>
      </c>
      <c r="C199" s="28" t="e">
        <f>VLOOKUP($C$4&amp;BD!$W184,BD!$X:$AD,7,FALSE)</f>
        <v>#N/A</v>
      </c>
      <c r="D199" s="28" t="e">
        <f>VLOOKUP($C$4&amp;BD!$W184,BD!$X:$AE,8,FALSE)</f>
        <v>#N/A</v>
      </c>
      <c r="E199" s="50">
        <f t="shared" si="8"/>
        <v>0</v>
      </c>
      <c r="F199" s="50">
        <f t="shared" si="8"/>
        <v>0</v>
      </c>
      <c r="G199" s="50">
        <f t="shared" si="8"/>
        <v>0</v>
      </c>
      <c r="H199" s="46"/>
      <c r="I199" s="71">
        <f>SUMIF(配送先リスト!$B$25:$B$511,$B199,配送先リスト!$I$25:$I$511)</f>
        <v>0</v>
      </c>
      <c r="J199" s="74">
        <f>SUMIF(配送先リスト!$B$25:$B$511,$B199,配送先リスト!$J$25:$J$511)</f>
        <v>0</v>
      </c>
      <c r="K199" s="76">
        <f>SUMIF(配送先リスト!$B$25:$B$511,$B199,配送先リスト!$K$25:$K$511)</f>
        <v>0</v>
      </c>
      <c r="L199" s="74">
        <f>SUMIF(配送先リスト!$B$25:$B$511,$B199,配送先リスト!$L$25:$L$511)</f>
        <v>0</v>
      </c>
      <c r="M199" s="74">
        <f>SUMIF(配送先リスト!$B$25:$B$511,$B199,配送先リスト!$M$25:$M$511)</f>
        <v>0</v>
      </c>
      <c r="N199" s="19"/>
      <c r="O199" s="38"/>
      <c r="P199" s="19"/>
      <c r="Q199" s="66"/>
    </row>
    <row r="200" spans="2:17" x14ac:dyDescent="0.4">
      <c r="B200" s="80" t="str">
        <f>_xlfn.IFNA(VLOOKUP($C$4&amp;BD!W185,BD!X:Y,2,FALSE),"")</f>
        <v/>
      </c>
      <c r="C200" s="28" t="e">
        <f>VLOOKUP($C$4&amp;BD!$W185,BD!$X:$AD,7,FALSE)</f>
        <v>#N/A</v>
      </c>
      <c r="D200" s="28" t="e">
        <f>VLOOKUP($C$4&amp;BD!$W185,BD!$X:$AE,8,FALSE)</f>
        <v>#N/A</v>
      </c>
      <c r="E200" s="50">
        <f t="shared" si="8"/>
        <v>0</v>
      </c>
      <c r="F200" s="50">
        <f t="shared" si="8"/>
        <v>0</v>
      </c>
      <c r="G200" s="50">
        <f t="shared" si="8"/>
        <v>0</v>
      </c>
      <c r="H200" s="46"/>
      <c r="I200" s="71">
        <f>SUMIF(配送先リスト!$B$25:$B$511,$B200,配送先リスト!$I$25:$I$511)</f>
        <v>0</v>
      </c>
      <c r="J200" s="74">
        <f>SUMIF(配送先リスト!$B$25:$B$511,$B200,配送先リスト!$J$25:$J$511)</f>
        <v>0</v>
      </c>
      <c r="K200" s="76">
        <f>SUMIF(配送先リスト!$B$25:$B$511,$B200,配送先リスト!$K$25:$K$511)</f>
        <v>0</v>
      </c>
      <c r="L200" s="74">
        <f>SUMIF(配送先リスト!$B$25:$B$511,$B200,配送先リスト!$L$25:$L$511)</f>
        <v>0</v>
      </c>
      <c r="M200" s="74">
        <f>SUMIF(配送先リスト!$B$25:$B$511,$B200,配送先リスト!$M$25:$M$511)</f>
        <v>0</v>
      </c>
      <c r="N200" s="19"/>
      <c r="O200" s="38"/>
      <c r="P200" s="19"/>
      <c r="Q200" s="66"/>
    </row>
    <row r="201" spans="2:17" x14ac:dyDescent="0.4">
      <c r="B201" s="80" t="str">
        <f>_xlfn.IFNA(VLOOKUP($C$4&amp;BD!W186,BD!X:Y,2,FALSE),"")</f>
        <v/>
      </c>
      <c r="C201" s="28" t="e">
        <f>VLOOKUP($C$4&amp;BD!$W186,BD!$X:$AD,7,FALSE)</f>
        <v>#N/A</v>
      </c>
      <c r="D201" s="28" t="e">
        <f>VLOOKUP($C$4&amp;BD!$W186,BD!$X:$AE,8,FALSE)</f>
        <v>#N/A</v>
      </c>
      <c r="E201" s="50">
        <f t="shared" si="8"/>
        <v>0</v>
      </c>
      <c r="F201" s="50">
        <f t="shared" si="8"/>
        <v>0</v>
      </c>
      <c r="G201" s="50">
        <f t="shared" si="8"/>
        <v>0</v>
      </c>
      <c r="H201" s="46"/>
      <c r="I201" s="71">
        <f>SUMIF(配送先リスト!$B$25:$B$511,$B201,配送先リスト!$I$25:$I$511)</f>
        <v>0</v>
      </c>
      <c r="J201" s="74">
        <f>SUMIF(配送先リスト!$B$25:$B$511,$B201,配送先リスト!$J$25:$J$511)</f>
        <v>0</v>
      </c>
      <c r="K201" s="76">
        <f>SUMIF(配送先リスト!$B$25:$B$511,$B201,配送先リスト!$K$25:$K$511)</f>
        <v>0</v>
      </c>
      <c r="L201" s="74">
        <f>SUMIF(配送先リスト!$B$25:$B$511,$B201,配送先リスト!$L$25:$L$511)</f>
        <v>0</v>
      </c>
      <c r="M201" s="74">
        <f>SUMIF(配送先リスト!$B$25:$B$511,$B201,配送先リスト!$M$25:$M$511)</f>
        <v>0</v>
      </c>
      <c r="N201" s="19"/>
      <c r="O201" s="38"/>
      <c r="P201" s="19"/>
      <c r="Q201" s="66"/>
    </row>
    <row r="202" spans="2:17" ht="19.5" thickBot="1" x14ac:dyDescent="0.45">
      <c r="B202" s="79" t="str">
        <f>_xlfn.IFNA(VLOOKUP($C$4&amp;BD!W187,BD!X:Y,2,FALSE),"")</f>
        <v/>
      </c>
      <c r="C202" s="29" t="e">
        <f>VLOOKUP($C$4&amp;BD!$W187,BD!$X:$AD,7,FALSE)</f>
        <v>#N/A</v>
      </c>
      <c r="D202" s="29" t="e">
        <f>VLOOKUP($C$4&amp;BD!$W187,BD!$X:$AE,8,FALSE)</f>
        <v>#N/A</v>
      </c>
      <c r="E202" s="52">
        <f t="shared" si="8"/>
        <v>0</v>
      </c>
      <c r="F202" s="52">
        <f t="shared" si="8"/>
        <v>0</v>
      </c>
      <c r="G202" s="52">
        <f t="shared" si="8"/>
        <v>0</v>
      </c>
      <c r="H202" s="47"/>
      <c r="I202" s="51">
        <f>SUMIF(配送先リスト!$B$25:$B$511,$B202,配送先リスト!$I$25:$I$511)</f>
        <v>0</v>
      </c>
      <c r="J202" s="53">
        <f>SUMIF(配送先リスト!$B$25:$B$511,$B202,配送先リスト!$J$25:$J$511)</f>
        <v>0</v>
      </c>
      <c r="K202" s="52">
        <f>SUMIF(配送先リスト!$B$25:$B$511,$B202,配送先リスト!$K$25:$K$511)</f>
        <v>0</v>
      </c>
      <c r="L202" s="53">
        <f>SUMIF(配送先リスト!$B$25:$B$511,$B202,配送先リスト!$L$25:$L$511)</f>
        <v>0</v>
      </c>
      <c r="M202" s="53">
        <f>SUMIF(配送先リスト!$B$25:$B$511,$B202,配送先リスト!$M$25:$M$511)</f>
        <v>0</v>
      </c>
      <c r="N202" s="21"/>
      <c r="O202" s="39"/>
      <c r="P202" s="21"/>
      <c r="Q202" s="67"/>
    </row>
    <row r="203" spans="2:17" x14ac:dyDescent="0.4">
      <c r="B203" s="9"/>
    </row>
    <row r="204" spans="2:17" x14ac:dyDescent="0.4">
      <c r="B204" s="9"/>
    </row>
    <row r="205" spans="2:17" x14ac:dyDescent="0.4">
      <c r="B205" s="9"/>
    </row>
    <row r="206" spans="2:17" x14ac:dyDescent="0.4">
      <c r="B206" s="9"/>
    </row>
    <row r="207" spans="2:17" x14ac:dyDescent="0.4">
      <c r="B207" s="9"/>
    </row>
    <row r="208" spans="2:17" x14ac:dyDescent="0.4">
      <c r="B208" s="9"/>
    </row>
    <row r="209" spans="2:2" x14ac:dyDescent="0.4">
      <c r="B209" s="9"/>
    </row>
    <row r="210" spans="2:2" x14ac:dyDescent="0.4">
      <c r="B210" s="9"/>
    </row>
    <row r="211" spans="2:2" x14ac:dyDescent="0.4">
      <c r="B211" s="9"/>
    </row>
    <row r="212" spans="2:2" x14ac:dyDescent="0.4">
      <c r="B212" s="9"/>
    </row>
    <row r="213" spans="2:2" x14ac:dyDescent="0.4">
      <c r="B213" s="9"/>
    </row>
    <row r="214" spans="2:2" x14ac:dyDescent="0.4">
      <c r="B214" s="9"/>
    </row>
    <row r="215" spans="2:2" x14ac:dyDescent="0.4">
      <c r="B215" s="9"/>
    </row>
    <row r="216" spans="2:2" x14ac:dyDescent="0.4">
      <c r="B216" s="9"/>
    </row>
    <row r="217" spans="2:2" x14ac:dyDescent="0.4">
      <c r="B217" s="9"/>
    </row>
    <row r="218" spans="2:2" x14ac:dyDescent="0.4">
      <c r="B218" s="9"/>
    </row>
    <row r="219" spans="2:2" x14ac:dyDescent="0.4">
      <c r="B219" s="9"/>
    </row>
    <row r="220" spans="2:2" x14ac:dyDescent="0.4">
      <c r="B220" s="9"/>
    </row>
    <row r="221" spans="2:2" x14ac:dyDescent="0.4">
      <c r="B221" s="9"/>
    </row>
    <row r="222" spans="2:2" x14ac:dyDescent="0.4">
      <c r="B222" s="9"/>
    </row>
    <row r="223" spans="2:2" x14ac:dyDescent="0.4">
      <c r="B223" s="9"/>
    </row>
    <row r="224" spans="2:2" x14ac:dyDescent="0.4">
      <c r="B224" s="9"/>
    </row>
    <row r="225" spans="2:2" x14ac:dyDescent="0.4">
      <c r="B225" s="9"/>
    </row>
    <row r="226" spans="2:2" x14ac:dyDescent="0.4">
      <c r="B226" s="9"/>
    </row>
    <row r="227" spans="2:2" x14ac:dyDescent="0.4">
      <c r="B227" s="9"/>
    </row>
    <row r="228" spans="2:2" x14ac:dyDescent="0.4">
      <c r="B228" s="9"/>
    </row>
    <row r="229" spans="2:2" x14ac:dyDescent="0.4">
      <c r="B229" s="9"/>
    </row>
    <row r="230" spans="2:2" x14ac:dyDescent="0.4">
      <c r="B230" s="9"/>
    </row>
  </sheetData>
  <mergeCells count="26">
    <mergeCell ref="L13:M13"/>
    <mergeCell ref="H11:K11"/>
    <mergeCell ref="H12:I12"/>
    <mergeCell ref="J12:K12"/>
    <mergeCell ref="J13:K13"/>
    <mergeCell ref="C4:O4"/>
    <mergeCell ref="C5:O5"/>
    <mergeCell ref="C6:O6"/>
    <mergeCell ref="C7:O7"/>
    <mergeCell ref="C2:O2"/>
    <mergeCell ref="I16:M16"/>
    <mergeCell ref="B9:P9"/>
    <mergeCell ref="C13:E13"/>
    <mergeCell ref="N16:P16"/>
    <mergeCell ref="Q16:Q17"/>
    <mergeCell ref="B12:B13"/>
    <mergeCell ref="B16:B17"/>
    <mergeCell ref="C16:G16"/>
    <mergeCell ref="C12:F12"/>
    <mergeCell ref="B15:D15"/>
    <mergeCell ref="E15:G15"/>
    <mergeCell ref="N15:Q15"/>
    <mergeCell ref="I15:M15"/>
    <mergeCell ref="H13:I13"/>
    <mergeCell ref="L11:N11"/>
    <mergeCell ref="L12:M12"/>
  </mergeCells>
  <phoneticPr fontId="1"/>
  <conditionalFormatting sqref="N13">
    <cfRule type="cellIs" dxfId="1" priority="2" operator="greaterThan">
      <formula>$L$13</formula>
    </cfRule>
  </conditionalFormatting>
  <conditionalFormatting sqref="J13:K13">
    <cfRule type="cellIs" dxfId="0" priority="1" operator="greaterThan">
      <formula>$H$13</formula>
    </cfRule>
  </conditionalFormatting>
  <pageMargins left="0.7" right="0.7" top="0.75" bottom="0.75" header="0.3" footer="0.3"/>
  <pageSetup paperSize="9" scale="39"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BD!$B$3:$B$49</xm:f>
          </x14:formula1>
          <xm:sqref>C4:O4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539"/>
  <sheetViews>
    <sheetView zoomScale="80" zoomScaleNormal="80" workbookViewId="0">
      <selection activeCell="J15" sqref="J15"/>
    </sheetView>
  </sheetViews>
  <sheetFormatPr defaultRowHeight="18.75" x14ac:dyDescent="0.4"/>
  <cols>
    <col min="2" max="2" width="20.625" customWidth="1"/>
    <col min="3" max="3" width="25.625" customWidth="1"/>
    <col min="4" max="4" width="15.625" customWidth="1"/>
    <col min="5" max="5" width="42.625" customWidth="1"/>
    <col min="6" max="7" width="20.625" customWidth="1"/>
    <col min="8" max="8" width="25.625" customWidth="1"/>
    <col min="9" max="13" width="15.625" customWidth="1"/>
    <col min="14" max="14" width="30.625" customWidth="1"/>
    <col min="15" max="15" width="25.625" customWidth="1"/>
    <col min="16" max="16" width="17.125" customWidth="1"/>
    <col min="17" max="17" width="42.25" customWidth="1"/>
    <col min="18" max="18" width="13" bestFit="1" customWidth="1"/>
    <col min="19" max="19" width="23" customWidth="1"/>
    <col min="20" max="20" width="21" customWidth="1"/>
    <col min="21" max="21" width="41" customWidth="1"/>
    <col min="22" max="22" width="13" bestFit="1" customWidth="1"/>
  </cols>
  <sheetData>
    <row r="2" spans="2:14" x14ac:dyDescent="0.4">
      <c r="B2" s="56"/>
      <c r="C2" s="130" t="str">
        <f>別紙_オミクロン株対応ワクチン接種発送分!C2</f>
        <v>オミクロン株対応ワクチン接種に係る配布希望シート(第2回配布用)</v>
      </c>
      <c r="D2" s="130"/>
      <c r="E2" s="130"/>
      <c r="F2" s="130"/>
      <c r="G2" s="130"/>
      <c r="H2" s="130"/>
      <c r="I2" s="58"/>
      <c r="J2" s="58"/>
    </row>
    <row r="3" spans="2:14" x14ac:dyDescent="0.4">
      <c r="B3" s="5" t="s">
        <v>1885</v>
      </c>
      <c r="C3" s="130">
        <f>別紙_オミクロン株対応ワクチン接種発送分!C4</f>
        <v>0</v>
      </c>
      <c r="D3" s="130"/>
      <c r="E3" s="130"/>
      <c r="F3" s="130"/>
      <c r="G3" s="130"/>
      <c r="H3" s="130"/>
    </row>
    <row r="4" spans="2:14" x14ac:dyDescent="0.4">
      <c r="B4" s="5" t="s">
        <v>3538</v>
      </c>
      <c r="C4" s="130">
        <f>別紙_オミクロン株対応ワクチン接種発送分!C5</f>
        <v>0</v>
      </c>
      <c r="D4" s="130"/>
      <c r="E4" s="130"/>
      <c r="F4" s="130"/>
      <c r="G4" s="130"/>
      <c r="H4" s="130"/>
      <c r="I4" s="58"/>
      <c r="J4" s="58"/>
    </row>
    <row r="5" spans="2:14" x14ac:dyDescent="0.4">
      <c r="B5" s="5" t="s">
        <v>3539</v>
      </c>
      <c r="C5" s="130">
        <f>別紙_オミクロン株対応ワクチン接種発送分!C6</f>
        <v>0</v>
      </c>
      <c r="D5" s="130"/>
      <c r="E5" s="130"/>
      <c r="F5" s="130"/>
      <c r="G5" s="130"/>
      <c r="H5" s="130"/>
      <c r="I5" s="58"/>
      <c r="J5" s="58"/>
    </row>
    <row r="6" spans="2:14" x14ac:dyDescent="0.4">
      <c r="B6" s="5" t="s">
        <v>3540</v>
      </c>
      <c r="C6" s="130">
        <f>別紙_オミクロン株対応ワクチン接種発送分!C7</f>
        <v>0</v>
      </c>
      <c r="D6" s="130"/>
      <c r="E6" s="130"/>
      <c r="F6" s="130"/>
      <c r="G6" s="130"/>
      <c r="H6" s="130"/>
      <c r="I6" s="58"/>
      <c r="J6" s="58"/>
    </row>
    <row r="7" spans="2:14" x14ac:dyDescent="0.4">
      <c r="B7" s="85"/>
      <c r="C7" s="86"/>
      <c r="D7" s="86"/>
      <c r="E7" s="86"/>
      <c r="F7" s="86"/>
      <c r="G7" s="86"/>
      <c r="H7" s="86"/>
      <c r="I7" s="58"/>
      <c r="J7" s="58"/>
    </row>
    <row r="8" spans="2:14" ht="19.5" thickBot="1" x14ac:dyDescent="0.45">
      <c r="B8" s="95"/>
      <c r="C8" s="87" t="s">
        <v>3575</v>
      </c>
      <c r="D8" s="90"/>
      <c r="E8" s="90"/>
      <c r="F8" s="90"/>
      <c r="G8" s="90"/>
      <c r="H8" s="90"/>
    </row>
    <row r="9" spans="2:14" x14ac:dyDescent="0.4">
      <c r="B9" s="139"/>
      <c r="C9" s="141" t="s">
        <v>3551</v>
      </c>
      <c r="D9" s="134" t="s">
        <v>3552</v>
      </c>
      <c r="E9" s="136" t="s">
        <v>3553</v>
      </c>
      <c r="F9" s="128" t="s">
        <v>3573</v>
      </c>
      <c r="G9" s="129"/>
      <c r="H9" s="138"/>
      <c r="I9" s="128" t="s">
        <v>3560</v>
      </c>
      <c r="J9" s="129"/>
      <c r="K9" s="129"/>
      <c r="L9" s="129"/>
      <c r="M9" s="129"/>
      <c r="N9" s="68" t="s">
        <v>3554</v>
      </c>
    </row>
    <row r="10" spans="2:14" ht="57" thickBot="1" x14ac:dyDescent="0.45">
      <c r="B10" s="140"/>
      <c r="C10" s="142"/>
      <c r="D10" s="135"/>
      <c r="E10" s="137"/>
      <c r="F10" s="16" t="s">
        <v>3</v>
      </c>
      <c r="G10" s="36" t="s">
        <v>3555</v>
      </c>
      <c r="H10" s="14" t="s">
        <v>3556</v>
      </c>
      <c r="I10" s="61" t="s">
        <v>3557</v>
      </c>
      <c r="J10" s="60" t="s">
        <v>3543</v>
      </c>
      <c r="K10" s="61" t="s">
        <v>3544</v>
      </c>
      <c r="L10" s="60" t="s">
        <v>3558</v>
      </c>
      <c r="M10" s="61" t="s">
        <v>3559</v>
      </c>
      <c r="N10" s="69"/>
    </row>
    <row r="11" spans="2:14" x14ac:dyDescent="0.4">
      <c r="B11" s="94"/>
      <c r="C11" s="91"/>
      <c r="D11" s="63"/>
      <c r="E11" s="25"/>
      <c r="F11" s="25"/>
      <c r="G11" s="63"/>
      <c r="H11" s="25"/>
      <c r="I11" s="64"/>
      <c r="J11" s="64"/>
      <c r="K11" s="64"/>
      <c r="L11" s="64"/>
      <c r="M11" s="64"/>
      <c r="N11" s="65"/>
    </row>
    <row r="12" spans="2:14" x14ac:dyDescent="0.4">
      <c r="B12" s="94"/>
      <c r="C12" s="92"/>
      <c r="D12" s="38"/>
      <c r="E12" s="19"/>
      <c r="F12" s="19"/>
      <c r="G12" s="38"/>
      <c r="H12" s="19"/>
      <c r="I12" s="64"/>
      <c r="J12" s="64"/>
      <c r="K12" s="64"/>
      <c r="L12" s="64"/>
      <c r="M12" s="64"/>
      <c r="N12" s="66"/>
    </row>
    <row r="13" spans="2:14" x14ac:dyDescent="0.4">
      <c r="B13" s="94"/>
      <c r="C13" s="92"/>
      <c r="D13" s="38"/>
      <c r="E13" s="19"/>
      <c r="F13" s="19"/>
      <c r="G13" s="38"/>
      <c r="H13" s="19"/>
      <c r="I13" s="64"/>
      <c r="J13" s="64"/>
      <c r="K13" s="64"/>
      <c r="L13" s="64"/>
      <c r="M13" s="64"/>
      <c r="N13" s="66"/>
    </row>
    <row r="14" spans="2:14" x14ac:dyDescent="0.4">
      <c r="B14" s="94"/>
      <c r="C14" s="92"/>
      <c r="D14" s="38"/>
      <c r="E14" s="19"/>
      <c r="F14" s="19"/>
      <c r="G14" s="38"/>
      <c r="H14" s="19"/>
      <c r="I14" s="64"/>
      <c r="J14" s="64"/>
      <c r="K14" s="64"/>
      <c r="L14" s="64"/>
      <c r="M14" s="64"/>
      <c r="N14" s="66"/>
    </row>
    <row r="15" spans="2:14" x14ac:dyDescent="0.4">
      <c r="B15" s="94"/>
      <c r="C15" s="92"/>
      <c r="D15" s="38"/>
      <c r="E15" s="19"/>
      <c r="F15" s="19"/>
      <c r="G15" s="38"/>
      <c r="H15" s="19"/>
      <c r="I15" s="64"/>
      <c r="J15" s="64"/>
      <c r="K15" s="64"/>
      <c r="L15" s="64"/>
      <c r="M15" s="64"/>
      <c r="N15" s="66"/>
    </row>
    <row r="16" spans="2:14" x14ac:dyDescent="0.4">
      <c r="B16" s="94"/>
      <c r="C16" s="92"/>
      <c r="D16" s="38"/>
      <c r="E16" s="19"/>
      <c r="F16" s="19"/>
      <c r="G16" s="38"/>
      <c r="H16" s="19"/>
      <c r="I16" s="64"/>
      <c r="J16" s="64"/>
      <c r="K16" s="64"/>
      <c r="L16" s="64"/>
      <c r="M16" s="64"/>
      <c r="N16" s="66"/>
    </row>
    <row r="17" spans="2:16" x14ac:dyDescent="0.4">
      <c r="B17" s="94"/>
      <c r="C17" s="92"/>
      <c r="D17" s="38"/>
      <c r="E17" s="19"/>
      <c r="F17" s="19"/>
      <c r="G17" s="38"/>
      <c r="H17" s="19"/>
      <c r="I17" s="64"/>
      <c r="J17" s="64"/>
      <c r="K17" s="64"/>
      <c r="L17" s="64"/>
      <c r="M17" s="64"/>
      <c r="N17" s="66"/>
    </row>
    <row r="18" spans="2:16" x14ac:dyDescent="0.4">
      <c r="B18" s="94"/>
      <c r="C18" s="92"/>
      <c r="D18" s="38"/>
      <c r="E18" s="19"/>
      <c r="F18" s="19"/>
      <c r="G18" s="38"/>
      <c r="H18" s="19"/>
      <c r="I18" s="64"/>
      <c r="J18" s="64"/>
      <c r="K18" s="64"/>
      <c r="L18" s="64"/>
      <c r="M18" s="64"/>
      <c r="N18" s="66"/>
    </row>
    <row r="19" spans="2:16" x14ac:dyDescent="0.4">
      <c r="B19" s="94"/>
      <c r="C19" s="92"/>
      <c r="D19" s="38"/>
      <c r="E19" s="19"/>
      <c r="F19" s="19"/>
      <c r="G19" s="38"/>
      <c r="H19" s="19"/>
      <c r="I19" s="64"/>
      <c r="J19" s="64"/>
      <c r="K19" s="64"/>
      <c r="L19" s="64"/>
      <c r="M19" s="64"/>
      <c r="N19" s="66"/>
    </row>
    <row r="20" spans="2:16" ht="17.25" customHeight="1" thickBot="1" x14ac:dyDescent="0.45">
      <c r="B20" s="94"/>
      <c r="C20" s="93"/>
      <c r="D20" s="39"/>
      <c r="E20" s="21"/>
      <c r="F20" s="21"/>
      <c r="G20" s="39"/>
      <c r="H20" s="21"/>
      <c r="I20" s="29"/>
      <c r="J20" s="29"/>
      <c r="K20" s="29"/>
      <c r="L20" s="29"/>
      <c r="M20" s="29"/>
      <c r="N20" s="67"/>
    </row>
    <row r="22" spans="2:16" ht="19.5" thickBot="1" x14ac:dyDescent="0.45">
      <c r="B22" s="88" t="s">
        <v>3576</v>
      </c>
      <c r="C22" s="11"/>
      <c r="D22" s="11"/>
      <c r="E22" s="11"/>
      <c r="F22" s="13"/>
      <c r="G22" s="12"/>
      <c r="I22" s="9"/>
      <c r="J22" s="9"/>
    </row>
    <row r="23" spans="2:16" ht="18.75" customHeight="1" x14ac:dyDescent="0.4">
      <c r="B23" s="131" t="s">
        <v>3574</v>
      </c>
      <c r="C23" s="133" t="s">
        <v>3551</v>
      </c>
      <c r="D23" s="134" t="s">
        <v>3552</v>
      </c>
      <c r="E23" s="136" t="s">
        <v>3553</v>
      </c>
      <c r="F23" s="128" t="s">
        <v>3573</v>
      </c>
      <c r="G23" s="129"/>
      <c r="H23" s="138"/>
      <c r="I23" s="128" t="s">
        <v>3560</v>
      </c>
      <c r="J23" s="129"/>
      <c r="K23" s="129"/>
      <c r="L23" s="129"/>
      <c r="M23" s="129"/>
      <c r="N23" s="68" t="s">
        <v>3554</v>
      </c>
      <c r="O23" s="59"/>
      <c r="P23" s="59"/>
    </row>
    <row r="24" spans="2:16" ht="57" thickBot="1" x14ac:dyDescent="0.45">
      <c r="B24" s="132"/>
      <c r="C24" s="132"/>
      <c r="D24" s="135"/>
      <c r="E24" s="137"/>
      <c r="F24" s="16" t="s">
        <v>3</v>
      </c>
      <c r="G24" s="36" t="s">
        <v>3555</v>
      </c>
      <c r="H24" s="14" t="s">
        <v>3556</v>
      </c>
      <c r="I24" s="61" t="s">
        <v>3557</v>
      </c>
      <c r="J24" s="60" t="s">
        <v>3543</v>
      </c>
      <c r="K24" s="61" t="s">
        <v>3544</v>
      </c>
      <c r="L24" s="60" t="s">
        <v>3558</v>
      </c>
      <c r="M24" s="61" t="s">
        <v>3559</v>
      </c>
      <c r="N24" s="69"/>
      <c r="O24" s="57"/>
      <c r="P24" s="57"/>
    </row>
    <row r="25" spans="2:16" x14ac:dyDescent="0.4">
      <c r="B25" s="62"/>
      <c r="C25" s="62"/>
      <c r="D25" s="63"/>
      <c r="E25" s="25"/>
      <c r="F25" s="25"/>
      <c r="G25" s="63"/>
      <c r="H25" s="25"/>
      <c r="I25" s="64"/>
      <c r="J25" s="64"/>
      <c r="K25" s="64"/>
      <c r="L25" s="64"/>
      <c r="M25" s="64"/>
      <c r="N25" s="65"/>
      <c r="O25" s="9"/>
      <c r="P25" s="9"/>
    </row>
    <row r="26" spans="2:16" x14ac:dyDescent="0.4">
      <c r="B26" s="62"/>
      <c r="C26" s="18"/>
      <c r="D26" s="38"/>
      <c r="E26" s="19"/>
      <c r="F26" s="19"/>
      <c r="G26" s="38"/>
      <c r="H26" s="19"/>
      <c r="I26" s="64"/>
      <c r="J26" s="64"/>
      <c r="K26" s="64"/>
      <c r="L26" s="64"/>
      <c r="M26" s="64"/>
      <c r="N26" s="66"/>
      <c r="O26" s="9"/>
      <c r="P26" s="9"/>
    </row>
    <row r="27" spans="2:16" x14ac:dyDescent="0.4">
      <c r="B27" s="62"/>
      <c r="C27" s="18"/>
      <c r="D27" s="38"/>
      <c r="E27" s="19"/>
      <c r="F27" s="19"/>
      <c r="G27" s="38"/>
      <c r="H27" s="19"/>
      <c r="I27" s="28"/>
      <c r="J27" s="28"/>
      <c r="K27" s="64"/>
      <c r="L27" s="64"/>
      <c r="M27" s="64"/>
      <c r="N27" s="66"/>
      <c r="O27" s="9"/>
      <c r="P27" s="9"/>
    </row>
    <row r="28" spans="2:16" x14ac:dyDescent="0.4">
      <c r="B28" s="62"/>
      <c r="C28" s="18"/>
      <c r="D28" s="38"/>
      <c r="E28" s="19"/>
      <c r="F28" s="19"/>
      <c r="G28" s="38"/>
      <c r="H28" s="19"/>
      <c r="I28" s="28"/>
      <c r="J28" s="28"/>
      <c r="K28" s="64"/>
      <c r="L28" s="64"/>
      <c r="M28" s="64"/>
      <c r="N28" s="66"/>
      <c r="O28" s="9"/>
      <c r="P28" s="9"/>
    </row>
    <row r="29" spans="2:16" x14ac:dyDescent="0.4">
      <c r="B29" s="62"/>
      <c r="C29" s="18"/>
      <c r="D29" s="38"/>
      <c r="E29" s="19"/>
      <c r="F29" s="19"/>
      <c r="G29" s="38"/>
      <c r="H29" s="19"/>
      <c r="I29" s="28"/>
      <c r="J29" s="28"/>
      <c r="K29" s="64"/>
      <c r="L29" s="64"/>
      <c r="M29" s="64"/>
      <c r="N29" s="66"/>
      <c r="O29" s="9"/>
      <c r="P29" s="9"/>
    </row>
    <row r="30" spans="2:16" x14ac:dyDescent="0.4">
      <c r="B30" s="62"/>
      <c r="C30" s="18"/>
      <c r="D30" s="38"/>
      <c r="E30" s="19"/>
      <c r="F30" s="19"/>
      <c r="G30" s="38"/>
      <c r="H30" s="19"/>
      <c r="I30" s="28"/>
      <c r="J30" s="28"/>
      <c r="K30" s="64"/>
      <c r="L30" s="64"/>
      <c r="M30" s="64"/>
      <c r="N30" s="66"/>
      <c r="O30" s="9"/>
      <c r="P30" s="9"/>
    </row>
    <row r="31" spans="2:16" x14ac:dyDescent="0.4">
      <c r="B31" s="62"/>
      <c r="C31" s="18"/>
      <c r="D31" s="38"/>
      <c r="E31" s="19"/>
      <c r="F31" s="19"/>
      <c r="G31" s="38"/>
      <c r="H31" s="19"/>
      <c r="I31" s="28"/>
      <c r="J31" s="28"/>
      <c r="K31" s="64"/>
      <c r="L31" s="64"/>
      <c r="M31" s="64"/>
      <c r="N31" s="66"/>
      <c r="O31" s="9"/>
      <c r="P31" s="9"/>
    </row>
    <row r="32" spans="2:16" x14ac:dyDescent="0.4">
      <c r="B32" s="62"/>
      <c r="C32" s="18"/>
      <c r="D32" s="38"/>
      <c r="E32" s="19"/>
      <c r="F32" s="19"/>
      <c r="G32" s="38"/>
      <c r="H32" s="19"/>
      <c r="I32" s="28"/>
      <c r="J32" s="28"/>
      <c r="K32" s="64"/>
      <c r="L32" s="64"/>
      <c r="M32" s="64"/>
      <c r="N32" s="66"/>
      <c r="O32" s="9"/>
      <c r="P32" s="9"/>
    </row>
    <row r="33" spans="2:16" x14ac:dyDescent="0.4">
      <c r="B33" s="62"/>
      <c r="C33" s="18"/>
      <c r="D33" s="38"/>
      <c r="E33" s="19"/>
      <c r="F33" s="19"/>
      <c r="G33" s="38"/>
      <c r="H33" s="19"/>
      <c r="I33" s="28"/>
      <c r="J33" s="28"/>
      <c r="K33" s="64"/>
      <c r="L33" s="64"/>
      <c r="M33" s="64"/>
      <c r="N33" s="66"/>
      <c r="O33" s="9"/>
      <c r="P33" s="9"/>
    </row>
    <row r="34" spans="2:16" x14ac:dyDescent="0.4">
      <c r="B34" s="62"/>
      <c r="C34" s="18"/>
      <c r="D34" s="38"/>
      <c r="E34" s="19"/>
      <c r="F34" s="19"/>
      <c r="G34" s="38"/>
      <c r="H34" s="19"/>
      <c r="I34" s="28"/>
      <c r="J34" s="28"/>
      <c r="K34" s="64"/>
      <c r="L34" s="64"/>
      <c r="M34" s="64"/>
      <c r="N34" s="66"/>
      <c r="O34" s="9"/>
      <c r="P34" s="9"/>
    </row>
    <row r="35" spans="2:16" x14ac:dyDescent="0.4">
      <c r="B35" s="62"/>
      <c r="C35" s="18"/>
      <c r="D35" s="38"/>
      <c r="E35" s="19"/>
      <c r="F35" s="19"/>
      <c r="G35" s="38"/>
      <c r="H35" s="19"/>
      <c r="I35" s="28"/>
      <c r="J35" s="28"/>
      <c r="K35" s="64"/>
      <c r="L35" s="64"/>
      <c r="M35" s="64"/>
      <c r="N35" s="66"/>
      <c r="O35" s="9"/>
      <c r="P35" s="9"/>
    </row>
    <row r="36" spans="2:16" x14ac:dyDescent="0.4">
      <c r="B36" s="62"/>
      <c r="C36" s="18"/>
      <c r="D36" s="38"/>
      <c r="E36" s="19"/>
      <c r="F36" s="19"/>
      <c r="G36" s="38"/>
      <c r="H36" s="19"/>
      <c r="I36" s="28"/>
      <c r="J36" s="28"/>
      <c r="K36" s="64"/>
      <c r="L36" s="64"/>
      <c r="M36" s="64"/>
      <c r="N36" s="66"/>
      <c r="O36" s="9"/>
      <c r="P36" s="9"/>
    </row>
    <row r="37" spans="2:16" x14ac:dyDescent="0.4">
      <c r="B37" s="62"/>
      <c r="C37" s="18"/>
      <c r="D37" s="38"/>
      <c r="E37" s="19"/>
      <c r="F37" s="19"/>
      <c r="G37" s="38"/>
      <c r="H37" s="19"/>
      <c r="I37" s="28"/>
      <c r="J37" s="28"/>
      <c r="K37" s="64"/>
      <c r="L37" s="64"/>
      <c r="M37" s="64"/>
      <c r="N37" s="66"/>
      <c r="O37" s="9"/>
      <c r="P37" s="9"/>
    </row>
    <row r="38" spans="2:16" x14ac:dyDescent="0.4">
      <c r="B38" s="62"/>
      <c r="C38" s="18"/>
      <c r="D38" s="38"/>
      <c r="E38" s="19"/>
      <c r="F38" s="19"/>
      <c r="G38" s="38"/>
      <c r="H38" s="19"/>
      <c r="I38" s="28"/>
      <c r="J38" s="28"/>
      <c r="K38" s="64"/>
      <c r="L38" s="64"/>
      <c r="M38" s="64"/>
      <c r="N38" s="66"/>
      <c r="O38" s="9"/>
      <c r="P38" s="9"/>
    </row>
    <row r="39" spans="2:16" x14ac:dyDescent="0.4">
      <c r="B39" s="62"/>
      <c r="C39" s="18"/>
      <c r="D39" s="38"/>
      <c r="E39" s="19"/>
      <c r="F39" s="19"/>
      <c r="G39" s="38"/>
      <c r="H39" s="19"/>
      <c r="I39" s="28"/>
      <c r="J39" s="28"/>
      <c r="K39" s="64"/>
      <c r="L39" s="64"/>
      <c r="M39" s="64"/>
      <c r="N39" s="66"/>
      <c r="O39" s="9"/>
      <c r="P39" s="9"/>
    </row>
    <row r="40" spans="2:16" x14ac:dyDescent="0.4">
      <c r="B40" s="62"/>
      <c r="C40" s="18"/>
      <c r="D40" s="38"/>
      <c r="E40" s="19"/>
      <c r="F40" s="19"/>
      <c r="G40" s="38"/>
      <c r="H40" s="19"/>
      <c r="I40" s="28"/>
      <c r="J40" s="28"/>
      <c r="K40" s="64"/>
      <c r="L40" s="64"/>
      <c r="M40" s="64"/>
      <c r="N40" s="66"/>
      <c r="O40" s="9"/>
      <c r="P40" s="9"/>
    </row>
    <row r="41" spans="2:16" x14ac:dyDescent="0.4">
      <c r="B41" s="62"/>
      <c r="C41" s="18"/>
      <c r="D41" s="38"/>
      <c r="E41" s="19"/>
      <c r="F41" s="19"/>
      <c r="G41" s="38"/>
      <c r="H41" s="19"/>
      <c r="I41" s="28"/>
      <c r="J41" s="28"/>
      <c r="K41" s="64"/>
      <c r="L41" s="64"/>
      <c r="M41" s="64"/>
      <c r="N41" s="66"/>
      <c r="O41" s="9"/>
      <c r="P41" s="9"/>
    </row>
    <row r="42" spans="2:16" x14ac:dyDescent="0.4">
      <c r="B42" s="62"/>
      <c r="C42" s="18"/>
      <c r="D42" s="38"/>
      <c r="E42" s="19"/>
      <c r="F42" s="19"/>
      <c r="G42" s="38"/>
      <c r="H42" s="19"/>
      <c r="I42" s="28"/>
      <c r="J42" s="28"/>
      <c r="K42" s="64"/>
      <c r="L42" s="64"/>
      <c r="M42" s="64"/>
      <c r="N42" s="66"/>
      <c r="O42" s="9"/>
      <c r="P42" s="9"/>
    </row>
    <row r="43" spans="2:16" x14ac:dyDescent="0.4">
      <c r="B43" s="62"/>
      <c r="C43" s="18"/>
      <c r="D43" s="38"/>
      <c r="E43" s="19"/>
      <c r="F43" s="19"/>
      <c r="G43" s="38"/>
      <c r="H43" s="19"/>
      <c r="I43" s="28"/>
      <c r="J43" s="28"/>
      <c r="K43" s="64"/>
      <c r="L43" s="64"/>
      <c r="M43" s="64"/>
      <c r="N43" s="66"/>
      <c r="O43" s="9"/>
      <c r="P43" s="9"/>
    </row>
    <row r="44" spans="2:16" x14ac:dyDescent="0.4">
      <c r="B44" s="62"/>
      <c r="C44" s="18"/>
      <c r="D44" s="38"/>
      <c r="E44" s="19"/>
      <c r="F44" s="19"/>
      <c r="G44" s="38"/>
      <c r="H44" s="19"/>
      <c r="I44" s="28"/>
      <c r="J44" s="28"/>
      <c r="K44" s="64"/>
      <c r="L44" s="64"/>
      <c r="M44" s="64"/>
      <c r="N44" s="66"/>
      <c r="O44" s="9"/>
      <c r="P44" s="9"/>
    </row>
    <row r="45" spans="2:16" x14ac:dyDescent="0.4">
      <c r="B45" s="62"/>
      <c r="C45" s="18"/>
      <c r="D45" s="38"/>
      <c r="E45" s="19"/>
      <c r="F45" s="19"/>
      <c r="G45" s="38"/>
      <c r="H45" s="19"/>
      <c r="I45" s="28"/>
      <c r="J45" s="28"/>
      <c r="K45" s="64"/>
      <c r="L45" s="64"/>
      <c r="M45" s="64"/>
      <c r="N45" s="66"/>
      <c r="O45" s="9"/>
      <c r="P45" s="9"/>
    </row>
    <row r="46" spans="2:16" x14ac:dyDescent="0.4">
      <c r="B46" s="62"/>
      <c r="C46" s="18"/>
      <c r="D46" s="38"/>
      <c r="E46" s="19"/>
      <c r="F46" s="19"/>
      <c r="G46" s="38"/>
      <c r="H46" s="19"/>
      <c r="I46" s="28"/>
      <c r="J46" s="28"/>
      <c r="K46" s="64"/>
      <c r="L46" s="64"/>
      <c r="M46" s="64"/>
      <c r="N46" s="66"/>
      <c r="O46" s="9"/>
      <c r="P46" s="9"/>
    </row>
    <row r="47" spans="2:16" x14ac:dyDescent="0.4">
      <c r="B47" s="62"/>
      <c r="C47" s="18"/>
      <c r="D47" s="38"/>
      <c r="E47" s="19"/>
      <c r="F47" s="19"/>
      <c r="G47" s="38"/>
      <c r="H47" s="19"/>
      <c r="I47" s="28"/>
      <c r="J47" s="28"/>
      <c r="K47" s="28"/>
      <c r="L47" s="28"/>
      <c r="M47" s="28"/>
      <c r="N47" s="66"/>
      <c r="O47" s="9"/>
      <c r="P47" s="9"/>
    </row>
    <row r="48" spans="2:16" x14ac:dyDescent="0.4">
      <c r="B48" s="62"/>
      <c r="C48" s="18"/>
      <c r="D48" s="38"/>
      <c r="E48" s="19"/>
      <c r="F48" s="19"/>
      <c r="G48" s="38"/>
      <c r="H48" s="19"/>
      <c r="I48" s="28"/>
      <c r="J48" s="28"/>
      <c r="K48" s="28"/>
      <c r="L48" s="28"/>
      <c r="M48" s="28"/>
      <c r="N48" s="66"/>
      <c r="O48" s="9"/>
      <c r="P48" s="9"/>
    </row>
    <row r="49" spans="2:16" x14ac:dyDescent="0.4">
      <c r="B49" s="62"/>
      <c r="C49" s="18"/>
      <c r="D49" s="38"/>
      <c r="E49" s="19"/>
      <c r="F49" s="19"/>
      <c r="G49" s="38"/>
      <c r="H49" s="19"/>
      <c r="I49" s="28"/>
      <c r="J49" s="28"/>
      <c r="K49" s="28"/>
      <c r="L49" s="28"/>
      <c r="M49" s="28"/>
      <c r="N49" s="66"/>
      <c r="O49" s="9"/>
      <c r="P49" s="9"/>
    </row>
    <row r="50" spans="2:16" x14ac:dyDescent="0.4">
      <c r="B50" s="62"/>
      <c r="C50" s="18"/>
      <c r="D50" s="38"/>
      <c r="E50" s="19"/>
      <c r="F50" s="19"/>
      <c r="G50" s="38"/>
      <c r="H50" s="19"/>
      <c r="I50" s="28"/>
      <c r="J50" s="28"/>
      <c r="K50" s="28"/>
      <c r="L50" s="28"/>
      <c r="M50" s="28"/>
      <c r="N50" s="66"/>
      <c r="O50" s="9"/>
      <c r="P50" s="9"/>
    </row>
    <row r="51" spans="2:16" x14ac:dyDescent="0.4">
      <c r="B51" s="62"/>
      <c r="C51" s="18"/>
      <c r="D51" s="38"/>
      <c r="E51" s="19"/>
      <c r="F51" s="19"/>
      <c r="G51" s="38"/>
      <c r="H51" s="19"/>
      <c r="I51" s="28"/>
      <c r="J51" s="28"/>
      <c r="K51" s="28"/>
      <c r="L51" s="28"/>
      <c r="M51" s="28"/>
      <c r="N51" s="66"/>
      <c r="O51" s="9"/>
      <c r="P51" s="9"/>
    </row>
    <row r="52" spans="2:16" x14ac:dyDescent="0.4">
      <c r="B52" s="62"/>
      <c r="C52" s="18"/>
      <c r="D52" s="38"/>
      <c r="E52" s="19"/>
      <c r="F52" s="19"/>
      <c r="G52" s="38"/>
      <c r="H52" s="19"/>
      <c r="I52" s="28"/>
      <c r="J52" s="28"/>
      <c r="K52" s="28"/>
      <c r="L52" s="28"/>
      <c r="M52" s="28"/>
      <c r="N52" s="66"/>
      <c r="O52" s="9"/>
      <c r="P52" s="9"/>
    </row>
    <row r="53" spans="2:16" x14ac:dyDescent="0.4">
      <c r="B53" s="62"/>
      <c r="C53" s="18"/>
      <c r="D53" s="38"/>
      <c r="E53" s="19"/>
      <c r="F53" s="19"/>
      <c r="G53" s="38"/>
      <c r="H53" s="19"/>
      <c r="I53" s="28"/>
      <c r="J53" s="28"/>
      <c r="K53" s="28"/>
      <c r="L53" s="28"/>
      <c r="M53" s="28"/>
      <c r="N53" s="66"/>
      <c r="O53" s="9"/>
      <c r="P53" s="9"/>
    </row>
    <row r="54" spans="2:16" x14ac:dyDescent="0.4">
      <c r="B54" s="62"/>
      <c r="C54" s="18"/>
      <c r="D54" s="38"/>
      <c r="E54" s="19"/>
      <c r="F54" s="19"/>
      <c r="G54" s="38"/>
      <c r="H54" s="19"/>
      <c r="I54" s="28"/>
      <c r="J54" s="28"/>
      <c r="K54" s="28"/>
      <c r="L54" s="28"/>
      <c r="M54" s="28"/>
      <c r="N54" s="66"/>
      <c r="O54" s="9"/>
      <c r="P54" s="9"/>
    </row>
    <row r="55" spans="2:16" x14ac:dyDescent="0.4">
      <c r="B55" s="62"/>
      <c r="C55" s="18"/>
      <c r="D55" s="38"/>
      <c r="E55" s="19"/>
      <c r="F55" s="19"/>
      <c r="G55" s="38"/>
      <c r="H55" s="19"/>
      <c r="I55" s="28"/>
      <c r="J55" s="28"/>
      <c r="K55" s="28"/>
      <c r="L55" s="28"/>
      <c r="M55" s="28"/>
      <c r="N55" s="66"/>
      <c r="O55" s="9"/>
      <c r="P55" s="9"/>
    </row>
    <row r="56" spans="2:16" x14ac:dyDescent="0.4">
      <c r="B56" s="62"/>
      <c r="C56" s="18"/>
      <c r="D56" s="38"/>
      <c r="E56" s="19"/>
      <c r="F56" s="19"/>
      <c r="G56" s="38"/>
      <c r="H56" s="19"/>
      <c r="I56" s="28"/>
      <c r="J56" s="28"/>
      <c r="K56" s="28"/>
      <c r="L56" s="28"/>
      <c r="M56" s="28"/>
      <c r="N56" s="66"/>
      <c r="O56" s="9"/>
      <c r="P56" s="9"/>
    </row>
    <row r="57" spans="2:16" x14ac:dyDescent="0.4">
      <c r="B57" s="62"/>
      <c r="C57" s="18"/>
      <c r="D57" s="38"/>
      <c r="E57" s="19"/>
      <c r="F57" s="19"/>
      <c r="G57" s="38"/>
      <c r="H57" s="19"/>
      <c r="I57" s="28"/>
      <c r="J57" s="28"/>
      <c r="K57" s="28"/>
      <c r="L57" s="28"/>
      <c r="M57" s="28"/>
      <c r="N57" s="66"/>
      <c r="O57" s="9"/>
      <c r="P57" s="9"/>
    </row>
    <row r="58" spans="2:16" x14ac:dyDescent="0.4">
      <c r="B58" s="62"/>
      <c r="C58" s="18"/>
      <c r="D58" s="38"/>
      <c r="E58" s="19"/>
      <c r="F58" s="19"/>
      <c r="G58" s="38"/>
      <c r="H58" s="19"/>
      <c r="I58" s="28"/>
      <c r="J58" s="28"/>
      <c r="K58" s="28"/>
      <c r="L58" s="28"/>
      <c r="M58" s="28"/>
      <c r="N58" s="66"/>
      <c r="O58" s="9"/>
      <c r="P58" s="9"/>
    </row>
    <row r="59" spans="2:16" x14ac:dyDescent="0.4">
      <c r="B59" s="62"/>
      <c r="C59" s="18"/>
      <c r="D59" s="38"/>
      <c r="E59" s="19"/>
      <c r="F59" s="19"/>
      <c r="G59" s="38"/>
      <c r="H59" s="19"/>
      <c r="I59" s="28"/>
      <c r="J59" s="28"/>
      <c r="K59" s="28"/>
      <c r="L59" s="28"/>
      <c r="M59" s="28"/>
      <c r="N59" s="66"/>
      <c r="O59" s="9"/>
      <c r="P59" s="9"/>
    </row>
    <row r="60" spans="2:16" x14ac:dyDescent="0.4">
      <c r="B60" s="62"/>
      <c r="C60" s="18"/>
      <c r="D60" s="38"/>
      <c r="E60" s="19"/>
      <c r="F60" s="19"/>
      <c r="G60" s="38"/>
      <c r="H60" s="19"/>
      <c r="I60" s="28"/>
      <c r="J60" s="28"/>
      <c r="K60" s="28"/>
      <c r="L60" s="28"/>
      <c r="M60" s="28"/>
      <c r="N60" s="66"/>
      <c r="O60" s="9"/>
      <c r="P60" s="9"/>
    </row>
    <row r="61" spans="2:16" x14ac:dyDescent="0.4">
      <c r="B61" s="62"/>
      <c r="C61" s="18"/>
      <c r="D61" s="38"/>
      <c r="E61" s="19"/>
      <c r="F61" s="19"/>
      <c r="G61" s="38"/>
      <c r="H61" s="19"/>
      <c r="I61" s="28"/>
      <c r="J61" s="28"/>
      <c r="K61" s="28"/>
      <c r="L61" s="28"/>
      <c r="M61" s="28"/>
      <c r="N61" s="66"/>
      <c r="O61" s="9"/>
      <c r="P61" s="9"/>
    </row>
    <row r="62" spans="2:16" x14ac:dyDescent="0.4">
      <c r="B62" s="62"/>
      <c r="C62" s="18"/>
      <c r="D62" s="38"/>
      <c r="E62" s="19"/>
      <c r="F62" s="19"/>
      <c r="G62" s="38"/>
      <c r="H62" s="19"/>
      <c r="I62" s="28"/>
      <c r="J62" s="28"/>
      <c r="K62" s="28"/>
      <c r="L62" s="28"/>
      <c r="M62" s="28"/>
      <c r="N62" s="66"/>
      <c r="O62" s="9"/>
      <c r="P62" s="9"/>
    </row>
    <row r="63" spans="2:16" x14ac:dyDescent="0.4">
      <c r="B63" s="62"/>
      <c r="C63" s="18"/>
      <c r="D63" s="38"/>
      <c r="E63" s="19"/>
      <c r="F63" s="19"/>
      <c r="G63" s="38"/>
      <c r="H63" s="19"/>
      <c r="I63" s="28"/>
      <c r="J63" s="28"/>
      <c r="K63" s="28"/>
      <c r="L63" s="28"/>
      <c r="M63" s="28"/>
      <c r="N63" s="66"/>
      <c r="O63" s="9"/>
      <c r="P63" s="9"/>
    </row>
    <row r="64" spans="2:16" x14ac:dyDescent="0.4">
      <c r="B64" s="62"/>
      <c r="C64" s="18"/>
      <c r="D64" s="38"/>
      <c r="E64" s="19"/>
      <c r="F64" s="19"/>
      <c r="G64" s="38"/>
      <c r="H64" s="19"/>
      <c r="I64" s="28"/>
      <c r="J64" s="28"/>
      <c r="K64" s="28"/>
      <c r="L64" s="28"/>
      <c r="M64" s="28"/>
      <c r="N64" s="66"/>
      <c r="O64" s="9"/>
      <c r="P64" s="9"/>
    </row>
    <row r="65" spans="2:16" x14ac:dyDescent="0.4">
      <c r="B65" s="62"/>
      <c r="C65" s="18"/>
      <c r="D65" s="38"/>
      <c r="E65" s="19"/>
      <c r="F65" s="19"/>
      <c r="G65" s="38"/>
      <c r="H65" s="19"/>
      <c r="I65" s="28"/>
      <c r="J65" s="28"/>
      <c r="K65" s="28"/>
      <c r="L65" s="28"/>
      <c r="M65" s="28"/>
      <c r="N65" s="66"/>
      <c r="O65" s="9"/>
      <c r="P65" s="9"/>
    </row>
    <row r="66" spans="2:16" x14ac:dyDescent="0.4">
      <c r="B66" s="62"/>
      <c r="C66" s="18"/>
      <c r="D66" s="38"/>
      <c r="E66" s="19"/>
      <c r="F66" s="19"/>
      <c r="G66" s="38"/>
      <c r="H66" s="19"/>
      <c r="I66" s="28"/>
      <c r="J66" s="28"/>
      <c r="K66" s="28"/>
      <c r="L66" s="28"/>
      <c r="M66" s="28"/>
      <c r="N66" s="66"/>
      <c r="O66" s="9"/>
      <c r="P66" s="9"/>
    </row>
    <row r="67" spans="2:16" x14ac:dyDescent="0.4">
      <c r="B67" s="62"/>
      <c r="C67" s="18"/>
      <c r="D67" s="38"/>
      <c r="E67" s="19"/>
      <c r="F67" s="19"/>
      <c r="G67" s="38"/>
      <c r="H67" s="19"/>
      <c r="I67" s="28"/>
      <c r="J67" s="28"/>
      <c r="K67" s="28"/>
      <c r="L67" s="28"/>
      <c r="M67" s="28"/>
      <c r="N67" s="66"/>
      <c r="O67" s="9"/>
      <c r="P67" s="9"/>
    </row>
    <row r="68" spans="2:16" x14ac:dyDescent="0.4">
      <c r="B68" s="62"/>
      <c r="C68" s="18"/>
      <c r="D68" s="38"/>
      <c r="E68" s="19"/>
      <c r="F68" s="19"/>
      <c r="G68" s="38"/>
      <c r="H68" s="19"/>
      <c r="I68" s="28"/>
      <c r="J68" s="28"/>
      <c r="K68" s="28"/>
      <c r="L68" s="28"/>
      <c r="M68" s="28"/>
      <c r="N68" s="66"/>
      <c r="O68" s="9"/>
      <c r="P68" s="9"/>
    </row>
    <row r="69" spans="2:16" x14ac:dyDescent="0.4">
      <c r="B69" s="62"/>
      <c r="C69" s="18"/>
      <c r="D69" s="38"/>
      <c r="E69" s="19"/>
      <c r="F69" s="19"/>
      <c r="G69" s="38"/>
      <c r="H69" s="19"/>
      <c r="I69" s="28"/>
      <c r="J69" s="28"/>
      <c r="K69" s="28"/>
      <c r="L69" s="28"/>
      <c r="M69" s="28"/>
      <c r="N69" s="66"/>
      <c r="O69" s="9"/>
      <c r="P69" s="9"/>
    </row>
    <row r="70" spans="2:16" x14ac:dyDescent="0.4">
      <c r="B70" s="62"/>
      <c r="C70" s="18"/>
      <c r="D70" s="38"/>
      <c r="E70" s="19"/>
      <c r="F70" s="19"/>
      <c r="G70" s="38"/>
      <c r="H70" s="19"/>
      <c r="I70" s="28"/>
      <c r="J70" s="28"/>
      <c r="K70" s="28"/>
      <c r="L70" s="28"/>
      <c r="M70" s="28"/>
      <c r="N70" s="66"/>
      <c r="O70" s="9"/>
      <c r="P70" s="9"/>
    </row>
    <row r="71" spans="2:16" x14ac:dyDescent="0.4">
      <c r="B71" s="62"/>
      <c r="C71" s="18"/>
      <c r="D71" s="38"/>
      <c r="E71" s="19"/>
      <c r="F71" s="19"/>
      <c r="G71" s="38"/>
      <c r="H71" s="19"/>
      <c r="I71" s="28"/>
      <c r="J71" s="28"/>
      <c r="K71" s="28"/>
      <c r="L71" s="28"/>
      <c r="M71" s="28"/>
      <c r="N71" s="66"/>
      <c r="O71" s="9"/>
      <c r="P71" s="9"/>
    </row>
    <row r="72" spans="2:16" x14ac:dyDescent="0.4">
      <c r="B72" s="62"/>
      <c r="C72" s="18"/>
      <c r="D72" s="38"/>
      <c r="E72" s="19"/>
      <c r="F72" s="19"/>
      <c r="G72" s="38"/>
      <c r="H72" s="19"/>
      <c r="I72" s="28"/>
      <c r="J72" s="28"/>
      <c r="K72" s="28"/>
      <c r="L72" s="28"/>
      <c r="M72" s="28"/>
      <c r="N72" s="66"/>
      <c r="O72" s="9"/>
      <c r="P72" s="9"/>
    </row>
    <row r="73" spans="2:16" x14ac:dyDescent="0.4">
      <c r="B73" s="62"/>
      <c r="C73" s="18"/>
      <c r="D73" s="38"/>
      <c r="E73" s="19"/>
      <c r="F73" s="19"/>
      <c r="G73" s="38"/>
      <c r="H73" s="19"/>
      <c r="I73" s="28"/>
      <c r="J73" s="28"/>
      <c r="K73" s="28"/>
      <c r="L73" s="28"/>
      <c r="M73" s="28"/>
      <c r="N73" s="66"/>
      <c r="O73" s="9"/>
      <c r="P73" s="9"/>
    </row>
    <row r="74" spans="2:16" x14ac:dyDescent="0.4">
      <c r="B74" s="62"/>
      <c r="C74" s="18"/>
      <c r="D74" s="38"/>
      <c r="E74" s="19"/>
      <c r="F74" s="19"/>
      <c r="G74" s="38"/>
      <c r="H74" s="19"/>
      <c r="I74" s="28"/>
      <c r="J74" s="28"/>
      <c r="K74" s="28"/>
      <c r="L74" s="28"/>
      <c r="M74" s="28"/>
      <c r="N74" s="66"/>
      <c r="O74" s="9"/>
      <c r="P74" s="9"/>
    </row>
    <row r="75" spans="2:16" x14ac:dyDescent="0.4">
      <c r="B75" s="62"/>
      <c r="C75" s="18"/>
      <c r="D75" s="38"/>
      <c r="E75" s="19"/>
      <c r="F75" s="19"/>
      <c r="G75" s="38"/>
      <c r="H75" s="19"/>
      <c r="I75" s="28"/>
      <c r="J75" s="28"/>
      <c r="K75" s="28"/>
      <c r="L75" s="28"/>
      <c r="M75" s="28"/>
      <c r="N75" s="66"/>
      <c r="O75" s="9"/>
      <c r="P75" s="9"/>
    </row>
    <row r="76" spans="2:16" x14ac:dyDescent="0.4">
      <c r="B76" s="62"/>
      <c r="C76" s="18"/>
      <c r="D76" s="38"/>
      <c r="E76" s="19"/>
      <c r="F76" s="19"/>
      <c r="G76" s="38"/>
      <c r="H76" s="19"/>
      <c r="I76" s="28"/>
      <c r="J76" s="28"/>
      <c r="K76" s="28"/>
      <c r="L76" s="28"/>
      <c r="M76" s="28"/>
      <c r="N76" s="66"/>
      <c r="O76" s="9"/>
      <c r="P76" s="9"/>
    </row>
    <row r="77" spans="2:16" x14ac:dyDescent="0.4">
      <c r="B77" s="62"/>
      <c r="C77" s="18"/>
      <c r="D77" s="38"/>
      <c r="E77" s="19"/>
      <c r="F77" s="19"/>
      <c r="G77" s="38"/>
      <c r="H77" s="19"/>
      <c r="I77" s="28"/>
      <c r="J77" s="28"/>
      <c r="K77" s="28"/>
      <c r="L77" s="28"/>
      <c r="M77" s="28"/>
      <c r="N77" s="66"/>
      <c r="O77" s="9"/>
      <c r="P77" s="9"/>
    </row>
    <row r="78" spans="2:16" x14ac:dyDescent="0.4">
      <c r="B78" s="62"/>
      <c r="C78" s="18"/>
      <c r="D78" s="38"/>
      <c r="E78" s="19"/>
      <c r="F78" s="19"/>
      <c r="G78" s="38"/>
      <c r="H78" s="19"/>
      <c r="I78" s="28"/>
      <c r="J78" s="28"/>
      <c r="K78" s="28"/>
      <c r="L78" s="28"/>
      <c r="M78" s="28"/>
      <c r="N78" s="66"/>
      <c r="O78" s="9"/>
      <c r="P78" s="9"/>
    </row>
    <row r="79" spans="2:16" x14ac:dyDescent="0.4">
      <c r="B79" s="62"/>
      <c r="C79" s="18"/>
      <c r="D79" s="38"/>
      <c r="E79" s="19"/>
      <c r="F79" s="19"/>
      <c r="G79" s="38"/>
      <c r="H79" s="19"/>
      <c r="I79" s="28"/>
      <c r="J79" s="28"/>
      <c r="K79" s="28"/>
      <c r="L79" s="28"/>
      <c r="M79" s="28"/>
      <c r="N79" s="66"/>
      <c r="O79" s="9"/>
      <c r="P79" s="9"/>
    </row>
    <row r="80" spans="2:16" x14ac:dyDescent="0.4">
      <c r="B80" s="62"/>
      <c r="C80" s="18"/>
      <c r="D80" s="38"/>
      <c r="E80" s="19"/>
      <c r="F80" s="19"/>
      <c r="G80" s="38"/>
      <c r="H80" s="19"/>
      <c r="I80" s="28"/>
      <c r="J80" s="28"/>
      <c r="K80" s="28"/>
      <c r="L80" s="28"/>
      <c r="M80" s="28"/>
      <c r="N80" s="66"/>
      <c r="O80" s="9"/>
      <c r="P80" s="9"/>
    </row>
    <row r="81" spans="2:16" x14ac:dyDescent="0.4">
      <c r="B81" s="62"/>
      <c r="C81" s="18"/>
      <c r="D81" s="38"/>
      <c r="E81" s="19"/>
      <c r="F81" s="19"/>
      <c r="G81" s="38"/>
      <c r="H81" s="19"/>
      <c r="I81" s="28"/>
      <c r="J81" s="28"/>
      <c r="K81" s="28"/>
      <c r="L81" s="28"/>
      <c r="M81" s="28"/>
      <c r="N81" s="66"/>
      <c r="O81" s="9"/>
      <c r="P81" s="9"/>
    </row>
    <row r="82" spans="2:16" x14ac:dyDescent="0.4">
      <c r="B82" s="62"/>
      <c r="C82" s="18"/>
      <c r="D82" s="38"/>
      <c r="E82" s="19"/>
      <c r="F82" s="19"/>
      <c r="G82" s="38"/>
      <c r="H82" s="19"/>
      <c r="I82" s="28"/>
      <c r="J82" s="28"/>
      <c r="K82" s="28"/>
      <c r="L82" s="28"/>
      <c r="M82" s="28"/>
      <c r="N82" s="66"/>
      <c r="O82" s="9"/>
      <c r="P82" s="9"/>
    </row>
    <row r="83" spans="2:16" x14ac:dyDescent="0.4">
      <c r="B83" s="62"/>
      <c r="C83" s="18"/>
      <c r="D83" s="38"/>
      <c r="E83" s="19"/>
      <c r="F83" s="19"/>
      <c r="G83" s="38"/>
      <c r="H83" s="19"/>
      <c r="I83" s="28"/>
      <c r="J83" s="28"/>
      <c r="K83" s="28"/>
      <c r="L83" s="28"/>
      <c r="M83" s="28"/>
      <c r="N83" s="66"/>
      <c r="O83" s="9"/>
      <c r="P83" s="9"/>
    </row>
    <row r="84" spans="2:16" x14ac:dyDescent="0.4">
      <c r="B84" s="62"/>
      <c r="C84" s="18"/>
      <c r="D84" s="38"/>
      <c r="E84" s="19"/>
      <c r="F84" s="19"/>
      <c r="G84" s="38"/>
      <c r="H84" s="19"/>
      <c r="I84" s="28"/>
      <c r="J84" s="28"/>
      <c r="K84" s="28"/>
      <c r="L84" s="28"/>
      <c r="M84" s="28"/>
      <c r="N84" s="66"/>
      <c r="O84" s="9"/>
      <c r="P84" s="9"/>
    </row>
    <row r="85" spans="2:16" x14ac:dyDescent="0.4">
      <c r="B85" s="62"/>
      <c r="C85" s="18"/>
      <c r="D85" s="38"/>
      <c r="E85" s="19"/>
      <c r="F85" s="19"/>
      <c r="G85" s="38"/>
      <c r="H85" s="19"/>
      <c r="I85" s="28"/>
      <c r="J85" s="28"/>
      <c r="K85" s="28"/>
      <c r="L85" s="28"/>
      <c r="M85" s="28"/>
      <c r="N85" s="66"/>
      <c r="O85" s="9"/>
      <c r="P85" s="9"/>
    </row>
    <row r="86" spans="2:16" x14ac:dyDescent="0.4">
      <c r="B86" s="62"/>
      <c r="C86" s="18"/>
      <c r="D86" s="38"/>
      <c r="E86" s="19"/>
      <c r="F86" s="19"/>
      <c r="G86" s="38"/>
      <c r="H86" s="19"/>
      <c r="I86" s="28"/>
      <c r="J86" s="28"/>
      <c r="K86" s="28"/>
      <c r="L86" s="28"/>
      <c r="M86" s="28"/>
      <c r="N86" s="66"/>
      <c r="O86" s="9"/>
      <c r="P86" s="9"/>
    </row>
    <row r="87" spans="2:16" x14ac:dyDescent="0.4">
      <c r="B87" s="62"/>
      <c r="C87" s="18"/>
      <c r="D87" s="38"/>
      <c r="E87" s="19"/>
      <c r="F87" s="19"/>
      <c r="G87" s="38"/>
      <c r="H87" s="19"/>
      <c r="I87" s="28"/>
      <c r="J87" s="28"/>
      <c r="K87" s="28"/>
      <c r="L87" s="28"/>
      <c r="M87" s="28"/>
      <c r="N87" s="66"/>
      <c r="O87" s="9"/>
      <c r="P87" s="9"/>
    </row>
    <row r="88" spans="2:16" x14ac:dyDescent="0.4">
      <c r="B88" s="62"/>
      <c r="C88" s="18"/>
      <c r="D88" s="38"/>
      <c r="E88" s="19"/>
      <c r="F88" s="19"/>
      <c r="G88" s="38"/>
      <c r="H88" s="19"/>
      <c r="I88" s="28"/>
      <c r="J88" s="28"/>
      <c r="K88" s="28"/>
      <c r="L88" s="28"/>
      <c r="M88" s="28"/>
      <c r="N88" s="66"/>
      <c r="O88" s="9"/>
      <c r="P88" s="9"/>
    </row>
    <row r="89" spans="2:16" x14ac:dyDescent="0.4">
      <c r="B89" s="62"/>
      <c r="C89" s="18"/>
      <c r="D89" s="38"/>
      <c r="E89" s="19"/>
      <c r="F89" s="19"/>
      <c r="G89" s="38"/>
      <c r="H89" s="19"/>
      <c r="I89" s="28"/>
      <c r="J89" s="28"/>
      <c r="K89" s="28"/>
      <c r="L89" s="28"/>
      <c r="M89" s="28"/>
      <c r="N89" s="66"/>
      <c r="O89" s="9"/>
      <c r="P89" s="9"/>
    </row>
    <row r="90" spans="2:16" x14ac:dyDescent="0.4">
      <c r="B90" s="62"/>
      <c r="C90" s="18"/>
      <c r="D90" s="38"/>
      <c r="E90" s="19"/>
      <c r="F90" s="19"/>
      <c r="G90" s="38"/>
      <c r="H90" s="19"/>
      <c r="I90" s="28"/>
      <c r="J90" s="28"/>
      <c r="K90" s="28"/>
      <c r="L90" s="28"/>
      <c r="M90" s="28"/>
      <c r="N90" s="66"/>
      <c r="O90" s="9"/>
      <c r="P90" s="9"/>
    </row>
    <row r="91" spans="2:16" x14ac:dyDescent="0.4">
      <c r="B91" s="62"/>
      <c r="C91" s="18"/>
      <c r="D91" s="38"/>
      <c r="E91" s="19"/>
      <c r="F91" s="19"/>
      <c r="G91" s="38"/>
      <c r="H91" s="19"/>
      <c r="I91" s="28"/>
      <c r="J91" s="28"/>
      <c r="K91" s="28"/>
      <c r="L91" s="28"/>
      <c r="M91" s="28"/>
      <c r="N91" s="66"/>
      <c r="O91" s="9"/>
      <c r="P91" s="9"/>
    </row>
    <row r="92" spans="2:16" x14ac:dyDescent="0.4">
      <c r="B92" s="62"/>
      <c r="C92" s="18"/>
      <c r="D92" s="38"/>
      <c r="E92" s="19"/>
      <c r="F92" s="19"/>
      <c r="G92" s="38"/>
      <c r="H92" s="19"/>
      <c r="I92" s="28"/>
      <c r="J92" s="28"/>
      <c r="K92" s="28"/>
      <c r="L92" s="28"/>
      <c r="M92" s="28"/>
      <c r="N92" s="66"/>
      <c r="O92" s="9"/>
      <c r="P92" s="9"/>
    </row>
    <row r="93" spans="2:16" x14ac:dyDescent="0.4">
      <c r="B93" s="62"/>
      <c r="C93" s="18"/>
      <c r="D93" s="38"/>
      <c r="E93" s="19"/>
      <c r="F93" s="19"/>
      <c r="G93" s="38"/>
      <c r="H93" s="19"/>
      <c r="I93" s="28"/>
      <c r="J93" s="28"/>
      <c r="K93" s="28"/>
      <c r="L93" s="28"/>
      <c r="M93" s="28"/>
      <c r="N93" s="66"/>
      <c r="O93" s="9"/>
      <c r="P93" s="9"/>
    </row>
    <row r="94" spans="2:16" x14ac:dyDescent="0.4">
      <c r="B94" s="62"/>
      <c r="C94" s="18"/>
      <c r="D94" s="38"/>
      <c r="E94" s="19"/>
      <c r="F94" s="19"/>
      <c r="G94" s="38"/>
      <c r="H94" s="19"/>
      <c r="I94" s="28"/>
      <c r="J94" s="28"/>
      <c r="K94" s="28"/>
      <c r="L94" s="28"/>
      <c r="M94" s="28"/>
      <c r="N94" s="66"/>
      <c r="O94" s="9"/>
      <c r="P94" s="9"/>
    </row>
    <row r="95" spans="2:16" x14ac:dyDescent="0.4">
      <c r="B95" s="62"/>
      <c r="C95" s="18"/>
      <c r="D95" s="38"/>
      <c r="E95" s="19"/>
      <c r="F95" s="19"/>
      <c r="G95" s="38"/>
      <c r="H95" s="19"/>
      <c r="I95" s="28"/>
      <c r="J95" s="28"/>
      <c r="K95" s="28"/>
      <c r="L95" s="28"/>
      <c r="M95" s="28"/>
      <c r="N95" s="66"/>
      <c r="O95" s="9"/>
      <c r="P95" s="9"/>
    </row>
    <row r="96" spans="2:16" x14ac:dyDescent="0.4">
      <c r="B96" s="62"/>
      <c r="C96" s="18"/>
      <c r="D96" s="38"/>
      <c r="E96" s="19"/>
      <c r="F96" s="19"/>
      <c r="G96" s="38"/>
      <c r="H96" s="19"/>
      <c r="I96" s="28"/>
      <c r="J96" s="28"/>
      <c r="K96" s="28"/>
      <c r="L96" s="28"/>
      <c r="M96" s="28"/>
      <c r="N96" s="66"/>
      <c r="O96" s="9"/>
      <c r="P96" s="9"/>
    </row>
    <row r="97" spans="2:16" x14ac:dyDescent="0.4">
      <c r="B97" s="62"/>
      <c r="C97" s="18"/>
      <c r="D97" s="38"/>
      <c r="E97" s="19"/>
      <c r="F97" s="19"/>
      <c r="G97" s="38"/>
      <c r="H97" s="19"/>
      <c r="I97" s="28"/>
      <c r="J97" s="28"/>
      <c r="K97" s="28"/>
      <c r="L97" s="28"/>
      <c r="M97" s="28"/>
      <c r="N97" s="66"/>
      <c r="O97" s="9"/>
      <c r="P97" s="9"/>
    </row>
    <row r="98" spans="2:16" x14ac:dyDescent="0.4">
      <c r="B98" s="62"/>
      <c r="C98" s="18"/>
      <c r="D98" s="38"/>
      <c r="E98" s="19"/>
      <c r="F98" s="19"/>
      <c r="G98" s="38"/>
      <c r="H98" s="19"/>
      <c r="I98" s="28"/>
      <c r="J98" s="28"/>
      <c r="K98" s="28"/>
      <c r="L98" s="28"/>
      <c r="M98" s="28"/>
      <c r="N98" s="66"/>
      <c r="O98" s="9"/>
      <c r="P98" s="9"/>
    </row>
    <row r="99" spans="2:16" x14ac:dyDescent="0.4">
      <c r="B99" s="62"/>
      <c r="C99" s="18"/>
      <c r="D99" s="38"/>
      <c r="E99" s="19"/>
      <c r="F99" s="19"/>
      <c r="G99" s="38"/>
      <c r="H99" s="19"/>
      <c r="I99" s="28"/>
      <c r="J99" s="28"/>
      <c r="K99" s="28"/>
      <c r="L99" s="28"/>
      <c r="M99" s="28"/>
      <c r="N99" s="66"/>
      <c r="O99" s="9"/>
      <c r="P99" s="9"/>
    </row>
    <row r="100" spans="2:16" x14ac:dyDescent="0.4">
      <c r="B100" s="62"/>
      <c r="C100" s="18"/>
      <c r="D100" s="38"/>
      <c r="E100" s="19"/>
      <c r="F100" s="19"/>
      <c r="G100" s="38"/>
      <c r="H100" s="19"/>
      <c r="I100" s="28"/>
      <c r="J100" s="28"/>
      <c r="K100" s="28"/>
      <c r="L100" s="28"/>
      <c r="M100" s="28"/>
      <c r="N100" s="66"/>
      <c r="O100" s="9"/>
      <c r="P100" s="9"/>
    </row>
    <row r="101" spans="2:16" x14ac:dyDescent="0.4">
      <c r="B101" s="62"/>
      <c r="C101" s="18"/>
      <c r="D101" s="38"/>
      <c r="E101" s="19"/>
      <c r="F101" s="19"/>
      <c r="G101" s="38"/>
      <c r="H101" s="19"/>
      <c r="I101" s="28"/>
      <c r="J101" s="28"/>
      <c r="K101" s="28"/>
      <c r="L101" s="28"/>
      <c r="M101" s="28"/>
      <c r="N101" s="66"/>
      <c r="O101" s="9"/>
      <c r="P101" s="9"/>
    </row>
    <row r="102" spans="2:16" x14ac:dyDescent="0.4">
      <c r="B102" s="62"/>
      <c r="C102" s="18"/>
      <c r="D102" s="38"/>
      <c r="E102" s="19"/>
      <c r="F102" s="19"/>
      <c r="G102" s="38"/>
      <c r="H102" s="19"/>
      <c r="I102" s="28"/>
      <c r="J102" s="28"/>
      <c r="K102" s="28"/>
      <c r="L102" s="28"/>
      <c r="M102" s="28"/>
      <c r="N102" s="66"/>
      <c r="O102" s="9"/>
      <c r="P102" s="9"/>
    </row>
    <row r="103" spans="2:16" x14ac:dyDescent="0.4">
      <c r="B103" s="62"/>
      <c r="C103" s="18"/>
      <c r="D103" s="38"/>
      <c r="E103" s="19"/>
      <c r="F103" s="19"/>
      <c r="G103" s="38"/>
      <c r="H103" s="19"/>
      <c r="I103" s="28"/>
      <c r="J103" s="28"/>
      <c r="K103" s="28"/>
      <c r="L103" s="28"/>
      <c r="M103" s="28"/>
      <c r="N103" s="66"/>
      <c r="O103" s="9"/>
      <c r="P103" s="9"/>
    </row>
    <row r="104" spans="2:16" x14ac:dyDescent="0.4">
      <c r="B104" s="62"/>
      <c r="C104" s="18"/>
      <c r="D104" s="38"/>
      <c r="E104" s="19"/>
      <c r="F104" s="19"/>
      <c r="G104" s="38"/>
      <c r="H104" s="19"/>
      <c r="I104" s="28"/>
      <c r="J104" s="28"/>
      <c r="K104" s="28"/>
      <c r="L104" s="28"/>
      <c r="M104" s="28"/>
      <c r="N104" s="66"/>
      <c r="O104" s="9"/>
      <c r="P104" s="9"/>
    </row>
    <row r="105" spans="2:16" x14ac:dyDescent="0.4">
      <c r="B105" s="62"/>
      <c r="C105" s="18"/>
      <c r="D105" s="38"/>
      <c r="E105" s="19"/>
      <c r="F105" s="19"/>
      <c r="G105" s="38"/>
      <c r="H105" s="19"/>
      <c r="I105" s="28"/>
      <c r="J105" s="28"/>
      <c r="K105" s="28"/>
      <c r="L105" s="28"/>
      <c r="M105" s="28"/>
      <c r="N105" s="66"/>
      <c r="O105" s="9"/>
      <c r="P105" s="9"/>
    </row>
    <row r="106" spans="2:16" x14ac:dyDescent="0.4">
      <c r="B106" s="62"/>
      <c r="C106" s="18"/>
      <c r="D106" s="38"/>
      <c r="E106" s="19"/>
      <c r="F106" s="19"/>
      <c r="G106" s="38"/>
      <c r="H106" s="19"/>
      <c r="I106" s="28"/>
      <c r="J106" s="28"/>
      <c r="K106" s="28"/>
      <c r="L106" s="28"/>
      <c r="M106" s="28"/>
      <c r="N106" s="66"/>
      <c r="O106" s="9"/>
      <c r="P106" s="9"/>
    </row>
    <row r="107" spans="2:16" x14ac:dyDescent="0.4">
      <c r="B107" s="62"/>
      <c r="C107" s="18"/>
      <c r="D107" s="38"/>
      <c r="E107" s="19"/>
      <c r="F107" s="19"/>
      <c r="G107" s="38"/>
      <c r="H107" s="19"/>
      <c r="I107" s="28"/>
      <c r="J107" s="28"/>
      <c r="K107" s="28"/>
      <c r="L107" s="28"/>
      <c r="M107" s="28"/>
      <c r="N107" s="66"/>
      <c r="O107" s="9"/>
      <c r="P107" s="9"/>
    </row>
    <row r="108" spans="2:16" x14ac:dyDescent="0.4">
      <c r="B108" s="62"/>
      <c r="C108" s="18"/>
      <c r="D108" s="38"/>
      <c r="E108" s="19"/>
      <c r="F108" s="19"/>
      <c r="G108" s="38"/>
      <c r="H108" s="19"/>
      <c r="I108" s="28"/>
      <c r="J108" s="28"/>
      <c r="K108" s="28"/>
      <c r="L108" s="28"/>
      <c r="M108" s="28"/>
      <c r="N108" s="66"/>
      <c r="O108" s="9"/>
      <c r="P108" s="9"/>
    </row>
    <row r="109" spans="2:16" x14ac:dyDescent="0.4">
      <c r="B109" s="62"/>
      <c r="C109" s="18"/>
      <c r="D109" s="38"/>
      <c r="E109" s="19"/>
      <c r="F109" s="19"/>
      <c r="G109" s="38"/>
      <c r="H109" s="19"/>
      <c r="I109" s="28"/>
      <c r="J109" s="28"/>
      <c r="K109" s="28"/>
      <c r="L109" s="28"/>
      <c r="M109" s="28"/>
      <c r="N109" s="66"/>
      <c r="O109" s="9"/>
      <c r="P109" s="9"/>
    </row>
    <row r="110" spans="2:16" x14ac:dyDescent="0.4">
      <c r="B110" s="62"/>
      <c r="C110" s="18"/>
      <c r="D110" s="38"/>
      <c r="E110" s="19"/>
      <c r="F110" s="19"/>
      <c r="G110" s="38"/>
      <c r="H110" s="19"/>
      <c r="I110" s="28"/>
      <c r="J110" s="28"/>
      <c r="K110" s="28"/>
      <c r="L110" s="28"/>
      <c r="M110" s="28"/>
      <c r="N110" s="66"/>
      <c r="O110" s="9"/>
      <c r="P110" s="9"/>
    </row>
    <row r="111" spans="2:16" x14ac:dyDescent="0.4">
      <c r="B111" s="62"/>
      <c r="C111" s="18"/>
      <c r="D111" s="38"/>
      <c r="E111" s="19"/>
      <c r="F111" s="19"/>
      <c r="G111" s="38"/>
      <c r="H111" s="19"/>
      <c r="I111" s="28"/>
      <c r="J111" s="28"/>
      <c r="K111" s="28"/>
      <c r="L111" s="28"/>
      <c r="M111" s="28"/>
      <c r="N111" s="66"/>
      <c r="O111" s="9"/>
      <c r="P111" s="9"/>
    </row>
    <row r="112" spans="2:16" x14ac:dyDescent="0.4">
      <c r="B112" s="62"/>
      <c r="C112" s="18"/>
      <c r="D112" s="38"/>
      <c r="E112" s="19"/>
      <c r="F112" s="19"/>
      <c r="G112" s="38"/>
      <c r="H112" s="19"/>
      <c r="I112" s="28"/>
      <c r="J112" s="28"/>
      <c r="K112" s="28"/>
      <c r="L112" s="28"/>
      <c r="M112" s="28"/>
      <c r="N112" s="66"/>
      <c r="O112" s="9"/>
      <c r="P112" s="9"/>
    </row>
    <row r="113" spans="2:16" x14ac:dyDescent="0.4">
      <c r="B113" s="62"/>
      <c r="C113" s="18"/>
      <c r="D113" s="38"/>
      <c r="E113" s="19"/>
      <c r="F113" s="19"/>
      <c r="G113" s="38"/>
      <c r="H113" s="19"/>
      <c r="I113" s="28"/>
      <c r="J113" s="28"/>
      <c r="K113" s="28"/>
      <c r="L113" s="28"/>
      <c r="M113" s="28"/>
      <c r="N113" s="66"/>
      <c r="O113" s="9"/>
      <c r="P113" s="9"/>
    </row>
    <row r="114" spans="2:16" x14ac:dyDescent="0.4">
      <c r="B114" s="62"/>
      <c r="C114" s="18"/>
      <c r="D114" s="38"/>
      <c r="E114" s="19"/>
      <c r="F114" s="19"/>
      <c r="G114" s="38"/>
      <c r="H114" s="19"/>
      <c r="I114" s="28"/>
      <c r="J114" s="28"/>
      <c r="K114" s="28"/>
      <c r="L114" s="28"/>
      <c r="M114" s="28"/>
      <c r="N114" s="66"/>
      <c r="O114" s="9"/>
      <c r="P114" s="9"/>
    </row>
    <row r="115" spans="2:16" x14ac:dyDescent="0.4">
      <c r="B115" s="62"/>
      <c r="C115" s="18"/>
      <c r="D115" s="38"/>
      <c r="E115" s="19"/>
      <c r="F115" s="19"/>
      <c r="G115" s="38"/>
      <c r="H115" s="19"/>
      <c r="I115" s="28"/>
      <c r="J115" s="28"/>
      <c r="K115" s="28"/>
      <c r="L115" s="28"/>
      <c r="M115" s="28"/>
      <c r="N115" s="66"/>
      <c r="O115" s="9"/>
      <c r="P115" s="9"/>
    </row>
    <row r="116" spans="2:16" x14ac:dyDescent="0.4">
      <c r="B116" s="62"/>
      <c r="C116" s="18"/>
      <c r="D116" s="38"/>
      <c r="E116" s="19"/>
      <c r="F116" s="19"/>
      <c r="G116" s="38"/>
      <c r="H116" s="19"/>
      <c r="I116" s="28"/>
      <c r="J116" s="28"/>
      <c r="K116" s="28"/>
      <c r="L116" s="28"/>
      <c r="M116" s="28"/>
      <c r="N116" s="66"/>
      <c r="O116" s="9"/>
      <c r="P116" s="9"/>
    </row>
    <row r="117" spans="2:16" x14ac:dyDescent="0.4">
      <c r="B117" s="62"/>
      <c r="C117" s="18"/>
      <c r="D117" s="38"/>
      <c r="E117" s="19"/>
      <c r="F117" s="19"/>
      <c r="G117" s="38"/>
      <c r="H117" s="19"/>
      <c r="I117" s="28"/>
      <c r="J117" s="28"/>
      <c r="K117" s="28"/>
      <c r="L117" s="28"/>
      <c r="M117" s="28"/>
      <c r="N117" s="66"/>
      <c r="O117" s="9"/>
      <c r="P117" s="9"/>
    </row>
    <row r="118" spans="2:16" x14ac:dyDescent="0.4">
      <c r="B118" s="62"/>
      <c r="C118" s="18"/>
      <c r="D118" s="38"/>
      <c r="E118" s="19"/>
      <c r="F118" s="19"/>
      <c r="G118" s="38"/>
      <c r="H118" s="19"/>
      <c r="I118" s="28"/>
      <c r="J118" s="28"/>
      <c r="K118" s="28"/>
      <c r="L118" s="28"/>
      <c r="M118" s="28"/>
      <c r="N118" s="66"/>
      <c r="O118" s="9"/>
      <c r="P118" s="9"/>
    </row>
    <row r="119" spans="2:16" x14ac:dyDescent="0.4">
      <c r="B119" s="62"/>
      <c r="C119" s="18"/>
      <c r="D119" s="38"/>
      <c r="E119" s="19"/>
      <c r="F119" s="19"/>
      <c r="G119" s="38"/>
      <c r="H119" s="19"/>
      <c r="I119" s="28"/>
      <c r="J119" s="28"/>
      <c r="K119" s="28"/>
      <c r="L119" s="28"/>
      <c r="M119" s="28"/>
      <c r="N119" s="66"/>
      <c r="O119" s="9"/>
      <c r="P119" s="9"/>
    </row>
    <row r="120" spans="2:16" x14ac:dyDescent="0.4">
      <c r="B120" s="62"/>
      <c r="C120" s="18"/>
      <c r="D120" s="38"/>
      <c r="E120" s="19"/>
      <c r="F120" s="19"/>
      <c r="G120" s="38"/>
      <c r="H120" s="19"/>
      <c r="I120" s="28"/>
      <c r="J120" s="28"/>
      <c r="K120" s="28"/>
      <c r="L120" s="28"/>
      <c r="M120" s="28"/>
      <c r="N120" s="66"/>
      <c r="O120" s="9"/>
      <c r="P120" s="9"/>
    </row>
    <row r="121" spans="2:16" x14ac:dyDescent="0.4">
      <c r="B121" s="62"/>
      <c r="C121" s="18"/>
      <c r="D121" s="38"/>
      <c r="E121" s="19"/>
      <c r="F121" s="19"/>
      <c r="G121" s="38"/>
      <c r="H121" s="19"/>
      <c r="I121" s="28"/>
      <c r="J121" s="28"/>
      <c r="K121" s="28"/>
      <c r="L121" s="28"/>
      <c r="M121" s="28"/>
      <c r="N121" s="66"/>
      <c r="O121" s="9"/>
      <c r="P121" s="9"/>
    </row>
    <row r="122" spans="2:16" x14ac:dyDescent="0.4">
      <c r="B122" s="62"/>
      <c r="C122" s="18"/>
      <c r="D122" s="38"/>
      <c r="E122" s="19"/>
      <c r="F122" s="19"/>
      <c r="G122" s="38"/>
      <c r="H122" s="19"/>
      <c r="I122" s="28"/>
      <c r="J122" s="28"/>
      <c r="K122" s="28"/>
      <c r="L122" s="28"/>
      <c r="M122" s="28"/>
      <c r="N122" s="66"/>
      <c r="O122" s="9"/>
      <c r="P122" s="9"/>
    </row>
    <row r="123" spans="2:16" x14ac:dyDescent="0.4">
      <c r="B123" s="62"/>
      <c r="C123" s="18"/>
      <c r="D123" s="38"/>
      <c r="E123" s="19"/>
      <c r="F123" s="19"/>
      <c r="G123" s="38"/>
      <c r="H123" s="19"/>
      <c r="I123" s="28"/>
      <c r="J123" s="28"/>
      <c r="K123" s="28"/>
      <c r="L123" s="28"/>
      <c r="M123" s="28"/>
      <c r="N123" s="66"/>
      <c r="O123" s="9"/>
      <c r="P123" s="9"/>
    </row>
    <row r="124" spans="2:16" x14ac:dyDescent="0.4">
      <c r="B124" s="62"/>
      <c r="C124" s="18"/>
      <c r="D124" s="38"/>
      <c r="E124" s="19"/>
      <c r="F124" s="19"/>
      <c r="G124" s="38"/>
      <c r="H124" s="19"/>
      <c r="I124" s="28"/>
      <c r="J124" s="28"/>
      <c r="K124" s="28"/>
      <c r="L124" s="28"/>
      <c r="M124" s="28"/>
      <c r="N124" s="66"/>
      <c r="O124" s="9"/>
      <c r="P124" s="9"/>
    </row>
    <row r="125" spans="2:16" x14ac:dyDescent="0.4">
      <c r="B125" s="62"/>
      <c r="C125" s="18"/>
      <c r="D125" s="38"/>
      <c r="E125" s="19"/>
      <c r="F125" s="19"/>
      <c r="G125" s="38"/>
      <c r="H125" s="19"/>
      <c r="I125" s="28"/>
      <c r="J125" s="28"/>
      <c r="K125" s="28"/>
      <c r="L125" s="28"/>
      <c r="M125" s="28"/>
      <c r="N125" s="66"/>
      <c r="O125" s="9"/>
      <c r="P125" s="9"/>
    </row>
    <row r="126" spans="2:16" x14ac:dyDescent="0.4">
      <c r="B126" s="62"/>
      <c r="C126" s="18"/>
      <c r="D126" s="38"/>
      <c r="E126" s="19"/>
      <c r="F126" s="19"/>
      <c r="G126" s="38"/>
      <c r="H126" s="19"/>
      <c r="I126" s="28"/>
      <c r="J126" s="28"/>
      <c r="K126" s="28"/>
      <c r="L126" s="28"/>
      <c r="M126" s="28"/>
      <c r="N126" s="66"/>
      <c r="O126" s="9"/>
      <c r="P126" s="9"/>
    </row>
    <row r="127" spans="2:16" x14ac:dyDescent="0.4">
      <c r="B127" s="62"/>
      <c r="C127" s="18"/>
      <c r="D127" s="38"/>
      <c r="E127" s="19"/>
      <c r="F127" s="19"/>
      <c r="G127" s="38"/>
      <c r="H127" s="19"/>
      <c r="I127" s="28"/>
      <c r="J127" s="28"/>
      <c r="K127" s="28"/>
      <c r="L127" s="28"/>
      <c r="M127" s="28"/>
      <c r="N127" s="66"/>
      <c r="O127" s="9"/>
      <c r="P127" s="9"/>
    </row>
    <row r="128" spans="2:16" x14ac:dyDescent="0.4">
      <c r="B128" s="62"/>
      <c r="C128" s="18"/>
      <c r="D128" s="38"/>
      <c r="E128" s="19"/>
      <c r="F128" s="19"/>
      <c r="G128" s="38"/>
      <c r="H128" s="19"/>
      <c r="I128" s="28"/>
      <c r="J128" s="28"/>
      <c r="K128" s="28"/>
      <c r="L128" s="28"/>
      <c r="M128" s="28"/>
      <c r="N128" s="66"/>
      <c r="O128" s="9"/>
      <c r="P128" s="9"/>
    </row>
    <row r="129" spans="2:16" x14ac:dyDescent="0.4">
      <c r="B129" s="62"/>
      <c r="C129" s="18"/>
      <c r="D129" s="38"/>
      <c r="E129" s="19"/>
      <c r="F129" s="19"/>
      <c r="G129" s="38"/>
      <c r="H129" s="19"/>
      <c r="I129" s="28"/>
      <c r="J129" s="28"/>
      <c r="K129" s="28"/>
      <c r="L129" s="28"/>
      <c r="M129" s="28"/>
      <c r="N129" s="66"/>
      <c r="O129" s="9"/>
      <c r="P129" s="9"/>
    </row>
    <row r="130" spans="2:16" x14ac:dyDescent="0.4">
      <c r="B130" s="62"/>
      <c r="C130" s="18"/>
      <c r="D130" s="38"/>
      <c r="E130" s="19"/>
      <c r="F130" s="19"/>
      <c r="G130" s="38"/>
      <c r="H130" s="19"/>
      <c r="I130" s="28"/>
      <c r="J130" s="28"/>
      <c r="K130" s="28"/>
      <c r="L130" s="28"/>
      <c r="M130" s="28"/>
      <c r="N130" s="66"/>
      <c r="O130" s="9"/>
      <c r="P130" s="9"/>
    </row>
    <row r="131" spans="2:16" x14ac:dyDescent="0.4">
      <c r="B131" s="62"/>
      <c r="C131" s="18"/>
      <c r="D131" s="38"/>
      <c r="E131" s="19"/>
      <c r="F131" s="19"/>
      <c r="G131" s="38"/>
      <c r="H131" s="19"/>
      <c r="I131" s="28"/>
      <c r="J131" s="28"/>
      <c r="K131" s="28"/>
      <c r="L131" s="28"/>
      <c r="M131" s="28"/>
      <c r="N131" s="66"/>
      <c r="O131" s="9"/>
      <c r="P131" s="9"/>
    </row>
    <row r="132" spans="2:16" x14ac:dyDescent="0.4">
      <c r="B132" s="62"/>
      <c r="C132" s="18"/>
      <c r="D132" s="38"/>
      <c r="E132" s="19"/>
      <c r="F132" s="19"/>
      <c r="G132" s="38"/>
      <c r="H132" s="19"/>
      <c r="I132" s="28"/>
      <c r="J132" s="28"/>
      <c r="K132" s="28"/>
      <c r="L132" s="28"/>
      <c r="M132" s="28"/>
      <c r="N132" s="66"/>
      <c r="O132" s="9"/>
      <c r="P132" s="9"/>
    </row>
    <row r="133" spans="2:16" x14ac:dyDescent="0.4">
      <c r="B133" s="62"/>
      <c r="C133" s="18"/>
      <c r="D133" s="38"/>
      <c r="E133" s="19"/>
      <c r="F133" s="19"/>
      <c r="G133" s="38"/>
      <c r="H133" s="19"/>
      <c r="I133" s="28"/>
      <c r="J133" s="28"/>
      <c r="K133" s="28"/>
      <c r="L133" s="28"/>
      <c r="M133" s="28"/>
      <c r="N133" s="66"/>
      <c r="O133" s="9"/>
      <c r="P133" s="9"/>
    </row>
    <row r="134" spans="2:16" x14ac:dyDescent="0.4">
      <c r="B134" s="62"/>
      <c r="C134" s="18"/>
      <c r="D134" s="38"/>
      <c r="E134" s="19"/>
      <c r="F134" s="19"/>
      <c r="G134" s="38"/>
      <c r="H134" s="19"/>
      <c r="I134" s="28"/>
      <c r="J134" s="28"/>
      <c r="K134" s="28"/>
      <c r="L134" s="28"/>
      <c r="M134" s="28"/>
      <c r="N134" s="66"/>
      <c r="O134" s="9"/>
      <c r="P134" s="9"/>
    </row>
    <row r="135" spans="2:16" x14ac:dyDescent="0.4">
      <c r="B135" s="62"/>
      <c r="C135" s="18"/>
      <c r="D135" s="38"/>
      <c r="E135" s="19"/>
      <c r="F135" s="19"/>
      <c r="G135" s="38"/>
      <c r="H135" s="19"/>
      <c r="I135" s="28"/>
      <c r="J135" s="28"/>
      <c r="K135" s="28"/>
      <c r="L135" s="28"/>
      <c r="M135" s="28"/>
      <c r="N135" s="66"/>
      <c r="O135" s="9"/>
      <c r="P135" s="9"/>
    </row>
    <row r="136" spans="2:16" x14ac:dyDescent="0.4">
      <c r="B136" s="62"/>
      <c r="C136" s="18"/>
      <c r="D136" s="38"/>
      <c r="E136" s="19"/>
      <c r="F136" s="19"/>
      <c r="G136" s="38"/>
      <c r="H136" s="19"/>
      <c r="I136" s="28"/>
      <c r="J136" s="28"/>
      <c r="K136" s="28"/>
      <c r="L136" s="28"/>
      <c r="M136" s="28"/>
      <c r="N136" s="66"/>
      <c r="O136" s="9"/>
      <c r="P136" s="9"/>
    </row>
    <row r="137" spans="2:16" x14ac:dyDescent="0.4">
      <c r="B137" s="62"/>
      <c r="C137" s="18"/>
      <c r="D137" s="38"/>
      <c r="E137" s="19"/>
      <c r="F137" s="19"/>
      <c r="G137" s="38"/>
      <c r="H137" s="19"/>
      <c r="I137" s="28"/>
      <c r="J137" s="28"/>
      <c r="K137" s="28"/>
      <c r="L137" s="28"/>
      <c r="M137" s="28"/>
      <c r="N137" s="66"/>
      <c r="O137" s="9"/>
      <c r="P137" s="9"/>
    </row>
    <row r="138" spans="2:16" x14ac:dyDescent="0.4">
      <c r="B138" s="62"/>
      <c r="C138" s="18"/>
      <c r="D138" s="38"/>
      <c r="E138" s="19"/>
      <c r="F138" s="19"/>
      <c r="G138" s="38"/>
      <c r="H138" s="19"/>
      <c r="I138" s="28"/>
      <c r="J138" s="28"/>
      <c r="K138" s="28"/>
      <c r="L138" s="28"/>
      <c r="M138" s="28"/>
      <c r="N138" s="66"/>
      <c r="O138" s="9"/>
      <c r="P138" s="9"/>
    </row>
    <row r="139" spans="2:16" x14ac:dyDescent="0.4">
      <c r="B139" s="62"/>
      <c r="C139" s="18"/>
      <c r="D139" s="38"/>
      <c r="E139" s="19"/>
      <c r="F139" s="19"/>
      <c r="G139" s="38"/>
      <c r="H139" s="19"/>
      <c r="I139" s="28"/>
      <c r="J139" s="28"/>
      <c r="K139" s="28"/>
      <c r="L139" s="28"/>
      <c r="M139" s="28"/>
      <c r="N139" s="66"/>
      <c r="O139" s="9"/>
      <c r="P139" s="9"/>
    </row>
    <row r="140" spans="2:16" x14ac:dyDescent="0.4">
      <c r="B140" s="62"/>
      <c r="C140" s="18"/>
      <c r="D140" s="38"/>
      <c r="E140" s="19"/>
      <c r="F140" s="19"/>
      <c r="G140" s="38"/>
      <c r="H140" s="19"/>
      <c r="I140" s="28"/>
      <c r="J140" s="28"/>
      <c r="K140" s="28"/>
      <c r="L140" s="28"/>
      <c r="M140" s="28"/>
      <c r="N140" s="66"/>
      <c r="O140" s="9"/>
      <c r="P140" s="9"/>
    </row>
    <row r="141" spans="2:16" x14ac:dyDescent="0.4">
      <c r="B141" s="62"/>
      <c r="C141" s="18"/>
      <c r="D141" s="38"/>
      <c r="E141" s="19"/>
      <c r="F141" s="19"/>
      <c r="G141" s="38"/>
      <c r="H141" s="19"/>
      <c r="I141" s="28"/>
      <c r="J141" s="28"/>
      <c r="K141" s="28"/>
      <c r="L141" s="28"/>
      <c r="M141" s="28"/>
      <c r="N141" s="66"/>
      <c r="O141" s="9"/>
      <c r="P141" s="9"/>
    </row>
    <row r="142" spans="2:16" x14ac:dyDescent="0.4">
      <c r="B142" s="62"/>
      <c r="C142" s="18"/>
      <c r="D142" s="38"/>
      <c r="E142" s="19"/>
      <c r="F142" s="19"/>
      <c r="G142" s="38"/>
      <c r="H142" s="19"/>
      <c r="I142" s="28"/>
      <c r="J142" s="28"/>
      <c r="K142" s="28"/>
      <c r="L142" s="28"/>
      <c r="M142" s="28"/>
      <c r="N142" s="66"/>
      <c r="O142" s="9"/>
      <c r="P142" s="9"/>
    </row>
    <row r="143" spans="2:16" x14ac:dyDescent="0.4">
      <c r="B143" s="62"/>
      <c r="C143" s="18"/>
      <c r="D143" s="38"/>
      <c r="E143" s="19"/>
      <c r="F143" s="19"/>
      <c r="G143" s="38"/>
      <c r="H143" s="19"/>
      <c r="I143" s="28"/>
      <c r="J143" s="28"/>
      <c r="K143" s="28"/>
      <c r="L143" s="28"/>
      <c r="M143" s="28"/>
      <c r="N143" s="66"/>
      <c r="O143" s="9"/>
      <c r="P143" s="9"/>
    </row>
    <row r="144" spans="2:16" x14ac:dyDescent="0.4">
      <c r="B144" s="62"/>
      <c r="C144" s="18"/>
      <c r="D144" s="38"/>
      <c r="E144" s="19"/>
      <c r="F144" s="19"/>
      <c r="G144" s="38"/>
      <c r="H144" s="19"/>
      <c r="I144" s="28"/>
      <c r="J144" s="28"/>
      <c r="K144" s="28"/>
      <c r="L144" s="28"/>
      <c r="M144" s="28"/>
      <c r="N144" s="66"/>
      <c r="O144" s="9"/>
      <c r="P144" s="9"/>
    </row>
    <row r="145" spans="2:16" x14ac:dyDescent="0.4">
      <c r="B145" s="62"/>
      <c r="C145" s="18"/>
      <c r="D145" s="38"/>
      <c r="E145" s="19"/>
      <c r="F145" s="19"/>
      <c r="G145" s="38"/>
      <c r="H145" s="19"/>
      <c r="I145" s="28"/>
      <c r="J145" s="28"/>
      <c r="K145" s="28"/>
      <c r="L145" s="28"/>
      <c r="M145" s="28"/>
      <c r="N145" s="66"/>
      <c r="O145" s="9"/>
      <c r="P145" s="9"/>
    </row>
    <row r="146" spans="2:16" x14ac:dyDescent="0.4">
      <c r="B146" s="62"/>
      <c r="C146" s="18"/>
      <c r="D146" s="38"/>
      <c r="E146" s="19"/>
      <c r="F146" s="19"/>
      <c r="G146" s="38"/>
      <c r="H146" s="19"/>
      <c r="I146" s="28"/>
      <c r="J146" s="28"/>
      <c r="K146" s="28"/>
      <c r="L146" s="28"/>
      <c r="M146" s="28"/>
      <c r="N146" s="66"/>
      <c r="O146" s="9"/>
      <c r="P146" s="9"/>
    </row>
    <row r="147" spans="2:16" x14ac:dyDescent="0.4">
      <c r="B147" s="62"/>
      <c r="C147" s="18"/>
      <c r="D147" s="38"/>
      <c r="E147" s="19"/>
      <c r="F147" s="19"/>
      <c r="G147" s="38"/>
      <c r="H147" s="19"/>
      <c r="I147" s="28"/>
      <c r="J147" s="28"/>
      <c r="K147" s="28"/>
      <c r="L147" s="28"/>
      <c r="M147" s="28"/>
      <c r="N147" s="66"/>
      <c r="O147" s="9"/>
      <c r="P147" s="9"/>
    </row>
    <row r="148" spans="2:16" x14ac:dyDescent="0.4">
      <c r="B148" s="62"/>
      <c r="C148" s="18"/>
      <c r="D148" s="38"/>
      <c r="E148" s="19"/>
      <c r="F148" s="19"/>
      <c r="G148" s="38"/>
      <c r="H148" s="19"/>
      <c r="I148" s="28"/>
      <c r="J148" s="28"/>
      <c r="K148" s="28"/>
      <c r="L148" s="28"/>
      <c r="M148" s="28"/>
      <c r="N148" s="66"/>
      <c r="O148" s="9"/>
      <c r="P148" s="9"/>
    </row>
    <row r="149" spans="2:16" x14ac:dyDescent="0.4">
      <c r="B149" s="62"/>
      <c r="C149" s="18"/>
      <c r="D149" s="38"/>
      <c r="E149" s="19"/>
      <c r="F149" s="19"/>
      <c r="G149" s="38"/>
      <c r="H149" s="19"/>
      <c r="I149" s="28"/>
      <c r="J149" s="28"/>
      <c r="K149" s="28"/>
      <c r="L149" s="28"/>
      <c r="M149" s="28"/>
      <c r="N149" s="66"/>
      <c r="O149" s="9"/>
      <c r="P149" s="9"/>
    </row>
    <row r="150" spans="2:16" x14ac:dyDescent="0.4">
      <c r="B150" s="62"/>
      <c r="C150" s="18"/>
      <c r="D150" s="38"/>
      <c r="E150" s="19"/>
      <c r="F150" s="19"/>
      <c r="G150" s="38"/>
      <c r="H150" s="19"/>
      <c r="I150" s="28"/>
      <c r="J150" s="28"/>
      <c r="K150" s="28"/>
      <c r="L150" s="28"/>
      <c r="M150" s="28"/>
      <c r="N150" s="66"/>
      <c r="O150" s="9"/>
      <c r="P150" s="9"/>
    </row>
    <row r="151" spans="2:16" x14ac:dyDescent="0.4">
      <c r="B151" s="62"/>
      <c r="C151" s="18"/>
      <c r="D151" s="38"/>
      <c r="E151" s="19"/>
      <c r="F151" s="19"/>
      <c r="G151" s="38"/>
      <c r="H151" s="19"/>
      <c r="I151" s="28"/>
      <c r="J151" s="28"/>
      <c r="K151" s="28"/>
      <c r="L151" s="28"/>
      <c r="M151" s="28"/>
      <c r="N151" s="66"/>
      <c r="O151" s="9"/>
      <c r="P151" s="9"/>
    </row>
    <row r="152" spans="2:16" x14ac:dyDescent="0.4">
      <c r="B152" s="62"/>
      <c r="C152" s="18"/>
      <c r="D152" s="38"/>
      <c r="E152" s="19"/>
      <c r="F152" s="19"/>
      <c r="G152" s="38"/>
      <c r="H152" s="19"/>
      <c r="I152" s="28"/>
      <c r="J152" s="28"/>
      <c r="K152" s="28"/>
      <c r="L152" s="28"/>
      <c r="M152" s="28"/>
      <c r="N152" s="66"/>
      <c r="O152" s="9"/>
      <c r="P152" s="9"/>
    </row>
    <row r="153" spans="2:16" x14ac:dyDescent="0.4">
      <c r="B153" s="62"/>
      <c r="C153" s="18"/>
      <c r="D153" s="38"/>
      <c r="E153" s="19"/>
      <c r="F153" s="19"/>
      <c r="G153" s="38"/>
      <c r="H153" s="19"/>
      <c r="I153" s="28"/>
      <c r="J153" s="28"/>
      <c r="K153" s="28"/>
      <c r="L153" s="28"/>
      <c r="M153" s="28"/>
      <c r="N153" s="66"/>
      <c r="O153" s="9"/>
      <c r="P153" s="9"/>
    </row>
    <row r="154" spans="2:16" x14ac:dyDescent="0.4">
      <c r="B154" s="62"/>
      <c r="C154" s="18"/>
      <c r="D154" s="38"/>
      <c r="E154" s="19"/>
      <c r="F154" s="19"/>
      <c r="G154" s="38"/>
      <c r="H154" s="19"/>
      <c r="I154" s="28"/>
      <c r="J154" s="28"/>
      <c r="K154" s="28"/>
      <c r="L154" s="28"/>
      <c r="M154" s="28"/>
      <c r="N154" s="66"/>
      <c r="O154" s="9"/>
      <c r="P154" s="9"/>
    </row>
    <row r="155" spans="2:16" x14ac:dyDescent="0.4">
      <c r="B155" s="62"/>
      <c r="C155" s="18"/>
      <c r="D155" s="38"/>
      <c r="E155" s="19"/>
      <c r="F155" s="19"/>
      <c r="G155" s="38"/>
      <c r="H155" s="19"/>
      <c r="I155" s="28"/>
      <c r="J155" s="28"/>
      <c r="K155" s="28"/>
      <c r="L155" s="28"/>
      <c r="M155" s="28"/>
      <c r="N155" s="66"/>
      <c r="O155" s="9"/>
      <c r="P155" s="9"/>
    </row>
    <row r="156" spans="2:16" x14ac:dyDescent="0.4">
      <c r="B156" s="62"/>
      <c r="C156" s="18"/>
      <c r="D156" s="38"/>
      <c r="E156" s="19"/>
      <c r="F156" s="19"/>
      <c r="G156" s="38"/>
      <c r="H156" s="19"/>
      <c r="I156" s="28"/>
      <c r="J156" s="28"/>
      <c r="K156" s="28"/>
      <c r="L156" s="28"/>
      <c r="M156" s="28"/>
      <c r="N156" s="66"/>
      <c r="O156" s="9"/>
      <c r="P156" s="9"/>
    </row>
    <row r="157" spans="2:16" x14ac:dyDescent="0.4">
      <c r="B157" s="62"/>
      <c r="C157" s="18"/>
      <c r="D157" s="38"/>
      <c r="E157" s="19"/>
      <c r="F157" s="19"/>
      <c r="G157" s="38"/>
      <c r="H157" s="19"/>
      <c r="I157" s="28"/>
      <c r="J157" s="28"/>
      <c r="K157" s="28"/>
      <c r="L157" s="28"/>
      <c r="M157" s="28"/>
      <c r="N157" s="66"/>
      <c r="O157" s="9"/>
      <c r="P157" s="9"/>
    </row>
    <row r="158" spans="2:16" x14ac:dyDescent="0.4">
      <c r="B158" s="62"/>
      <c r="C158" s="18"/>
      <c r="D158" s="38"/>
      <c r="E158" s="19"/>
      <c r="F158" s="19"/>
      <c r="G158" s="38"/>
      <c r="H158" s="19"/>
      <c r="I158" s="28"/>
      <c r="J158" s="28"/>
      <c r="K158" s="28"/>
      <c r="L158" s="28"/>
      <c r="M158" s="28"/>
      <c r="N158" s="66"/>
      <c r="O158" s="9"/>
      <c r="P158" s="9"/>
    </row>
    <row r="159" spans="2:16" x14ac:dyDescent="0.4">
      <c r="B159" s="62"/>
      <c r="C159" s="18"/>
      <c r="D159" s="38"/>
      <c r="E159" s="19"/>
      <c r="F159" s="19"/>
      <c r="G159" s="38"/>
      <c r="H159" s="19"/>
      <c r="I159" s="28"/>
      <c r="J159" s="28"/>
      <c r="K159" s="28"/>
      <c r="L159" s="28"/>
      <c r="M159" s="28"/>
      <c r="N159" s="66"/>
      <c r="O159" s="9"/>
      <c r="P159" s="9"/>
    </row>
    <row r="160" spans="2:16" x14ac:dyDescent="0.4">
      <c r="B160" s="62"/>
      <c r="C160" s="18"/>
      <c r="D160" s="38"/>
      <c r="E160" s="19"/>
      <c r="F160" s="19"/>
      <c r="G160" s="38"/>
      <c r="H160" s="19"/>
      <c r="I160" s="28"/>
      <c r="J160" s="28"/>
      <c r="K160" s="28"/>
      <c r="L160" s="28"/>
      <c r="M160" s="28"/>
      <c r="N160" s="66"/>
      <c r="O160" s="9"/>
      <c r="P160" s="9"/>
    </row>
    <row r="161" spans="2:16" x14ac:dyDescent="0.4">
      <c r="B161" s="62"/>
      <c r="C161" s="18"/>
      <c r="D161" s="38"/>
      <c r="E161" s="19"/>
      <c r="F161" s="19"/>
      <c r="G161" s="38"/>
      <c r="H161" s="19"/>
      <c r="I161" s="28"/>
      <c r="J161" s="28"/>
      <c r="K161" s="28"/>
      <c r="L161" s="28"/>
      <c r="M161" s="28"/>
      <c r="N161" s="66"/>
      <c r="O161" s="9"/>
      <c r="P161" s="9"/>
    </row>
    <row r="162" spans="2:16" x14ac:dyDescent="0.4">
      <c r="B162" s="62"/>
      <c r="C162" s="18"/>
      <c r="D162" s="38"/>
      <c r="E162" s="19"/>
      <c r="F162" s="19"/>
      <c r="G162" s="38"/>
      <c r="H162" s="19"/>
      <c r="I162" s="28"/>
      <c r="J162" s="28"/>
      <c r="K162" s="28"/>
      <c r="L162" s="28"/>
      <c r="M162" s="28"/>
      <c r="N162" s="66"/>
      <c r="O162" s="9"/>
      <c r="P162" s="9"/>
    </row>
    <row r="163" spans="2:16" x14ac:dyDescent="0.4">
      <c r="B163" s="62"/>
      <c r="C163" s="18"/>
      <c r="D163" s="38"/>
      <c r="E163" s="19"/>
      <c r="F163" s="19"/>
      <c r="G163" s="38"/>
      <c r="H163" s="19"/>
      <c r="I163" s="28"/>
      <c r="J163" s="28"/>
      <c r="K163" s="28"/>
      <c r="L163" s="28"/>
      <c r="M163" s="28"/>
      <c r="N163" s="66"/>
      <c r="O163" s="9"/>
      <c r="P163" s="9"/>
    </row>
    <row r="164" spans="2:16" x14ac:dyDescent="0.4">
      <c r="B164" s="62"/>
      <c r="C164" s="18"/>
      <c r="D164" s="38"/>
      <c r="E164" s="19"/>
      <c r="F164" s="19"/>
      <c r="G164" s="38"/>
      <c r="H164" s="19"/>
      <c r="I164" s="28"/>
      <c r="J164" s="28"/>
      <c r="K164" s="28"/>
      <c r="L164" s="28"/>
      <c r="M164" s="28"/>
      <c r="N164" s="66"/>
      <c r="O164" s="9"/>
      <c r="P164" s="9"/>
    </row>
    <row r="165" spans="2:16" x14ac:dyDescent="0.4">
      <c r="B165" s="62"/>
      <c r="C165" s="18"/>
      <c r="D165" s="38"/>
      <c r="E165" s="19"/>
      <c r="F165" s="19"/>
      <c r="G165" s="38"/>
      <c r="H165" s="19"/>
      <c r="I165" s="28"/>
      <c r="J165" s="28"/>
      <c r="K165" s="28"/>
      <c r="L165" s="28"/>
      <c r="M165" s="28"/>
      <c r="N165" s="66"/>
      <c r="O165" s="9"/>
      <c r="P165" s="9"/>
    </row>
    <row r="166" spans="2:16" x14ac:dyDescent="0.4">
      <c r="B166" s="62"/>
      <c r="C166" s="18"/>
      <c r="D166" s="38"/>
      <c r="E166" s="19"/>
      <c r="F166" s="19"/>
      <c r="G166" s="38"/>
      <c r="H166" s="19"/>
      <c r="I166" s="28"/>
      <c r="J166" s="28"/>
      <c r="K166" s="28"/>
      <c r="L166" s="28"/>
      <c r="M166" s="28"/>
      <c r="N166" s="66"/>
      <c r="O166" s="9"/>
      <c r="P166" s="9"/>
    </row>
    <row r="167" spans="2:16" x14ac:dyDescent="0.4">
      <c r="B167" s="62"/>
      <c r="C167" s="18"/>
      <c r="D167" s="38"/>
      <c r="E167" s="19"/>
      <c r="F167" s="19"/>
      <c r="G167" s="38"/>
      <c r="H167" s="19"/>
      <c r="I167" s="28"/>
      <c r="J167" s="28"/>
      <c r="K167" s="28"/>
      <c r="L167" s="28"/>
      <c r="M167" s="28"/>
      <c r="N167" s="66"/>
      <c r="O167" s="9"/>
      <c r="P167" s="9"/>
    </row>
    <row r="168" spans="2:16" x14ac:dyDescent="0.4">
      <c r="B168" s="62"/>
      <c r="C168" s="18"/>
      <c r="D168" s="38"/>
      <c r="E168" s="19"/>
      <c r="F168" s="19"/>
      <c r="G168" s="38"/>
      <c r="H168" s="19"/>
      <c r="I168" s="28"/>
      <c r="J168" s="28"/>
      <c r="K168" s="28"/>
      <c r="L168" s="28"/>
      <c r="M168" s="28"/>
      <c r="N168" s="66"/>
      <c r="O168" s="9"/>
      <c r="P168" s="9"/>
    </row>
    <row r="169" spans="2:16" x14ac:dyDescent="0.4">
      <c r="B169" s="62"/>
      <c r="C169" s="18"/>
      <c r="D169" s="38"/>
      <c r="E169" s="19"/>
      <c r="F169" s="19"/>
      <c r="G169" s="38"/>
      <c r="H169" s="19"/>
      <c r="I169" s="28"/>
      <c r="J169" s="28"/>
      <c r="K169" s="28"/>
      <c r="L169" s="28"/>
      <c r="M169" s="28"/>
      <c r="N169" s="66"/>
      <c r="O169" s="9"/>
      <c r="P169" s="9"/>
    </row>
    <row r="170" spans="2:16" x14ac:dyDescent="0.4">
      <c r="B170" s="62"/>
      <c r="C170" s="18"/>
      <c r="D170" s="38"/>
      <c r="E170" s="19"/>
      <c r="F170" s="19"/>
      <c r="G170" s="38"/>
      <c r="H170" s="19"/>
      <c r="I170" s="28"/>
      <c r="J170" s="28"/>
      <c r="K170" s="28"/>
      <c r="L170" s="28"/>
      <c r="M170" s="28"/>
      <c r="N170" s="66"/>
      <c r="O170" s="9"/>
      <c r="P170" s="9"/>
    </row>
    <row r="171" spans="2:16" x14ac:dyDescent="0.4">
      <c r="B171" s="62"/>
      <c r="C171" s="18"/>
      <c r="D171" s="38"/>
      <c r="E171" s="19"/>
      <c r="F171" s="19"/>
      <c r="G171" s="38"/>
      <c r="H171" s="19"/>
      <c r="I171" s="28"/>
      <c r="J171" s="28"/>
      <c r="K171" s="28"/>
      <c r="L171" s="28"/>
      <c r="M171" s="28"/>
      <c r="N171" s="66"/>
      <c r="O171" s="9"/>
      <c r="P171" s="9"/>
    </row>
    <row r="172" spans="2:16" x14ac:dyDescent="0.4">
      <c r="B172" s="62"/>
      <c r="C172" s="18"/>
      <c r="D172" s="38"/>
      <c r="E172" s="19"/>
      <c r="F172" s="19"/>
      <c r="G172" s="38"/>
      <c r="H172" s="19"/>
      <c r="I172" s="28"/>
      <c r="J172" s="28"/>
      <c r="K172" s="28"/>
      <c r="L172" s="28"/>
      <c r="M172" s="28"/>
      <c r="N172" s="66"/>
      <c r="O172" s="9"/>
      <c r="P172" s="9"/>
    </row>
    <row r="173" spans="2:16" x14ac:dyDescent="0.4">
      <c r="B173" s="62"/>
      <c r="C173" s="18"/>
      <c r="D173" s="38"/>
      <c r="E173" s="19"/>
      <c r="F173" s="19"/>
      <c r="G173" s="38"/>
      <c r="H173" s="19"/>
      <c r="I173" s="28"/>
      <c r="J173" s="28"/>
      <c r="K173" s="28"/>
      <c r="L173" s="28"/>
      <c r="M173" s="28"/>
      <c r="N173" s="66"/>
      <c r="O173" s="9"/>
      <c r="P173" s="9"/>
    </row>
    <row r="174" spans="2:16" x14ac:dyDescent="0.4">
      <c r="B174" s="62"/>
      <c r="C174" s="18"/>
      <c r="D174" s="38"/>
      <c r="E174" s="19"/>
      <c r="F174" s="19"/>
      <c r="G174" s="38"/>
      <c r="H174" s="19"/>
      <c r="I174" s="28"/>
      <c r="J174" s="28"/>
      <c r="K174" s="28"/>
      <c r="L174" s="28"/>
      <c r="M174" s="28"/>
      <c r="N174" s="66"/>
      <c r="O174" s="9"/>
      <c r="P174" s="9"/>
    </row>
    <row r="175" spans="2:16" x14ac:dyDescent="0.4">
      <c r="B175" s="62"/>
      <c r="C175" s="18"/>
      <c r="D175" s="38"/>
      <c r="E175" s="19"/>
      <c r="F175" s="19"/>
      <c r="G175" s="38"/>
      <c r="H175" s="19"/>
      <c r="I175" s="28"/>
      <c r="J175" s="28"/>
      <c r="K175" s="28"/>
      <c r="L175" s="28"/>
      <c r="M175" s="28"/>
      <c r="N175" s="66"/>
      <c r="O175" s="9"/>
      <c r="P175" s="9"/>
    </row>
    <row r="176" spans="2:16" x14ac:dyDescent="0.4">
      <c r="B176" s="62"/>
      <c r="C176" s="18"/>
      <c r="D176" s="38"/>
      <c r="E176" s="19"/>
      <c r="F176" s="19"/>
      <c r="G176" s="38"/>
      <c r="H176" s="19"/>
      <c r="I176" s="28"/>
      <c r="J176" s="28"/>
      <c r="K176" s="28"/>
      <c r="L176" s="28"/>
      <c r="M176" s="28"/>
      <c r="N176" s="66"/>
      <c r="O176" s="9"/>
      <c r="P176" s="9"/>
    </row>
    <row r="177" spans="2:16" x14ac:dyDescent="0.4">
      <c r="B177" s="62"/>
      <c r="C177" s="18"/>
      <c r="D177" s="38"/>
      <c r="E177" s="19"/>
      <c r="F177" s="19"/>
      <c r="G177" s="38"/>
      <c r="H177" s="19"/>
      <c r="I177" s="28"/>
      <c r="J177" s="28"/>
      <c r="K177" s="28"/>
      <c r="L177" s="28"/>
      <c r="M177" s="28"/>
      <c r="N177" s="66"/>
      <c r="O177" s="9"/>
      <c r="P177" s="9"/>
    </row>
    <row r="178" spans="2:16" x14ac:dyDescent="0.4">
      <c r="B178" s="62"/>
      <c r="C178" s="18"/>
      <c r="D178" s="38"/>
      <c r="E178" s="19"/>
      <c r="F178" s="19"/>
      <c r="G178" s="38"/>
      <c r="H178" s="19"/>
      <c r="I178" s="28"/>
      <c r="J178" s="28"/>
      <c r="K178" s="28"/>
      <c r="L178" s="28"/>
      <c r="M178" s="28"/>
      <c r="N178" s="66"/>
      <c r="O178" s="9"/>
      <c r="P178" s="9"/>
    </row>
    <row r="179" spans="2:16" x14ac:dyDescent="0.4">
      <c r="B179" s="62"/>
      <c r="C179" s="18"/>
      <c r="D179" s="38"/>
      <c r="E179" s="19"/>
      <c r="F179" s="19"/>
      <c r="G179" s="38"/>
      <c r="H179" s="19"/>
      <c r="I179" s="28"/>
      <c r="J179" s="28"/>
      <c r="K179" s="28"/>
      <c r="L179" s="28"/>
      <c r="M179" s="28"/>
      <c r="N179" s="66"/>
      <c r="O179" s="9"/>
      <c r="P179" s="9"/>
    </row>
    <row r="180" spans="2:16" x14ac:dyDescent="0.4">
      <c r="B180" s="62"/>
      <c r="C180" s="18"/>
      <c r="D180" s="38"/>
      <c r="E180" s="19"/>
      <c r="F180" s="19"/>
      <c r="G180" s="38"/>
      <c r="H180" s="19"/>
      <c r="I180" s="28"/>
      <c r="J180" s="28"/>
      <c r="K180" s="28"/>
      <c r="L180" s="28"/>
      <c r="M180" s="28"/>
      <c r="N180" s="66"/>
      <c r="O180" s="9"/>
      <c r="P180" s="9"/>
    </row>
    <row r="181" spans="2:16" x14ac:dyDescent="0.4">
      <c r="B181" s="62"/>
      <c r="C181" s="18"/>
      <c r="D181" s="38"/>
      <c r="E181" s="19"/>
      <c r="F181" s="19"/>
      <c r="G181" s="38"/>
      <c r="H181" s="19"/>
      <c r="I181" s="28"/>
      <c r="J181" s="28"/>
      <c r="K181" s="28"/>
      <c r="L181" s="28"/>
      <c r="M181" s="28"/>
      <c r="N181" s="66"/>
      <c r="O181" s="9"/>
      <c r="P181" s="9"/>
    </row>
    <row r="182" spans="2:16" x14ac:dyDescent="0.4">
      <c r="B182" s="62"/>
      <c r="C182" s="18"/>
      <c r="D182" s="38"/>
      <c r="E182" s="19"/>
      <c r="F182" s="19"/>
      <c r="G182" s="38"/>
      <c r="H182" s="19"/>
      <c r="I182" s="28"/>
      <c r="J182" s="28"/>
      <c r="K182" s="28"/>
      <c r="L182" s="28"/>
      <c r="M182" s="28"/>
      <c r="N182" s="66"/>
      <c r="O182" s="9"/>
      <c r="P182" s="9"/>
    </row>
    <row r="183" spans="2:16" x14ac:dyDescent="0.4">
      <c r="B183" s="62"/>
      <c r="C183" s="18"/>
      <c r="D183" s="38"/>
      <c r="E183" s="19"/>
      <c r="F183" s="19"/>
      <c r="G183" s="38"/>
      <c r="H183" s="19"/>
      <c r="I183" s="28"/>
      <c r="J183" s="28"/>
      <c r="K183" s="28"/>
      <c r="L183" s="28"/>
      <c r="M183" s="28"/>
      <c r="N183" s="66"/>
      <c r="O183" s="9"/>
      <c r="P183" s="9"/>
    </row>
    <row r="184" spans="2:16" x14ac:dyDescent="0.4">
      <c r="B184" s="62"/>
      <c r="C184" s="18"/>
      <c r="D184" s="38"/>
      <c r="E184" s="19"/>
      <c r="F184" s="19"/>
      <c r="G184" s="38"/>
      <c r="H184" s="19"/>
      <c r="I184" s="28"/>
      <c r="J184" s="28"/>
      <c r="K184" s="28"/>
      <c r="L184" s="28"/>
      <c r="M184" s="28"/>
      <c r="N184" s="66"/>
      <c r="O184" s="9"/>
      <c r="P184" s="9"/>
    </row>
    <row r="185" spans="2:16" x14ac:dyDescent="0.4">
      <c r="B185" s="62"/>
      <c r="C185" s="18"/>
      <c r="D185" s="38"/>
      <c r="E185" s="19"/>
      <c r="F185" s="19"/>
      <c r="G185" s="38"/>
      <c r="H185" s="19"/>
      <c r="I185" s="28"/>
      <c r="J185" s="28"/>
      <c r="K185" s="28"/>
      <c r="L185" s="28"/>
      <c r="M185" s="28"/>
      <c r="N185" s="66"/>
      <c r="O185" s="9"/>
      <c r="P185" s="9"/>
    </row>
    <row r="186" spans="2:16" x14ac:dyDescent="0.4">
      <c r="B186" s="62"/>
      <c r="C186" s="18"/>
      <c r="D186" s="38"/>
      <c r="E186" s="19"/>
      <c r="F186" s="19"/>
      <c r="G186" s="38"/>
      <c r="H186" s="19"/>
      <c r="I186" s="28"/>
      <c r="J186" s="28"/>
      <c r="K186" s="28"/>
      <c r="L186" s="28"/>
      <c r="M186" s="28"/>
      <c r="N186" s="66"/>
      <c r="O186" s="9"/>
      <c r="P186" s="9"/>
    </row>
    <row r="187" spans="2:16" x14ac:dyDescent="0.4">
      <c r="B187" s="62"/>
      <c r="C187" s="18"/>
      <c r="D187" s="38"/>
      <c r="E187" s="19"/>
      <c r="F187" s="19"/>
      <c r="G187" s="38"/>
      <c r="H187" s="19"/>
      <c r="I187" s="28"/>
      <c r="J187" s="28"/>
      <c r="K187" s="28"/>
      <c r="L187" s="28"/>
      <c r="M187" s="28"/>
      <c r="N187" s="66"/>
      <c r="O187" s="9"/>
      <c r="P187" s="9"/>
    </row>
    <row r="188" spans="2:16" x14ac:dyDescent="0.4">
      <c r="B188" s="62"/>
      <c r="C188" s="18"/>
      <c r="D188" s="38"/>
      <c r="E188" s="19"/>
      <c r="F188" s="19"/>
      <c r="G188" s="38"/>
      <c r="H188" s="19"/>
      <c r="I188" s="28"/>
      <c r="J188" s="28"/>
      <c r="K188" s="28"/>
      <c r="L188" s="28"/>
      <c r="M188" s="28"/>
      <c r="N188" s="66"/>
      <c r="O188" s="9"/>
      <c r="P188" s="9"/>
    </row>
    <row r="189" spans="2:16" x14ac:dyDescent="0.4">
      <c r="B189" s="62"/>
      <c r="C189" s="18"/>
      <c r="D189" s="38"/>
      <c r="E189" s="19"/>
      <c r="F189" s="19"/>
      <c r="G189" s="38"/>
      <c r="H189" s="19"/>
      <c r="I189" s="28"/>
      <c r="J189" s="28"/>
      <c r="K189" s="28"/>
      <c r="L189" s="28"/>
      <c r="M189" s="28"/>
      <c r="N189" s="66"/>
      <c r="O189" s="9"/>
      <c r="P189" s="9"/>
    </row>
    <row r="190" spans="2:16" x14ac:dyDescent="0.4">
      <c r="B190" s="62"/>
      <c r="C190" s="18"/>
      <c r="D190" s="38"/>
      <c r="E190" s="19"/>
      <c r="F190" s="19"/>
      <c r="G190" s="38"/>
      <c r="H190" s="19"/>
      <c r="I190" s="28"/>
      <c r="J190" s="28"/>
      <c r="K190" s="28"/>
      <c r="L190" s="28"/>
      <c r="M190" s="28"/>
      <c r="N190" s="66"/>
      <c r="O190" s="9"/>
      <c r="P190" s="9"/>
    </row>
    <row r="191" spans="2:16" x14ac:dyDescent="0.4">
      <c r="B191" s="62"/>
      <c r="C191" s="18"/>
      <c r="D191" s="38"/>
      <c r="E191" s="19"/>
      <c r="F191" s="19"/>
      <c r="G191" s="38"/>
      <c r="H191" s="19"/>
      <c r="I191" s="28"/>
      <c r="J191" s="28"/>
      <c r="K191" s="28"/>
      <c r="L191" s="28"/>
      <c r="M191" s="28"/>
      <c r="N191" s="66"/>
      <c r="O191" s="9"/>
      <c r="P191" s="9"/>
    </row>
    <row r="192" spans="2:16" x14ac:dyDescent="0.4">
      <c r="B192" s="62"/>
      <c r="C192" s="18"/>
      <c r="D192" s="38"/>
      <c r="E192" s="19"/>
      <c r="F192" s="19"/>
      <c r="G192" s="38"/>
      <c r="H192" s="19"/>
      <c r="I192" s="28"/>
      <c r="J192" s="28"/>
      <c r="K192" s="28"/>
      <c r="L192" s="28"/>
      <c r="M192" s="28"/>
      <c r="N192" s="66"/>
      <c r="O192" s="9"/>
      <c r="P192" s="9"/>
    </row>
    <row r="193" spans="2:16" x14ac:dyDescent="0.4">
      <c r="B193" s="62"/>
      <c r="C193" s="18"/>
      <c r="D193" s="38"/>
      <c r="E193" s="19"/>
      <c r="F193" s="19"/>
      <c r="G193" s="38"/>
      <c r="H193" s="19"/>
      <c r="I193" s="28"/>
      <c r="J193" s="28"/>
      <c r="K193" s="28"/>
      <c r="L193" s="28"/>
      <c r="M193" s="28"/>
      <c r="N193" s="66"/>
      <c r="O193" s="9"/>
      <c r="P193" s="9"/>
    </row>
    <row r="194" spans="2:16" x14ac:dyDescent="0.4">
      <c r="B194" s="62"/>
      <c r="C194" s="18"/>
      <c r="D194" s="38"/>
      <c r="E194" s="19"/>
      <c r="F194" s="19"/>
      <c r="G194" s="38"/>
      <c r="H194" s="19"/>
      <c r="I194" s="28"/>
      <c r="J194" s="28"/>
      <c r="K194" s="28"/>
      <c r="L194" s="28"/>
      <c r="M194" s="28"/>
      <c r="N194" s="66"/>
      <c r="O194" s="9"/>
      <c r="P194" s="9"/>
    </row>
    <row r="195" spans="2:16" x14ac:dyDescent="0.4">
      <c r="B195" s="62"/>
      <c r="C195" s="18"/>
      <c r="D195" s="38"/>
      <c r="E195" s="19"/>
      <c r="F195" s="19"/>
      <c r="G195" s="38"/>
      <c r="H195" s="19"/>
      <c r="I195" s="28"/>
      <c r="J195" s="28"/>
      <c r="K195" s="28"/>
      <c r="L195" s="28"/>
      <c r="M195" s="28"/>
      <c r="N195" s="66"/>
      <c r="O195" s="9"/>
      <c r="P195" s="9"/>
    </row>
    <row r="196" spans="2:16" x14ac:dyDescent="0.4">
      <c r="B196" s="62"/>
      <c r="C196" s="18"/>
      <c r="D196" s="38"/>
      <c r="E196" s="19"/>
      <c r="F196" s="19"/>
      <c r="G196" s="38"/>
      <c r="H196" s="19"/>
      <c r="I196" s="28"/>
      <c r="J196" s="28"/>
      <c r="K196" s="28"/>
      <c r="L196" s="28"/>
      <c r="M196" s="28"/>
      <c r="N196" s="66"/>
      <c r="O196" s="9"/>
      <c r="P196" s="9"/>
    </row>
    <row r="197" spans="2:16" x14ac:dyDescent="0.4">
      <c r="B197" s="62"/>
      <c r="C197" s="18"/>
      <c r="D197" s="38"/>
      <c r="E197" s="19"/>
      <c r="F197" s="19"/>
      <c r="G197" s="38"/>
      <c r="H197" s="19"/>
      <c r="I197" s="28"/>
      <c r="J197" s="28"/>
      <c r="K197" s="28"/>
      <c r="L197" s="28"/>
      <c r="M197" s="28"/>
      <c r="N197" s="66"/>
      <c r="O197" s="9"/>
      <c r="P197" s="9"/>
    </row>
    <row r="198" spans="2:16" x14ac:dyDescent="0.4">
      <c r="B198" s="62"/>
      <c r="C198" s="18"/>
      <c r="D198" s="38"/>
      <c r="E198" s="19"/>
      <c r="F198" s="19"/>
      <c r="G198" s="38"/>
      <c r="H198" s="19"/>
      <c r="I198" s="28"/>
      <c r="J198" s="28"/>
      <c r="K198" s="28"/>
      <c r="L198" s="28"/>
      <c r="M198" s="28"/>
      <c r="N198" s="66"/>
      <c r="O198" s="9"/>
      <c r="P198" s="9"/>
    </row>
    <row r="199" spans="2:16" x14ac:dyDescent="0.4">
      <c r="B199" s="62"/>
      <c r="C199" s="18"/>
      <c r="D199" s="38"/>
      <c r="E199" s="19"/>
      <c r="F199" s="19"/>
      <c r="G199" s="38"/>
      <c r="H199" s="19"/>
      <c r="I199" s="28"/>
      <c r="J199" s="28"/>
      <c r="K199" s="28"/>
      <c r="L199" s="28"/>
      <c r="M199" s="28"/>
      <c r="N199" s="66"/>
      <c r="O199" s="9"/>
      <c r="P199" s="9"/>
    </row>
    <row r="200" spans="2:16" x14ac:dyDescent="0.4">
      <c r="B200" s="62"/>
      <c r="C200" s="18"/>
      <c r="D200" s="38"/>
      <c r="E200" s="19"/>
      <c r="F200" s="19"/>
      <c r="G200" s="38"/>
      <c r="H200" s="19"/>
      <c r="I200" s="28"/>
      <c r="J200" s="28"/>
      <c r="K200" s="28"/>
      <c r="L200" s="28"/>
      <c r="M200" s="28"/>
      <c r="N200" s="66"/>
      <c r="O200" s="9"/>
      <c r="P200" s="9"/>
    </row>
    <row r="201" spans="2:16" x14ac:dyDescent="0.4">
      <c r="B201" s="62"/>
      <c r="C201" s="18"/>
      <c r="D201" s="38"/>
      <c r="E201" s="19"/>
      <c r="F201" s="19"/>
      <c r="G201" s="38"/>
      <c r="H201" s="19"/>
      <c r="I201" s="28"/>
      <c r="J201" s="28"/>
      <c r="K201" s="28"/>
      <c r="L201" s="28"/>
      <c r="M201" s="28"/>
      <c r="N201" s="66"/>
      <c r="O201" s="9"/>
      <c r="P201" s="9"/>
    </row>
    <row r="202" spans="2:16" x14ac:dyDescent="0.4">
      <c r="B202" s="62"/>
      <c r="C202" s="18"/>
      <c r="D202" s="38"/>
      <c r="E202" s="19"/>
      <c r="F202" s="19"/>
      <c r="G202" s="38"/>
      <c r="H202" s="19"/>
      <c r="I202" s="28"/>
      <c r="J202" s="28"/>
      <c r="K202" s="28"/>
      <c r="L202" s="28"/>
      <c r="M202" s="28"/>
      <c r="N202" s="66"/>
      <c r="O202" s="9"/>
      <c r="P202" s="9"/>
    </row>
    <row r="203" spans="2:16" x14ac:dyDescent="0.4">
      <c r="B203" s="62"/>
      <c r="C203" s="18"/>
      <c r="D203" s="38"/>
      <c r="E203" s="19"/>
      <c r="F203" s="19"/>
      <c r="G203" s="38"/>
      <c r="H203" s="19"/>
      <c r="I203" s="28"/>
      <c r="J203" s="28"/>
      <c r="K203" s="28"/>
      <c r="L203" s="28"/>
      <c r="M203" s="28"/>
      <c r="N203" s="66"/>
      <c r="O203" s="9"/>
      <c r="P203" s="9"/>
    </row>
    <row r="204" spans="2:16" x14ac:dyDescent="0.4">
      <c r="B204" s="62"/>
      <c r="C204" s="18"/>
      <c r="D204" s="38"/>
      <c r="E204" s="19"/>
      <c r="F204" s="19"/>
      <c r="G204" s="38"/>
      <c r="H204" s="19"/>
      <c r="I204" s="28"/>
      <c r="J204" s="28"/>
      <c r="K204" s="28"/>
      <c r="L204" s="28"/>
      <c r="M204" s="28"/>
      <c r="N204" s="66"/>
      <c r="O204" s="9"/>
      <c r="P204" s="9"/>
    </row>
    <row r="205" spans="2:16" x14ac:dyDescent="0.4">
      <c r="B205" s="62"/>
      <c r="C205" s="18"/>
      <c r="D205" s="38"/>
      <c r="E205" s="19"/>
      <c r="F205" s="19"/>
      <c r="G205" s="38"/>
      <c r="H205" s="19"/>
      <c r="I205" s="28"/>
      <c r="J205" s="28"/>
      <c r="K205" s="28"/>
      <c r="L205" s="28"/>
      <c r="M205" s="28"/>
      <c r="N205" s="66"/>
      <c r="O205" s="9"/>
      <c r="P205" s="9"/>
    </row>
    <row r="206" spans="2:16" x14ac:dyDescent="0.4">
      <c r="B206" s="62"/>
      <c r="C206" s="18"/>
      <c r="D206" s="38"/>
      <c r="E206" s="19"/>
      <c r="F206" s="19"/>
      <c r="G206" s="38"/>
      <c r="H206" s="19"/>
      <c r="I206" s="28"/>
      <c r="J206" s="28"/>
      <c r="K206" s="28"/>
      <c r="L206" s="28"/>
      <c r="M206" s="28"/>
      <c r="N206" s="66"/>
      <c r="O206" s="9"/>
      <c r="P206" s="9"/>
    </row>
    <row r="207" spans="2:16" x14ac:dyDescent="0.4">
      <c r="B207" s="62"/>
      <c r="C207" s="18"/>
      <c r="D207" s="38"/>
      <c r="E207" s="19"/>
      <c r="F207" s="19"/>
      <c r="G207" s="38"/>
      <c r="H207" s="19"/>
      <c r="I207" s="28"/>
      <c r="J207" s="28"/>
      <c r="K207" s="28"/>
      <c r="L207" s="28"/>
      <c r="M207" s="28"/>
      <c r="N207" s="66"/>
      <c r="O207" s="9"/>
      <c r="P207" s="9"/>
    </row>
    <row r="208" spans="2:16" x14ac:dyDescent="0.4">
      <c r="B208" s="62"/>
      <c r="C208" s="18"/>
      <c r="D208" s="38"/>
      <c r="E208" s="19"/>
      <c r="F208" s="19"/>
      <c r="G208" s="38"/>
      <c r="H208" s="19"/>
      <c r="I208" s="28"/>
      <c r="J208" s="28"/>
      <c r="K208" s="28"/>
      <c r="L208" s="28"/>
      <c r="M208" s="28"/>
      <c r="N208" s="66"/>
      <c r="O208" s="9"/>
      <c r="P208" s="9"/>
    </row>
    <row r="209" spans="2:16" x14ac:dyDescent="0.4">
      <c r="B209" s="62"/>
      <c r="C209" s="18"/>
      <c r="D209" s="38"/>
      <c r="E209" s="19"/>
      <c r="F209" s="19"/>
      <c r="G209" s="38"/>
      <c r="H209" s="19"/>
      <c r="I209" s="28"/>
      <c r="J209" s="28"/>
      <c r="K209" s="28"/>
      <c r="L209" s="28"/>
      <c r="M209" s="28"/>
      <c r="N209" s="66"/>
      <c r="O209" s="9"/>
      <c r="P209" s="9"/>
    </row>
    <row r="210" spans="2:16" x14ac:dyDescent="0.4">
      <c r="B210" s="62"/>
      <c r="C210" s="18"/>
      <c r="D210" s="38"/>
      <c r="E210" s="19"/>
      <c r="F210" s="19"/>
      <c r="G210" s="38"/>
      <c r="H210" s="19"/>
      <c r="I210" s="28"/>
      <c r="J210" s="28"/>
      <c r="K210" s="28"/>
      <c r="L210" s="28"/>
      <c r="M210" s="28"/>
      <c r="N210" s="66"/>
      <c r="O210" s="9"/>
      <c r="P210" s="9"/>
    </row>
    <row r="211" spans="2:16" x14ac:dyDescent="0.4">
      <c r="B211" s="62"/>
      <c r="C211" s="18"/>
      <c r="D211" s="38"/>
      <c r="E211" s="19"/>
      <c r="F211" s="19"/>
      <c r="G211" s="38"/>
      <c r="H211" s="19"/>
      <c r="I211" s="28"/>
      <c r="J211" s="28"/>
      <c r="K211" s="28"/>
      <c r="L211" s="28"/>
      <c r="M211" s="28"/>
      <c r="N211" s="66"/>
      <c r="O211" s="9"/>
      <c r="P211" s="9"/>
    </row>
    <row r="212" spans="2:16" x14ac:dyDescent="0.4">
      <c r="B212" s="62"/>
      <c r="C212" s="18"/>
      <c r="D212" s="38"/>
      <c r="E212" s="19"/>
      <c r="F212" s="19"/>
      <c r="G212" s="38"/>
      <c r="H212" s="19"/>
      <c r="I212" s="28"/>
      <c r="J212" s="28"/>
      <c r="K212" s="28"/>
      <c r="L212" s="28"/>
      <c r="M212" s="28"/>
      <c r="N212" s="66"/>
      <c r="O212" s="9"/>
      <c r="P212" s="9"/>
    </row>
    <row r="213" spans="2:16" x14ac:dyDescent="0.4">
      <c r="B213" s="62"/>
      <c r="C213" s="18"/>
      <c r="D213" s="38"/>
      <c r="E213" s="19"/>
      <c r="F213" s="19"/>
      <c r="G213" s="38"/>
      <c r="H213" s="19"/>
      <c r="I213" s="28"/>
      <c r="J213" s="28"/>
      <c r="K213" s="28"/>
      <c r="L213" s="28"/>
      <c r="M213" s="28"/>
      <c r="N213" s="66"/>
      <c r="O213" s="9"/>
      <c r="P213" s="9"/>
    </row>
    <row r="214" spans="2:16" x14ac:dyDescent="0.4">
      <c r="B214" s="62"/>
      <c r="C214" s="18"/>
      <c r="D214" s="38"/>
      <c r="E214" s="19"/>
      <c r="F214" s="19"/>
      <c r="G214" s="38"/>
      <c r="H214" s="19"/>
      <c r="I214" s="28"/>
      <c r="J214" s="28"/>
      <c r="K214" s="28"/>
      <c r="L214" s="28"/>
      <c r="M214" s="28"/>
      <c r="N214" s="66"/>
      <c r="O214" s="9"/>
      <c r="P214" s="9"/>
    </row>
    <row r="215" spans="2:16" x14ac:dyDescent="0.4">
      <c r="B215" s="62"/>
      <c r="C215" s="18"/>
      <c r="D215" s="38"/>
      <c r="E215" s="19"/>
      <c r="F215" s="19"/>
      <c r="G215" s="38"/>
      <c r="H215" s="19"/>
      <c r="I215" s="28"/>
      <c r="J215" s="28"/>
      <c r="K215" s="28"/>
      <c r="L215" s="28"/>
      <c r="M215" s="28"/>
      <c r="N215" s="66"/>
      <c r="O215" s="9"/>
      <c r="P215" s="9"/>
    </row>
    <row r="216" spans="2:16" x14ac:dyDescent="0.4">
      <c r="B216" s="62"/>
      <c r="C216" s="18"/>
      <c r="D216" s="38"/>
      <c r="E216" s="19"/>
      <c r="F216" s="19"/>
      <c r="G216" s="38"/>
      <c r="H216" s="19"/>
      <c r="I216" s="28"/>
      <c r="J216" s="28"/>
      <c r="K216" s="28"/>
      <c r="L216" s="28"/>
      <c r="M216" s="28"/>
      <c r="N216" s="66"/>
      <c r="O216" s="9"/>
      <c r="P216" s="9"/>
    </row>
    <row r="217" spans="2:16" x14ac:dyDescent="0.4">
      <c r="B217" s="62"/>
      <c r="C217" s="18"/>
      <c r="D217" s="38"/>
      <c r="E217" s="19"/>
      <c r="F217" s="19"/>
      <c r="G217" s="38"/>
      <c r="H217" s="19"/>
      <c r="I217" s="28"/>
      <c r="J217" s="28"/>
      <c r="K217" s="28"/>
      <c r="L217" s="28"/>
      <c r="M217" s="28"/>
      <c r="N217" s="66"/>
      <c r="O217" s="9"/>
      <c r="P217" s="9"/>
    </row>
    <row r="218" spans="2:16" x14ac:dyDescent="0.4">
      <c r="B218" s="62"/>
      <c r="C218" s="18"/>
      <c r="D218" s="38"/>
      <c r="E218" s="19"/>
      <c r="F218" s="19"/>
      <c r="G218" s="38"/>
      <c r="H218" s="19"/>
      <c r="I218" s="28"/>
      <c r="J218" s="28"/>
      <c r="K218" s="28"/>
      <c r="L218" s="28"/>
      <c r="M218" s="28"/>
      <c r="N218" s="66"/>
      <c r="O218" s="9"/>
      <c r="P218" s="9"/>
    </row>
    <row r="219" spans="2:16" x14ac:dyDescent="0.4">
      <c r="B219" s="62"/>
      <c r="C219" s="18"/>
      <c r="D219" s="38"/>
      <c r="E219" s="19"/>
      <c r="F219" s="19"/>
      <c r="G219" s="38"/>
      <c r="H219" s="19"/>
      <c r="I219" s="28"/>
      <c r="J219" s="28"/>
      <c r="K219" s="28"/>
      <c r="L219" s="28"/>
      <c r="M219" s="28"/>
      <c r="N219" s="66"/>
      <c r="O219" s="9"/>
      <c r="P219" s="9"/>
    </row>
    <row r="220" spans="2:16" x14ac:dyDescent="0.4">
      <c r="B220" s="62"/>
      <c r="C220" s="18"/>
      <c r="D220" s="38"/>
      <c r="E220" s="19"/>
      <c r="F220" s="19"/>
      <c r="G220" s="38"/>
      <c r="H220" s="19"/>
      <c r="I220" s="28"/>
      <c r="J220" s="28"/>
      <c r="K220" s="28"/>
      <c r="L220" s="28"/>
      <c r="M220" s="28"/>
      <c r="N220" s="66"/>
      <c r="O220" s="9"/>
      <c r="P220" s="9"/>
    </row>
    <row r="221" spans="2:16" x14ac:dyDescent="0.4">
      <c r="B221" s="62"/>
      <c r="C221" s="18"/>
      <c r="D221" s="38"/>
      <c r="E221" s="19"/>
      <c r="F221" s="19"/>
      <c r="G221" s="38"/>
      <c r="H221" s="19"/>
      <c r="I221" s="28"/>
      <c r="J221" s="28"/>
      <c r="K221" s="28"/>
      <c r="L221" s="28"/>
      <c r="M221" s="28"/>
      <c r="N221" s="66"/>
      <c r="O221" s="9"/>
      <c r="P221" s="9"/>
    </row>
    <row r="222" spans="2:16" x14ac:dyDescent="0.4">
      <c r="B222" s="62"/>
      <c r="C222" s="18"/>
      <c r="D222" s="38"/>
      <c r="E222" s="19"/>
      <c r="F222" s="19"/>
      <c r="G222" s="38"/>
      <c r="H222" s="19"/>
      <c r="I222" s="28"/>
      <c r="J222" s="28"/>
      <c r="K222" s="28"/>
      <c r="L222" s="28"/>
      <c r="M222" s="28"/>
      <c r="N222" s="66"/>
      <c r="O222" s="9"/>
      <c r="P222" s="9"/>
    </row>
    <row r="223" spans="2:16" x14ac:dyDescent="0.4">
      <c r="B223" s="62"/>
      <c r="C223" s="18"/>
      <c r="D223" s="38"/>
      <c r="E223" s="19"/>
      <c r="F223" s="19"/>
      <c r="G223" s="38"/>
      <c r="H223" s="19"/>
      <c r="I223" s="28"/>
      <c r="J223" s="28"/>
      <c r="K223" s="28"/>
      <c r="L223" s="28"/>
      <c r="M223" s="28"/>
      <c r="N223" s="66"/>
      <c r="O223" s="9"/>
      <c r="P223" s="9"/>
    </row>
    <row r="224" spans="2:16" x14ac:dyDescent="0.4">
      <c r="B224" s="62"/>
      <c r="C224" s="18"/>
      <c r="D224" s="38"/>
      <c r="E224" s="19"/>
      <c r="F224" s="19"/>
      <c r="G224" s="38"/>
      <c r="H224" s="19"/>
      <c r="I224" s="28"/>
      <c r="J224" s="28"/>
      <c r="K224" s="28"/>
      <c r="L224" s="28"/>
      <c r="M224" s="28"/>
      <c r="N224" s="66"/>
      <c r="O224" s="9"/>
      <c r="P224" s="9"/>
    </row>
    <row r="225" spans="2:16" x14ac:dyDescent="0.4">
      <c r="B225" s="62"/>
      <c r="C225" s="18"/>
      <c r="D225" s="38"/>
      <c r="E225" s="19"/>
      <c r="F225" s="19"/>
      <c r="G225" s="38"/>
      <c r="H225" s="19"/>
      <c r="I225" s="28"/>
      <c r="J225" s="28"/>
      <c r="K225" s="28"/>
      <c r="L225" s="28"/>
      <c r="M225" s="28"/>
      <c r="N225" s="66"/>
      <c r="O225" s="9"/>
      <c r="P225" s="9"/>
    </row>
    <row r="226" spans="2:16" x14ac:dyDescent="0.4">
      <c r="B226" s="62"/>
      <c r="C226" s="18"/>
      <c r="D226" s="38"/>
      <c r="E226" s="19"/>
      <c r="F226" s="19"/>
      <c r="G226" s="38"/>
      <c r="H226" s="19"/>
      <c r="I226" s="28"/>
      <c r="J226" s="28"/>
      <c r="K226" s="28"/>
      <c r="L226" s="28"/>
      <c r="M226" s="28"/>
      <c r="N226" s="66"/>
      <c r="O226" s="9"/>
      <c r="P226" s="9"/>
    </row>
    <row r="227" spans="2:16" x14ac:dyDescent="0.4">
      <c r="B227" s="62"/>
      <c r="C227" s="18"/>
      <c r="D227" s="38"/>
      <c r="E227" s="19"/>
      <c r="F227" s="19"/>
      <c r="G227" s="38"/>
      <c r="H227" s="19"/>
      <c r="I227" s="28"/>
      <c r="J227" s="28"/>
      <c r="K227" s="28"/>
      <c r="L227" s="28"/>
      <c r="M227" s="28"/>
      <c r="N227" s="66"/>
      <c r="O227" s="9"/>
      <c r="P227" s="9"/>
    </row>
    <row r="228" spans="2:16" x14ac:dyDescent="0.4">
      <c r="B228" s="62"/>
      <c r="C228" s="18"/>
      <c r="D228" s="38"/>
      <c r="E228" s="19"/>
      <c r="F228" s="19"/>
      <c r="G228" s="38"/>
      <c r="H228" s="19"/>
      <c r="I228" s="28"/>
      <c r="J228" s="28"/>
      <c r="K228" s="28"/>
      <c r="L228" s="28"/>
      <c r="M228" s="28"/>
      <c r="N228" s="66"/>
      <c r="O228" s="9"/>
      <c r="P228" s="9"/>
    </row>
    <row r="229" spans="2:16" x14ac:dyDescent="0.4">
      <c r="B229" s="62"/>
      <c r="C229" s="18"/>
      <c r="D229" s="38"/>
      <c r="E229" s="19"/>
      <c r="F229" s="19"/>
      <c r="G229" s="38"/>
      <c r="H229" s="19"/>
      <c r="I229" s="28"/>
      <c r="J229" s="28"/>
      <c r="K229" s="28"/>
      <c r="L229" s="28"/>
      <c r="M229" s="28"/>
      <c r="N229" s="66"/>
      <c r="O229" s="9"/>
      <c r="P229" s="9"/>
    </row>
    <row r="230" spans="2:16" x14ac:dyDescent="0.4">
      <c r="B230" s="62"/>
      <c r="C230" s="18"/>
      <c r="D230" s="38"/>
      <c r="E230" s="19"/>
      <c r="F230" s="19"/>
      <c r="G230" s="38"/>
      <c r="H230" s="19"/>
      <c r="I230" s="28"/>
      <c r="J230" s="28"/>
      <c r="K230" s="28"/>
      <c r="L230" s="28"/>
      <c r="M230" s="28"/>
      <c r="N230" s="66"/>
      <c r="O230" s="9"/>
      <c r="P230" s="9"/>
    </row>
    <row r="231" spans="2:16" x14ac:dyDescent="0.4">
      <c r="B231" s="62"/>
      <c r="C231" s="18"/>
      <c r="D231" s="38"/>
      <c r="E231" s="19"/>
      <c r="F231" s="19"/>
      <c r="G231" s="38"/>
      <c r="H231" s="19"/>
      <c r="I231" s="28"/>
      <c r="J231" s="28"/>
      <c r="K231" s="28"/>
      <c r="L231" s="28"/>
      <c r="M231" s="28"/>
      <c r="N231" s="66"/>
      <c r="O231" s="9"/>
      <c r="P231" s="9"/>
    </row>
    <row r="232" spans="2:16" x14ac:dyDescent="0.4">
      <c r="B232" s="62"/>
      <c r="C232" s="18"/>
      <c r="D232" s="38"/>
      <c r="E232" s="19"/>
      <c r="F232" s="19"/>
      <c r="G232" s="38"/>
      <c r="H232" s="19"/>
      <c r="I232" s="28"/>
      <c r="J232" s="28"/>
      <c r="K232" s="28"/>
      <c r="L232" s="28"/>
      <c r="M232" s="28"/>
      <c r="N232" s="66"/>
      <c r="O232" s="9"/>
      <c r="P232" s="9"/>
    </row>
    <row r="233" spans="2:16" x14ac:dyDescent="0.4">
      <c r="B233" s="62"/>
      <c r="C233" s="18"/>
      <c r="D233" s="38"/>
      <c r="E233" s="19"/>
      <c r="F233" s="19"/>
      <c r="G233" s="38"/>
      <c r="H233" s="19"/>
      <c r="I233" s="28"/>
      <c r="J233" s="28"/>
      <c r="K233" s="28"/>
      <c r="L233" s="28"/>
      <c r="M233" s="28"/>
      <c r="N233" s="66"/>
      <c r="O233" s="9"/>
      <c r="P233" s="9"/>
    </row>
    <row r="234" spans="2:16" x14ac:dyDescent="0.4">
      <c r="B234" s="62"/>
      <c r="C234" s="18"/>
      <c r="D234" s="38"/>
      <c r="E234" s="19"/>
      <c r="F234" s="19"/>
      <c r="G234" s="38"/>
      <c r="H234" s="19"/>
      <c r="I234" s="28"/>
      <c r="J234" s="28"/>
      <c r="K234" s="28"/>
      <c r="L234" s="28"/>
      <c r="M234" s="28"/>
      <c r="N234" s="66"/>
      <c r="O234" s="9"/>
      <c r="P234" s="9"/>
    </row>
    <row r="235" spans="2:16" x14ac:dyDescent="0.4">
      <c r="B235" s="62"/>
      <c r="C235" s="18"/>
      <c r="D235" s="38"/>
      <c r="E235" s="19"/>
      <c r="F235" s="19"/>
      <c r="G235" s="38"/>
      <c r="H235" s="19"/>
      <c r="I235" s="28"/>
      <c r="J235" s="28"/>
      <c r="K235" s="28"/>
      <c r="L235" s="28"/>
      <c r="M235" s="28"/>
      <c r="N235" s="66"/>
      <c r="O235" s="9"/>
      <c r="P235" s="9"/>
    </row>
    <row r="236" spans="2:16" x14ac:dyDescent="0.4">
      <c r="B236" s="62"/>
      <c r="C236" s="18"/>
      <c r="D236" s="38"/>
      <c r="E236" s="19"/>
      <c r="F236" s="19"/>
      <c r="G236" s="38"/>
      <c r="H236" s="19"/>
      <c r="I236" s="28"/>
      <c r="J236" s="28"/>
      <c r="K236" s="28"/>
      <c r="L236" s="28"/>
      <c r="M236" s="28"/>
      <c r="N236" s="66"/>
      <c r="O236" s="9"/>
      <c r="P236" s="9"/>
    </row>
    <row r="237" spans="2:16" x14ac:dyDescent="0.4">
      <c r="B237" s="62"/>
      <c r="C237" s="18"/>
      <c r="D237" s="38"/>
      <c r="E237" s="19"/>
      <c r="F237" s="19"/>
      <c r="G237" s="38"/>
      <c r="H237" s="19"/>
      <c r="I237" s="28"/>
      <c r="J237" s="28"/>
      <c r="K237" s="28"/>
      <c r="L237" s="28"/>
      <c r="M237" s="28"/>
      <c r="N237" s="66"/>
      <c r="O237" s="9"/>
      <c r="P237" s="9"/>
    </row>
    <row r="238" spans="2:16" x14ac:dyDescent="0.4">
      <c r="B238" s="62"/>
      <c r="C238" s="18"/>
      <c r="D238" s="38"/>
      <c r="E238" s="19"/>
      <c r="F238" s="19"/>
      <c r="G238" s="38"/>
      <c r="H238" s="19"/>
      <c r="I238" s="28"/>
      <c r="J238" s="28"/>
      <c r="K238" s="28"/>
      <c r="L238" s="28"/>
      <c r="M238" s="28"/>
      <c r="N238" s="66"/>
      <c r="O238" s="9"/>
      <c r="P238" s="9"/>
    </row>
    <row r="239" spans="2:16" x14ac:dyDescent="0.4">
      <c r="B239" s="62"/>
      <c r="C239" s="18"/>
      <c r="D239" s="38"/>
      <c r="E239" s="19"/>
      <c r="F239" s="19"/>
      <c r="G239" s="38"/>
      <c r="H239" s="19"/>
      <c r="I239" s="28"/>
      <c r="J239" s="28"/>
      <c r="K239" s="28"/>
      <c r="L239" s="28"/>
      <c r="M239" s="28"/>
      <c r="N239" s="66"/>
      <c r="O239" s="9"/>
      <c r="P239" s="9"/>
    </row>
    <row r="240" spans="2:16" x14ac:dyDescent="0.4">
      <c r="B240" s="62"/>
      <c r="C240" s="18"/>
      <c r="D240" s="38"/>
      <c r="E240" s="19"/>
      <c r="F240" s="19"/>
      <c r="G240" s="38"/>
      <c r="H240" s="19"/>
      <c r="I240" s="28"/>
      <c r="J240" s="28"/>
      <c r="K240" s="28"/>
      <c r="L240" s="28"/>
      <c r="M240" s="28"/>
      <c r="N240" s="66"/>
      <c r="O240" s="9"/>
      <c r="P240" s="9"/>
    </row>
    <row r="241" spans="2:16" x14ac:dyDescent="0.4">
      <c r="B241" s="62"/>
      <c r="C241" s="18"/>
      <c r="D241" s="38"/>
      <c r="E241" s="19"/>
      <c r="F241" s="19"/>
      <c r="G241" s="38"/>
      <c r="H241" s="19"/>
      <c r="I241" s="28"/>
      <c r="J241" s="28"/>
      <c r="K241" s="28"/>
      <c r="L241" s="28"/>
      <c r="M241" s="28"/>
      <c r="N241" s="66"/>
      <c r="O241" s="9"/>
      <c r="P241" s="9"/>
    </row>
    <row r="242" spans="2:16" x14ac:dyDescent="0.4">
      <c r="B242" s="62"/>
      <c r="C242" s="18"/>
      <c r="D242" s="38"/>
      <c r="E242" s="19"/>
      <c r="F242" s="19"/>
      <c r="G242" s="38"/>
      <c r="H242" s="19"/>
      <c r="I242" s="28"/>
      <c r="J242" s="28"/>
      <c r="K242" s="28"/>
      <c r="L242" s="28"/>
      <c r="M242" s="28"/>
      <c r="N242" s="66"/>
      <c r="O242" s="9"/>
      <c r="P242" s="9"/>
    </row>
    <row r="243" spans="2:16" x14ac:dyDescent="0.4">
      <c r="B243" s="62"/>
      <c r="C243" s="18"/>
      <c r="D243" s="38"/>
      <c r="E243" s="19"/>
      <c r="F243" s="19"/>
      <c r="G243" s="38"/>
      <c r="H243" s="19"/>
      <c r="I243" s="28"/>
      <c r="J243" s="28"/>
      <c r="K243" s="28"/>
      <c r="L243" s="28"/>
      <c r="M243" s="28"/>
      <c r="N243" s="66"/>
      <c r="O243" s="9"/>
      <c r="P243" s="9"/>
    </row>
    <row r="244" spans="2:16" x14ac:dyDescent="0.4">
      <c r="B244" s="62"/>
      <c r="C244" s="18"/>
      <c r="D244" s="38"/>
      <c r="E244" s="19"/>
      <c r="F244" s="19"/>
      <c r="G244" s="38"/>
      <c r="H244" s="19"/>
      <c r="I244" s="28"/>
      <c r="J244" s="28"/>
      <c r="K244" s="28"/>
      <c r="L244" s="28"/>
      <c r="M244" s="28"/>
      <c r="N244" s="66"/>
      <c r="O244" s="9"/>
      <c r="P244" s="9"/>
    </row>
    <row r="245" spans="2:16" x14ac:dyDescent="0.4">
      <c r="B245" s="62"/>
      <c r="C245" s="18"/>
      <c r="D245" s="38"/>
      <c r="E245" s="19"/>
      <c r="F245" s="19"/>
      <c r="G245" s="38"/>
      <c r="H245" s="19"/>
      <c r="I245" s="28"/>
      <c r="J245" s="28"/>
      <c r="K245" s="28"/>
      <c r="L245" s="28"/>
      <c r="M245" s="28"/>
      <c r="N245" s="66"/>
      <c r="O245" s="9"/>
      <c r="P245" s="9"/>
    </row>
    <row r="246" spans="2:16" x14ac:dyDescent="0.4">
      <c r="B246" s="62"/>
      <c r="C246" s="18"/>
      <c r="D246" s="38"/>
      <c r="E246" s="19"/>
      <c r="F246" s="19"/>
      <c r="G246" s="38"/>
      <c r="H246" s="19"/>
      <c r="I246" s="28"/>
      <c r="J246" s="28"/>
      <c r="K246" s="28"/>
      <c r="L246" s="28"/>
      <c r="M246" s="28"/>
      <c r="N246" s="66"/>
      <c r="O246" s="9"/>
      <c r="P246" s="9"/>
    </row>
    <row r="247" spans="2:16" x14ac:dyDescent="0.4">
      <c r="B247" s="62"/>
      <c r="C247" s="18"/>
      <c r="D247" s="38"/>
      <c r="E247" s="19"/>
      <c r="F247" s="19"/>
      <c r="G247" s="38"/>
      <c r="H247" s="19"/>
      <c r="I247" s="28"/>
      <c r="J247" s="28"/>
      <c r="K247" s="28"/>
      <c r="L247" s="28"/>
      <c r="M247" s="28"/>
      <c r="N247" s="66"/>
      <c r="O247" s="9"/>
      <c r="P247" s="9"/>
    </row>
    <row r="248" spans="2:16" x14ac:dyDescent="0.4">
      <c r="B248" s="62"/>
      <c r="C248" s="18"/>
      <c r="D248" s="38"/>
      <c r="E248" s="19"/>
      <c r="F248" s="19"/>
      <c r="G248" s="38"/>
      <c r="H248" s="19"/>
      <c r="I248" s="28"/>
      <c r="J248" s="28"/>
      <c r="K248" s="28"/>
      <c r="L248" s="28"/>
      <c r="M248" s="28"/>
      <c r="N248" s="66"/>
      <c r="O248" s="9"/>
      <c r="P248" s="9"/>
    </row>
    <row r="249" spans="2:16" x14ac:dyDescent="0.4">
      <c r="B249" s="62"/>
      <c r="C249" s="18"/>
      <c r="D249" s="38"/>
      <c r="E249" s="19"/>
      <c r="F249" s="19"/>
      <c r="G249" s="38"/>
      <c r="H249" s="19"/>
      <c r="I249" s="28"/>
      <c r="J249" s="28"/>
      <c r="K249" s="28"/>
      <c r="L249" s="28"/>
      <c r="M249" s="28"/>
      <c r="N249" s="66"/>
      <c r="O249" s="9"/>
      <c r="P249" s="9"/>
    </row>
    <row r="250" spans="2:16" x14ac:dyDescent="0.4">
      <c r="B250" s="62"/>
      <c r="C250" s="18"/>
      <c r="D250" s="38"/>
      <c r="E250" s="19"/>
      <c r="F250" s="19"/>
      <c r="G250" s="38"/>
      <c r="H250" s="19"/>
      <c r="I250" s="28"/>
      <c r="J250" s="28"/>
      <c r="K250" s="28"/>
      <c r="L250" s="28"/>
      <c r="M250" s="28"/>
      <c r="N250" s="66"/>
      <c r="O250" s="9"/>
      <c r="P250" s="9"/>
    </row>
    <row r="251" spans="2:16" x14ac:dyDescent="0.4">
      <c r="B251" s="62"/>
      <c r="C251" s="18"/>
      <c r="D251" s="38"/>
      <c r="E251" s="19"/>
      <c r="F251" s="19"/>
      <c r="G251" s="38"/>
      <c r="H251" s="19"/>
      <c r="I251" s="28"/>
      <c r="J251" s="28"/>
      <c r="K251" s="28"/>
      <c r="L251" s="28"/>
      <c r="M251" s="28"/>
      <c r="N251" s="66"/>
      <c r="O251" s="9"/>
      <c r="P251" s="9"/>
    </row>
    <row r="252" spans="2:16" x14ac:dyDescent="0.4">
      <c r="B252" s="62"/>
      <c r="C252" s="18"/>
      <c r="D252" s="38"/>
      <c r="E252" s="19"/>
      <c r="F252" s="19"/>
      <c r="G252" s="38"/>
      <c r="H252" s="19"/>
      <c r="I252" s="28"/>
      <c r="J252" s="28"/>
      <c r="K252" s="28"/>
      <c r="L252" s="28"/>
      <c r="M252" s="28"/>
      <c r="N252" s="66"/>
      <c r="O252" s="9"/>
      <c r="P252" s="9"/>
    </row>
    <row r="253" spans="2:16" x14ac:dyDescent="0.4">
      <c r="B253" s="62"/>
      <c r="C253" s="18"/>
      <c r="D253" s="38"/>
      <c r="E253" s="19"/>
      <c r="F253" s="19"/>
      <c r="G253" s="38"/>
      <c r="H253" s="19"/>
      <c r="I253" s="28"/>
      <c r="J253" s="28"/>
      <c r="K253" s="28"/>
      <c r="L253" s="28"/>
      <c r="M253" s="28"/>
      <c r="N253" s="66"/>
      <c r="O253" s="9"/>
      <c r="P253" s="9"/>
    </row>
    <row r="254" spans="2:16" x14ac:dyDescent="0.4">
      <c r="B254" s="62"/>
      <c r="C254" s="18"/>
      <c r="D254" s="38"/>
      <c r="E254" s="19"/>
      <c r="F254" s="19"/>
      <c r="G254" s="38"/>
      <c r="H254" s="19"/>
      <c r="I254" s="28"/>
      <c r="J254" s="28"/>
      <c r="K254" s="28"/>
      <c r="L254" s="28"/>
      <c r="M254" s="28"/>
      <c r="N254" s="66"/>
      <c r="O254" s="9"/>
      <c r="P254" s="9"/>
    </row>
    <row r="255" spans="2:16" x14ac:dyDescent="0.4">
      <c r="B255" s="62"/>
      <c r="C255" s="18"/>
      <c r="D255" s="38"/>
      <c r="E255" s="19"/>
      <c r="F255" s="19"/>
      <c r="G255" s="38"/>
      <c r="H255" s="19"/>
      <c r="I255" s="28"/>
      <c r="J255" s="28"/>
      <c r="K255" s="28"/>
      <c r="L255" s="28"/>
      <c r="M255" s="28"/>
      <c r="N255" s="66"/>
      <c r="O255" s="9"/>
      <c r="P255" s="9"/>
    </row>
    <row r="256" spans="2:16" x14ac:dyDescent="0.4">
      <c r="B256" s="62"/>
      <c r="C256" s="18"/>
      <c r="D256" s="38"/>
      <c r="E256" s="19"/>
      <c r="F256" s="19"/>
      <c r="G256" s="38"/>
      <c r="H256" s="19"/>
      <c r="I256" s="28"/>
      <c r="J256" s="28"/>
      <c r="K256" s="28"/>
      <c r="L256" s="28"/>
      <c r="M256" s="28"/>
      <c r="N256" s="66"/>
      <c r="O256" s="9"/>
      <c r="P256" s="9"/>
    </row>
    <row r="257" spans="2:16" x14ac:dyDescent="0.4">
      <c r="B257" s="62"/>
      <c r="C257" s="18"/>
      <c r="D257" s="38"/>
      <c r="E257" s="19"/>
      <c r="F257" s="19"/>
      <c r="G257" s="38"/>
      <c r="H257" s="19"/>
      <c r="I257" s="28"/>
      <c r="J257" s="28"/>
      <c r="K257" s="28"/>
      <c r="L257" s="28"/>
      <c r="M257" s="28"/>
      <c r="N257" s="66"/>
      <c r="O257" s="9"/>
      <c r="P257" s="9"/>
    </row>
    <row r="258" spans="2:16" x14ac:dyDescent="0.4">
      <c r="B258" s="62"/>
      <c r="C258" s="18"/>
      <c r="D258" s="38"/>
      <c r="E258" s="19"/>
      <c r="F258" s="19"/>
      <c r="G258" s="38"/>
      <c r="H258" s="19"/>
      <c r="I258" s="28"/>
      <c r="J258" s="28"/>
      <c r="K258" s="28"/>
      <c r="L258" s="28"/>
      <c r="M258" s="28"/>
      <c r="N258" s="66"/>
      <c r="O258" s="9"/>
      <c r="P258" s="9"/>
    </row>
    <row r="259" spans="2:16" x14ac:dyDescent="0.4">
      <c r="B259" s="62"/>
      <c r="C259" s="18"/>
      <c r="D259" s="38"/>
      <c r="E259" s="19"/>
      <c r="F259" s="19"/>
      <c r="G259" s="38"/>
      <c r="H259" s="19"/>
      <c r="I259" s="28"/>
      <c r="J259" s="28"/>
      <c r="K259" s="28"/>
      <c r="L259" s="28"/>
      <c r="M259" s="28"/>
      <c r="N259" s="66"/>
      <c r="O259" s="9"/>
      <c r="P259" s="9"/>
    </row>
    <row r="260" spans="2:16" x14ac:dyDescent="0.4">
      <c r="B260" s="62"/>
      <c r="C260" s="18"/>
      <c r="D260" s="38"/>
      <c r="E260" s="19"/>
      <c r="F260" s="19"/>
      <c r="G260" s="38"/>
      <c r="H260" s="19"/>
      <c r="I260" s="28"/>
      <c r="J260" s="28"/>
      <c r="K260" s="28"/>
      <c r="L260" s="28"/>
      <c r="M260" s="28"/>
      <c r="N260" s="66"/>
      <c r="O260" s="9"/>
      <c r="P260" s="9"/>
    </row>
    <row r="261" spans="2:16" x14ac:dyDescent="0.4">
      <c r="B261" s="62"/>
      <c r="C261" s="18"/>
      <c r="D261" s="38"/>
      <c r="E261" s="19"/>
      <c r="F261" s="19"/>
      <c r="G261" s="38"/>
      <c r="H261" s="19"/>
      <c r="I261" s="28"/>
      <c r="J261" s="28"/>
      <c r="K261" s="28"/>
      <c r="L261" s="28"/>
      <c r="M261" s="28"/>
      <c r="N261" s="66"/>
      <c r="O261" s="9"/>
      <c r="P261" s="9"/>
    </row>
    <row r="262" spans="2:16" x14ac:dyDescent="0.4">
      <c r="B262" s="62"/>
      <c r="C262" s="18"/>
      <c r="D262" s="38"/>
      <c r="E262" s="19"/>
      <c r="F262" s="19"/>
      <c r="G262" s="38"/>
      <c r="H262" s="19"/>
      <c r="I262" s="28"/>
      <c r="J262" s="28"/>
      <c r="K262" s="28"/>
      <c r="L262" s="28"/>
      <c r="M262" s="28"/>
      <c r="N262" s="66"/>
      <c r="O262" s="9"/>
      <c r="P262" s="9"/>
    </row>
    <row r="263" spans="2:16" x14ac:dyDescent="0.4">
      <c r="B263" s="62"/>
      <c r="C263" s="18"/>
      <c r="D263" s="38"/>
      <c r="E263" s="19"/>
      <c r="F263" s="19"/>
      <c r="G263" s="38"/>
      <c r="H263" s="19"/>
      <c r="I263" s="28"/>
      <c r="J263" s="28"/>
      <c r="K263" s="28"/>
      <c r="L263" s="28"/>
      <c r="M263" s="28"/>
      <c r="N263" s="66"/>
      <c r="O263" s="9"/>
      <c r="P263" s="9"/>
    </row>
    <row r="264" spans="2:16" x14ac:dyDescent="0.4">
      <c r="B264" s="62"/>
      <c r="C264" s="18"/>
      <c r="D264" s="38"/>
      <c r="E264" s="19"/>
      <c r="F264" s="19"/>
      <c r="G264" s="38"/>
      <c r="H264" s="19"/>
      <c r="I264" s="28"/>
      <c r="J264" s="28"/>
      <c r="K264" s="28"/>
      <c r="L264" s="28"/>
      <c r="M264" s="28"/>
      <c r="N264" s="66"/>
      <c r="O264" s="9"/>
      <c r="P264" s="9"/>
    </row>
    <row r="265" spans="2:16" x14ac:dyDescent="0.4">
      <c r="B265" s="62"/>
      <c r="C265" s="18"/>
      <c r="D265" s="38"/>
      <c r="E265" s="19"/>
      <c r="F265" s="19"/>
      <c r="G265" s="38"/>
      <c r="H265" s="19"/>
      <c r="I265" s="28"/>
      <c r="J265" s="28"/>
      <c r="K265" s="28"/>
      <c r="L265" s="28"/>
      <c r="M265" s="28"/>
      <c r="N265" s="66"/>
      <c r="O265" s="9"/>
      <c r="P265" s="9"/>
    </row>
    <row r="266" spans="2:16" x14ac:dyDescent="0.4">
      <c r="B266" s="62"/>
      <c r="C266" s="18"/>
      <c r="D266" s="38"/>
      <c r="E266" s="19"/>
      <c r="F266" s="19"/>
      <c r="G266" s="38"/>
      <c r="H266" s="19"/>
      <c r="I266" s="28"/>
      <c r="J266" s="28"/>
      <c r="K266" s="28"/>
      <c r="L266" s="28"/>
      <c r="M266" s="28"/>
      <c r="N266" s="66"/>
      <c r="O266" s="9"/>
      <c r="P266" s="9"/>
    </row>
    <row r="267" spans="2:16" x14ac:dyDescent="0.4">
      <c r="B267" s="62"/>
      <c r="C267" s="18"/>
      <c r="D267" s="38"/>
      <c r="E267" s="19"/>
      <c r="F267" s="19"/>
      <c r="G267" s="38"/>
      <c r="H267" s="19"/>
      <c r="I267" s="28"/>
      <c r="J267" s="28"/>
      <c r="K267" s="28"/>
      <c r="L267" s="28"/>
      <c r="M267" s="28"/>
      <c r="N267" s="66"/>
      <c r="O267" s="9"/>
      <c r="P267" s="9"/>
    </row>
    <row r="268" spans="2:16" x14ac:dyDescent="0.4">
      <c r="B268" s="62"/>
      <c r="C268" s="18"/>
      <c r="D268" s="38"/>
      <c r="E268" s="19"/>
      <c r="F268" s="19"/>
      <c r="G268" s="38"/>
      <c r="H268" s="19"/>
      <c r="I268" s="28"/>
      <c r="J268" s="28"/>
      <c r="K268" s="28"/>
      <c r="L268" s="28"/>
      <c r="M268" s="28"/>
      <c r="N268" s="66"/>
      <c r="O268" s="9"/>
      <c r="P268" s="9"/>
    </row>
    <row r="269" spans="2:16" x14ac:dyDescent="0.4">
      <c r="B269" s="62"/>
      <c r="C269" s="18"/>
      <c r="D269" s="38"/>
      <c r="E269" s="19"/>
      <c r="F269" s="19"/>
      <c r="G269" s="38"/>
      <c r="H269" s="19"/>
      <c r="I269" s="28"/>
      <c r="J269" s="28"/>
      <c r="K269" s="28"/>
      <c r="L269" s="28"/>
      <c r="M269" s="28"/>
      <c r="N269" s="66"/>
      <c r="O269" s="9"/>
      <c r="P269" s="9"/>
    </row>
    <row r="270" spans="2:16" x14ac:dyDescent="0.4">
      <c r="B270" s="62"/>
      <c r="C270" s="18"/>
      <c r="D270" s="38"/>
      <c r="E270" s="19"/>
      <c r="F270" s="19"/>
      <c r="G270" s="38"/>
      <c r="H270" s="19"/>
      <c r="I270" s="28"/>
      <c r="J270" s="28"/>
      <c r="K270" s="28"/>
      <c r="L270" s="28"/>
      <c r="M270" s="28"/>
      <c r="N270" s="66"/>
      <c r="O270" s="9"/>
      <c r="P270" s="9"/>
    </row>
    <row r="271" spans="2:16" x14ac:dyDescent="0.4">
      <c r="B271" s="62"/>
      <c r="C271" s="18"/>
      <c r="D271" s="38"/>
      <c r="E271" s="19"/>
      <c r="F271" s="19"/>
      <c r="G271" s="38"/>
      <c r="H271" s="19"/>
      <c r="I271" s="28"/>
      <c r="J271" s="28"/>
      <c r="K271" s="28"/>
      <c r="L271" s="28"/>
      <c r="M271" s="28"/>
      <c r="N271" s="66"/>
      <c r="O271" s="9"/>
      <c r="P271" s="9"/>
    </row>
    <row r="272" spans="2:16" x14ac:dyDescent="0.4">
      <c r="B272" s="62"/>
      <c r="C272" s="18"/>
      <c r="D272" s="38"/>
      <c r="E272" s="19"/>
      <c r="F272" s="19"/>
      <c r="G272" s="38"/>
      <c r="H272" s="19"/>
      <c r="I272" s="28"/>
      <c r="J272" s="28"/>
      <c r="K272" s="28"/>
      <c r="L272" s="28"/>
      <c r="M272" s="28"/>
      <c r="N272" s="66"/>
      <c r="O272" s="9"/>
      <c r="P272" s="9"/>
    </row>
    <row r="273" spans="2:16" x14ac:dyDescent="0.4">
      <c r="B273" s="62"/>
      <c r="C273" s="18"/>
      <c r="D273" s="38"/>
      <c r="E273" s="19"/>
      <c r="F273" s="19"/>
      <c r="G273" s="38"/>
      <c r="H273" s="19"/>
      <c r="I273" s="28"/>
      <c r="J273" s="28"/>
      <c r="K273" s="28"/>
      <c r="L273" s="28"/>
      <c r="M273" s="28"/>
      <c r="N273" s="66"/>
      <c r="O273" s="9"/>
      <c r="P273" s="9"/>
    </row>
    <row r="274" spans="2:16" x14ac:dyDescent="0.4">
      <c r="B274" s="62"/>
      <c r="C274" s="18"/>
      <c r="D274" s="38"/>
      <c r="E274" s="19"/>
      <c r="F274" s="19"/>
      <c r="G274" s="38"/>
      <c r="H274" s="19"/>
      <c r="I274" s="28"/>
      <c r="J274" s="28"/>
      <c r="K274" s="28"/>
      <c r="L274" s="28"/>
      <c r="M274" s="28"/>
      <c r="N274" s="66"/>
      <c r="O274" s="9"/>
      <c r="P274" s="9"/>
    </row>
    <row r="275" spans="2:16" x14ac:dyDescent="0.4">
      <c r="B275" s="62"/>
      <c r="C275" s="18"/>
      <c r="D275" s="38"/>
      <c r="E275" s="19"/>
      <c r="F275" s="19"/>
      <c r="G275" s="38"/>
      <c r="H275" s="19"/>
      <c r="I275" s="28"/>
      <c r="J275" s="28"/>
      <c r="K275" s="28"/>
      <c r="L275" s="28"/>
      <c r="M275" s="28"/>
      <c r="N275" s="66"/>
      <c r="O275" s="9"/>
      <c r="P275" s="9"/>
    </row>
    <row r="276" spans="2:16" x14ac:dyDescent="0.4">
      <c r="B276" s="62"/>
      <c r="C276" s="18"/>
      <c r="D276" s="38"/>
      <c r="E276" s="19"/>
      <c r="F276" s="19"/>
      <c r="G276" s="38"/>
      <c r="H276" s="19"/>
      <c r="I276" s="28"/>
      <c r="J276" s="28"/>
      <c r="K276" s="28"/>
      <c r="L276" s="28"/>
      <c r="M276" s="28"/>
      <c r="N276" s="66"/>
      <c r="O276" s="9"/>
      <c r="P276" s="9"/>
    </row>
    <row r="277" spans="2:16" x14ac:dyDescent="0.4">
      <c r="B277" s="62"/>
      <c r="C277" s="18"/>
      <c r="D277" s="38"/>
      <c r="E277" s="19"/>
      <c r="F277" s="19"/>
      <c r="G277" s="38"/>
      <c r="H277" s="19"/>
      <c r="I277" s="28"/>
      <c r="J277" s="28"/>
      <c r="K277" s="28"/>
      <c r="L277" s="28"/>
      <c r="M277" s="28"/>
      <c r="N277" s="66"/>
      <c r="O277" s="9"/>
      <c r="P277" s="9"/>
    </row>
    <row r="278" spans="2:16" x14ac:dyDescent="0.4">
      <c r="B278" s="62"/>
      <c r="C278" s="18"/>
      <c r="D278" s="38"/>
      <c r="E278" s="19"/>
      <c r="F278" s="19"/>
      <c r="G278" s="38"/>
      <c r="H278" s="19"/>
      <c r="I278" s="28"/>
      <c r="J278" s="28"/>
      <c r="K278" s="28"/>
      <c r="L278" s="28"/>
      <c r="M278" s="28"/>
      <c r="N278" s="66"/>
      <c r="O278" s="9"/>
      <c r="P278" s="9"/>
    </row>
    <row r="279" spans="2:16" x14ac:dyDescent="0.4">
      <c r="B279" s="62"/>
      <c r="C279" s="18"/>
      <c r="D279" s="38"/>
      <c r="E279" s="19"/>
      <c r="F279" s="19"/>
      <c r="G279" s="38"/>
      <c r="H279" s="19"/>
      <c r="I279" s="28"/>
      <c r="J279" s="28"/>
      <c r="K279" s="28"/>
      <c r="L279" s="28"/>
      <c r="M279" s="28"/>
      <c r="N279" s="66"/>
      <c r="O279" s="9"/>
      <c r="P279" s="9"/>
    </row>
    <row r="280" spans="2:16" x14ac:dyDescent="0.4">
      <c r="B280" s="62"/>
      <c r="C280" s="18"/>
      <c r="D280" s="38"/>
      <c r="E280" s="19"/>
      <c r="F280" s="19"/>
      <c r="G280" s="38"/>
      <c r="H280" s="19"/>
      <c r="I280" s="28"/>
      <c r="J280" s="28"/>
      <c r="K280" s="28"/>
      <c r="L280" s="28"/>
      <c r="M280" s="28"/>
      <c r="N280" s="66"/>
      <c r="O280" s="9"/>
      <c r="P280" s="9"/>
    </row>
    <row r="281" spans="2:16" x14ac:dyDescent="0.4">
      <c r="B281" s="62"/>
      <c r="C281" s="18"/>
      <c r="D281" s="38"/>
      <c r="E281" s="19"/>
      <c r="F281" s="19"/>
      <c r="G281" s="38"/>
      <c r="H281" s="19"/>
      <c r="I281" s="28"/>
      <c r="J281" s="28"/>
      <c r="K281" s="28"/>
      <c r="L281" s="28"/>
      <c r="M281" s="28"/>
      <c r="N281" s="66"/>
      <c r="O281" s="9"/>
      <c r="P281" s="9"/>
    </row>
    <row r="282" spans="2:16" x14ac:dyDescent="0.4">
      <c r="B282" s="62"/>
      <c r="C282" s="18"/>
      <c r="D282" s="38"/>
      <c r="E282" s="19"/>
      <c r="F282" s="19"/>
      <c r="G282" s="38"/>
      <c r="H282" s="19"/>
      <c r="I282" s="28"/>
      <c r="J282" s="28"/>
      <c r="K282" s="28"/>
      <c r="L282" s="28"/>
      <c r="M282" s="28"/>
      <c r="N282" s="66"/>
      <c r="O282" s="9"/>
      <c r="P282" s="9"/>
    </row>
    <row r="283" spans="2:16" x14ac:dyDescent="0.4">
      <c r="B283" s="62"/>
      <c r="C283" s="18"/>
      <c r="D283" s="38"/>
      <c r="E283" s="19"/>
      <c r="F283" s="19"/>
      <c r="G283" s="38"/>
      <c r="H283" s="19"/>
      <c r="I283" s="28"/>
      <c r="J283" s="28"/>
      <c r="K283" s="28"/>
      <c r="L283" s="28"/>
      <c r="M283" s="28"/>
      <c r="N283" s="66"/>
      <c r="O283" s="9"/>
      <c r="P283" s="9"/>
    </row>
    <row r="284" spans="2:16" x14ac:dyDescent="0.4">
      <c r="B284" s="62"/>
      <c r="C284" s="18"/>
      <c r="D284" s="38"/>
      <c r="E284" s="19"/>
      <c r="F284" s="19"/>
      <c r="G284" s="38"/>
      <c r="H284" s="19"/>
      <c r="I284" s="28"/>
      <c r="J284" s="28"/>
      <c r="K284" s="28"/>
      <c r="L284" s="28"/>
      <c r="M284" s="28"/>
      <c r="N284" s="66"/>
      <c r="O284" s="9"/>
      <c r="P284" s="9"/>
    </row>
    <row r="285" spans="2:16" x14ac:dyDescent="0.4">
      <c r="B285" s="62"/>
      <c r="C285" s="18"/>
      <c r="D285" s="38"/>
      <c r="E285" s="19"/>
      <c r="F285" s="19"/>
      <c r="G285" s="38"/>
      <c r="H285" s="19"/>
      <c r="I285" s="28"/>
      <c r="J285" s="28"/>
      <c r="K285" s="28"/>
      <c r="L285" s="28"/>
      <c r="M285" s="28"/>
      <c r="N285" s="66"/>
      <c r="O285" s="9"/>
      <c r="P285" s="9"/>
    </row>
    <row r="286" spans="2:16" x14ac:dyDescent="0.4">
      <c r="B286" s="62"/>
      <c r="C286" s="18"/>
      <c r="D286" s="38"/>
      <c r="E286" s="19"/>
      <c r="F286" s="19"/>
      <c r="G286" s="38"/>
      <c r="H286" s="19"/>
      <c r="I286" s="28"/>
      <c r="J286" s="28"/>
      <c r="K286" s="28"/>
      <c r="L286" s="28"/>
      <c r="M286" s="28"/>
      <c r="N286" s="66"/>
      <c r="O286" s="9"/>
      <c r="P286" s="9"/>
    </row>
    <row r="287" spans="2:16" x14ac:dyDescent="0.4">
      <c r="B287" s="62"/>
      <c r="C287" s="18"/>
      <c r="D287" s="38"/>
      <c r="E287" s="19"/>
      <c r="F287" s="19"/>
      <c r="G287" s="38"/>
      <c r="H287" s="19"/>
      <c r="I287" s="28"/>
      <c r="J287" s="28"/>
      <c r="K287" s="28"/>
      <c r="L287" s="28"/>
      <c r="M287" s="28"/>
      <c r="N287" s="66"/>
      <c r="O287" s="9"/>
      <c r="P287" s="9"/>
    </row>
    <row r="288" spans="2:16" x14ac:dyDescent="0.4">
      <c r="B288" s="62"/>
      <c r="C288" s="18"/>
      <c r="D288" s="38"/>
      <c r="E288" s="19"/>
      <c r="F288" s="19"/>
      <c r="G288" s="38"/>
      <c r="H288" s="19"/>
      <c r="I288" s="28"/>
      <c r="J288" s="28"/>
      <c r="K288" s="28"/>
      <c r="L288" s="28"/>
      <c r="M288" s="28"/>
      <c r="N288" s="66"/>
      <c r="O288" s="9"/>
      <c r="P288" s="9"/>
    </row>
    <row r="289" spans="2:16" x14ac:dyDescent="0.4">
      <c r="B289" s="62"/>
      <c r="C289" s="18"/>
      <c r="D289" s="38"/>
      <c r="E289" s="19"/>
      <c r="F289" s="19"/>
      <c r="G289" s="38"/>
      <c r="H289" s="19"/>
      <c r="I289" s="28"/>
      <c r="J289" s="28"/>
      <c r="K289" s="28"/>
      <c r="L289" s="28"/>
      <c r="M289" s="28"/>
      <c r="N289" s="66"/>
      <c r="O289" s="9"/>
      <c r="P289" s="9"/>
    </row>
    <row r="290" spans="2:16" x14ac:dyDescent="0.4">
      <c r="B290" s="62"/>
      <c r="C290" s="18"/>
      <c r="D290" s="38"/>
      <c r="E290" s="19"/>
      <c r="F290" s="19"/>
      <c r="G290" s="38"/>
      <c r="H290" s="19"/>
      <c r="I290" s="28"/>
      <c r="J290" s="28"/>
      <c r="K290" s="28"/>
      <c r="L290" s="28"/>
      <c r="M290" s="28"/>
      <c r="N290" s="66"/>
      <c r="O290" s="9"/>
      <c r="P290" s="9"/>
    </row>
    <row r="291" spans="2:16" x14ac:dyDescent="0.4">
      <c r="B291" s="62"/>
      <c r="C291" s="18"/>
      <c r="D291" s="38"/>
      <c r="E291" s="19"/>
      <c r="F291" s="19"/>
      <c r="G291" s="38"/>
      <c r="H291" s="19"/>
      <c r="I291" s="28"/>
      <c r="J291" s="28"/>
      <c r="K291" s="28"/>
      <c r="L291" s="28"/>
      <c r="M291" s="28"/>
      <c r="N291" s="66"/>
      <c r="O291" s="9"/>
      <c r="P291" s="9"/>
    </row>
    <row r="292" spans="2:16" x14ac:dyDescent="0.4">
      <c r="B292" s="62"/>
      <c r="C292" s="18"/>
      <c r="D292" s="38"/>
      <c r="E292" s="19"/>
      <c r="F292" s="19"/>
      <c r="G292" s="38"/>
      <c r="H292" s="19"/>
      <c r="I292" s="28"/>
      <c r="J292" s="28"/>
      <c r="K292" s="28"/>
      <c r="L292" s="28"/>
      <c r="M292" s="28"/>
      <c r="N292" s="66"/>
      <c r="O292" s="9"/>
      <c r="P292" s="9"/>
    </row>
    <row r="293" spans="2:16" x14ac:dyDescent="0.4">
      <c r="B293" s="62"/>
      <c r="C293" s="18"/>
      <c r="D293" s="38"/>
      <c r="E293" s="19"/>
      <c r="F293" s="19"/>
      <c r="G293" s="38"/>
      <c r="H293" s="19"/>
      <c r="I293" s="28"/>
      <c r="J293" s="28"/>
      <c r="K293" s="28"/>
      <c r="L293" s="28"/>
      <c r="M293" s="28"/>
      <c r="N293" s="66"/>
      <c r="O293" s="9"/>
      <c r="P293" s="9"/>
    </row>
    <row r="294" spans="2:16" x14ac:dyDescent="0.4">
      <c r="B294" s="62"/>
      <c r="C294" s="18"/>
      <c r="D294" s="38"/>
      <c r="E294" s="19"/>
      <c r="F294" s="19"/>
      <c r="G294" s="38"/>
      <c r="H294" s="19"/>
      <c r="I294" s="28"/>
      <c r="J294" s="28"/>
      <c r="K294" s="28"/>
      <c r="L294" s="28"/>
      <c r="M294" s="28"/>
      <c r="N294" s="66"/>
      <c r="O294" s="9"/>
      <c r="P294" s="9"/>
    </row>
    <row r="295" spans="2:16" x14ac:dyDescent="0.4">
      <c r="B295" s="62"/>
      <c r="C295" s="18"/>
      <c r="D295" s="38"/>
      <c r="E295" s="19"/>
      <c r="F295" s="19"/>
      <c r="G295" s="38"/>
      <c r="H295" s="19"/>
      <c r="I295" s="28"/>
      <c r="J295" s="28"/>
      <c r="K295" s="28"/>
      <c r="L295" s="28"/>
      <c r="M295" s="28"/>
      <c r="N295" s="66"/>
      <c r="O295" s="9"/>
      <c r="P295" s="9"/>
    </row>
    <row r="296" spans="2:16" x14ac:dyDescent="0.4">
      <c r="B296" s="62"/>
      <c r="C296" s="18"/>
      <c r="D296" s="38"/>
      <c r="E296" s="19"/>
      <c r="F296" s="19"/>
      <c r="G296" s="38"/>
      <c r="H296" s="19"/>
      <c r="I296" s="28"/>
      <c r="J296" s="28"/>
      <c r="K296" s="28"/>
      <c r="L296" s="28"/>
      <c r="M296" s="28"/>
      <c r="N296" s="66"/>
      <c r="O296" s="9"/>
      <c r="P296" s="9"/>
    </row>
    <row r="297" spans="2:16" x14ac:dyDescent="0.4">
      <c r="B297" s="62"/>
      <c r="C297" s="18"/>
      <c r="D297" s="38"/>
      <c r="E297" s="19"/>
      <c r="F297" s="19"/>
      <c r="G297" s="38"/>
      <c r="H297" s="19"/>
      <c r="I297" s="28"/>
      <c r="J297" s="28"/>
      <c r="K297" s="28"/>
      <c r="L297" s="28"/>
      <c r="M297" s="28"/>
      <c r="N297" s="66"/>
      <c r="O297" s="9"/>
      <c r="P297" s="9"/>
    </row>
    <row r="298" spans="2:16" x14ac:dyDescent="0.4">
      <c r="B298" s="62"/>
      <c r="C298" s="18"/>
      <c r="D298" s="38"/>
      <c r="E298" s="19"/>
      <c r="F298" s="19"/>
      <c r="G298" s="38"/>
      <c r="H298" s="19"/>
      <c r="I298" s="28"/>
      <c r="J298" s="28"/>
      <c r="K298" s="28"/>
      <c r="L298" s="28"/>
      <c r="M298" s="28"/>
      <c r="N298" s="66"/>
      <c r="O298" s="9"/>
      <c r="P298" s="9"/>
    </row>
    <row r="299" spans="2:16" x14ac:dyDescent="0.4">
      <c r="B299" s="62"/>
      <c r="C299" s="18"/>
      <c r="D299" s="38"/>
      <c r="E299" s="19"/>
      <c r="F299" s="19"/>
      <c r="G299" s="38"/>
      <c r="H299" s="19"/>
      <c r="I299" s="28"/>
      <c r="J299" s="28"/>
      <c r="K299" s="28"/>
      <c r="L299" s="28"/>
      <c r="M299" s="28"/>
      <c r="N299" s="66"/>
      <c r="O299" s="9"/>
      <c r="P299" s="9"/>
    </row>
    <row r="300" spans="2:16" x14ac:dyDescent="0.4">
      <c r="B300" s="62"/>
      <c r="C300" s="18"/>
      <c r="D300" s="38"/>
      <c r="E300" s="19"/>
      <c r="F300" s="19"/>
      <c r="G300" s="38"/>
      <c r="H300" s="19"/>
      <c r="I300" s="28"/>
      <c r="J300" s="28"/>
      <c r="K300" s="28"/>
      <c r="L300" s="28"/>
      <c r="M300" s="28"/>
      <c r="N300" s="66"/>
      <c r="O300" s="9"/>
      <c r="P300" s="9"/>
    </row>
    <row r="301" spans="2:16" x14ac:dyDescent="0.4">
      <c r="B301" s="62"/>
      <c r="C301" s="18"/>
      <c r="D301" s="38"/>
      <c r="E301" s="19"/>
      <c r="F301" s="19"/>
      <c r="G301" s="38"/>
      <c r="H301" s="19"/>
      <c r="I301" s="28"/>
      <c r="J301" s="28"/>
      <c r="K301" s="28"/>
      <c r="L301" s="28"/>
      <c r="M301" s="28"/>
      <c r="N301" s="66"/>
      <c r="O301" s="9"/>
      <c r="P301" s="9"/>
    </row>
    <row r="302" spans="2:16" x14ac:dyDescent="0.4">
      <c r="B302" s="62"/>
      <c r="C302" s="18"/>
      <c r="D302" s="38"/>
      <c r="E302" s="19"/>
      <c r="F302" s="19"/>
      <c r="G302" s="38"/>
      <c r="H302" s="19"/>
      <c r="I302" s="28"/>
      <c r="J302" s="28"/>
      <c r="K302" s="28"/>
      <c r="L302" s="28"/>
      <c r="M302" s="28"/>
      <c r="N302" s="66"/>
      <c r="O302" s="9"/>
      <c r="P302" s="9"/>
    </row>
    <row r="303" spans="2:16" x14ac:dyDescent="0.4">
      <c r="B303" s="62"/>
      <c r="C303" s="18"/>
      <c r="D303" s="38"/>
      <c r="E303" s="19"/>
      <c r="F303" s="19"/>
      <c r="G303" s="38"/>
      <c r="H303" s="19"/>
      <c r="I303" s="28"/>
      <c r="J303" s="28"/>
      <c r="K303" s="28"/>
      <c r="L303" s="28"/>
      <c r="M303" s="28"/>
      <c r="N303" s="66"/>
      <c r="O303" s="9"/>
      <c r="P303" s="9"/>
    </row>
    <row r="304" spans="2:16" x14ac:dyDescent="0.4">
      <c r="B304" s="62"/>
      <c r="C304" s="18"/>
      <c r="D304" s="38"/>
      <c r="E304" s="19"/>
      <c r="F304" s="19"/>
      <c r="G304" s="38"/>
      <c r="H304" s="19"/>
      <c r="I304" s="28"/>
      <c r="J304" s="28"/>
      <c r="K304" s="28"/>
      <c r="L304" s="28"/>
      <c r="M304" s="28"/>
      <c r="N304" s="66"/>
      <c r="O304" s="9"/>
      <c r="P304" s="9"/>
    </row>
    <row r="305" spans="2:16" x14ac:dyDescent="0.4">
      <c r="B305" s="62"/>
      <c r="C305" s="18"/>
      <c r="D305" s="38"/>
      <c r="E305" s="19"/>
      <c r="F305" s="19"/>
      <c r="G305" s="38"/>
      <c r="H305" s="19"/>
      <c r="I305" s="28"/>
      <c r="J305" s="28"/>
      <c r="K305" s="28"/>
      <c r="L305" s="28"/>
      <c r="M305" s="28"/>
      <c r="N305" s="66"/>
      <c r="O305" s="9"/>
      <c r="P305" s="9"/>
    </row>
    <row r="306" spans="2:16" x14ac:dyDescent="0.4">
      <c r="B306" s="62"/>
      <c r="C306" s="18"/>
      <c r="D306" s="38"/>
      <c r="E306" s="19"/>
      <c r="F306" s="19"/>
      <c r="G306" s="38"/>
      <c r="H306" s="19"/>
      <c r="I306" s="28"/>
      <c r="J306" s="28"/>
      <c r="K306" s="28"/>
      <c r="L306" s="28"/>
      <c r="M306" s="28"/>
      <c r="N306" s="66"/>
      <c r="O306" s="9"/>
      <c r="P306" s="9"/>
    </row>
    <row r="307" spans="2:16" x14ac:dyDescent="0.4">
      <c r="B307" s="62"/>
      <c r="C307" s="18"/>
      <c r="D307" s="38"/>
      <c r="E307" s="19"/>
      <c r="F307" s="19"/>
      <c r="G307" s="38"/>
      <c r="H307" s="19"/>
      <c r="I307" s="28"/>
      <c r="J307" s="28"/>
      <c r="K307" s="28"/>
      <c r="L307" s="28"/>
      <c r="M307" s="28"/>
      <c r="N307" s="66"/>
      <c r="O307" s="9"/>
      <c r="P307" s="9"/>
    </row>
    <row r="308" spans="2:16" x14ac:dyDescent="0.4">
      <c r="B308" s="62"/>
      <c r="C308" s="18"/>
      <c r="D308" s="38"/>
      <c r="E308" s="19"/>
      <c r="F308" s="19"/>
      <c r="G308" s="38"/>
      <c r="H308" s="19"/>
      <c r="I308" s="28"/>
      <c r="J308" s="28"/>
      <c r="K308" s="28"/>
      <c r="L308" s="28"/>
      <c r="M308" s="28"/>
      <c r="N308" s="66"/>
      <c r="O308" s="9"/>
      <c r="P308" s="9"/>
    </row>
    <row r="309" spans="2:16" x14ac:dyDescent="0.4">
      <c r="B309" s="62"/>
      <c r="C309" s="18"/>
      <c r="D309" s="38"/>
      <c r="E309" s="19"/>
      <c r="F309" s="19"/>
      <c r="G309" s="38"/>
      <c r="H309" s="19"/>
      <c r="I309" s="28"/>
      <c r="J309" s="28"/>
      <c r="K309" s="28"/>
      <c r="L309" s="28"/>
      <c r="M309" s="28"/>
      <c r="N309" s="66"/>
      <c r="O309" s="9"/>
      <c r="P309" s="9"/>
    </row>
    <row r="310" spans="2:16" x14ac:dyDescent="0.4">
      <c r="B310" s="62"/>
      <c r="C310" s="18"/>
      <c r="D310" s="38"/>
      <c r="E310" s="19"/>
      <c r="F310" s="19"/>
      <c r="G310" s="38"/>
      <c r="H310" s="19"/>
      <c r="I310" s="28"/>
      <c r="J310" s="28"/>
      <c r="K310" s="28"/>
      <c r="L310" s="28"/>
      <c r="M310" s="28"/>
      <c r="N310" s="66"/>
      <c r="O310" s="9"/>
      <c r="P310" s="9"/>
    </row>
    <row r="311" spans="2:16" x14ac:dyDescent="0.4">
      <c r="B311" s="62"/>
      <c r="C311" s="18"/>
      <c r="D311" s="38"/>
      <c r="E311" s="19"/>
      <c r="F311" s="19"/>
      <c r="G311" s="38"/>
      <c r="H311" s="19"/>
      <c r="I311" s="28"/>
      <c r="J311" s="28"/>
      <c r="K311" s="28"/>
      <c r="L311" s="28"/>
      <c r="M311" s="28"/>
      <c r="N311" s="66"/>
      <c r="O311" s="9"/>
      <c r="P311" s="9"/>
    </row>
    <row r="312" spans="2:16" x14ac:dyDescent="0.4">
      <c r="B312" s="62"/>
      <c r="C312" s="18"/>
      <c r="D312" s="38"/>
      <c r="E312" s="19"/>
      <c r="F312" s="19"/>
      <c r="G312" s="38"/>
      <c r="H312" s="19"/>
      <c r="I312" s="28"/>
      <c r="J312" s="28"/>
      <c r="K312" s="28"/>
      <c r="L312" s="28"/>
      <c r="M312" s="28"/>
      <c r="N312" s="66"/>
      <c r="O312" s="9"/>
      <c r="P312" s="9"/>
    </row>
    <row r="313" spans="2:16" x14ac:dyDescent="0.4">
      <c r="B313" s="62"/>
      <c r="C313" s="18"/>
      <c r="D313" s="38"/>
      <c r="E313" s="19"/>
      <c r="F313" s="19"/>
      <c r="G313" s="38"/>
      <c r="H313" s="19"/>
      <c r="I313" s="28"/>
      <c r="J313" s="28"/>
      <c r="K313" s="28"/>
      <c r="L313" s="28"/>
      <c r="M313" s="28"/>
      <c r="N313" s="66"/>
      <c r="O313" s="9"/>
      <c r="P313" s="9"/>
    </row>
    <row r="314" spans="2:16" x14ac:dyDescent="0.4">
      <c r="B314" s="62"/>
      <c r="C314" s="18"/>
      <c r="D314" s="38"/>
      <c r="E314" s="19"/>
      <c r="F314" s="19"/>
      <c r="G314" s="38"/>
      <c r="H314" s="19"/>
      <c r="I314" s="28"/>
      <c r="J314" s="28"/>
      <c r="K314" s="28"/>
      <c r="L314" s="28"/>
      <c r="M314" s="28"/>
      <c r="N314" s="66"/>
      <c r="O314" s="9"/>
      <c r="P314" s="9"/>
    </row>
    <row r="315" spans="2:16" x14ac:dyDescent="0.4">
      <c r="B315" s="62"/>
      <c r="C315" s="18"/>
      <c r="D315" s="38"/>
      <c r="E315" s="19"/>
      <c r="F315" s="19"/>
      <c r="G315" s="38"/>
      <c r="H315" s="19"/>
      <c r="I315" s="28"/>
      <c r="J315" s="28"/>
      <c r="K315" s="28"/>
      <c r="L315" s="28"/>
      <c r="M315" s="28"/>
      <c r="N315" s="66"/>
      <c r="O315" s="9"/>
      <c r="P315" s="9"/>
    </row>
    <row r="316" spans="2:16" x14ac:dyDescent="0.4">
      <c r="B316" s="62"/>
      <c r="C316" s="18"/>
      <c r="D316" s="38"/>
      <c r="E316" s="19"/>
      <c r="F316" s="19"/>
      <c r="G316" s="38"/>
      <c r="H316" s="19"/>
      <c r="I316" s="28"/>
      <c r="J316" s="28"/>
      <c r="K316" s="28"/>
      <c r="L316" s="28"/>
      <c r="M316" s="28"/>
      <c r="N316" s="66"/>
      <c r="O316" s="9"/>
      <c r="P316" s="9"/>
    </row>
    <row r="317" spans="2:16" x14ac:dyDescent="0.4">
      <c r="B317" s="62"/>
      <c r="C317" s="18"/>
      <c r="D317" s="38"/>
      <c r="E317" s="19"/>
      <c r="F317" s="19"/>
      <c r="G317" s="38"/>
      <c r="H317" s="19"/>
      <c r="I317" s="28"/>
      <c r="J317" s="28"/>
      <c r="K317" s="28"/>
      <c r="L317" s="28"/>
      <c r="M317" s="28"/>
      <c r="N317" s="66"/>
      <c r="O317" s="9"/>
      <c r="P317" s="9"/>
    </row>
    <row r="318" spans="2:16" x14ac:dyDescent="0.4">
      <c r="B318" s="62"/>
      <c r="C318" s="18"/>
      <c r="D318" s="38"/>
      <c r="E318" s="19"/>
      <c r="F318" s="19"/>
      <c r="G318" s="38"/>
      <c r="H318" s="19"/>
      <c r="I318" s="28"/>
      <c r="J318" s="28"/>
      <c r="K318" s="28"/>
      <c r="L318" s="28"/>
      <c r="M318" s="28"/>
      <c r="N318" s="66"/>
      <c r="O318" s="9"/>
      <c r="P318" s="9"/>
    </row>
    <row r="319" spans="2:16" x14ac:dyDescent="0.4">
      <c r="B319" s="62"/>
      <c r="C319" s="18"/>
      <c r="D319" s="38"/>
      <c r="E319" s="19"/>
      <c r="F319" s="19"/>
      <c r="G319" s="38"/>
      <c r="H319" s="19"/>
      <c r="I319" s="28"/>
      <c r="J319" s="28"/>
      <c r="K319" s="28"/>
      <c r="L319" s="28"/>
      <c r="M319" s="28"/>
      <c r="N319" s="66"/>
      <c r="O319" s="9"/>
      <c r="P319" s="9"/>
    </row>
    <row r="320" spans="2:16" x14ac:dyDescent="0.4">
      <c r="B320" s="62"/>
      <c r="C320" s="18"/>
      <c r="D320" s="38"/>
      <c r="E320" s="19"/>
      <c r="F320" s="19"/>
      <c r="G320" s="38"/>
      <c r="H320" s="19"/>
      <c r="I320" s="28"/>
      <c r="J320" s="28"/>
      <c r="K320" s="28"/>
      <c r="L320" s="28"/>
      <c r="M320" s="28"/>
      <c r="N320" s="66"/>
      <c r="O320" s="9"/>
      <c r="P320" s="9"/>
    </row>
    <row r="321" spans="2:16" x14ac:dyDescent="0.4">
      <c r="B321" s="62"/>
      <c r="C321" s="18"/>
      <c r="D321" s="38"/>
      <c r="E321" s="19"/>
      <c r="F321" s="19"/>
      <c r="G321" s="38"/>
      <c r="H321" s="19"/>
      <c r="I321" s="28"/>
      <c r="J321" s="28"/>
      <c r="K321" s="28"/>
      <c r="L321" s="28"/>
      <c r="M321" s="28"/>
      <c r="N321" s="66"/>
      <c r="O321" s="9"/>
      <c r="P321" s="9"/>
    </row>
    <row r="322" spans="2:16" x14ac:dyDescent="0.4">
      <c r="B322" s="62"/>
      <c r="C322" s="18"/>
      <c r="D322" s="38"/>
      <c r="E322" s="19"/>
      <c r="F322" s="19"/>
      <c r="G322" s="38"/>
      <c r="H322" s="19"/>
      <c r="I322" s="28"/>
      <c r="J322" s="28"/>
      <c r="K322" s="28"/>
      <c r="L322" s="28"/>
      <c r="M322" s="28"/>
      <c r="N322" s="66"/>
      <c r="O322" s="9"/>
      <c r="P322" s="9"/>
    </row>
    <row r="323" spans="2:16" x14ac:dyDescent="0.4">
      <c r="B323" s="62"/>
      <c r="C323" s="18"/>
      <c r="D323" s="38"/>
      <c r="E323" s="19"/>
      <c r="F323" s="19"/>
      <c r="G323" s="38"/>
      <c r="H323" s="19"/>
      <c r="I323" s="28"/>
      <c r="J323" s="28"/>
      <c r="K323" s="28"/>
      <c r="L323" s="28"/>
      <c r="M323" s="28"/>
      <c r="N323" s="66"/>
      <c r="O323" s="9"/>
      <c r="P323" s="9"/>
    </row>
    <row r="324" spans="2:16" x14ac:dyDescent="0.4">
      <c r="B324" s="62"/>
      <c r="C324" s="18"/>
      <c r="D324" s="38"/>
      <c r="E324" s="19"/>
      <c r="F324" s="19"/>
      <c r="G324" s="38"/>
      <c r="H324" s="19"/>
      <c r="I324" s="28"/>
      <c r="J324" s="28"/>
      <c r="K324" s="28"/>
      <c r="L324" s="28"/>
      <c r="M324" s="28"/>
      <c r="N324" s="66"/>
      <c r="O324" s="9"/>
      <c r="P324" s="9"/>
    </row>
    <row r="325" spans="2:16" x14ac:dyDescent="0.4">
      <c r="B325" s="62"/>
      <c r="C325" s="18"/>
      <c r="D325" s="38"/>
      <c r="E325" s="19"/>
      <c r="F325" s="19"/>
      <c r="G325" s="38"/>
      <c r="H325" s="19"/>
      <c r="I325" s="28"/>
      <c r="J325" s="28"/>
      <c r="K325" s="28"/>
      <c r="L325" s="28"/>
      <c r="M325" s="28"/>
      <c r="N325" s="66"/>
      <c r="O325" s="9"/>
      <c r="P325" s="9"/>
    </row>
    <row r="326" spans="2:16" x14ac:dyDescent="0.4">
      <c r="B326" s="62"/>
      <c r="C326" s="18"/>
      <c r="D326" s="38"/>
      <c r="E326" s="19"/>
      <c r="F326" s="19"/>
      <c r="G326" s="38"/>
      <c r="H326" s="19"/>
      <c r="I326" s="28"/>
      <c r="J326" s="28"/>
      <c r="K326" s="28"/>
      <c r="L326" s="28"/>
      <c r="M326" s="28"/>
      <c r="N326" s="66"/>
      <c r="O326" s="9"/>
      <c r="P326" s="9"/>
    </row>
    <row r="327" spans="2:16" x14ac:dyDescent="0.4">
      <c r="B327" s="62"/>
      <c r="C327" s="18"/>
      <c r="D327" s="38"/>
      <c r="E327" s="19"/>
      <c r="F327" s="19"/>
      <c r="G327" s="38"/>
      <c r="H327" s="19"/>
      <c r="I327" s="28"/>
      <c r="J327" s="28"/>
      <c r="K327" s="28"/>
      <c r="L327" s="28"/>
      <c r="M327" s="28"/>
      <c r="N327" s="66"/>
      <c r="O327" s="9"/>
      <c r="P327" s="9"/>
    </row>
    <row r="328" spans="2:16" x14ac:dyDescent="0.4">
      <c r="B328" s="62"/>
      <c r="C328" s="18"/>
      <c r="D328" s="38"/>
      <c r="E328" s="19"/>
      <c r="F328" s="19"/>
      <c r="G328" s="38"/>
      <c r="H328" s="19"/>
      <c r="I328" s="28"/>
      <c r="J328" s="28"/>
      <c r="K328" s="28"/>
      <c r="L328" s="28"/>
      <c r="M328" s="28"/>
      <c r="N328" s="66"/>
      <c r="O328" s="9"/>
      <c r="P328" s="9"/>
    </row>
    <row r="329" spans="2:16" x14ac:dyDescent="0.4">
      <c r="B329" s="62"/>
      <c r="C329" s="18"/>
      <c r="D329" s="38"/>
      <c r="E329" s="19"/>
      <c r="F329" s="19"/>
      <c r="G329" s="38"/>
      <c r="H329" s="19"/>
      <c r="I329" s="28"/>
      <c r="J329" s="28"/>
      <c r="K329" s="28"/>
      <c r="L329" s="28"/>
      <c r="M329" s="28"/>
      <c r="N329" s="66"/>
      <c r="O329" s="9"/>
      <c r="P329" s="9"/>
    </row>
    <row r="330" spans="2:16" x14ac:dyDescent="0.4">
      <c r="B330" s="62"/>
      <c r="C330" s="18"/>
      <c r="D330" s="38"/>
      <c r="E330" s="19"/>
      <c r="F330" s="19"/>
      <c r="G330" s="38"/>
      <c r="H330" s="19"/>
      <c r="I330" s="28"/>
      <c r="J330" s="28"/>
      <c r="K330" s="28"/>
      <c r="L330" s="28"/>
      <c r="M330" s="28"/>
      <c r="N330" s="66"/>
      <c r="O330" s="9"/>
      <c r="P330" s="9"/>
    </row>
    <row r="331" spans="2:16" x14ac:dyDescent="0.4">
      <c r="B331" s="62"/>
      <c r="C331" s="18"/>
      <c r="D331" s="38"/>
      <c r="E331" s="19"/>
      <c r="F331" s="19"/>
      <c r="G331" s="38"/>
      <c r="H331" s="19"/>
      <c r="I331" s="28"/>
      <c r="J331" s="28"/>
      <c r="K331" s="28"/>
      <c r="L331" s="28"/>
      <c r="M331" s="28"/>
      <c r="N331" s="66"/>
      <c r="O331" s="9"/>
      <c r="P331" s="9"/>
    </row>
    <row r="332" spans="2:16" x14ac:dyDescent="0.4">
      <c r="B332" s="62"/>
      <c r="C332" s="18"/>
      <c r="D332" s="38"/>
      <c r="E332" s="19"/>
      <c r="F332" s="19"/>
      <c r="G332" s="38"/>
      <c r="H332" s="19"/>
      <c r="I332" s="28"/>
      <c r="J332" s="28"/>
      <c r="K332" s="28"/>
      <c r="L332" s="28"/>
      <c r="M332" s="28"/>
      <c r="N332" s="66"/>
      <c r="O332" s="9"/>
      <c r="P332" s="9"/>
    </row>
    <row r="333" spans="2:16" x14ac:dyDescent="0.4">
      <c r="B333" s="62"/>
      <c r="C333" s="18"/>
      <c r="D333" s="38"/>
      <c r="E333" s="19"/>
      <c r="F333" s="19"/>
      <c r="G333" s="38"/>
      <c r="H333" s="19"/>
      <c r="I333" s="28"/>
      <c r="J333" s="28"/>
      <c r="K333" s="28"/>
      <c r="L333" s="28"/>
      <c r="M333" s="28"/>
      <c r="N333" s="66"/>
      <c r="O333" s="9"/>
      <c r="P333" s="9"/>
    </row>
    <row r="334" spans="2:16" x14ac:dyDescent="0.4">
      <c r="B334" s="62"/>
      <c r="C334" s="18"/>
      <c r="D334" s="38"/>
      <c r="E334" s="19"/>
      <c r="F334" s="19"/>
      <c r="G334" s="38"/>
      <c r="H334" s="19"/>
      <c r="I334" s="28"/>
      <c r="J334" s="28"/>
      <c r="K334" s="28"/>
      <c r="L334" s="28"/>
      <c r="M334" s="28"/>
      <c r="N334" s="66"/>
      <c r="O334" s="9"/>
      <c r="P334" s="9"/>
    </row>
    <row r="335" spans="2:16" x14ac:dyDescent="0.4">
      <c r="B335" s="62"/>
      <c r="C335" s="18"/>
      <c r="D335" s="38"/>
      <c r="E335" s="19"/>
      <c r="F335" s="19"/>
      <c r="G335" s="38"/>
      <c r="H335" s="19"/>
      <c r="I335" s="28"/>
      <c r="J335" s="28"/>
      <c r="K335" s="28"/>
      <c r="L335" s="28"/>
      <c r="M335" s="28"/>
      <c r="N335" s="66"/>
      <c r="O335" s="9"/>
      <c r="P335" s="9"/>
    </row>
    <row r="336" spans="2:16" x14ac:dyDescent="0.4">
      <c r="B336" s="62"/>
      <c r="C336" s="18"/>
      <c r="D336" s="38"/>
      <c r="E336" s="19"/>
      <c r="F336" s="19"/>
      <c r="G336" s="38"/>
      <c r="H336" s="19"/>
      <c r="I336" s="28"/>
      <c r="J336" s="28"/>
      <c r="K336" s="28"/>
      <c r="L336" s="28"/>
      <c r="M336" s="28"/>
      <c r="N336" s="66"/>
      <c r="O336" s="9"/>
      <c r="P336" s="9"/>
    </row>
    <row r="337" spans="2:16" x14ac:dyDescent="0.4">
      <c r="B337" s="62"/>
      <c r="C337" s="18"/>
      <c r="D337" s="38"/>
      <c r="E337" s="19"/>
      <c r="F337" s="19"/>
      <c r="G337" s="38"/>
      <c r="H337" s="19"/>
      <c r="I337" s="28"/>
      <c r="J337" s="28"/>
      <c r="K337" s="28"/>
      <c r="L337" s="28"/>
      <c r="M337" s="28"/>
      <c r="N337" s="66"/>
      <c r="O337" s="9"/>
      <c r="P337" s="9"/>
    </row>
    <row r="338" spans="2:16" x14ac:dyDescent="0.4">
      <c r="B338" s="62"/>
      <c r="C338" s="18"/>
      <c r="D338" s="38"/>
      <c r="E338" s="19"/>
      <c r="F338" s="19"/>
      <c r="G338" s="38"/>
      <c r="H338" s="19"/>
      <c r="I338" s="28"/>
      <c r="J338" s="28"/>
      <c r="K338" s="28"/>
      <c r="L338" s="28"/>
      <c r="M338" s="28"/>
      <c r="N338" s="66"/>
      <c r="O338" s="9"/>
      <c r="P338" s="9"/>
    </row>
    <row r="339" spans="2:16" x14ac:dyDescent="0.4">
      <c r="B339" s="62"/>
      <c r="C339" s="18"/>
      <c r="D339" s="38"/>
      <c r="E339" s="19"/>
      <c r="F339" s="19"/>
      <c r="G339" s="38"/>
      <c r="H339" s="19"/>
      <c r="I339" s="28"/>
      <c r="J339" s="28"/>
      <c r="K339" s="28"/>
      <c r="L339" s="28"/>
      <c r="M339" s="28"/>
      <c r="N339" s="66"/>
      <c r="O339" s="9"/>
      <c r="P339" s="9"/>
    </row>
    <row r="340" spans="2:16" x14ac:dyDescent="0.4">
      <c r="B340" s="62"/>
      <c r="C340" s="18"/>
      <c r="D340" s="38"/>
      <c r="E340" s="19"/>
      <c r="F340" s="19"/>
      <c r="G340" s="38"/>
      <c r="H340" s="19"/>
      <c r="I340" s="28"/>
      <c r="J340" s="28"/>
      <c r="K340" s="28"/>
      <c r="L340" s="28"/>
      <c r="M340" s="28"/>
      <c r="N340" s="66"/>
      <c r="O340" s="9"/>
      <c r="P340" s="9"/>
    </row>
    <row r="341" spans="2:16" x14ac:dyDescent="0.4">
      <c r="B341" s="62"/>
      <c r="C341" s="18"/>
      <c r="D341" s="38"/>
      <c r="E341" s="19"/>
      <c r="F341" s="19"/>
      <c r="G341" s="38"/>
      <c r="H341" s="19"/>
      <c r="I341" s="28"/>
      <c r="J341" s="28"/>
      <c r="K341" s="28"/>
      <c r="L341" s="28"/>
      <c r="M341" s="28"/>
      <c r="N341" s="66"/>
      <c r="O341" s="9"/>
      <c r="P341" s="9"/>
    </row>
    <row r="342" spans="2:16" x14ac:dyDescent="0.4">
      <c r="B342" s="62"/>
      <c r="C342" s="18"/>
      <c r="D342" s="38"/>
      <c r="E342" s="19"/>
      <c r="F342" s="19"/>
      <c r="G342" s="38"/>
      <c r="H342" s="19"/>
      <c r="I342" s="28"/>
      <c r="J342" s="28"/>
      <c r="K342" s="28"/>
      <c r="L342" s="28"/>
      <c r="M342" s="28"/>
      <c r="N342" s="66"/>
      <c r="O342" s="9"/>
      <c r="P342" s="9"/>
    </row>
    <row r="343" spans="2:16" x14ac:dyDescent="0.4">
      <c r="B343" s="62"/>
      <c r="C343" s="18"/>
      <c r="D343" s="38"/>
      <c r="E343" s="19"/>
      <c r="F343" s="19"/>
      <c r="G343" s="38"/>
      <c r="H343" s="19"/>
      <c r="I343" s="28"/>
      <c r="J343" s="28"/>
      <c r="K343" s="28"/>
      <c r="L343" s="28"/>
      <c r="M343" s="28"/>
      <c r="N343" s="66"/>
      <c r="O343" s="9"/>
      <c r="P343" s="9"/>
    </row>
    <row r="344" spans="2:16" x14ac:dyDescent="0.4">
      <c r="B344" s="62"/>
      <c r="C344" s="18"/>
      <c r="D344" s="38"/>
      <c r="E344" s="19"/>
      <c r="F344" s="19"/>
      <c r="G344" s="38"/>
      <c r="H344" s="19"/>
      <c r="I344" s="28"/>
      <c r="J344" s="28"/>
      <c r="K344" s="28"/>
      <c r="L344" s="28"/>
      <c r="M344" s="28"/>
      <c r="N344" s="66"/>
      <c r="O344" s="9"/>
      <c r="P344" s="9"/>
    </row>
    <row r="345" spans="2:16" x14ac:dyDescent="0.4">
      <c r="B345" s="62"/>
      <c r="C345" s="18"/>
      <c r="D345" s="38"/>
      <c r="E345" s="19"/>
      <c r="F345" s="19"/>
      <c r="G345" s="38"/>
      <c r="H345" s="19"/>
      <c r="I345" s="28"/>
      <c r="J345" s="28"/>
      <c r="K345" s="28"/>
      <c r="L345" s="28"/>
      <c r="M345" s="28"/>
      <c r="N345" s="66"/>
      <c r="O345" s="9"/>
      <c r="P345" s="9"/>
    </row>
    <row r="346" spans="2:16" x14ac:dyDescent="0.4">
      <c r="B346" s="62"/>
      <c r="C346" s="18"/>
      <c r="D346" s="38"/>
      <c r="E346" s="19"/>
      <c r="F346" s="19"/>
      <c r="G346" s="38"/>
      <c r="H346" s="19"/>
      <c r="I346" s="28"/>
      <c r="J346" s="28"/>
      <c r="K346" s="28"/>
      <c r="L346" s="28"/>
      <c r="M346" s="28"/>
      <c r="N346" s="66"/>
      <c r="O346" s="9"/>
      <c r="P346" s="9"/>
    </row>
    <row r="347" spans="2:16" x14ac:dyDescent="0.4">
      <c r="B347" s="62"/>
      <c r="C347" s="18"/>
      <c r="D347" s="38"/>
      <c r="E347" s="19"/>
      <c r="F347" s="19"/>
      <c r="G347" s="38"/>
      <c r="H347" s="19"/>
      <c r="I347" s="28"/>
      <c r="J347" s="28"/>
      <c r="K347" s="28"/>
      <c r="L347" s="28"/>
      <c r="M347" s="28"/>
      <c r="N347" s="66"/>
      <c r="O347" s="9"/>
      <c r="P347" s="9"/>
    </row>
    <row r="348" spans="2:16" x14ac:dyDescent="0.4">
      <c r="B348" s="62"/>
      <c r="C348" s="18"/>
      <c r="D348" s="38"/>
      <c r="E348" s="19"/>
      <c r="F348" s="19"/>
      <c r="G348" s="38"/>
      <c r="H348" s="19"/>
      <c r="I348" s="28"/>
      <c r="J348" s="28"/>
      <c r="K348" s="28"/>
      <c r="L348" s="28"/>
      <c r="M348" s="28"/>
      <c r="N348" s="66"/>
      <c r="O348" s="9"/>
      <c r="P348" s="9"/>
    </row>
    <row r="349" spans="2:16" x14ac:dyDescent="0.4">
      <c r="B349" s="62"/>
      <c r="C349" s="18"/>
      <c r="D349" s="38"/>
      <c r="E349" s="19"/>
      <c r="F349" s="19"/>
      <c r="G349" s="38"/>
      <c r="H349" s="19"/>
      <c r="I349" s="28"/>
      <c r="J349" s="28"/>
      <c r="K349" s="28"/>
      <c r="L349" s="28"/>
      <c r="M349" s="28"/>
      <c r="N349" s="66"/>
      <c r="O349" s="9"/>
      <c r="P349" s="9"/>
    </row>
    <row r="350" spans="2:16" x14ac:dyDescent="0.4">
      <c r="B350" s="62"/>
      <c r="C350" s="18"/>
      <c r="D350" s="38"/>
      <c r="E350" s="19"/>
      <c r="F350" s="19"/>
      <c r="G350" s="38"/>
      <c r="H350" s="19"/>
      <c r="I350" s="28"/>
      <c r="J350" s="28"/>
      <c r="K350" s="28"/>
      <c r="L350" s="28"/>
      <c r="M350" s="28"/>
      <c r="N350" s="66"/>
      <c r="O350" s="9"/>
      <c r="P350" s="9"/>
    </row>
    <row r="351" spans="2:16" x14ac:dyDescent="0.4">
      <c r="B351" s="62"/>
      <c r="C351" s="18"/>
      <c r="D351" s="38"/>
      <c r="E351" s="19"/>
      <c r="F351" s="19"/>
      <c r="G351" s="38"/>
      <c r="H351" s="19"/>
      <c r="I351" s="28"/>
      <c r="J351" s="28"/>
      <c r="K351" s="28"/>
      <c r="L351" s="28"/>
      <c r="M351" s="28"/>
      <c r="N351" s="66"/>
      <c r="O351" s="9"/>
      <c r="P351" s="9"/>
    </row>
    <row r="352" spans="2:16" x14ac:dyDescent="0.4">
      <c r="B352" s="62"/>
      <c r="C352" s="18"/>
      <c r="D352" s="38"/>
      <c r="E352" s="19"/>
      <c r="F352" s="19"/>
      <c r="G352" s="38"/>
      <c r="H352" s="19"/>
      <c r="I352" s="28"/>
      <c r="J352" s="28"/>
      <c r="K352" s="28"/>
      <c r="L352" s="28"/>
      <c r="M352" s="28"/>
      <c r="N352" s="66"/>
      <c r="O352" s="9"/>
      <c r="P352" s="9"/>
    </row>
    <row r="353" spans="2:16" x14ac:dyDescent="0.4">
      <c r="B353" s="62"/>
      <c r="C353" s="18"/>
      <c r="D353" s="38"/>
      <c r="E353" s="19"/>
      <c r="F353" s="19"/>
      <c r="G353" s="38"/>
      <c r="H353" s="19"/>
      <c r="I353" s="28"/>
      <c r="J353" s="28"/>
      <c r="K353" s="28"/>
      <c r="L353" s="28"/>
      <c r="M353" s="28"/>
      <c r="N353" s="66"/>
      <c r="O353" s="9"/>
      <c r="P353" s="9"/>
    </row>
    <row r="354" spans="2:16" x14ac:dyDescent="0.4">
      <c r="B354" s="62"/>
      <c r="C354" s="18"/>
      <c r="D354" s="38"/>
      <c r="E354" s="19"/>
      <c r="F354" s="19"/>
      <c r="G354" s="38"/>
      <c r="H354" s="19"/>
      <c r="I354" s="28"/>
      <c r="J354" s="28"/>
      <c r="K354" s="28"/>
      <c r="L354" s="28"/>
      <c r="M354" s="28"/>
      <c r="N354" s="66"/>
      <c r="O354" s="9"/>
      <c r="P354" s="9"/>
    </row>
    <row r="355" spans="2:16" x14ac:dyDescent="0.4">
      <c r="B355" s="62"/>
      <c r="C355" s="18"/>
      <c r="D355" s="38"/>
      <c r="E355" s="19"/>
      <c r="F355" s="19"/>
      <c r="G355" s="38"/>
      <c r="H355" s="19"/>
      <c r="I355" s="28"/>
      <c r="J355" s="28"/>
      <c r="K355" s="28"/>
      <c r="L355" s="28"/>
      <c r="M355" s="28"/>
      <c r="N355" s="66"/>
      <c r="O355" s="9"/>
      <c r="P355" s="9"/>
    </row>
    <row r="356" spans="2:16" x14ac:dyDescent="0.4">
      <c r="B356" s="62"/>
      <c r="C356" s="18"/>
      <c r="D356" s="38"/>
      <c r="E356" s="19"/>
      <c r="F356" s="19"/>
      <c r="G356" s="38"/>
      <c r="H356" s="19"/>
      <c r="I356" s="28"/>
      <c r="J356" s="28"/>
      <c r="K356" s="28"/>
      <c r="L356" s="28"/>
      <c r="M356" s="28"/>
      <c r="N356" s="66"/>
      <c r="O356" s="9"/>
      <c r="P356" s="9"/>
    </row>
    <row r="357" spans="2:16" x14ac:dyDescent="0.4">
      <c r="B357" s="62"/>
      <c r="C357" s="18"/>
      <c r="D357" s="38"/>
      <c r="E357" s="19"/>
      <c r="F357" s="19"/>
      <c r="G357" s="38"/>
      <c r="H357" s="19"/>
      <c r="I357" s="28"/>
      <c r="J357" s="28"/>
      <c r="K357" s="28"/>
      <c r="L357" s="28"/>
      <c r="M357" s="28"/>
      <c r="N357" s="66"/>
      <c r="O357" s="9"/>
      <c r="P357" s="9"/>
    </row>
    <row r="358" spans="2:16" x14ac:dyDescent="0.4">
      <c r="B358" s="62"/>
      <c r="C358" s="18"/>
      <c r="D358" s="38"/>
      <c r="E358" s="19"/>
      <c r="F358" s="19"/>
      <c r="G358" s="38"/>
      <c r="H358" s="19"/>
      <c r="I358" s="28"/>
      <c r="J358" s="28"/>
      <c r="K358" s="28"/>
      <c r="L358" s="28"/>
      <c r="M358" s="28"/>
      <c r="N358" s="66"/>
      <c r="O358" s="9"/>
      <c r="P358" s="9"/>
    </row>
    <row r="359" spans="2:16" x14ac:dyDescent="0.4">
      <c r="B359" s="62"/>
      <c r="C359" s="18"/>
      <c r="D359" s="38"/>
      <c r="E359" s="19"/>
      <c r="F359" s="19"/>
      <c r="G359" s="38"/>
      <c r="H359" s="19"/>
      <c r="I359" s="28"/>
      <c r="J359" s="28"/>
      <c r="K359" s="28"/>
      <c r="L359" s="28"/>
      <c r="M359" s="28"/>
      <c r="N359" s="66"/>
      <c r="O359" s="9"/>
      <c r="P359" s="9"/>
    </row>
    <row r="360" spans="2:16" x14ac:dyDescent="0.4">
      <c r="B360" s="62"/>
      <c r="C360" s="18"/>
      <c r="D360" s="38"/>
      <c r="E360" s="19"/>
      <c r="F360" s="19"/>
      <c r="G360" s="38"/>
      <c r="H360" s="19"/>
      <c r="I360" s="28"/>
      <c r="J360" s="28"/>
      <c r="K360" s="28"/>
      <c r="L360" s="28"/>
      <c r="M360" s="28"/>
      <c r="N360" s="66"/>
      <c r="O360" s="9"/>
      <c r="P360" s="9"/>
    </row>
    <row r="361" spans="2:16" x14ac:dyDescent="0.4">
      <c r="B361" s="62"/>
      <c r="C361" s="18"/>
      <c r="D361" s="38"/>
      <c r="E361" s="19"/>
      <c r="F361" s="19"/>
      <c r="G361" s="38"/>
      <c r="H361" s="19"/>
      <c r="I361" s="28"/>
      <c r="J361" s="28"/>
      <c r="K361" s="28"/>
      <c r="L361" s="28"/>
      <c r="M361" s="28"/>
      <c r="N361" s="66"/>
      <c r="O361" s="9"/>
      <c r="P361" s="9"/>
    </row>
    <row r="362" spans="2:16" x14ac:dyDescent="0.4">
      <c r="B362" s="62"/>
      <c r="C362" s="18"/>
      <c r="D362" s="38"/>
      <c r="E362" s="19"/>
      <c r="F362" s="19"/>
      <c r="G362" s="38"/>
      <c r="H362" s="19"/>
      <c r="I362" s="28"/>
      <c r="J362" s="28"/>
      <c r="K362" s="28"/>
      <c r="L362" s="28"/>
      <c r="M362" s="28"/>
      <c r="N362" s="66"/>
      <c r="O362" s="9"/>
      <c r="P362" s="9"/>
    </row>
    <row r="363" spans="2:16" x14ac:dyDescent="0.4">
      <c r="B363" s="62"/>
      <c r="C363" s="18"/>
      <c r="D363" s="38"/>
      <c r="E363" s="19"/>
      <c r="F363" s="19"/>
      <c r="G363" s="38"/>
      <c r="H363" s="19"/>
      <c r="I363" s="28"/>
      <c r="J363" s="28"/>
      <c r="K363" s="28"/>
      <c r="L363" s="28"/>
      <c r="M363" s="28"/>
      <c r="N363" s="66"/>
      <c r="O363" s="9"/>
      <c r="P363" s="9"/>
    </row>
    <row r="364" spans="2:16" x14ac:dyDescent="0.4">
      <c r="B364" s="62"/>
      <c r="C364" s="18"/>
      <c r="D364" s="38"/>
      <c r="E364" s="19"/>
      <c r="F364" s="19"/>
      <c r="G364" s="38"/>
      <c r="H364" s="19"/>
      <c r="I364" s="28"/>
      <c r="J364" s="28"/>
      <c r="K364" s="28"/>
      <c r="L364" s="28"/>
      <c r="M364" s="28"/>
      <c r="N364" s="66"/>
      <c r="O364" s="9"/>
      <c r="P364" s="9"/>
    </row>
    <row r="365" spans="2:16" x14ac:dyDescent="0.4">
      <c r="B365" s="62"/>
      <c r="C365" s="18"/>
      <c r="D365" s="38"/>
      <c r="E365" s="19"/>
      <c r="F365" s="19"/>
      <c r="G365" s="38"/>
      <c r="H365" s="19"/>
      <c r="I365" s="28"/>
      <c r="J365" s="28"/>
      <c r="K365" s="28"/>
      <c r="L365" s="28"/>
      <c r="M365" s="28"/>
      <c r="N365" s="66"/>
      <c r="O365" s="9"/>
      <c r="P365" s="9"/>
    </row>
    <row r="366" spans="2:16" x14ac:dyDescent="0.4">
      <c r="B366" s="62"/>
      <c r="C366" s="18"/>
      <c r="D366" s="38"/>
      <c r="E366" s="19"/>
      <c r="F366" s="19"/>
      <c r="G366" s="38"/>
      <c r="H366" s="19"/>
      <c r="I366" s="28"/>
      <c r="J366" s="28"/>
      <c r="K366" s="28"/>
      <c r="L366" s="28"/>
      <c r="M366" s="28"/>
      <c r="N366" s="66"/>
      <c r="O366" s="9"/>
      <c r="P366" s="9"/>
    </row>
    <row r="367" spans="2:16" x14ac:dyDescent="0.4">
      <c r="B367" s="62"/>
      <c r="C367" s="18"/>
      <c r="D367" s="38"/>
      <c r="E367" s="19"/>
      <c r="F367" s="19"/>
      <c r="G367" s="38"/>
      <c r="H367" s="19"/>
      <c r="I367" s="28"/>
      <c r="J367" s="28"/>
      <c r="K367" s="28"/>
      <c r="L367" s="28"/>
      <c r="M367" s="28"/>
      <c r="N367" s="66"/>
      <c r="O367" s="9"/>
      <c r="P367" s="9"/>
    </row>
    <row r="368" spans="2:16" x14ac:dyDescent="0.4">
      <c r="B368" s="62"/>
      <c r="C368" s="18"/>
      <c r="D368" s="38"/>
      <c r="E368" s="19"/>
      <c r="F368" s="19"/>
      <c r="G368" s="38"/>
      <c r="H368" s="19"/>
      <c r="I368" s="28"/>
      <c r="J368" s="28"/>
      <c r="K368" s="28"/>
      <c r="L368" s="28"/>
      <c r="M368" s="28"/>
      <c r="N368" s="66"/>
      <c r="O368" s="9"/>
      <c r="P368" s="9"/>
    </row>
    <row r="369" spans="2:16" x14ac:dyDescent="0.4">
      <c r="B369" s="62"/>
      <c r="C369" s="18"/>
      <c r="D369" s="38"/>
      <c r="E369" s="19"/>
      <c r="F369" s="19"/>
      <c r="G369" s="38"/>
      <c r="H369" s="19"/>
      <c r="I369" s="28"/>
      <c r="J369" s="28"/>
      <c r="K369" s="28"/>
      <c r="L369" s="28"/>
      <c r="M369" s="28"/>
      <c r="N369" s="66"/>
      <c r="O369" s="9"/>
      <c r="P369" s="9"/>
    </row>
    <row r="370" spans="2:16" x14ac:dyDescent="0.4">
      <c r="B370" s="62"/>
      <c r="C370" s="18"/>
      <c r="D370" s="38"/>
      <c r="E370" s="19"/>
      <c r="F370" s="19"/>
      <c r="G370" s="38"/>
      <c r="H370" s="19"/>
      <c r="I370" s="28"/>
      <c r="J370" s="28"/>
      <c r="K370" s="28"/>
      <c r="L370" s="28"/>
      <c r="M370" s="28"/>
      <c r="N370" s="66"/>
      <c r="O370" s="9"/>
      <c r="P370" s="9"/>
    </row>
    <row r="371" spans="2:16" x14ac:dyDescent="0.4">
      <c r="B371" s="62"/>
      <c r="C371" s="18"/>
      <c r="D371" s="38"/>
      <c r="E371" s="19"/>
      <c r="F371" s="19"/>
      <c r="G371" s="38"/>
      <c r="H371" s="19"/>
      <c r="I371" s="28"/>
      <c r="J371" s="28"/>
      <c r="K371" s="28"/>
      <c r="L371" s="28"/>
      <c r="M371" s="28"/>
      <c r="N371" s="66"/>
      <c r="O371" s="9"/>
      <c r="P371" s="9"/>
    </row>
    <row r="372" spans="2:16" x14ac:dyDescent="0.4">
      <c r="B372" s="62"/>
      <c r="C372" s="18"/>
      <c r="D372" s="38"/>
      <c r="E372" s="19"/>
      <c r="F372" s="19"/>
      <c r="G372" s="38"/>
      <c r="H372" s="19"/>
      <c r="I372" s="28"/>
      <c r="J372" s="28"/>
      <c r="K372" s="28"/>
      <c r="L372" s="28"/>
      <c r="M372" s="28"/>
      <c r="N372" s="66"/>
      <c r="O372" s="9"/>
      <c r="P372" s="9"/>
    </row>
    <row r="373" spans="2:16" x14ac:dyDescent="0.4">
      <c r="B373" s="62"/>
      <c r="C373" s="18"/>
      <c r="D373" s="38"/>
      <c r="E373" s="19"/>
      <c r="F373" s="19"/>
      <c r="G373" s="38"/>
      <c r="H373" s="19"/>
      <c r="I373" s="28"/>
      <c r="J373" s="28"/>
      <c r="K373" s="28"/>
      <c r="L373" s="28"/>
      <c r="M373" s="28"/>
      <c r="N373" s="66"/>
      <c r="O373" s="9"/>
      <c r="P373" s="9"/>
    </row>
    <row r="374" spans="2:16" x14ac:dyDescent="0.4">
      <c r="B374" s="62"/>
      <c r="C374" s="18"/>
      <c r="D374" s="38"/>
      <c r="E374" s="19"/>
      <c r="F374" s="19"/>
      <c r="G374" s="38"/>
      <c r="H374" s="19"/>
      <c r="I374" s="28"/>
      <c r="J374" s="28"/>
      <c r="K374" s="28"/>
      <c r="L374" s="28"/>
      <c r="M374" s="28"/>
      <c r="N374" s="66"/>
      <c r="O374" s="9"/>
      <c r="P374" s="9"/>
    </row>
    <row r="375" spans="2:16" x14ac:dyDescent="0.4">
      <c r="B375" s="62"/>
      <c r="C375" s="18"/>
      <c r="D375" s="38"/>
      <c r="E375" s="19"/>
      <c r="F375" s="19"/>
      <c r="G375" s="38"/>
      <c r="H375" s="19"/>
      <c r="I375" s="28"/>
      <c r="J375" s="28"/>
      <c r="K375" s="28"/>
      <c r="L375" s="28"/>
      <c r="M375" s="28"/>
      <c r="N375" s="66"/>
      <c r="O375" s="9"/>
      <c r="P375" s="9"/>
    </row>
    <row r="376" spans="2:16" x14ac:dyDescent="0.4">
      <c r="B376" s="62"/>
      <c r="C376" s="18"/>
      <c r="D376" s="38"/>
      <c r="E376" s="19"/>
      <c r="F376" s="19"/>
      <c r="G376" s="38"/>
      <c r="H376" s="19"/>
      <c r="I376" s="28"/>
      <c r="J376" s="28"/>
      <c r="K376" s="28"/>
      <c r="L376" s="28"/>
      <c r="M376" s="28"/>
      <c r="N376" s="66"/>
      <c r="O376" s="9"/>
      <c r="P376" s="9"/>
    </row>
    <row r="377" spans="2:16" x14ac:dyDescent="0.4">
      <c r="B377" s="62"/>
      <c r="C377" s="18"/>
      <c r="D377" s="38"/>
      <c r="E377" s="19"/>
      <c r="F377" s="19"/>
      <c r="G377" s="38"/>
      <c r="H377" s="19"/>
      <c r="I377" s="28"/>
      <c r="J377" s="28"/>
      <c r="K377" s="28"/>
      <c r="L377" s="28"/>
      <c r="M377" s="28"/>
      <c r="N377" s="66"/>
      <c r="O377" s="9"/>
      <c r="P377" s="9"/>
    </row>
    <row r="378" spans="2:16" x14ac:dyDescent="0.4">
      <c r="B378" s="62"/>
      <c r="C378" s="18"/>
      <c r="D378" s="38"/>
      <c r="E378" s="19"/>
      <c r="F378" s="19"/>
      <c r="G378" s="38"/>
      <c r="H378" s="19"/>
      <c r="I378" s="28"/>
      <c r="J378" s="28"/>
      <c r="K378" s="28"/>
      <c r="L378" s="28"/>
      <c r="M378" s="28"/>
      <c r="N378" s="66"/>
      <c r="O378" s="9"/>
      <c r="P378" s="9"/>
    </row>
    <row r="379" spans="2:16" x14ac:dyDescent="0.4">
      <c r="B379" s="62"/>
      <c r="C379" s="18"/>
      <c r="D379" s="38"/>
      <c r="E379" s="19"/>
      <c r="F379" s="19"/>
      <c r="G379" s="38"/>
      <c r="H379" s="19"/>
      <c r="I379" s="28"/>
      <c r="J379" s="28"/>
      <c r="K379" s="28"/>
      <c r="L379" s="28"/>
      <c r="M379" s="28"/>
      <c r="N379" s="66"/>
      <c r="O379" s="9"/>
      <c r="P379" s="9"/>
    </row>
    <row r="380" spans="2:16" x14ac:dyDescent="0.4">
      <c r="B380" s="62"/>
      <c r="C380" s="18"/>
      <c r="D380" s="38"/>
      <c r="E380" s="19"/>
      <c r="F380" s="19"/>
      <c r="G380" s="38"/>
      <c r="H380" s="19"/>
      <c r="I380" s="28"/>
      <c r="J380" s="28"/>
      <c r="K380" s="28"/>
      <c r="L380" s="28"/>
      <c r="M380" s="28"/>
      <c r="N380" s="66"/>
      <c r="O380" s="9"/>
      <c r="P380" s="9"/>
    </row>
    <row r="381" spans="2:16" x14ac:dyDescent="0.4">
      <c r="B381" s="62"/>
      <c r="C381" s="18"/>
      <c r="D381" s="38"/>
      <c r="E381" s="19"/>
      <c r="F381" s="19"/>
      <c r="G381" s="38"/>
      <c r="H381" s="19"/>
      <c r="I381" s="28"/>
      <c r="J381" s="28"/>
      <c r="K381" s="28"/>
      <c r="L381" s="28"/>
      <c r="M381" s="28"/>
      <c r="N381" s="66"/>
      <c r="O381" s="9"/>
      <c r="P381" s="9"/>
    </row>
    <row r="382" spans="2:16" x14ac:dyDescent="0.4">
      <c r="B382" s="62"/>
      <c r="C382" s="18"/>
      <c r="D382" s="38"/>
      <c r="E382" s="19"/>
      <c r="F382" s="19"/>
      <c r="G382" s="38"/>
      <c r="H382" s="19"/>
      <c r="I382" s="28"/>
      <c r="J382" s="28"/>
      <c r="K382" s="28"/>
      <c r="L382" s="28"/>
      <c r="M382" s="28"/>
      <c r="N382" s="66"/>
      <c r="O382" s="9"/>
      <c r="P382" s="9"/>
    </row>
    <row r="383" spans="2:16" x14ac:dyDescent="0.4">
      <c r="B383" s="62"/>
      <c r="C383" s="18"/>
      <c r="D383" s="38"/>
      <c r="E383" s="19"/>
      <c r="F383" s="19"/>
      <c r="G383" s="38"/>
      <c r="H383" s="19"/>
      <c r="I383" s="28"/>
      <c r="J383" s="28"/>
      <c r="K383" s="28"/>
      <c r="L383" s="28"/>
      <c r="M383" s="28"/>
      <c r="N383" s="66"/>
      <c r="O383" s="9"/>
      <c r="P383" s="9"/>
    </row>
    <row r="384" spans="2:16" x14ac:dyDescent="0.4">
      <c r="B384" s="62"/>
      <c r="C384" s="18"/>
      <c r="D384" s="38"/>
      <c r="E384" s="19"/>
      <c r="F384" s="19"/>
      <c r="G384" s="38"/>
      <c r="H384" s="19"/>
      <c r="I384" s="28"/>
      <c r="J384" s="28"/>
      <c r="K384" s="28"/>
      <c r="L384" s="28"/>
      <c r="M384" s="28"/>
      <c r="N384" s="66"/>
      <c r="O384" s="9"/>
      <c r="P384" s="9"/>
    </row>
    <row r="385" spans="2:16" x14ac:dyDescent="0.4">
      <c r="B385" s="62"/>
      <c r="C385" s="18"/>
      <c r="D385" s="38"/>
      <c r="E385" s="19"/>
      <c r="F385" s="19"/>
      <c r="G385" s="38"/>
      <c r="H385" s="19"/>
      <c r="I385" s="28"/>
      <c r="J385" s="28"/>
      <c r="K385" s="28"/>
      <c r="L385" s="28"/>
      <c r="M385" s="28"/>
      <c r="N385" s="66"/>
      <c r="O385" s="9"/>
      <c r="P385" s="9"/>
    </row>
    <row r="386" spans="2:16" x14ac:dyDescent="0.4">
      <c r="B386" s="62"/>
      <c r="C386" s="18"/>
      <c r="D386" s="38"/>
      <c r="E386" s="19"/>
      <c r="F386" s="19"/>
      <c r="G386" s="38"/>
      <c r="H386" s="19"/>
      <c r="I386" s="28"/>
      <c r="J386" s="28"/>
      <c r="K386" s="28"/>
      <c r="L386" s="28"/>
      <c r="M386" s="28"/>
      <c r="N386" s="66"/>
      <c r="O386" s="9"/>
      <c r="P386" s="9"/>
    </row>
    <row r="387" spans="2:16" x14ac:dyDescent="0.4">
      <c r="B387" s="62"/>
      <c r="C387" s="18"/>
      <c r="D387" s="38"/>
      <c r="E387" s="19"/>
      <c r="F387" s="19"/>
      <c r="G387" s="38"/>
      <c r="H387" s="19"/>
      <c r="I387" s="28"/>
      <c r="J387" s="28"/>
      <c r="K387" s="28"/>
      <c r="L387" s="28"/>
      <c r="M387" s="28"/>
      <c r="N387" s="66"/>
      <c r="O387" s="9"/>
      <c r="P387" s="9"/>
    </row>
    <row r="388" spans="2:16" x14ac:dyDescent="0.4">
      <c r="B388" s="62"/>
      <c r="C388" s="18"/>
      <c r="D388" s="38"/>
      <c r="E388" s="19"/>
      <c r="F388" s="19"/>
      <c r="G388" s="38"/>
      <c r="H388" s="19"/>
      <c r="I388" s="28"/>
      <c r="J388" s="28"/>
      <c r="K388" s="28"/>
      <c r="L388" s="28"/>
      <c r="M388" s="28"/>
      <c r="N388" s="66"/>
      <c r="O388" s="9"/>
      <c r="P388" s="9"/>
    </row>
    <row r="389" spans="2:16" x14ac:dyDescent="0.4">
      <c r="B389" s="62"/>
      <c r="C389" s="18"/>
      <c r="D389" s="38"/>
      <c r="E389" s="19"/>
      <c r="F389" s="19"/>
      <c r="G389" s="38"/>
      <c r="H389" s="19"/>
      <c r="I389" s="28"/>
      <c r="J389" s="28"/>
      <c r="K389" s="28"/>
      <c r="L389" s="28"/>
      <c r="M389" s="28"/>
      <c r="N389" s="66"/>
      <c r="O389" s="9"/>
      <c r="P389" s="9"/>
    </row>
    <row r="390" spans="2:16" x14ac:dyDescent="0.4">
      <c r="B390" s="62"/>
      <c r="C390" s="18"/>
      <c r="D390" s="38"/>
      <c r="E390" s="19"/>
      <c r="F390" s="19"/>
      <c r="G390" s="38"/>
      <c r="H390" s="19"/>
      <c r="I390" s="28"/>
      <c r="J390" s="28"/>
      <c r="K390" s="28"/>
      <c r="L390" s="28"/>
      <c r="M390" s="28"/>
      <c r="N390" s="66"/>
      <c r="O390" s="9"/>
      <c r="P390" s="9"/>
    </row>
    <row r="391" spans="2:16" x14ac:dyDescent="0.4">
      <c r="B391" s="62"/>
      <c r="C391" s="18"/>
      <c r="D391" s="38"/>
      <c r="E391" s="19"/>
      <c r="F391" s="19"/>
      <c r="G391" s="38"/>
      <c r="H391" s="19"/>
      <c r="I391" s="28"/>
      <c r="J391" s="28"/>
      <c r="K391" s="28"/>
      <c r="L391" s="28"/>
      <c r="M391" s="28"/>
      <c r="N391" s="66"/>
      <c r="O391" s="9"/>
      <c r="P391" s="9"/>
    </row>
    <row r="392" spans="2:16" x14ac:dyDescent="0.4">
      <c r="B392" s="62"/>
      <c r="C392" s="18"/>
      <c r="D392" s="38"/>
      <c r="E392" s="19"/>
      <c r="F392" s="19"/>
      <c r="G392" s="38"/>
      <c r="H392" s="19"/>
      <c r="I392" s="28"/>
      <c r="J392" s="28"/>
      <c r="K392" s="28"/>
      <c r="L392" s="28"/>
      <c r="M392" s="28"/>
      <c r="N392" s="66"/>
      <c r="O392" s="9"/>
      <c r="P392" s="9"/>
    </row>
    <row r="393" spans="2:16" x14ac:dyDescent="0.4">
      <c r="B393" s="62"/>
      <c r="C393" s="18"/>
      <c r="D393" s="38"/>
      <c r="E393" s="19"/>
      <c r="F393" s="19"/>
      <c r="G393" s="38"/>
      <c r="H393" s="19"/>
      <c r="I393" s="28"/>
      <c r="J393" s="28"/>
      <c r="K393" s="28"/>
      <c r="L393" s="28"/>
      <c r="M393" s="28"/>
      <c r="N393" s="66"/>
      <c r="O393" s="9"/>
      <c r="P393" s="9"/>
    </row>
    <row r="394" spans="2:16" x14ac:dyDescent="0.4">
      <c r="B394" s="62"/>
      <c r="C394" s="18"/>
      <c r="D394" s="38"/>
      <c r="E394" s="19"/>
      <c r="F394" s="19"/>
      <c r="G394" s="38"/>
      <c r="H394" s="19"/>
      <c r="I394" s="28"/>
      <c r="J394" s="28"/>
      <c r="K394" s="28"/>
      <c r="L394" s="28"/>
      <c r="M394" s="28"/>
      <c r="N394" s="66"/>
      <c r="O394" s="9"/>
      <c r="P394" s="9"/>
    </row>
    <row r="395" spans="2:16" x14ac:dyDescent="0.4">
      <c r="B395" s="62"/>
      <c r="C395" s="18"/>
      <c r="D395" s="38"/>
      <c r="E395" s="19"/>
      <c r="F395" s="19"/>
      <c r="G395" s="38"/>
      <c r="H395" s="19"/>
      <c r="I395" s="28"/>
      <c r="J395" s="28"/>
      <c r="K395" s="28"/>
      <c r="L395" s="28"/>
      <c r="M395" s="28"/>
      <c r="N395" s="66"/>
      <c r="O395" s="9"/>
      <c r="P395" s="9"/>
    </row>
    <row r="396" spans="2:16" x14ac:dyDescent="0.4">
      <c r="B396" s="62"/>
      <c r="C396" s="18"/>
      <c r="D396" s="38"/>
      <c r="E396" s="19"/>
      <c r="F396" s="19"/>
      <c r="G396" s="38"/>
      <c r="H396" s="19"/>
      <c r="I396" s="28"/>
      <c r="J396" s="28"/>
      <c r="K396" s="28"/>
      <c r="L396" s="28"/>
      <c r="M396" s="28"/>
      <c r="N396" s="66"/>
      <c r="O396" s="9"/>
      <c r="P396" s="9"/>
    </row>
    <row r="397" spans="2:16" x14ac:dyDescent="0.4">
      <c r="B397" s="62"/>
      <c r="C397" s="18"/>
      <c r="D397" s="38"/>
      <c r="E397" s="19"/>
      <c r="F397" s="19"/>
      <c r="G397" s="38"/>
      <c r="H397" s="19"/>
      <c r="I397" s="28"/>
      <c r="J397" s="28"/>
      <c r="K397" s="28"/>
      <c r="L397" s="28"/>
      <c r="M397" s="28"/>
      <c r="N397" s="66"/>
      <c r="O397" s="9"/>
      <c r="P397" s="9"/>
    </row>
    <row r="398" spans="2:16" x14ac:dyDescent="0.4">
      <c r="B398" s="62"/>
      <c r="C398" s="18"/>
      <c r="D398" s="38"/>
      <c r="E398" s="19"/>
      <c r="F398" s="19"/>
      <c r="G398" s="38"/>
      <c r="H398" s="19"/>
      <c r="I398" s="28"/>
      <c r="J398" s="28"/>
      <c r="K398" s="28"/>
      <c r="L398" s="28"/>
      <c r="M398" s="28"/>
      <c r="N398" s="66"/>
      <c r="O398" s="9"/>
      <c r="P398" s="9"/>
    </row>
    <row r="399" spans="2:16" x14ac:dyDescent="0.4">
      <c r="B399" s="62"/>
      <c r="C399" s="18"/>
      <c r="D399" s="38"/>
      <c r="E399" s="19"/>
      <c r="F399" s="19"/>
      <c r="G399" s="38"/>
      <c r="H399" s="19"/>
      <c r="I399" s="28"/>
      <c r="J399" s="28"/>
      <c r="K399" s="28"/>
      <c r="L399" s="28"/>
      <c r="M399" s="28"/>
      <c r="N399" s="66"/>
      <c r="O399" s="9"/>
      <c r="P399" s="9"/>
    </row>
    <row r="400" spans="2:16" x14ac:dyDescent="0.4">
      <c r="B400" s="62"/>
      <c r="C400" s="18"/>
      <c r="D400" s="38"/>
      <c r="E400" s="19"/>
      <c r="F400" s="19"/>
      <c r="G400" s="38"/>
      <c r="H400" s="19"/>
      <c r="I400" s="28"/>
      <c r="J400" s="28"/>
      <c r="K400" s="28"/>
      <c r="L400" s="28"/>
      <c r="M400" s="28"/>
      <c r="N400" s="66"/>
      <c r="O400" s="9"/>
      <c r="P400" s="9"/>
    </row>
    <row r="401" spans="2:16" x14ac:dyDescent="0.4">
      <c r="B401" s="62"/>
      <c r="C401" s="18"/>
      <c r="D401" s="38"/>
      <c r="E401" s="19"/>
      <c r="F401" s="19"/>
      <c r="G401" s="38"/>
      <c r="H401" s="19"/>
      <c r="I401" s="28"/>
      <c r="J401" s="28"/>
      <c r="K401" s="28"/>
      <c r="L401" s="28"/>
      <c r="M401" s="28"/>
      <c r="N401" s="66"/>
      <c r="O401" s="9"/>
      <c r="P401" s="9"/>
    </row>
    <row r="402" spans="2:16" x14ac:dyDescent="0.4">
      <c r="B402" s="62"/>
      <c r="C402" s="18"/>
      <c r="D402" s="38"/>
      <c r="E402" s="19"/>
      <c r="F402" s="19"/>
      <c r="G402" s="38"/>
      <c r="H402" s="19"/>
      <c r="I402" s="28"/>
      <c r="J402" s="28"/>
      <c r="K402" s="28"/>
      <c r="L402" s="28"/>
      <c r="M402" s="28"/>
      <c r="N402" s="66"/>
      <c r="O402" s="9"/>
      <c r="P402" s="9"/>
    </row>
    <row r="403" spans="2:16" x14ac:dyDescent="0.4">
      <c r="B403" s="62"/>
      <c r="C403" s="18"/>
      <c r="D403" s="38"/>
      <c r="E403" s="19"/>
      <c r="F403" s="19"/>
      <c r="G403" s="38"/>
      <c r="H403" s="19"/>
      <c r="I403" s="28"/>
      <c r="J403" s="28"/>
      <c r="K403" s="28"/>
      <c r="L403" s="28"/>
      <c r="M403" s="28"/>
      <c r="N403" s="66"/>
      <c r="O403" s="9"/>
      <c r="P403" s="9"/>
    </row>
    <row r="404" spans="2:16" x14ac:dyDescent="0.4">
      <c r="B404" s="62"/>
      <c r="C404" s="18"/>
      <c r="D404" s="38"/>
      <c r="E404" s="19"/>
      <c r="F404" s="19"/>
      <c r="G404" s="38"/>
      <c r="H404" s="19"/>
      <c r="I404" s="28"/>
      <c r="J404" s="28"/>
      <c r="K404" s="28"/>
      <c r="L404" s="28"/>
      <c r="M404" s="28"/>
      <c r="N404" s="66"/>
      <c r="O404" s="9"/>
      <c r="P404" s="9"/>
    </row>
    <row r="405" spans="2:16" x14ac:dyDescent="0.4">
      <c r="B405" s="62"/>
      <c r="C405" s="18"/>
      <c r="D405" s="38"/>
      <c r="E405" s="19"/>
      <c r="F405" s="19"/>
      <c r="G405" s="38"/>
      <c r="H405" s="19"/>
      <c r="I405" s="28"/>
      <c r="J405" s="28"/>
      <c r="K405" s="28"/>
      <c r="L405" s="28"/>
      <c r="M405" s="28"/>
      <c r="N405" s="66"/>
      <c r="O405" s="9"/>
      <c r="P405" s="9"/>
    </row>
    <row r="406" spans="2:16" x14ac:dyDescent="0.4">
      <c r="B406" s="62"/>
      <c r="C406" s="18"/>
      <c r="D406" s="38"/>
      <c r="E406" s="19"/>
      <c r="F406" s="19"/>
      <c r="G406" s="38"/>
      <c r="H406" s="19"/>
      <c r="I406" s="28"/>
      <c r="J406" s="28"/>
      <c r="K406" s="28"/>
      <c r="L406" s="28"/>
      <c r="M406" s="28"/>
      <c r="N406" s="66"/>
      <c r="O406" s="9"/>
      <c r="P406" s="9"/>
    </row>
    <row r="407" spans="2:16" x14ac:dyDescent="0.4">
      <c r="B407" s="62"/>
      <c r="C407" s="18"/>
      <c r="D407" s="38"/>
      <c r="E407" s="19"/>
      <c r="F407" s="19"/>
      <c r="G407" s="38"/>
      <c r="H407" s="19"/>
      <c r="I407" s="28"/>
      <c r="J407" s="28"/>
      <c r="K407" s="28"/>
      <c r="L407" s="28"/>
      <c r="M407" s="28"/>
      <c r="N407" s="66"/>
      <c r="O407" s="9"/>
      <c r="P407" s="9"/>
    </row>
    <row r="408" spans="2:16" x14ac:dyDescent="0.4">
      <c r="B408" s="62"/>
      <c r="C408" s="18"/>
      <c r="D408" s="38"/>
      <c r="E408" s="19"/>
      <c r="F408" s="19"/>
      <c r="G408" s="38"/>
      <c r="H408" s="19"/>
      <c r="I408" s="28"/>
      <c r="J408" s="28"/>
      <c r="K408" s="28"/>
      <c r="L408" s="28"/>
      <c r="M408" s="28"/>
      <c r="N408" s="66"/>
      <c r="O408" s="9"/>
      <c r="P408" s="9"/>
    </row>
    <row r="409" spans="2:16" x14ac:dyDescent="0.4">
      <c r="B409" s="62"/>
      <c r="C409" s="18"/>
      <c r="D409" s="38"/>
      <c r="E409" s="19"/>
      <c r="F409" s="19"/>
      <c r="G409" s="38"/>
      <c r="H409" s="19"/>
      <c r="I409" s="28"/>
      <c r="J409" s="28"/>
      <c r="K409" s="28"/>
      <c r="L409" s="28"/>
      <c r="M409" s="28"/>
      <c r="N409" s="66"/>
      <c r="O409" s="9"/>
      <c r="P409" s="9"/>
    </row>
    <row r="410" spans="2:16" x14ac:dyDescent="0.4">
      <c r="B410" s="62"/>
      <c r="C410" s="18"/>
      <c r="D410" s="38"/>
      <c r="E410" s="19"/>
      <c r="F410" s="19"/>
      <c r="G410" s="38"/>
      <c r="H410" s="19"/>
      <c r="I410" s="28"/>
      <c r="J410" s="28"/>
      <c r="K410" s="28"/>
      <c r="L410" s="28"/>
      <c r="M410" s="28"/>
      <c r="N410" s="66"/>
      <c r="O410" s="9"/>
      <c r="P410" s="9"/>
    </row>
    <row r="411" spans="2:16" x14ac:dyDescent="0.4">
      <c r="B411" s="62"/>
      <c r="C411" s="18"/>
      <c r="D411" s="38"/>
      <c r="E411" s="19"/>
      <c r="F411" s="19"/>
      <c r="G411" s="38"/>
      <c r="H411" s="19"/>
      <c r="I411" s="28"/>
      <c r="J411" s="28"/>
      <c r="K411" s="28"/>
      <c r="L411" s="28"/>
      <c r="M411" s="28"/>
      <c r="N411" s="66"/>
      <c r="O411" s="9"/>
      <c r="P411" s="9"/>
    </row>
    <row r="412" spans="2:16" x14ac:dyDescent="0.4">
      <c r="B412" s="62"/>
      <c r="C412" s="18"/>
      <c r="D412" s="38"/>
      <c r="E412" s="19"/>
      <c r="F412" s="19"/>
      <c r="G412" s="38"/>
      <c r="H412" s="19"/>
      <c r="I412" s="28"/>
      <c r="J412" s="28"/>
      <c r="K412" s="28"/>
      <c r="L412" s="28"/>
      <c r="M412" s="28"/>
      <c r="N412" s="66"/>
      <c r="O412" s="9"/>
      <c r="P412" s="9"/>
    </row>
    <row r="413" spans="2:16" x14ac:dyDescent="0.4">
      <c r="B413" s="62"/>
      <c r="C413" s="18"/>
      <c r="D413" s="38"/>
      <c r="E413" s="19"/>
      <c r="F413" s="19"/>
      <c r="G413" s="38"/>
      <c r="H413" s="19"/>
      <c r="I413" s="28"/>
      <c r="J413" s="28"/>
      <c r="K413" s="28"/>
      <c r="L413" s="28"/>
      <c r="M413" s="28"/>
      <c r="N413" s="66"/>
      <c r="O413" s="9"/>
      <c r="P413" s="9"/>
    </row>
    <row r="414" spans="2:16" x14ac:dyDescent="0.4">
      <c r="B414" s="62"/>
      <c r="C414" s="18"/>
      <c r="D414" s="38"/>
      <c r="E414" s="19"/>
      <c r="F414" s="19"/>
      <c r="G414" s="38"/>
      <c r="H414" s="19"/>
      <c r="I414" s="28"/>
      <c r="J414" s="28"/>
      <c r="K414" s="28"/>
      <c r="L414" s="28"/>
      <c r="M414" s="28"/>
      <c r="N414" s="66"/>
      <c r="O414" s="9"/>
      <c r="P414" s="9"/>
    </row>
    <row r="415" spans="2:16" x14ac:dyDescent="0.4">
      <c r="B415" s="62"/>
      <c r="C415" s="18"/>
      <c r="D415" s="38"/>
      <c r="E415" s="19"/>
      <c r="F415" s="19"/>
      <c r="G415" s="38"/>
      <c r="H415" s="19"/>
      <c r="I415" s="28"/>
      <c r="J415" s="28"/>
      <c r="K415" s="28"/>
      <c r="L415" s="28"/>
      <c r="M415" s="28"/>
      <c r="N415" s="66"/>
      <c r="O415" s="9"/>
      <c r="P415" s="9"/>
    </row>
    <row r="416" spans="2:16" x14ac:dyDescent="0.4">
      <c r="B416" s="62"/>
      <c r="C416" s="18"/>
      <c r="D416" s="38"/>
      <c r="E416" s="19"/>
      <c r="F416" s="19"/>
      <c r="G416" s="38"/>
      <c r="H416" s="19"/>
      <c r="I416" s="28"/>
      <c r="J416" s="28"/>
      <c r="K416" s="28"/>
      <c r="L416" s="28"/>
      <c r="M416" s="28"/>
      <c r="N416" s="66"/>
      <c r="O416" s="9"/>
      <c r="P416" s="9"/>
    </row>
    <row r="417" spans="2:16" x14ac:dyDescent="0.4">
      <c r="B417" s="62"/>
      <c r="C417" s="18"/>
      <c r="D417" s="38"/>
      <c r="E417" s="19"/>
      <c r="F417" s="19"/>
      <c r="G417" s="38"/>
      <c r="H417" s="19"/>
      <c r="I417" s="28"/>
      <c r="J417" s="28"/>
      <c r="K417" s="28"/>
      <c r="L417" s="28"/>
      <c r="M417" s="28"/>
      <c r="N417" s="66"/>
      <c r="O417" s="9"/>
      <c r="P417" s="9"/>
    </row>
    <row r="418" spans="2:16" x14ac:dyDescent="0.4">
      <c r="B418" s="62"/>
      <c r="C418" s="18"/>
      <c r="D418" s="38"/>
      <c r="E418" s="19"/>
      <c r="F418" s="19"/>
      <c r="G418" s="38"/>
      <c r="H418" s="19"/>
      <c r="I418" s="28"/>
      <c r="J418" s="28"/>
      <c r="K418" s="28"/>
      <c r="L418" s="28"/>
      <c r="M418" s="28"/>
      <c r="N418" s="66"/>
      <c r="O418" s="9"/>
      <c r="P418" s="9"/>
    </row>
    <row r="419" spans="2:16" x14ac:dyDescent="0.4">
      <c r="B419" s="62"/>
      <c r="C419" s="18"/>
      <c r="D419" s="38"/>
      <c r="E419" s="19"/>
      <c r="F419" s="19"/>
      <c r="G419" s="38"/>
      <c r="H419" s="19"/>
      <c r="I419" s="28"/>
      <c r="J419" s="28"/>
      <c r="K419" s="28"/>
      <c r="L419" s="28"/>
      <c r="M419" s="28"/>
      <c r="N419" s="66"/>
      <c r="O419" s="9"/>
      <c r="P419" s="9"/>
    </row>
    <row r="420" spans="2:16" x14ac:dyDescent="0.4">
      <c r="B420" s="62"/>
      <c r="C420" s="18"/>
      <c r="D420" s="38"/>
      <c r="E420" s="19"/>
      <c r="F420" s="19"/>
      <c r="G420" s="38"/>
      <c r="H420" s="19"/>
      <c r="I420" s="28"/>
      <c r="J420" s="28"/>
      <c r="K420" s="28"/>
      <c r="L420" s="28"/>
      <c r="M420" s="28"/>
      <c r="N420" s="66"/>
      <c r="O420" s="9"/>
      <c r="P420" s="9"/>
    </row>
    <row r="421" spans="2:16" x14ac:dyDescent="0.4">
      <c r="B421" s="62"/>
      <c r="C421" s="18"/>
      <c r="D421" s="38"/>
      <c r="E421" s="19"/>
      <c r="F421" s="19"/>
      <c r="G421" s="38"/>
      <c r="H421" s="19"/>
      <c r="I421" s="28"/>
      <c r="J421" s="28"/>
      <c r="K421" s="28"/>
      <c r="L421" s="28"/>
      <c r="M421" s="28"/>
      <c r="N421" s="66"/>
      <c r="O421" s="9"/>
      <c r="P421" s="9"/>
    </row>
    <row r="422" spans="2:16" x14ac:dyDescent="0.4">
      <c r="B422" s="62"/>
      <c r="C422" s="18"/>
      <c r="D422" s="38"/>
      <c r="E422" s="19"/>
      <c r="F422" s="19"/>
      <c r="G422" s="38"/>
      <c r="H422" s="19"/>
      <c r="I422" s="28"/>
      <c r="J422" s="28"/>
      <c r="K422" s="28"/>
      <c r="L422" s="28"/>
      <c r="M422" s="28"/>
      <c r="N422" s="66"/>
      <c r="O422" s="9"/>
      <c r="P422" s="9"/>
    </row>
    <row r="423" spans="2:16" x14ac:dyDescent="0.4">
      <c r="B423" s="62"/>
      <c r="C423" s="18"/>
      <c r="D423" s="38"/>
      <c r="E423" s="19"/>
      <c r="F423" s="19"/>
      <c r="G423" s="38"/>
      <c r="H423" s="19"/>
      <c r="I423" s="28"/>
      <c r="J423" s="28"/>
      <c r="K423" s="28"/>
      <c r="L423" s="28"/>
      <c r="M423" s="28"/>
      <c r="N423" s="66"/>
      <c r="O423" s="9"/>
      <c r="P423" s="9"/>
    </row>
    <row r="424" spans="2:16" x14ac:dyDescent="0.4">
      <c r="B424" s="62"/>
      <c r="C424" s="18"/>
      <c r="D424" s="38"/>
      <c r="E424" s="19"/>
      <c r="F424" s="19"/>
      <c r="G424" s="38"/>
      <c r="H424" s="19"/>
      <c r="I424" s="28"/>
      <c r="J424" s="28"/>
      <c r="K424" s="28"/>
      <c r="L424" s="28"/>
      <c r="M424" s="28"/>
      <c r="N424" s="66"/>
      <c r="O424" s="9"/>
      <c r="P424" s="9"/>
    </row>
    <row r="425" spans="2:16" x14ac:dyDescent="0.4">
      <c r="B425" s="62"/>
      <c r="C425" s="18"/>
      <c r="D425" s="38"/>
      <c r="E425" s="19"/>
      <c r="F425" s="19"/>
      <c r="G425" s="38"/>
      <c r="H425" s="19"/>
      <c r="I425" s="28"/>
      <c r="J425" s="28"/>
      <c r="K425" s="28"/>
      <c r="L425" s="28"/>
      <c r="M425" s="28"/>
      <c r="N425" s="66"/>
      <c r="O425" s="9"/>
      <c r="P425" s="9"/>
    </row>
    <row r="426" spans="2:16" x14ac:dyDescent="0.4">
      <c r="B426" s="62"/>
      <c r="C426" s="18"/>
      <c r="D426" s="38"/>
      <c r="E426" s="19"/>
      <c r="F426" s="19"/>
      <c r="G426" s="38"/>
      <c r="H426" s="19"/>
      <c r="I426" s="28"/>
      <c r="J426" s="28"/>
      <c r="K426" s="28"/>
      <c r="L426" s="28"/>
      <c r="M426" s="28"/>
      <c r="N426" s="66"/>
      <c r="O426" s="9"/>
      <c r="P426" s="9"/>
    </row>
    <row r="427" spans="2:16" x14ac:dyDescent="0.4">
      <c r="B427" s="62"/>
      <c r="C427" s="18"/>
      <c r="D427" s="38"/>
      <c r="E427" s="19"/>
      <c r="F427" s="19"/>
      <c r="G427" s="38"/>
      <c r="H427" s="19"/>
      <c r="I427" s="28"/>
      <c r="J427" s="28"/>
      <c r="K427" s="28"/>
      <c r="L427" s="28"/>
      <c r="M427" s="28"/>
      <c r="N427" s="66"/>
      <c r="O427" s="9"/>
      <c r="P427" s="9"/>
    </row>
    <row r="428" spans="2:16" x14ac:dyDescent="0.4">
      <c r="B428" s="62"/>
      <c r="C428" s="18"/>
      <c r="D428" s="38"/>
      <c r="E428" s="19"/>
      <c r="F428" s="19"/>
      <c r="G428" s="38"/>
      <c r="H428" s="19"/>
      <c r="I428" s="28"/>
      <c r="J428" s="28"/>
      <c r="K428" s="28"/>
      <c r="L428" s="28"/>
      <c r="M428" s="28"/>
      <c r="N428" s="66"/>
      <c r="O428" s="9"/>
      <c r="P428" s="9"/>
    </row>
    <row r="429" spans="2:16" x14ac:dyDescent="0.4">
      <c r="B429" s="62"/>
      <c r="C429" s="18"/>
      <c r="D429" s="38"/>
      <c r="E429" s="19"/>
      <c r="F429" s="19"/>
      <c r="G429" s="38"/>
      <c r="H429" s="19"/>
      <c r="I429" s="28"/>
      <c r="J429" s="28"/>
      <c r="K429" s="28"/>
      <c r="L429" s="28"/>
      <c r="M429" s="28"/>
      <c r="N429" s="66"/>
      <c r="O429" s="9"/>
      <c r="P429" s="9"/>
    </row>
    <row r="430" spans="2:16" x14ac:dyDescent="0.4">
      <c r="B430" s="62"/>
      <c r="C430" s="18"/>
      <c r="D430" s="38"/>
      <c r="E430" s="19"/>
      <c r="F430" s="19"/>
      <c r="G430" s="38"/>
      <c r="H430" s="19"/>
      <c r="I430" s="28"/>
      <c r="J430" s="28"/>
      <c r="K430" s="28"/>
      <c r="L430" s="28"/>
      <c r="M430" s="28"/>
      <c r="N430" s="66"/>
      <c r="O430" s="9"/>
      <c r="P430" s="9"/>
    </row>
    <row r="431" spans="2:16" x14ac:dyDescent="0.4">
      <c r="B431" s="62"/>
      <c r="C431" s="18"/>
      <c r="D431" s="38"/>
      <c r="E431" s="19"/>
      <c r="F431" s="19"/>
      <c r="G431" s="38"/>
      <c r="H431" s="19"/>
      <c r="I431" s="28"/>
      <c r="J431" s="28"/>
      <c r="K431" s="28"/>
      <c r="L431" s="28"/>
      <c r="M431" s="28"/>
      <c r="N431" s="66"/>
      <c r="O431" s="9"/>
      <c r="P431" s="9"/>
    </row>
    <row r="432" spans="2:16" x14ac:dyDescent="0.4">
      <c r="B432" s="62"/>
      <c r="C432" s="18"/>
      <c r="D432" s="38"/>
      <c r="E432" s="19"/>
      <c r="F432" s="19"/>
      <c r="G432" s="38"/>
      <c r="H432" s="19"/>
      <c r="I432" s="28"/>
      <c r="J432" s="28"/>
      <c r="K432" s="28"/>
      <c r="L432" s="28"/>
      <c r="M432" s="28"/>
      <c r="N432" s="66"/>
      <c r="O432" s="9"/>
      <c r="P432" s="9"/>
    </row>
    <row r="433" spans="2:16" x14ac:dyDescent="0.4">
      <c r="B433" s="62"/>
      <c r="C433" s="18"/>
      <c r="D433" s="38"/>
      <c r="E433" s="19"/>
      <c r="F433" s="19"/>
      <c r="G433" s="38"/>
      <c r="H433" s="19"/>
      <c r="I433" s="28"/>
      <c r="J433" s="28"/>
      <c r="K433" s="28"/>
      <c r="L433" s="28"/>
      <c r="M433" s="28"/>
      <c r="N433" s="66"/>
      <c r="O433" s="9"/>
      <c r="P433" s="9"/>
    </row>
    <row r="434" spans="2:16" x14ac:dyDescent="0.4">
      <c r="B434" s="62"/>
      <c r="C434" s="18"/>
      <c r="D434" s="38"/>
      <c r="E434" s="19"/>
      <c r="F434" s="19"/>
      <c r="G434" s="38"/>
      <c r="H434" s="19"/>
      <c r="I434" s="28"/>
      <c r="J434" s="28"/>
      <c r="K434" s="28"/>
      <c r="L434" s="28"/>
      <c r="M434" s="28"/>
      <c r="N434" s="66"/>
      <c r="O434" s="9"/>
      <c r="P434" s="9"/>
    </row>
    <row r="435" spans="2:16" x14ac:dyDescent="0.4">
      <c r="B435" s="62"/>
      <c r="C435" s="18"/>
      <c r="D435" s="38"/>
      <c r="E435" s="19"/>
      <c r="F435" s="19"/>
      <c r="G435" s="38"/>
      <c r="H435" s="19"/>
      <c r="I435" s="28"/>
      <c r="J435" s="28"/>
      <c r="K435" s="28"/>
      <c r="L435" s="28"/>
      <c r="M435" s="28"/>
      <c r="N435" s="66"/>
      <c r="O435" s="9"/>
      <c r="P435" s="9"/>
    </row>
    <row r="436" spans="2:16" x14ac:dyDescent="0.4">
      <c r="B436" s="62"/>
      <c r="C436" s="18"/>
      <c r="D436" s="38"/>
      <c r="E436" s="19"/>
      <c r="F436" s="19"/>
      <c r="G436" s="38"/>
      <c r="H436" s="19"/>
      <c r="I436" s="28"/>
      <c r="J436" s="28"/>
      <c r="K436" s="28"/>
      <c r="L436" s="28"/>
      <c r="M436" s="28"/>
      <c r="N436" s="66"/>
      <c r="O436" s="9"/>
      <c r="P436" s="9"/>
    </row>
    <row r="437" spans="2:16" x14ac:dyDescent="0.4">
      <c r="B437" s="62"/>
      <c r="C437" s="18"/>
      <c r="D437" s="38"/>
      <c r="E437" s="19"/>
      <c r="F437" s="19"/>
      <c r="G437" s="38"/>
      <c r="H437" s="19"/>
      <c r="I437" s="28"/>
      <c r="J437" s="28"/>
      <c r="K437" s="28"/>
      <c r="L437" s="28"/>
      <c r="M437" s="28"/>
      <c r="N437" s="66"/>
      <c r="O437" s="9"/>
      <c r="P437" s="9"/>
    </row>
    <row r="438" spans="2:16" x14ac:dyDescent="0.4">
      <c r="B438" s="62"/>
      <c r="C438" s="18"/>
      <c r="D438" s="38"/>
      <c r="E438" s="19"/>
      <c r="F438" s="19"/>
      <c r="G438" s="38"/>
      <c r="H438" s="19"/>
      <c r="I438" s="28"/>
      <c r="J438" s="28"/>
      <c r="K438" s="28"/>
      <c r="L438" s="28"/>
      <c r="M438" s="28"/>
      <c r="N438" s="66"/>
      <c r="O438" s="9"/>
      <c r="P438" s="9"/>
    </row>
    <row r="439" spans="2:16" x14ac:dyDescent="0.4">
      <c r="B439" s="62"/>
      <c r="C439" s="18"/>
      <c r="D439" s="38"/>
      <c r="E439" s="19"/>
      <c r="F439" s="19"/>
      <c r="G439" s="38"/>
      <c r="H439" s="19"/>
      <c r="I439" s="28"/>
      <c r="J439" s="28"/>
      <c r="K439" s="28"/>
      <c r="L439" s="28"/>
      <c r="M439" s="28"/>
      <c r="N439" s="66"/>
      <c r="O439" s="9"/>
      <c r="P439" s="9"/>
    </row>
    <row r="440" spans="2:16" x14ac:dyDescent="0.4">
      <c r="B440" s="62"/>
      <c r="C440" s="18"/>
      <c r="D440" s="38"/>
      <c r="E440" s="19"/>
      <c r="F440" s="19"/>
      <c r="G440" s="38"/>
      <c r="H440" s="19"/>
      <c r="I440" s="28"/>
      <c r="J440" s="28"/>
      <c r="K440" s="28"/>
      <c r="L440" s="28"/>
      <c r="M440" s="28"/>
      <c r="N440" s="66"/>
      <c r="O440" s="9"/>
      <c r="P440" s="9"/>
    </row>
    <row r="441" spans="2:16" x14ac:dyDescent="0.4">
      <c r="B441" s="62"/>
      <c r="C441" s="18"/>
      <c r="D441" s="38"/>
      <c r="E441" s="19"/>
      <c r="F441" s="19"/>
      <c r="G441" s="38"/>
      <c r="H441" s="19"/>
      <c r="I441" s="28"/>
      <c r="J441" s="28"/>
      <c r="K441" s="28"/>
      <c r="L441" s="28"/>
      <c r="M441" s="28"/>
      <c r="N441" s="66"/>
      <c r="O441" s="9"/>
      <c r="P441" s="9"/>
    </row>
    <row r="442" spans="2:16" x14ac:dyDescent="0.4">
      <c r="B442" s="62"/>
      <c r="C442" s="18"/>
      <c r="D442" s="38"/>
      <c r="E442" s="19"/>
      <c r="F442" s="19"/>
      <c r="G442" s="38"/>
      <c r="H442" s="19"/>
      <c r="I442" s="28"/>
      <c r="J442" s="28"/>
      <c r="K442" s="28"/>
      <c r="L442" s="28"/>
      <c r="M442" s="28"/>
      <c r="N442" s="66"/>
      <c r="O442" s="9"/>
      <c r="P442" s="9"/>
    </row>
    <row r="443" spans="2:16" x14ac:dyDescent="0.4">
      <c r="B443" s="62"/>
      <c r="C443" s="18"/>
      <c r="D443" s="38"/>
      <c r="E443" s="19"/>
      <c r="F443" s="19"/>
      <c r="G443" s="38"/>
      <c r="H443" s="19"/>
      <c r="I443" s="28"/>
      <c r="J443" s="28"/>
      <c r="K443" s="28"/>
      <c r="L443" s="28"/>
      <c r="M443" s="28"/>
      <c r="N443" s="66"/>
      <c r="O443" s="9"/>
      <c r="P443" s="9"/>
    </row>
    <row r="444" spans="2:16" x14ac:dyDescent="0.4">
      <c r="B444" s="62"/>
      <c r="C444" s="18"/>
      <c r="D444" s="38"/>
      <c r="E444" s="19"/>
      <c r="F444" s="19"/>
      <c r="G444" s="38"/>
      <c r="H444" s="19"/>
      <c r="I444" s="28"/>
      <c r="J444" s="28"/>
      <c r="K444" s="28"/>
      <c r="L444" s="28"/>
      <c r="M444" s="28"/>
      <c r="N444" s="66"/>
      <c r="O444" s="9"/>
      <c r="P444" s="9"/>
    </row>
    <row r="445" spans="2:16" x14ac:dyDescent="0.4">
      <c r="B445" s="62"/>
      <c r="C445" s="18"/>
      <c r="D445" s="38"/>
      <c r="E445" s="19"/>
      <c r="F445" s="19"/>
      <c r="G445" s="38"/>
      <c r="H445" s="19"/>
      <c r="I445" s="28"/>
      <c r="J445" s="28"/>
      <c r="K445" s="28"/>
      <c r="L445" s="28"/>
      <c r="M445" s="28"/>
      <c r="N445" s="66"/>
      <c r="O445" s="9"/>
      <c r="P445" s="9"/>
    </row>
    <row r="446" spans="2:16" x14ac:dyDescent="0.4">
      <c r="B446" s="62"/>
      <c r="C446" s="18"/>
      <c r="D446" s="38"/>
      <c r="E446" s="19"/>
      <c r="F446" s="19"/>
      <c r="G446" s="38"/>
      <c r="H446" s="19"/>
      <c r="I446" s="28"/>
      <c r="J446" s="28"/>
      <c r="K446" s="28"/>
      <c r="L446" s="28"/>
      <c r="M446" s="28"/>
      <c r="N446" s="66"/>
      <c r="O446" s="9"/>
      <c r="P446" s="9"/>
    </row>
    <row r="447" spans="2:16" x14ac:dyDescent="0.4">
      <c r="B447" s="62"/>
      <c r="C447" s="18"/>
      <c r="D447" s="38"/>
      <c r="E447" s="19"/>
      <c r="F447" s="19"/>
      <c r="G447" s="38"/>
      <c r="H447" s="19"/>
      <c r="I447" s="28"/>
      <c r="J447" s="28"/>
      <c r="K447" s="28"/>
      <c r="L447" s="28"/>
      <c r="M447" s="28"/>
      <c r="N447" s="66"/>
      <c r="O447" s="9"/>
      <c r="P447" s="9"/>
    </row>
    <row r="448" spans="2:16" x14ac:dyDescent="0.4">
      <c r="B448" s="62"/>
      <c r="C448" s="18"/>
      <c r="D448" s="38"/>
      <c r="E448" s="19"/>
      <c r="F448" s="19"/>
      <c r="G448" s="38"/>
      <c r="H448" s="19"/>
      <c r="I448" s="28"/>
      <c r="J448" s="28"/>
      <c r="K448" s="28"/>
      <c r="L448" s="28"/>
      <c r="M448" s="28"/>
      <c r="N448" s="66"/>
      <c r="O448" s="9"/>
      <c r="P448" s="9"/>
    </row>
    <row r="449" spans="2:16" x14ac:dyDescent="0.4">
      <c r="B449" s="62"/>
      <c r="C449" s="18"/>
      <c r="D449" s="38"/>
      <c r="E449" s="19"/>
      <c r="F449" s="19"/>
      <c r="G449" s="38"/>
      <c r="H449" s="19"/>
      <c r="I449" s="28"/>
      <c r="J449" s="28"/>
      <c r="K449" s="28"/>
      <c r="L449" s="28"/>
      <c r="M449" s="28"/>
      <c r="N449" s="66"/>
      <c r="O449" s="9"/>
      <c r="P449" s="9"/>
    </row>
    <row r="450" spans="2:16" x14ac:dyDescent="0.4">
      <c r="B450" s="62"/>
      <c r="C450" s="18"/>
      <c r="D450" s="38"/>
      <c r="E450" s="19"/>
      <c r="F450" s="19"/>
      <c r="G450" s="38"/>
      <c r="H450" s="19"/>
      <c r="I450" s="28"/>
      <c r="J450" s="28"/>
      <c r="K450" s="28"/>
      <c r="L450" s="28"/>
      <c r="M450" s="28"/>
      <c r="N450" s="66"/>
      <c r="O450" s="9"/>
      <c r="P450" s="9"/>
    </row>
    <row r="451" spans="2:16" x14ac:dyDescent="0.4">
      <c r="B451" s="62"/>
      <c r="C451" s="18"/>
      <c r="D451" s="38"/>
      <c r="E451" s="19"/>
      <c r="F451" s="19"/>
      <c r="G451" s="38"/>
      <c r="H451" s="19"/>
      <c r="I451" s="28"/>
      <c r="J451" s="28"/>
      <c r="K451" s="28"/>
      <c r="L451" s="28"/>
      <c r="M451" s="28"/>
      <c r="N451" s="66"/>
      <c r="O451" s="9"/>
      <c r="P451" s="9"/>
    </row>
    <row r="452" spans="2:16" x14ac:dyDescent="0.4">
      <c r="B452" s="62"/>
      <c r="C452" s="18"/>
      <c r="D452" s="38"/>
      <c r="E452" s="19"/>
      <c r="F452" s="19"/>
      <c r="G452" s="38"/>
      <c r="H452" s="19"/>
      <c r="I452" s="28"/>
      <c r="J452" s="28"/>
      <c r="K452" s="28"/>
      <c r="L452" s="28"/>
      <c r="M452" s="28"/>
      <c r="N452" s="66"/>
      <c r="O452" s="9"/>
      <c r="P452" s="9"/>
    </row>
    <row r="453" spans="2:16" x14ac:dyDescent="0.4">
      <c r="B453" s="62"/>
      <c r="C453" s="18"/>
      <c r="D453" s="38"/>
      <c r="E453" s="19"/>
      <c r="F453" s="19"/>
      <c r="G453" s="38"/>
      <c r="H453" s="19"/>
      <c r="I453" s="28"/>
      <c r="J453" s="28"/>
      <c r="K453" s="28"/>
      <c r="L453" s="28"/>
      <c r="M453" s="28"/>
      <c r="N453" s="66"/>
      <c r="O453" s="9"/>
      <c r="P453" s="9"/>
    </row>
    <row r="454" spans="2:16" x14ac:dyDescent="0.4">
      <c r="B454" s="62"/>
      <c r="C454" s="18"/>
      <c r="D454" s="38"/>
      <c r="E454" s="19"/>
      <c r="F454" s="19"/>
      <c r="G454" s="38"/>
      <c r="H454" s="19"/>
      <c r="I454" s="28"/>
      <c r="J454" s="28"/>
      <c r="K454" s="28"/>
      <c r="L454" s="28"/>
      <c r="M454" s="28"/>
      <c r="N454" s="66"/>
      <c r="O454" s="9"/>
      <c r="P454" s="9"/>
    </row>
    <row r="455" spans="2:16" x14ac:dyDescent="0.4">
      <c r="B455" s="62"/>
      <c r="C455" s="18"/>
      <c r="D455" s="38"/>
      <c r="E455" s="19"/>
      <c r="F455" s="19"/>
      <c r="G455" s="38"/>
      <c r="H455" s="19"/>
      <c r="I455" s="28"/>
      <c r="J455" s="28"/>
      <c r="K455" s="28"/>
      <c r="L455" s="28"/>
      <c r="M455" s="28"/>
      <c r="N455" s="66"/>
      <c r="O455" s="9"/>
      <c r="P455" s="9"/>
    </row>
    <row r="456" spans="2:16" x14ac:dyDescent="0.4">
      <c r="B456" s="62"/>
      <c r="C456" s="18"/>
      <c r="D456" s="38"/>
      <c r="E456" s="19"/>
      <c r="F456" s="19"/>
      <c r="G456" s="38"/>
      <c r="H456" s="19"/>
      <c r="I456" s="28"/>
      <c r="J456" s="28"/>
      <c r="K456" s="28"/>
      <c r="L456" s="28"/>
      <c r="M456" s="28"/>
      <c r="N456" s="66"/>
      <c r="O456" s="9"/>
      <c r="P456" s="9"/>
    </row>
    <row r="457" spans="2:16" x14ac:dyDescent="0.4">
      <c r="B457" s="62"/>
      <c r="C457" s="18"/>
      <c r="D457" s="38"/>
      <c r="E457" s="19"/>
      <c r="F457" s="19"/>
      <c r="G457" s="38"/>
      <c r="H457" s="19"/>
      <c r="I457" s="28"/>
      <c r="J457" s="28"/>
      <c r="K457" s="28"/>
      <c r="L457" s="28"/>
      <c r="M457" s="28"/>
      <c r="N457" s="66"/>
      <c r="O457" s="9"/>
      <c r="P457" s="9"/>
    </row>
    <row r="458" spans="2:16" x14ac:dyDescent="0.4">
      <c r="B458" s="62"/>
      <c r="C458" s="18"/>
      <c r="D458" s="38"/>
      <c r="E458" s="19"/>
      <c r="F458" s="19"/>
      <c r="G458" s="38"/>
      <c r="H458" s="19"/>
      <c r="I458" s="28"/>
      <c r="J458" s="28"/>
      <c r="K458" s="28"/>
      <c r="L458" s="28"/>
      <c r="M458" s="28"/>
      <c r="N458" s="66"/>
      <c r="O458" s="9"/>
      <c r="P458" s="9"/>
    </row>
    <row r="459" spans="2:16" x14ac:dyDescent="0.4">
      <c r="B459" s="62"/>
      <c r="C459" s="18"/>
      <c r="D459" s="38"/>
      <c r="E459" s="19"/>
      <c r="F459" s="19"/>
      <c r="G459" s="38"/>
      <c r="H459" s="19"/>
      <c r="I459" s="28"/>
      <c r="J459" s="28"/>
      <c r="K459" s="28"/>
      <c r="L459" s="28"/>
      <c r="M459" s="28"/>
      <c r="N459" s="66"/>
      <c r="O459" s="9"/>
      <c r="P459" s="9"/>
    </row>
    <row r="460" spans="2:16" x14ac:dyDescent="0.4">
      <c r="B460" s="62"/>
      <c r="C460" s="18"/>
      <c r="D460" s="38"/>
      <c r="E460" s="19"/>
      <c r="F460" s="19"/>
      <c r="G460" s="38"/>
      <c r="H460" s="19"/>
      <c r="I460" s="28"/>
      <c r="J460" s="28"/>
      <c r="K460" s="28"/>
      <c r="L460" s="28"/>
      <c r="M460" s="28"/>
      <c r="N460" s="66"/>
      <c r="O460" s="9"/>
      <c r="P460" s="9"/>
    </row>
    <row r="461" spans="2:16" x14ac:dyDescent="0.4">
      <c r="B461" s="62"/>
      <c r="C461" s="18"/>
      <c r="D461" s="38"/>
      <c r="E461" s="19"/>
      <c r="F461" s="19"/>
      <c r="G461" s="38"/>
      <c r="H461" s="19"/>
      <c r="I461" s="28"/>
      <c r="J461" s="28"/>
      <c r="K461" s="28"/>
      <c r="L461" s="28"/>
      <c r="M461" s="28"/>
      <c r="N461" s="66"/>
      <c r="O461" s="9"/>
      <c r="P461" s="9"/>
    </row>
    <row r="462" spans="2:16" x14ac:dyDescent="0.4">
      <c r="B462" s="62"/>
      <c r="C462" s="18"/>
      <c r="D462" s="38"/>
      <c r="E462" s="19"/>
      <c r="F462" s="19"/>
      <c r="G462" s="38"/>
      <c r="H462" s="19"/>
      <c r="I462" s="28"/>
      <c r="J462" s="28"/>
      <c r="K462" s="28"/>
      <c r="L462" s="28"/>
      <c r="M462" s="28"/>
      <c r="N462" s="66"/>
      <c r="O462" s="9"/>
      <c r="P462" s="9"/>
    </row>
    <row r="463" spans="2:16" x14ac:dyDescent="0.4">
      <c r="B463" s="62"/>
      <c r="C463" s="18"/>
      <c r="D463" s="38"/>
      <c r="E463" s="19"/>
      <c r="F463" s="19"/>
      <c r="G463" s="38"/>
      <c r="H463" s="19"/>
      <c r="I463" s="28"/>
      <c r="J463" s="28"/>
      <c r="K463" s="28"/>
      <c r="L463" s="28"/>
      <c r="M463" s="28"/>
      <c r="N463" s="66"/>
      <c r="O463" s="9"/>
      <c r="P463" s="9"/>
    </row>
    <row r="464" spans="2:16" x14ac:dyDescent="0.4">
      <c r="B464" s="62"/>
      <c r="C464" s="18"/>
      <c r="D464" s="38"/>
      <c r="E464" s="19"/>
      <c r="F464" s="19"/>
      <c r="G464" s="38"/>
      <c r="H464" s="19"/>
      <c r="I464" s="28"/>
      <c r="J464" s="28"/>
      <c r="K464" s="28"/>
      <c r="L464" s="28"/>
      <c r="M464" s="28"/>
      <c r="N464" s="66"/>
      <c r="O464" s="9"/>
      <c r="P464" s="9"/>
    </row>
    <row r="465" spans="2:16" x14ac:dyDescent="0.4">
      <c r="B465" s="62"/>
      <c r="C465" s="18"/>
      <c r="D465" s="38"/>
      <c r="E465" s="19"/>
      <c r="F465" s="19"/>
      <c r="G465" s="38"/>
      <c r="H465" s="19"/>
      <c r="I465" s="28"/>
      <c r="J465" s="28"/>
      <c r="K465" s="28"/>
      <c r="L465" s="28"/>
      <c r="M465" s="28"/>
      <c r="N465" s="66"/>
      <c r="O465" s="9"/>
      <c r="P465" s="9"/>
    </row>
    <row r="466" spans="2:16" x14ac:dyDescent="0.4">
      <c r="B466" s="62"/>
      <c r="C466" s="18"/>
      <c r="D466" s="38"/>
      <c r="E466" s="19"/>
      <c r="F466" s="19"/>
      <c r="G466" s="38"/>
      <c r="H466" s="19"/>
      <c r="I466" s="28"/>
      <c r="J466" s="28"/>
      <c r="K466" s="28"/>
      <c r="L466" s="28"/>
      <c r="M466" s="28"/>
      <c r="N466" s="66"/>
      <c r="O466" s="9"/>
      <c r="P466" s="9"/>
    </row>
    <row r="467" spans="2:16" x14ac:dyDescent="0.4">
      <c r="B467" s="62"/>
      <c r="C467" s="18"/>
      <c r="D467" s="38"/>
      <c r="E467" s="19"/>
      <c r="F467" s="19"/>
      <c r="G467" s="38"/>
      <c r="H467" s="19"/>
      <c r="I467" s="28"/>
      <c r="J467" s="28"/>
      <c r="K467" s="28"/>
      <c r="L467" s="28"/>
      <c r="M467" s="28"/>
      <c r="N467" s="66"/>
      <c r="O467" s="9"/>
      <c r="P467" s="9"/>
    </row>
    <row r="468" spans="2:16" x14ac:dyDescent="0.4">
      <c r="B468" s="62"/>
      <c r="C468" s="18"/>
      <c r="D468" s="38"/>
      <c r="E468" s="19"/>
      <c r="F468" s="19"/>
      <c r="G468" s="38"/>
      <c r="H468" s="19"/>
      <c r="I468" s="28"/>
      <c r="J468" s="28"/>
      <c r="K468" s="28"/>
      <c r="L468" s="28"/>
      <c r="M468" s="28"/>
      <c r="N468" s="66"/>
      <c r="O468" s="9"/>
      <c r="P468" s="9"/>
    </row>
    <row r="469" spans="2:16" x14ac:dyDescent="0.4">
      <c r="B469" s="62"/>
      <c r="C469" s="18"/>
      <c r="D469" s="38"/>
      <c r="E469" s="19"/>
      <c r="F469" s="19"/>
      <c r="G469" s="38"/>
      <c r="H469" s="19"/>
      <c r="I469" s="28"/>
      <c r="J469" s="28"/>
      <c r="K469" s="28"/>
      <c r="L469" s="28"/>
      <c r="M469" s="28"/>
      <c r="N469" s="66"/>
      <c r="O469" s="9"/>
      <c r="P469" s="9"/>
    </row>
    <row r="470" spans="2:16" x14ac:dyDescent="0.4">
      <c r="B470" s="62"/>
      <c r="C470" s="18"/>
      <c r="D470" s="38"/>
      <c r="E470" s="19"/>
      <c r="F470" s="19"/>
      <c r="G470" s="38"/>
      <c r="H470" s="19"/>
      <c r="I470" s="28"/>
      <c r="J470" s="28"/>
      <c r="K470" s="28"/>
      <c r="L470" s="28"/>
      <c r="M470" s="28"/>
      <c r="N470" s="66"/>
      <c r="O470" s="9"/>
      <c r="P470" s="9"/>
    </row>
    <row r="471" spans="2:16" x14ac:dyDescent="0.4">
      <c r="B471" s="62"/>
      <c r="C471" s="18"/>
      <c r="D471" s="38"/>
      <c r="E471" s="19"/>
      <c r="F471" s="19"/>
      <c r="G471" s="38"/>
      <c r="H471" s="19"/>
      <c r="I471" s="28"/>
      <c r="J471" s="28"/>
      <c r="K471" s="28"/>
      <c r="L471" s="28"/>
      <c r="M471" s="28"/>
      <c r="N471" s="66"/>
      <c r="O471" s="9"/>
      <c r="P471" s="9"/>
    </row>
    <row r="472" spans="2:16" x14ac:dyDescent="0.4">
      <c r="B472" s="62"/>
      <c r="C472" s="18"/>
      <c r="D472" s="38"/>
      <c r="E472" s="19"/>
      <c r="F472" s="19"/>
      <c r="G472" s="38"/>
      <c r="H472" s="19"/>
      <c r="I472" s="28"/>
      <c r="J472" s="28"/>
      <c r="K472" s="28"/>
      <c r="L472" s="28"/>
      <c r="M472" s="28"/>
      <c r="N472" s="66"/>
      <c r="O472" s="9"/>
      <c r="P472" s="9"/>
    </row>
    <row r="473" spans="2:16" x14ac:dyDescent="0.4">
      <c r="B473" s="62"/>
      <c r="C473" s="18"/>
      <c r="D473" s="38"/>
      <c r="E473" s="19"/>
      <c r="F473" s="19"/>
      <c r="G473" s="38"/>
      <c r="H473" s="19"/>
      <c r="I473" s="28"/>
      <c r="J473" s="28"/>
      <c r="K473" s="28"/>
      <c r="L473" s="28"/>
      <c r="M473" s="28"/>
      <c r="N473" s="66"/>
      <c r="O473" s="9"/>
      <c r="P473" s="9"/>
    </row>
    <row r="474" spans="2:16" x14ac:dyDescent="0.4">
      <c r="B474" s="62"/>
      <c r="C474" s="18"/>
      <c r="D474" s="38"/>
      <c r="E474" s="19"/>
      <c r="F474" s="19"/>
      <c r="G474" s="38"/>
      <c r="H474" s="19"/>
      <c r="I474" s="28"/>
      <c r="J474" s="28"/>
      <c r="K474" s="28"/>
      <c r="L474" s="28"/>
      <c r="M474" s="28"/>
      <c r="N474" s="66"/>
      <c r="O474" s="9"/>
      <c r="P474" s="9"/>
    </row>
    <row r="475" spans="2:16" x14ac:dyDescent="0.4">
      <c r="B475" s="62"/>
      <c r="C475" s="18"/>
      <c r="D475" s="38"/>
      <c r="E475" s="19"/>
      <c r="F475" s="19"/>
      <c r="G475" s="38"/>
      <c r="H475" s="19"/>
      <c r="I475" s="28"/>
      <c r="J475" s="28"/>
      <c r="K475" s="28"/>
      <c r="L475" s="28"/>
      <c r="M475" s="28"/>
      <c r="N475" s="66"/>
      <c r="O475" s="9"/>
      <c r="P475" s="9"/>
    </row>
    <row r="476" spans="2:16" x14ac:dyDescent="0.4">
      <c r="B476" s="62"/>
      <c r="C476" s="18"/>
      <c r="D476" s="38"/>
      <c r="E476" s="19"/>
      <c r="F476" s="19"/>
      <c r="G476" s="38"/>
      <c r="H476" s="19"/>
      <c r="I476" s="28"/>
      <c r="J476" s="28"/>
      <c r="K476" s="28"/>
      <c r="L476" s="28"/>
      <c r="M476" s="28"/>
      <c r="N476" s="66"/>
      <c r="O476" s="9"/>
      <c r="P476" s="9"/>
    </row>
    <row r="477" spans="2:16" x14ac:dyDescent="0.4">
      <c r="B477" s="62"/>
      <c r="C477" s="18"/>
      <c r="D477" s="38"/>
      <c r="E477" s="19"/>
      <c r="F477" s="19"/>
      <c r="G477" s="38"/>
      <c r="H477" s="19"/>
      <c r="I477" s="28"/>
      <c r="J477" s="28"/>
      <c r="K477" s="28"/>
      <c r="L477" s="28"/>
      <c r="M477" s="28"/>
      <c r="N477" s="66"/>
      <c r="O477" s="9"/>
      <c r="P477" s="9"/>
    </row>
    <row r="478" spans="2:16" x14ac:dyDescent="0.4">
      <c r="B478" s="62"/>
      <c r="C478" s="18"/>
      <c r="D478" s="38"/>
      <c r="E478" s="19"/>
      <c r="F478" s="19"/>
      <c r="G478" s="38"/>
      <c r="H478" s="19"/>
      <c r="I478" s="28"/>
      <c r="J478" s="28"/>
      <c r="K478" s="28"/>
      <c r="L478" s="28"/>
      <c r="M478" s="28"/>
      <c r="N478" s="66"/>
      <c r="O478" s="9"/>
      <c r="P478" s="9"/>
    </row>
    <row r="479" spans="2:16" x14ac:dyDescent="0.4">
      <c r="B479" s="62"/>
      <c r="C479" s="18"/>
      <c r="D479" s="38"/>
      <c r="E479" s="19"/>
      <c r="F479" s="19"/>
      <c r="G479" s="38"/>
      <c r="H479" s="19"/>
      <c r="I479" s="28"/>
      <c r="J479" s="28"/>
      <c r="K479" s="28"/>
      <c r="L479" s="28"/>
      <c r="M479" s="28"/>
      <c r="N479" s="66"/>
      <c r="O479" s="9"/>
      <c r="P479" s="9"/>
    </row>
    <row r="480" spans="2:16" x14ac:dyDescent="0.4">
      <c r="B480" s="62"/>
      <c r="C480" s="18"/>
      <c r="D480" s="38"/>
      <c r="E480" s="19"/>
      <c r="F480" s="19"/>
      <c r="G480" s="38"/>
      <c r="H480" s="19"/>
      <c r="I480" s="28"/>
      <c r="J480" s="28"/>
      <c r="K480" s="28"/>
      <c r="L480" s="28"/>
      <c r="M480" s="28"/>
      <c r="N480" s="66"/>
      <c r="O480" s="9"/>
      <c r="P480" s="9"/>
    </row>
    <row r="481" spans="2:16" x14ac:dyDescent="0.4">
      <c r="B481" s="62"/>
      <c r="C481" s="18"/>
      <c r="D481" s="38"/>
      <c r="E481" s="19"/>
      <c r="F481" s="19"/>
      <c r="G481" s="38"/>
      <c r="H481" s="19"/>
      <c r="I481" s="28"/>
      <c r="J481" s="28"/>
      <c r="K481" s="28"/>
      <c r="L481" s="28"/>
      <c r="M481" s="28"/>
      <c r="N481" s="66"/>
      <c r="O481" s="9"/>
      <c r="P481" s="9"/>
    </row>
    <row r="482" spans="2:16" x14ac:dyDescent="0.4">
      <c r="B482" s="62"/>
      <c r="C482" s="18"/>
      <c r="D482" s="38"/>
      <c r="E482" s="19"/>
      <c r="F482" s="19"/>
      <c r="G482" s="38"/>
      <c r="H482" s="19"/>
      <c r="I482" s="28"/>
      <c r="J482" s="28"/>
      <c r="K482" s="28"/>
      <c r="L482" s="28"/>
      <c r="M482" s="28"/>
      <c r="N482" s="66"/>
      <c r="O482" s="9"/>
      <c r="P482" s="9"/>
    </row>
    <row r="483" spans="2:16" x14ac:dyDescent="0.4">
      <c r="B483" s="62"/>
      <c r="C483" s="18"/>
      <c r="D483" s="38"/>
      <c r="E483" s="19"/>
      <c r="F483" s="19"/>
      <c r="G483" s="38"/>
      <c r="H483" s="19"/>
      <c r="I483" s="28"/>
      <c r="J483" s="28"/>
      <c r="K483" s="28"/>
      <c r="L483" s="28"/>
      <c r="M483" s="28"/>
      <c r="N483" s="66"/>
      <c r="O483" s="9"/>
      <c r="P483" s="9"/>
    </row>
    <row r="484" spans="2:16" x14ac:dyDescent="0.4">
      <c r="B484" s="62"/>
      <c r="C484" s="18"/>
      <c r="D484" s="38"/>
      <c r="E484" s="19"/>
      <c r="F484" s="19"/>
      <c r="G484" s="38"/>
      <c r="H484" s="19"/>
      <c r="I484" s="28"/>
      <c r="J484" s="28"/>
      <c r="K484" s="28"/>
      <c r="L484" s="28"/>
      <c r="M484" s="28"/>
      <c r="N484" s="66"/>
      <c r="O484" s="9"/>
      <c r="P484" s="9"/>
    </row>
    <row r="485" spans="2:16" x14ac:dyDescent="0.4">
      <c r="B485" s="62"/>
      <c r="C485" s="18"/>
      <c r="D485" s="38"/>
      <c r="E485" s="19"/>
      <c r="F485" s="19"/>
      <c r="G485" s="38"/>
      <c r="H485" s="19"/>
      <c r="I485" s="28"/>
      <c r="J485" s="28"/>
      <c r="K485" s="28"/>
      <c r="L485" s="28"/>
      <c r="M485" s="28"/>
      <c r="N485" s="66"/>
      <c r="O485" s="9"/>
      <c r="P485" s="9"/>
    </row>
    <row r="486" spans="2:16" x14ac:dyDescent="0.4">
      <c r="B486" s="62"/>
      <c r="C486" s="18"/>
      <c r="D486" s="38"/>
      <c r="E486" s="19"/>
      <c r="F486" s="19"/>
      <c r="G486" s="38"/>
      <c r="H486" s="19"/>
      <c r="I486" s="28"/>
      <c r="J486" s="28"/>
      <c r="K486" s="28"/>
      <c r="L486" s="28"/>
      <c r="M486" s="28"/>
      <c r="N486" s="66"/>
      <c r="O486" s="9"/>
      <c r="P486" s="9"/>
    </row>
    <row r="487" spans="2:16" x14ac:dyDescent="0.4">
      <c r="B487" s="62"/>
      <c r="C487" s="18"/>
      <c r="D487" s="38"/>
      <c r="E487" s="19"/>
      <c r="F487" s="19"/>
      <c r="G487" s="38"/>
      <c r="H487" s="19"/>
      <c r="I487" s="28"/>
      <c r="J487" s="28"/>
      <c r="K487" s="28"/>
      <c r="L487" s="28"/>
      <c r="M487" s="28"/>
      <c r="N487" s="66"/>
      <c r="O487" s="9"/>
      <c r="P487" s="9"/>
    </row>
    <row r="488" spans="2:16" x14ac:dyDescent="0.4">
      <c r="B488" s="62"/>
      <c r="C488" s="18"/>
      <c r="D488" s="38"/>
      <c r="E488" s="19"/>
      <c r="F488" s="19"/>
      <c r="G488" s="38"/>
      <c r="H488" s="19"/>
      <c r="I488" s="28"/>
      <c r="J488" s="28"/>
      <c r="K488" s="28"/>
      <c r="L488" s="28"/>
      <c r="M488" s="28"/>
      <c r="N488" s="66"/>
      <c r="O488" s="9"/>
      <c r="P488" s="9"/>
    </row>
    <row r="489" spans="2:16" x14ac:dyDescent="0.4">
      <c r="B489" s="62"/>
      <c r="C489" s="18"/>
      <c r="D489" s="38"/>
      <c r="E489" s="19"/>
      <c r="F489" s="19"/>
      <c r="G489" s="38"/>
      <c r="H489" s="19"/>
      <c r="I489" s="28"/>
      <c r="J489" s="28"/>
      <c r="K489" s="28"/>
      <c r="L489" s="28"/>
      <c r="M489" s="28"/>
      <c r="N489" s="66"/>
      <c r="O489" s="9"/>
      <c r="P489" s="9"/>
    </row>
    <row r="490" spans="2:16" x14ac:dyDescent="0.4">
      <c r="B490" s="62"/>
      <c r="C490" s="18"/>
      <c r="D490" s="38"/>
      <c r="E490" s="19"/>
      <c r="F490" s="19"/>
      <c r="G490" s="38"/>
      <c r="H490" s="19"/>
      <c r="I490" s="28"/>
      <c r="J490" s="28"/>
      <c r="K490" s="28"/>
      <c r="L490" s="28"/>
      <c r="M490" s="28"/>
      <c r="N490" s="66"/>
      <c r="O490" s="9"/>
      <c r="P490" s="9"/>
    </row>
    <row r="491" spans="2:16" x14ac:dyDescent="0.4">
      <c r="B491" s="62"/>
      <c r="C491" s="18"/>
      <c r="D491" s="38"/>
      <c r="E491" s="19"/>
      <c r="F491" s="19"/>
      <c r="G491" s="38"/>
      <c r="H491" s="19"/>
      <c r="I491" s="28"/>
      <c r="J491" s="28"/>
      <c r="K491" s="28"/>
      <c r="L491" s="28"/>
      <c r="M491" s="28"/>
      <c r="N491" s="66"/>
      <c r="O491" s="9"/>
      <c r="P491" s="9"/>
    </row>
    <row r="492" spans="2:16" x14ac:dyDescent="0.4">
      <c r="B492" s="62"/>
      <c r="C492" s="18"/>
      <c r="D492" s="38"/>
      <c r="E492" s="19"/>
      <c r="F492" s="19"/>
      <c r="G492" s="38"/>
      <c r="H492" s="19"/>
      <c r="I492" s="28"/>
      <c r="J492" s="28"/>
      <c r="K492" s="28"/>
      <c r="L492" s="28"/>
      <c r="M492" s="28"/>
      <c r="N492" s="66"/>
      <c r="O492" s="9"/>
      <c r="P492" s="9"/>
    </row>
    <row r="493" spans="2:16" x14ac:dyDescent="0.4">
      <c r="B493" s="62"/>
      <c r="C493" s="18"/>
      <c r="D493" s="38"/>
      <c r="E493" s="19"/>
      <c r="F493" s="19"/>
      <c r="G493" s="38"/>
      <c r="H493" s="19"/>
      <c r="I493" s="28"/>
      <c r="J493" s="28"/>
      <c r="K493" s="28"/>
      <c r="L493" s="28"/>
      <c r="M493" s="28"/>
      <c r="N493" s="66"/>
      <c r="O493" s="9"/>
      <c r="P493" s="9"/>
    </row>
    <row r="494" spans="2:16" x14ac:dyDescent="0.4">
      <c r="B494" s="62"/>
      <c r="C494" s="18"/>
      <c r="D494" s="38"/>
      <c r="E494" s="19"/>
      <c r="F494" s="19"/>
      <c r="G494" s="38"/>
      <c r="H494" s="19"/>
      <c r="I494" s="28"/>
      <c r="J494" s="28"/>
      <c r="K494" s="28"/>
      <c r="L494" s="28"/>
      <c r="M494" s="28"/>
      <c r="N494" s="66"/>
      <c r="O494" s="9"/>
      <c r="P494" s="9"/>
    </row>
    <row r="495" spans="2:16" x14ac:dyDescent="0.4">
      <c r="B495" s="62"/>
      <c r="C495" s="18"/>
      <c r="D495" s="38"/>
      <c r="E495" s="19"/>
      <c r="F495" s="19"/>
      <c r="G495" s="38"/>
      <c r="H495" s="19"/>
      <c r="I495" s="28"/>
      <c r="J495" s="28"/>
      <c r="K495" s="28"/>
      <c r="L495" s="28"/>
      <c r="M495" s="28"/>
      <c r="N495" s="66"/>
      <c r="O495" s="9"/>
      <c r="P495" s="9"/>
    </row>
    <row r="496" spans="2:16" x14ac:dyDescent="0.4">
      <c r="B496" s="62"/>
      <c r="C496" s="18"/>
      <c r="D496" s="38"/>
      <c r="E496" s="19"/>
      <c r="F496" s="19"/>
      <c r="G496" s="38"/>
      <c r="H496" s="19"/>
      <c r="I496" s="28"/>
      <c r="J496" s="28"/>
      <c r="K496" s="28"/>
      <c r="L496" s="28"/>
      <c r="M496" s="28"/>
      <c r="N496" s="66"/>
      <c r="O496" s="9"/>
      <c r="P496" s="9"/>
    </row>
    <row r="497" spans="2:16" x14ac:dyDescent="0.4">
      <c r="B497" s="62"/>
      <c r="C497" s="18"/>
      <c r="D497" s="38"/>
      <c r="E497" s="19"/>
      <c r="F497" s="19"/>
      <c r="G497" s="38"/>
      <c r="H497" s="19"/>
      <c r="I497" s="28"/>
      <c r="J497" s="28"/>
      <c r="K497" s="28"/>
      <c r="L497" s="28"/>
      <c r="M497" s="28"/>
      <c r="N497" s="66"/>
      <c r="O497" s="9"/>
      <c r="P497" s="9"/>
    </row>
    <row r="498" spans="2:16" x14ac:dyDescent="0.4">
      <c r="B498" s="62"/>
      <c r="C498" s="18"/>
      <c r="D498" s="38"/>
      <c r="E498" s="19"/>
      <c r="F498" s="19"/>
      <c r="G498" s="38"/>
      <c r="H498" s="19"/>
      <c r="I498" s="28"/>
      <c r="J498" s="28"/>
      <c r="K498" s="28"/>
      <c r="L498" s="28"/>
      <c r="M498" s="28"/>
      <c r="N498" s="66"/>
      <c r="O498" s="9"/>
      <c r="P498" s="9"/>
    </row>
    <row r="499" spans="2:16" x14ac:dyDescent="0.4">
      <c r="B499" s="62"/>
      <c r="C499" s="18"/>
      <c r="D499" s="38"/>
      <c r="E499" s="19"/>
      <c r="F499" s="19"/>
      <c r="G499" s="38"/>
      <c r="H499" s="19"/>
      <c r="I499" s="28"/>
      <c r="J499" s="28"/>
      <c r="K499" s="28"/>
      <c r="L499" s="28"/>
      <c r="M499" s="28"/>
      <c r="N499" s="66"/>
      <c r="O499" s="9"/>
      <c r="P499" s="9"/>
    </row>
    <row r="500" spans="2:16" x14ac:dyDescent="0.4">
      <c r="B500" s="62"/>
      <c r="C500" s="18"/>
      <c r="D500" s="38"/>
      <c r="E500" s="19"/>
      <c r="F500" s="19"/>
      <c r="G500" s="38"/>
      <c r="H500" s="19"/>
      <c r="I500" s="28"/>
      <c r="J500" s="28"/>
      <c r="K500" s="28"/>
      <c r="L500" s="28"/>
      <c r="M500" s="28"/>
      <c r="N500" s="66"/>
      <c r="O500" s="9"/>
      <c r="P500" s="9"/>
    </row>
    <row r="501" spans="2:16" x14ac:dyDescent="0.4">
      <c r="B501" s="62"/>
      <c r="C501" s="18"/>
      <c r="D501" s="38"/>
      <c r="E501" s="19"/>
      <c r="F501" s="19"/>
      <c r="G501" s="38"/>
      <c r="H501" s="19"/>
      <c r="I501" s="28"/>
      <c r="J501" s="28"/>
      <c r="K501" s="28"/>
      <c r="L501" s="28"/>
      <c r="M501" s="28"/>
      <c r="N501" s="66"/>
      <c r="O501" s="9"/>
      <c r="P501" s="9"/>
    </row>
    <row r="502" spans="2:16" x14ac:dyDescent="0.4">
      <c r="B502" s="62"/>
      <c r="C502" s="18"/>
      <c r="D502" s="38"/>
      <c r="E502" s="19"/>
      <c r="F502" s="19"/>
      <c r="G502" s="38"/>
      <c r="H502" s="19"/>
      <c r="I502" s="28"/>
      <c r="J502" s="28"/>
      <c r="K502" s="28"/>
      <c r="L502" s="28"/>
      <c r="M502" s="28"/>
      <c r="N502" s="66"/>
      <c r="O502" s="9"/>
      <c r="P502" s="9"/>
    </row>
    <row r="503" spans="2:16" x14ac:dyDescent="0.4">
      <c r="B503" s="62"/>
      <c r="C503" s="18"/>
      <c r="D503" s="38"/>
      <c r="E503" s="19"/>
      <c r="F503" s="19"/>
      <c r="G503" s="38"/>
      <c r="H503" s="19"/>
      <c r="I503" s="28"/>
      <c r="J503" s="28"/>
      <c r="K503" s="28"/>
      <c r="L503" s="28"/>
      <c r="M503" s="28"/>
      <c r="N503" s="66"/>
      <c r="O503" s="9"/>
      <c r="P503" s="9"/>
    </row>
    <row r="504" spans="2:16" x14ac:dyDescent="0.4">
      <c r="B504" s="62"/>
      <c r="C504" s="18"/>
      <c r="D504" s="38"/>
      <c r="E504" s="19"/>
      <c r="F504" s="19"/>
      <c r="G504" s="38"/>
      <c r="H504" s="19"/>
      <c r="I504" s="28"/>
      <c r="J504" s="28"/>
      <c r="K504" s="28"/>
      <c r="L504" s="28"/>
      <c r="M504" s="28"/>
      <c r="N504" s="66"/>
      <c r="O504" s="9"/>
      <c r="P504" s="9"/>
    </row>
    <row r="505" spans="2:16" x14ac:dyDescent="0.4">
      <c r="B505" s="62"/>
      <c r="C505" s="18"/>
      <c r="D505" s="38"/>
      <c r="E505" s="19"/>
      <c r="F505" s="19"/>
      <c r="G505" s="38"/>
      <c r="H505" s="19"/>
      <c r="I505" s="28"/>
      <c r="J505" s="28"/>
      <c r="K505" s="28"/>
      <c r="L505" s="28"/>
      <c r="M505" s="28"/>
      <c r="N505" s="66"/>
      <c r="O505" s="9"/>
      <c r="P505" s="9"/>
    </row>
    <row r="506" spans="2:16" x14ac:dyDescent="0.4">
      <c r="B506" s="62"/>
      <c r="C506" s="18"/>
      <c r="D506" s="38"/>
      <c r="E506" s="19"/>
      <c r="F506" s="19"/>
      <c r="G506" s="38"/>
      <c r="H506" s="19"/>
      <c r="I506" s="28"/>
      <c r="J506" s="28"/>
      <c r="K506" s="28"/>
      <c r="L506" s="28"/>
      <c r="M506" s="28"/>
      <c r="N506" s="66"/>
      <c r="O506" s="9"/>
      <c r="P506" s="9"/>
    </row>
    <row r="507" spans="2:16" x14ac:dyDescent="0.4">
      <c r="B507" s="62"/>
      <c r="C507" s="18"/>
      <c r="D507" s="38"/>
      <c r="E507" s="19"/>
      <c r="F507" s="19"/>
      <c r="G507" s="38"/>
      <c r="H507" s="19"/>
      <c r="I507" s="28"/>
      <c r="J507" s="28"/>
      <c r="K507" s="28"/>
      <c r="L507" s="28"/>
      <c r="M507" s="28"/>
      <c r="N507" s="66"/>
      <c r="O507" s="9"/>
      <c r="P507" s="9"/>
    </row>
    <row r="508" spans="2:16" x14ac:dyDescent="0.4">
      <c r="B508" s="62"/>
      <c r="C508" s="18"/>
      <c r="D508" s="38"/>
      <c r="E508" s="19"/>
      <c r="F508" s="19"/>
      <c r="G508" s="38"/>
      <c r="H508" s="19"/>
      <c r="I508" s="28"/>
      <c r="J508" s="28"/>
      <c r="K508" s="28"/>
      <c r="L508" s="28"/>
      <c r="M508" s="28"/>
      <c r="N508" s="66"/>
      <c r="O508" s="9"/>
      <c r="P508" s="9"/>
    </row>
    <row r="509" spans="2:16" x14ac:dyDescent="0.4">
      <c r="B509" s="62"/>
      <c r="C509" s="18"/>
      <c r="D509" s="38"/>
      <c r="E509" s="19"/>
      <c r="F509" s="19"/>
      <c r="G509" s="38"/>
      <c r="H509" s="19"/>
      <c r="I509" s="28"/>
      <c r="J509" s="28"/>
      <c r="K509" s="28"/>
      <c r="L509" s="28"/>
      <c r="M509" s="28"/>
      <c r="N509" s="66"/>
      <c r="O509" s="9"/>
      <c r="P509" s="9"/>
    </row>
    <row r="510" spans="2:16" x14ac:dyDescent="0.4">
      <c r="B510" s="62"/>
      <c r="C510" s="18"/>
      <c r="D510" s="38"/>
      <c r="E510" s="19"/>
      <c r="F510" s="19"/>
      <c r="G510" s="38"/>
      <c r="H510" s="19"/>
      <c r="I510" s="28"/>
      <c r="J510" s="28"/>
      <c r="K510" s="28"/>
      <c r="L510" s="28"/>
      <c r="M510" s="28"/>
      <c r="N510" s="66"/>
      <c r="O510" s="9"/>
      <c r="P510" s="9"/>
    </row>
    <row r="511" spans="2:16" ht="19.5" thickBot="1" x14ac:dyDescent="0.45">
      <c r="B511" s="70"/>
      <c r="C511" s="20"/>
      <c r="D511" s="39"/>
      <c r="E511" s="21"/>
      <c r="F511" s="21"/>
      <c r="G511" s="39"/>
      <c r="H511" s="21"/>
      <c r="I511" s="29"/>
      <c r="J511" s="29"/>
      <c r="K511" s="29"/>
      <c r="L511" s="29"/>
      <c r="M511" s="29"/>
      <c r="N511" s="67"/>
      <c r="O511" s="9"/>
      <c r="P511" s="9"/>
    </row>
    <row r="512" spans="2:16" x14ac:dyDescent="0.4">
      <c r="B512" s="9"/>
    </row>
    <row r="513" spans="2:2" x14ac:dyDescent="0.4">
      <c r="B513" s="9"/>
    </row>
    <row r="514" spans="2:2" x14ac:dyDescent="0.4">
      <c r="B514" s="9"/>
    </row>
    <row r="515" spans="2:2" x14ac:dyDescent="0.4">
      <c r="B515" s="9"/>
    </row>
    <row r="516" spans="2:2" x14ac:dyDescent="0.4">
      <c r="B516" s="9"/>
    </row>
    <row r="517" spans="2:2" x14ac:dyDescent="0.4">
      <c r="B517" s="9"/>
    </row>
    <row r="518" spans="2:2" x14ac:dyDescent="0.4">
      <c r="B518" s="9"/>
    </row>
    <row r="519" spans="2:2" x14ac:dyDescent="0.4">
      <c r="B519" s="9"/>
    </row>
    <row r="520" spans="2:2" x14ac:dyDescent="0.4">
      <c r="B520" s="9"/>
    </row>
    <row r="521" spans="2:2" x14ac:dyDescent="0.4">
      <c r="B521" s="9"/>
    </row>
    <row r="522" spans="2:2" x14ac:dyDescent="0.4">
      <c r="B522" s="9"/>
    </row>
    <row r="523" spans="2:2" x14ac:dyDescent="0.4">
      <c r="B523" s="9"/>
    </row>
    <row r="524" spans="2:2" x14ac:dyDescent="0.4">
      <c r="B524" s="9"/>
    </row>
    <row r="525" spans="2:2" x14ac:dyDescent="0.4">
      <c r="B525" s="9"/>
    </row>
    <row r="526" spans="2:2" x14ac:dyDescent="0.4">
      <c r="B526" s="9"/>
    </row>
    <row r="527" spans="2:2" x14ac:dyDescent="0.4">
      <c r="B527" s="9"/>
    </row>
    <row r="528" spans="2:2" x14ac:dyDescent="0.4">
      <c r="B528" s="9"/>
    </row>
    <row r="529" spans="2:2" x14ac:dyDescent="0.4">
      <c r="B529" s="9"/>
    </row>
    <row r="530" spans="2:2" x14ac:dyDescent="0.4">
      <c r="B530" s="9"/>
    </row>
    <row r="531" spans="2:2" x14ac:dyDescent="0.4">
      <c r="B531" s="9"/>
    </row>
    <row r="532" spans="2:2" x14ac:dyDescent="0.4">
      <c r="B532" s="9"/>
    </row>
    <row r="533" spans="2:2" x14ac:dyDescent="0.4">
      <c r="B533" s="9"/>
    </row>
    <row r="534" spans="2:2" x14ac:dyDescent="0.4">
      <c r="B534" s="9"/>
    </row>
    <row r="535" spans="2:2" x14ac:dyDescent="0.4">
      <c r="B535" s="9"/>
    </row>
    <row r="536" spans="2:2" x14ac:dyDescent="0.4">
      <c r="B536" s="9"/>
    </row>
    <row r="537" spans="2:2" x14ac:dyDescent="0.4">
      <c r="B537" s="9"/>
    </row>
    <row r="538" spans="2:2" x14ac:dyDescent="0.4">
      <c r="B538" s="9"/>
    </row>
    <row r="539" spans="2:2" x14ac:dyDescent="0.4">
      <c r="B539" s="9"/>
    </row>
  </sheetData>
  <mergeCells count="17">
    <mergeCell ref="C2:H2"/>
    <mergeCell ref="C5:H5"/>
    <mergeCell ref="C6:H6"/>
    <mergeCell ref="B9:B10"/>
    <mergeCell ref="C9:C10"/>
    <mergeCell ref="D9:D10"/>
    <mergeCell ref="E9:E10"/>
    <mergeCell ref="F9:H9"/>
    <mergeCell ref="I9:M9"/>
    <mergeCell ref="C3:H3"/>
    <mergeCell ref="C4:H4"/>
    <mergeCell ref="B23:B24"/>
    <mergeCell ref="I23:M23"/>
    <mergeCell ref="C23:C24"/>
    <mergeCell ref="D23:D24"/>
    <mergeCell ref="E23:E24"/>
    <mergeCell ref="F23:H23"/>
  </mergeCells>
  <phoneticPr fontId="1"/>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OFFSET(別紙_オミクロン株対応ワクチン接種発送分!$B$18,0,0,185-COUNTBLANK(別紙_オミクロン株対応ワクチン接種発送分!$B$18:$B$202),1)</xm:f>
          </x14:formula1>
          <xm:sqref>B25:B511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749"/>
  <sheetViews>
    <sheetView topLeftCell="J1" zoomScale="85" zoomScaleNormal="85" workbookViewId="0">
      <selection activeCell="U4" sqref="U4"/>
    </sheetView>
  </sheetViews>
  <sheetFormatPr defaultRowHeight="18.75" x14ac:dyDescent="0.4"/>
  <cols>
    <col min="2" max="2" width="17.25" bestFit="1" customWidth="1"/>
    <col min="3" max="3" width="10.5" bestFit="1" customWidth="1"/>
    <col min="4" max="4" width="11" bestFit="1" customWidth="1"/>
    <col min="5" max="5" width="10.5" bestFit="1" customWidth="1"/>
    <col min="6" max="6" width="11" bestFit="1" customWidth="1"/>
    <col min="7" max="7" width="10.5" bestFit="1" customWidth="1"/>
    <col min="8" max="8" width="11" bestFit="1" customWidth="1"/>
    <col min="9" max="9" width="10.5" bestFit="1" customWidth="1"/>
    <col min="10" max="12" width="10.5" customWidth="1"/>
    <col min="13" max="13" width="15.125" bestFit="1" customWidth="1"/>
    <col min="14" max="19" width="10.5" customWidth="1"/>
    <col min="20" max="20" width="25.25" customWidth="1"/>
    <col min="21" max="21" width="17.25" customWidth="1"/>
    <col min="24" max="24" width="10.25" bestFit="1" customWidth="1"/>
    <col min="25" max="25" width="20" bestFit="1" customWidth="1"/>
    <col min="26" max="26" width="10.5" bestFit="1" customWidth="1"/>
    <col min="27" max="27" width="11" bestFit="1" customWidth="1"/>
    <col min="28" max="28" width="9.75" bestFit="1" customWidth="1"/>
    <col min="29" max="29" width="11" bestFit="1" customWidth="1"/>
    <col min="30" max="30" width="10.5" bestFit="1" customWidth="1"/>
    <col min="31" max="31" width="9.875" bestFit="1" customWidth="1"/>
    <col min="32" max="32" width="20.25" customWidth="1"/>
  </cols>
  <sheetData>
    <row r="1" spans="2:31" x14ac:dyDescent="0.4">
      <c r="B1" s="143" t="s">
        <v>1431</v>
      </c>
      <c r="C1" s="148" t="s">
        <v>3601</v>
      </c>
      <c r="D1" s="149"/>
      <c r="E1" s="152" t="s">
        <v>3603</v>
      </c>
      <c r="F1" s="152"/>
      <c r="G1" s="153" t="s">
        <v>3604</v>
      </c>
      <c r="H1" s="153"/>
      <c r="J1" s="110" t="s">
        <v>3610</v>
      </c>
      <c r="K1" s="110"/>
      <c r="L1" s="110"/>
      <c r="M1" s="150" t="s">
        <v>3611</v>
      </c>
      <c r="N1" s="152" t="s">
        <v>3608</v>
      </c>
      <c r="O1" s="152"/>
      <c r="P1" s="152"/>
      <c r="Q1" s="153" t="s">
        <v>3609</v>
      </c>
      <c r="R1" s="153"/>
      <c r="S1" s="153"/>
      <c r="T1" s="33"/>
      <c r="U1" s="110" t="s">
        <v>3536</v>
      </c>
      <c r="W1" s="145" t="s">
        <v>3534</v>
      </c>
      <c r="X1" s="110"/>
      <c r="Y1" s="110" t="s">
        <v>1885</v>
      </c>
      <c r="Z1" s="146" t="s">
        <v>3600</v>
      </c>
      <c r="AA1" s="147"/>
      <c r="AB1" s="152" t="s">
        <v>3603</v>
      </c>
      <c r="AC1" s="152"/>
      <c r="AD1" s="153" t="s">
        <v>3604</v>
      </c>
      <c r="AE1" s="153"/>
    </row>
    <row r="2" spans="2:31" x14ac:dyDescent="0.4">
      <c r="B2" s="144"/>
      <c r="C2" s="35" t="s">
        <v>1891</v>
      </c>
      <c r="D2" s="35" t="s">
        <v>3535</v>
      </c>
      <c r="E2" s="96" t="s">
        <v>1891</v>
      </c>
      <c r="F2" s="96" t="s">
        <v>2</v>
      </c>
      <c r="G2" s="96" t="s">
        <v>1891</v>
      </c>
      <c r="H2" s="96" t="s">
        <v>2</v>
      </c>
      <c r="J2" s="98" t="s">
        <v>3605</v>
      </c>
      <c r="K2" s="98" t="s">
        <v>3606</v>
      </c>
      <c r="L2" s="98" t="s">
        <v>3607</v>
      </c>
      <c r="M2" s="151"/>
      <c r="N2" s="98" t="s">
        <v>3605</v>
      </c>
      <c r="O2" s="98" t="s">
        <v>3606</v>
      </c>
      <c r="P2" s="98" t="s">
        <v>3607</v>
      </c>
      <c r="Q2" s="98" t="s">
        <v>3605</v>
      </c>
      <c r="R2" s="98" t="s">
        <v>3606</v>
      </c>
      <c r="S2" s="98" t="s">
        <v>3607</v>
      </c>
      <c r="T2" s="33"/>
      <c r="U2" s="110"/>
      <c r="W2" s="110"/>
      <c r="X2" s="110"/>
      <c r="Y2" s="110"/>
      <c r="Z2" s="2" t="s">
        <v>1891</v>
      </c>
      <c r="AA2" s="2" t="s">
        <v>2</v>
      </c>
      <c r="AB2" s="96" t="s">
        <v>1891</v>
      </c>
      <c r="AC2" s="96" t="s">
        <v>2</v>
      </c>
      <c r="AD2" s="96" t="s">
        <v>1891</v>
      </c>
      <c r="AE2" s="96" t="s">
        <v>2</v>
      </c>
    </row>
    <row r="3" spans="2:31" x14ac:dyDescent="0.4">
      <c r="B3" s="7" t="s">
        <v>5</v>
      </c>
      <c r="C3" s="37">
        <v>1753000</v>
      </c>
      <c r="D3" s="37">
        <v>10471500</v>
      </c>
      <c r="E3">
        <v>679100</v>
      </c>
      <c r="F3">
        <v>3877800</v>
      </c>
      <c r="G3" s="97">
        <f>C3-E3</f>
        <v>1073900</v>
      </c>
      <c r="H3" s="97">
        <f>D3-F3</f>
        <v>6593700</v>
      </c>
      <c r="M3">
        <v>208</v>
      </c>
      <c r="N3">
        <v>13500</v>
      </c>
      <c r="O3">
        <v>12200</v>
      </c>
      <c r="P3">
        <v>9900</v>
      </c>
      <c r="T3" s="8"/>
      <c r="U3" s="34" t="s">
        <v>1432</v>
      </c>
      <c r="W3" s="25">
        <v>1</v>
      </c>
      <c r="X3" s="26" t="s">
        <v>1427</v>
      </c>
      <c r="Y3" s="26" t="s">
        <v>2031</v>
      </c>
      <c r="Z3" s="30">
        <v>663700</v>
      </c>
      <c r="AA3" s="30">
        <v>3981700</v>
      </c>
      <c r="AB3">
        <v>0</v>
      </c>
      <c r="AC3">
        <v>0</v>
      </c>
      <c r="AD3" s="97">
        <f>Z3-AB3</f>
        <v>663700</v>
      </c>
      <c r="AE3" s="97">
        <f>AA3-AC3</f>
        <v>3981700</v>
      </c>
    </row>
    <row r="4" spans="2:31" x14ac:dyDescent="0.4">
      <c r="B4" s="7" t="s">
        <v>105</v>
      </c>
      <c r="C4" s="37">
        <v>418600</v>
      </c>
      <c r="D4" s="37">
        <v>2501100</v>
      </c>
      <c r="E4">
        <v>208700</v>
      </c>
      <c r="F4">
        <v>1225900</v>
      </c>
      <c r="G4" s="97">
        <f t="shared" ref="G4:G49" si="0">C4-E4</f>
        <v>209900</v>
      </c>
      <c r="H4" s="97">
        <f t="shared" ref="H4:H49" si="1">D4-F4</f>
        <v>1275200</v>
      </c>
      <c r="M4">
        <v>26</v>
      </c>
      <c r="N4">
        <v>1900</v>
      </c>
      <c r="O4">
        <v>2000</v>
      </c>
      <c r="P4">
        <v>2100</v>
      </c>
      <c r="T4" s="8"/>
      <c r="U4" s="35" t="s">
        <v>3537</v>
      </c>
      <c r="W4" s="19">
        <v>2</v>
      </c>
      <c r="X4" s="22" t="s">
        <v>1428</v>
      </c>
      <c r="Y4" s="22" t="s">
        <v>6</v>
      </c>
      <c r="Z4" s="31">
        <v>83400</v>
      </c>
      <c r="AA4" s="31">
        <v>500100</v>
      </c>
      <c r="AB4">
        <v>83400</v>
      </c>
      <c r="AC4">
        <v>0</v>
      </c>
      <c r="AD4" s="97">
        <f t="shared" ref="AD4:AD67" si="2">Z4-AB4</f>
        <v>0</v>
      </c>
      <c r="AE4" s="97">
        <f t="shared" ref="AE4:AE67" si="3">AA4-AC4</f>
        <v>500100</v>
      </c>
    </row>
    <row r="5" spans="2:31" x14ac:dyDescent="0.4">
      <c r="B5" s="7" t="s">
        <v>127</v>
      </c>
      <c r="C5" s="37">
        <v>406600</v>
      </c>
      <c r="D5" s="37">
        <v>2429500</v>
      </c>
      <c r="E5">
        <v>72800</v>
      </c>
      <c r="F5">
        <v>651200</v>
      </c>
      <c r="G5" s="97">
        <f t="shared" si="0"/>
        <v>333800</v>
      </c>
      <c r="H5" s="97">
        <f t="shared" si="1"/>
        <v>1778300</v>
      </c>
      <c r="M5">
        <v>37</v>
      </c>
      <c r="N5">
        <v>2800</v>
      </c>
      <c r="O5">
        <v>3100</v>
      </c>
      <c r="P5">
        <v>3100</v>
      </c>
      <c r="T5" s="8"/>
      <c r="U5" s="8"/>
      <c r="W5" s="19">
        <v>3</v>
      </c>
      <c r="X5" s="22" t="s">
        <v>1434</v>
      </c>
      <c r="Y5" s="22" t="s">
        <v>7</v>
      </c>
      <c r="Z5" s="31">
        <v>37200</v>
      </c>
      <c r="AA5" s="31">
        <v>222900</v>
      </c>
      <c r="AB5">
        <v>20000</v>
      </c>
      <c r="AC5">
        <v>120000</v>
      </c>
      <c r="AD5" s="97">
        <f t="shared" si="2"/>
        <v>17200</v>
      </c>
      <c r="AE5" s="97">
        <f t="shared" si="3"/>
        <v>102900</v>
      </c>
    </row>
    <row r="6" spans="2:31" x14ac:dyDescent="0.4">
      <c r="B6" s="7" t="s">
        <v>152</v>
      </c>
      <c r="C6" s="37">
        <v>764800</v>
      </c>
      <c r="D6" s="37">
        <v>4577100</v>
      </c>
      <c r="E6">
        <v>129500</v>
      </c>
      <c r="F6">
        <v>1097700</v>
      </c>
      <c r="G6" s="97">
        <f t="shared" si="0"/>
        <v>635300</v>
      </c>
      <c r="H6" s="97">
        <f t="shared" si="1"/>
        <v>3479400</v>
      </c>
      <c r="M6">
        <v>55</v>
      </c>
      <c r="N6">
        <v>1600</v>
      </c>
      <c r="O6">
        <v>2200</v>
      </c>
      <c r="P6">
        <v>1400</v>
      </c>
      <c r="T6" s="8"/>
      <c r="U6" s="8"/>
      <c r="W6" s="19">
        <v>4</v>
      </c>
      <c r="X6" s="22" t="s">
        <v>1429</v>
      </c>
      <c r="Y6" s="22" t="s">
        <v>8</v>
      </c>
      <c r="Z6" s="31">
        <v>110200</v>
      </c>
      <c r="AA6" s="31">
        <v>661200</v>
      </c>
      <c r="AB6">
        <v>110200</v>
      </c>
      <c r="AC6">
        <v>661200</v>
      </c>
      <c r="AD6" s="97">
        <f t="shared" si="2"/>
        <v>0</v>
      </c>
      <c r="AE6" s="97">
        <f t="shared" si="3"/>
        <v>0</v>
      </c>
    </row>
    <row r="7" spans="2:31" x14ac:dyDescent="0.4">
      <c r="B7" s="7" t="s">
        <v>186</v>
      </c>
      <c r="C7" s="37">
        <v>323000</v>
      </c>
      <c r="D7" s="37">
        <v>1929200</v>
      </c>
      <c r="E7">
        <v>33100</v>
      </c>
      <c r="F7">
        <v>217100</v>
      </c>
      <c r="G7" s="97">
        <f t="shared" si="0"/>
        <v>289900</v>
      </c>
      <c r="H7" s="97">
        <f t="shared" si="1"/>
        <v>1712100</v>
      </c>
      <c r="M7">
        <v>22</v>
      </c>
      <c r="N7">
        <v>1100</v>
      </c>
      <c r="O7">
        <v>1700</v>
      </c>
      <c r="P7">
        <v>1600</v>
      </c>
      <c r="T7" s="8"/>
      <c r="U7" s="8"/>
      <c r="W7" s="19">
        <v>5</v>
      </c>
      <c r="X7" s="22" t="s">
        <v>1435</v>
      </c>
      <c r="Y7" s="22" t="s">
        <v>9</v>
      </c>
      <c r="Z7" s="31">
        <v>26800</v>
      </c>
      <c r="AA7" s="31">
        <v>160300</v>
      </c>
      <c r="AB7">
        <v>26800</v>
      </c>
      <c r="AC7">
        <v>160300</v>
      </c>
      <c r="AD7" s="97">
        <f t="shared" si="2"/>
        <v>0</v>
      </c>
      <c r="AE7" s="97">
        <f t="shared" si="3"/>
        <v>0</v>
      </c>
    </row>
    <row r="8" spans="2:31" x14ac:dyDescent="0.4">
      <c r="B8" s="7" t="s">
        <v>201</v>
      </c>
      <c r="C8" s="37">
        <v>355500</v>
      </c>
      <c r="D8" s="37">
        <v>2124000</v>
      </c>
      <c r="E8">
        <v>105600</v>
      </c>
      <c r="F8">
        <v>585900</v>
      </c>
      <c r="G8" s="97">
        <f t="shared" si="0"/>
        <v>249900</v>
      </c>
      <c r="H8" s="97">
        <f t="shared" si="1"/>
        <v>1538100</v>
      </c>
      <c r="M8">
        <v>29</v>
      </c>
      <c r="N8">
        <v>2200</v>
      </c>
      <c r="O8">
        <v>1800</v>
      </c>
      <c r="P8">
        <v>1800</v>
      </c>
      <c r="T8" s="8"/>
      <c r="U8" s="8"/>
      <c r="W8" s="19">
        <v>6</v>
      </c>
      <c r="X8" s="22" t="s">
        <v>1430</v>
      </c>
      <c r="Y8" s="22" t="s">
        <v>10</v>
      </c>
      <c r="Z8" s="31">
        <v>54800</v>
      </c>
      <c r="AA8" s="31">
        <v>328300</v>
      </c>
      <c r="AB8">
        <v>0</v>
      </c>
      <c r="AC8">
        <v>0</v>
      </c>
      <c r="AD8" s="97">
        <f t="shared" si="2"/>
        <v>54800</v>
      </c>
      <c r="AE8" s="97">
        <f t="shared" si="3"/>
        <v>328300</v>
      </c>
    </row>
    <row r="9" spans="2:31" x14ac:dyDescent="0.4">
      <c r="B9" s="7" t="s">
        <v>227</v>
      </c>
      <c r="C9" s="37">
        <v>619900</v>
      </c>
      <c r="D9" s="37">
        <v>3701000</v>
      </c>
      <c r="E9">
        <v>220500</v>
      </c>
      <c r="F9">
        <v>1108300</v>
      </c>
      <c r="G9" s="97">
        <f t="shared" si="0"/>
        <v>399400</v>
      </c>
      <c r="H9" s="97">
        <f t="shared" si="1"/>
        <v>2592700</v>
      </c>
      <c r="M9">
        <v>50</v>
      </c>
      <c r="N9">
        <v>3500</v>
      </c>
      <c r="O9">
        <v>3900</v>
      </c>
      <c r="P9">
        <v>4000</v>
      </c>
      <c r="T9" s="8"/>
      <c r="U9" s="8"/>
      <c r="W9" s="19">
        <v>7</v>
      </c>
      <c r="X9" s="22" t="s">
        <v>1436</v>
      </c>
      <c r="Y9" s="22" t="s">
        <v>11</v>
      </c>
      <c r="Z9" s="31">
        <v>55600</v>
      </c>
      <c r="AA9" s="31">
        <v>333600</v>
      </c>
      <c r="AB9">
        <v>55600</v>
      </c>
      <c r="AC9">
        <v>333600</v>
      </c>
      <c r="AD9" s="97">
        <f t="shared" si="2"/>
        <v>0</v>
      </c>
      <c r="AE9" s="97">
        <f t="shared" si="3"/>
        <v>0</v>
      </c>
    </row>
    <row r="10" spans="2:31" x14ac:dyDescent="0.4">
      <c r="B10" s="7" t="s">
        <v>260</v>
      </c>
      <c r="C10" s="37">
        <v>974500</v>
      </c>
      <c r="D10" s="37">
        <v>5837500</v>
      </c>
      <c r="E10">
        <v>536000</v>
      </c>
      <c r="F10">
        <v>2965400</v>
      </c>
      <c r="G10" s="97">
        <f t="shared" si="0"/>
        <v>438500</v>
      </c>
      <c r="H10" s="97">
        <f t="shared" si="1"/>
        <v>2872100</v>
      </c>
      <c r="M10">
        <v>43</v>
      </c>
      <c r="N10">
        <v>3800</v>
      </c>
      <c r="O10">
        <v>3100</v>
      </c>
      <c r="P10">
        <v>4100</v>
      </c>
      <c r="T10" s="8"/>
      <c r="U10" s="8"/>
      <c r="W10" s="19">
        <v>8</v>
      </c>
      <c r="X10" s="22" t="s">
        <v>1433</v>
      </c>
      <c r="Y10" s="22" t="s">
        <v>12</v>
      </c>
      <c r="Z10" s="31">
        <v>38500</v>
      </c>
      <c r="AA10" s="31">
        <v>230700</v>
      </c>
      <c r="AB10">
        <v>0</v>
      </c>
      <c r="AC10">
        <v>0</v>
      </c>
      <c r="AD10" s="97">
        <f t="shared" si="2"/>
        <v>38500</v>
      </c>
      <c r="AE10" s="97">
        <f t="shared" si="3"/>
        <v>230700</v>
      </c>
    </row>
    <row r="11" spans="2:31" x14ac:dyDescent="0.4">
      <c r="B11" s="7" t="s">
        <v>305</v>
      </c>
      <c r="C11" s="37">
        <v>654100</v>
      </c>
      <c r="D11" s="37">
        <v>3918300</v>
      </c>
      <c r="E11">
        <v>154800</v>
      </c>
      <c r="F11">
        <v>967800</v>
      </c>
      <c r="G11" s="97">
        <f t="shared" si="0"/>
        <v>499300</v>
      </c>
      <c r="H11" s="97">
        <f t="shared" si="1"/>
        <v>2950500</v>
      </c>
      <c r="M11">
        <v>28</v>
      </c>
      <c r="N11">
        <v>1400</v>
      </c>
      <c r="O11">
        <v>2800</v>
      </c>
      <c r="P11">
        <v>2600</v>
      </c>
      <c r="T11" s="8"/>
      <c r="U11" s="8"/>
      <c r="W11" s="19">
        <v>9</v>
      </c>
      <c r="X11" s="22" t="s">
        <v>1437</v>
      </c>
      <c r="Y11" s="22" t="s">
        <v>13</v>
      </c>
      <c r="Z11" s="31">
        <v>2400</v>
      </c>
      <c r="AA11" s="31">
        <v>13900</v>
      </c>
      <c r="AB11">
        <v>100</v>
      </c>
      <c r="AC11">
        <v>600</v>
      </c>
      <c r="AD11" s="97">
        <f t="shared" si="2"/>
        <v>2300</v>
      </c>
      <c r="AE11" s="97">
        <f t="shared" si="3"/>
        <v>13300</v>
      </c>
    </row>
    <row r="12" spans="2:31" x14ac:dyDescent="0.4">
      <c r="B12" s="7" t="s">
        <v>331</v>
      </c>
      <c r="C12" s="37">
        <v>654500</v>
      </c>
      <c r="D12" s="37">
        <v>3919600</v>
      </c>
      <c r="E12">
        <v>121800</v>
      </c>
      <c r="F12">
        <v>392600</v>
      </c>
      <c r="G12" s="97">
        <f t="shared" si="0"/>
        <v>532700</v>
      </c>
      <c r="H12" s="97">
        <f t="shared" si="1"/>
        <v>3527000</v>
      </c>
      <c r="M12">
        <v>11</v>
      </c>
      <c r="N12">
        <v>500</v>
      </c>
      <c r="O12">
        <v>1100</v>
      </c>
      <c r="P12">
        <v>900</v>
      </c>
      <c r="T12" s="8"/>
      <c r="U12" s="8"/>
      <c r="W12" s="19">
        <v>10</v>
      </c>
      <c r="X12" s="22" t="s">
        <v>1438</v>
      </c>
      <c r="Y12" s="22" t="s">
        <v>14</v>
      </c>
      <c r="Z12" s="31">
        <v>26300</v>
      </c>
      <c r="AA12" s="31">
        <v>157400</v>
      </c>
      <c r="AB12">
        <v>0</v>
      </c>
      <c r="AC12">
        <v>157400</v>
      </c>
      <c r="AD12" s="97">
        <f t="shared" si="2"/>
        <v>26300</v>
      </c>
      <c r="AE12" s="97">
        <f t="shared" si="3"/>
        <v>0</v>
      </c>
    </row>
    <row r="13" spans="2:31" x14ac:dyDescent="0.4">
      <c r="B13" s="7" t="s">
        <v>362</v>
      </c>
      <c r="C13" s="37">
        <v>2494800</v>
      </c>
      <c r="D13" s="37">
        <v>14951600</v>
      </c>
      <c r="E13">
        <v>894300</v>
      </c>
      <c r="F13">
        <v>4806900</v>
      </c>
      <c r="G13" s="97">
        <f t="shared" si="0"/>
        <v>1600500</v>
      </c>
      <c r="H13" s="97">
        <f t="shared" si="1"/>
        <v>10144700</v>
      </c>
      <c r="M13">
        <v>53</v>
      </c>
      <c r="N13">
        <v>4100</v>
      </c>
      <c r="O13">
        <v>4400</v>
      </c>
      <c r="P13">
        <v>3000</v>
      </c>
      <c r="T13" s="8"/>
      <c r="U13" s="8"/>
      <c r="W13" s="19">
        <v>11</v>
      </c>
      <c r="X13" s="22" t="s">
        <v>1439</v>
      </c>
      <c r="Y13" s="22" t="s">
        <v>15</v>
      </c>
      <c r="Z13" s="31">
        <v>11400</v>
      </c>
      <c r="AA13" s="31">
        <v>68100</v>
      </c>
      <c r="AB13">
        <v>0</v>
      </c>
      <c r="AC13">
        <v>68100</v>
      </c>
      <c r="AD13" s="97">
        <f t="shared" si="2"/>
        <v>11400</v>
      </c>
      <c r="AE13" s="97">
        <f t="shared" si="3"/>
        <v>0</v>
      </c>
    </row>
    <row r="14" spans="2:31" x14ac:dyDescent="0.4">
      <c r="B14" s="7" t="s">
        <v>425</v>
      </c>
      <c r="C14" s="37">
        <v>2131000</v>
      </c>
      <c r="D14" s="37">
        <v>12770900</v>
      </c>
      <c r="E14">
        <v>469000</v>
      </c>
      <c r="F14">
        <v>3093200</v>
      </c>
      <c r="G14" s="97">
        <f t="shared" si="0"/>
        <v>1662000</v>
      </c>
      <c r="H14" s="97">
        <f t="shared" si="1"/>
        <v>9677700</v>
      </c>
      <c r="M14">
        <v>37</v>
      </c>
      <c r="N14">
        <v>3000</v>
      </c>
      <c r="O14">
        <v>3600</v>
      </c>
      <c r="P14">
        <v>2800</v>
      </c>
      <c r="T14" s="8"/>
      <c r="U14" s="8"/>
      <c r="W14" s="19">
        <v>12</v>
      </c>
      <c r="X14" s="22" t="s">
        <v>1440</v>
      </c>
      <c r="Y14" s="22" t="s">
        <v>16</v>
      </c>
      <c r="Z14" s="31">
        <v>6600</v>
      </c>
      <c r="AA14" s="31">
        <v>39400</v>
      </c>
      <c r="AB14">
        <v>0</v>
      </c>
      <c r="AC14">
        <v>20000</v>
      </c>
      <c r="AD14" s="97">
        <f t="shared" si="2"/>
        <v>6600</v>
      </c>
      <c r="AE14" s="97">
        <f t="shared" si="3"/>
        <v>19400</v>
      </c>
    </row>
    <row r="15" spans="2:31" x14ac:dyDescent="0.4">
      <c r="B15" s="7" t="s">
        <v>479</v>
      </c>
      <c r="C15" s="37">
        <v>4638300</v>
      </c>
      <c r="D15" s="37">
        <v>27812900</v>
      </c>
      <c r="E15">
        <v>473900</v>
      </c>
      <c r="F15">
        <v>1927900</v>
      </c>
      <c r="G15" s="97">
        <f t="shared" si="0"/>
        <v>4164400</v>
      </c>
      <c r="H15" s="97">
        <f t="shared" si="1"/>
        <v>25885000</v>
      </c>
      <c r="M15">
        <v>219</v>
      </c>
      <c r="N15">
        <v>21600</v>
      </c>
      <c r="O15">
        <v>1700</v>
      </c>
      <c r="P15">
        <v>1900</v>
      </c>
      <c r="T15" s="8"/>
      <c r="U15" s="8"/>
      <c r="W15" s="19">
        <v>13</v>
      </c>
      <c r="X15" s="22" t="s">
        <v>1441</v>
      </c>
      <c r="Y15" s="22" t="s">
        <v>17</v>
      </c>
      <c r="Z15" s="31">
        <v>57100</v>
      </c>
      <c r="AA15" s="31">
        <v>342600</v>
      </c>
      <c r="AB15">
        <v>1000</v>
      </c>
      <c r="AC15">
        <v>0</v>
      </c>
      <c r="AD15" s="97">
        <f t="shared" si="2"/>
        <v>56100</v>
      </c>
      <c r="AE15" s="97">
        <f t="shared" si="3"/>
        <v>342600</v>
      </c>
    </row>
    <row r="16" spans="2:31" x14ac:dyDescent="0.4">
      <c r="B16" s="7" t="s">
        <v>534</v>
      </c>
      <c r="C16" s="37">
        <v>3111100</v>
      </c>
      <c r="D16" s="37">
        <v>18658300</v>
      </c>
      <c r="E16">
        <v>150900</v>
      </c>
      <c r="F16">
        <v>836300</v>
      </c>
      <c r="G16" s="97">
        <f t="shared" si="0"/>
        <v>2960200</v>
      </c>
      <c r="H16" s="97">
        <f t="shared" si="1"/>
        <v>17822000</v>
      </c>
      <c r="M16">
        <v>43</v>
      </c>
      <c r="N16">
        <v>1300</v>
      </c>
      <c r="O16">
        <v>1100</v>
      </c>
      <c r="P16">
        <v>0</v>
      </c>
      <c r="T16" s="8"/>
      <c r="U16" s="8"/>
      <c r="W16" s="19">
        <v>14</v>
      </c>
      <c r="X16" s="22" t="s">
        <v>1442</v>
      </c>
      <c r="Y16" s="22" t="s">
        <v>18</v>
      </c>
      <c r="Z16" s="31">
        <v>10800</v>
      </c>
      <c r="AA16" s="31">
        <v>64400</v>
      </c>
      <c r="AB16">
        <v>10000</v>
      </c>
      <c r="AC16">
        <v>64000</v>
      </c>
      <c r="AD16" s="97">
        <f t="shared" si="2"/>
        <v>800</v>
      </c>
      <c r="AE16" s="97">
        <f t="shared" si="3"/>
        <v>400</v>
      </c>
    </row>
    <row r="17" spans="2:31" x14ac:dyDescent="0.4">
      <c r="B17" s="7" t="s">
        <v>567</v>
      </c>
      <c r="C17" s="37">
        <v>735500</v>
      </c>
      <c r="D17" s="37">
        <v>4402100</v>
      </c>
      <c r="E17">
        <v>297800</v>
      </c>
      <c r="F17">
        <v>1453900</v>
      </c>
      <c r="G17" s="97">
        <f t="shared" si="0"/>
        <v>437700</v>
      </c>
      <c r="H17" s="97">
        <f t="shared" si="1"/>
        <v>2948200</v>
      </c>
      <c r="M17">
        <v>61</v>
      </c>
      <c r="N17">
        <v>2900</v>
      </c>
      <c r="O17">
        <v>2900</v>
      </c>
      <c r="P17">
        <v>1200</v>
      </c>
      <c r="T17" s="8"/>
      <c r="U17" s="8"/>
      <c r="W17" s="19">
        <v>15</v>
      </c>
      <c r="X17" s="22" t="s">
        <v>1443</v>
      </c>
      <c r="Y17" s="22" t="s">
        <v>19</v>
      </c>
      <c r="Z17" s="31">
        <v>6800</v>
      </c>
      <c r="AA17" s="31">
        <v>40200</v>
      </c>
      <c r="AB17">
        <v>6800</v>
      </c>
      <c r="AC17">
        <v>40200</v>
      </c>
      <c r="AD17" s="97">
        <f t="shared" si="2"/>
        <v>0</v>
      </c>
      <c r="AE17" s="97">
        <f t="shared" si="3"/>
        <v>0</v>
      </c>
    </row>
    <row r="18" spans="2:31" x14ac:dyDescent="0.4">
      <c r="B18" s="7" t="s">
        <v>592</v>
      </c>
      <c r="C18" s="37">
        <v>348600</v>
      </c>
      <c r="D18" s="37">
        <v>2087600</v>
      </c>
      <c r="E18">
        <v>115200</v>
      </c>
      <c r="F18">
        <v>673900</v>
      </c>
      <c r="G18" s="97">
        <f t="shared" si="0"/>
        <v>233400</v>
      </c>
      <c r="H18" s="97">
        <f t="shared" si="1"/>
        <v>1413700</v>
      </c>
      <c r="M18">
        <v>10</v>
      </c>
      <c r="N18">
        <v>700</v>
      </c>
      <c r="O18">
        <v>600</v>
      </c>
      <c r="P18">
        <v>600</v>
      </c>
      <c r="T18" s="8"/>
      <c r="U18" s="8"/>
      <c r="W18" s="19">
        <v>16</v>
      </c>
      <c r="X18" s="22" t="s">
        <v>1444</v>
      </c>
      <c r="Y18" s="22" t="s">
        <v>1892</v>
      </c>
      <c r="Z18" s="31">
        <v>4200</v>
      </c>
      <c r="AA18" s="31">
        <v>25000</v>
      </c>
      <c r="AB18">
        <v>4200</v>
      </c>
      <c r="AC18">
        <v>25000</v>
      </c>
      <c r="AD18" s="97">
        <f t="shared" si="2"/>
        <v>0</v>
      </c>
      <c r="AE18" s="97">
        <f t="shared" si="3"/>
        <v>0</v>
      </c>
    </row>
    <row r="19" spans="2:31" x14ac:dyDescent="0.4">
      <c r="B19" s="7" t="s">
        <v>608</v>
      </c>
      <c r="C19" s="37">
        <v>377900</v>
      </c>
      <c r="D19" s="37">
        <v>2261900</v>
      </c>
      <c r="E19">
        <v>104600</v>
      </c>
      <c r="F19">
        <v>615600</v>
      </c>
      <c r="G19" s="97">
        <f t="shared" si="0"/>
        <v>273300</v>
      </c>
      <c r="H19" s="97">
        <f t="shared" si="1"/>
        <v>1646300</v>
      </c>
      <c r="M19">
        <v>12</v>
      </c>
      <c r="N19">
        <v>500</v>
      </c>
      <c r="O19">
        <v>1100</v>
      </c>
      <c r="P19">
        <v>500</v>
      </c>
      <c r="T19" s="8"/>
      <c r="U19" s="8"/>
      <c r="W19" s="19">
        <v>17</v>
      </c>
      <c r="X19" s="22" t="s">
        <v>1445</v>
      </c>
      <c r="Y19" s="22" t="s">
        <v>20</v>
      </c>
      <c r="Z19" s="31">
        <v>40500</v>
      </c>
      <c r="AA19" s="31">
        <v>243000</v>
      </c>
      <c r="AB19">
        <v>40500</v>
      </c>
      <c r="AC19">
        <v>240000</v>
      </c>
      <c r="AD19" s="97">
        <f t="shared" si="2"/>
        <v>0</v>
      </c>
      <c r="AE19" s="97">
        <f t="shared" si="3"/>
        <v>3000</v>
      </c>
    </row>
    <row r="20" spans="2:31" x14ac:dyDescent="0.4">
      <c r="B20" s="7" t="s">
        <v>628</v>
      </c>
      <c r="C20" s="37">
        <v>257400</v>
      </c>
      <c r="D20" s="37">
        <v>1540500</v>
      </c>
      <c r="E20">
        <v>55100</v>
      </c>
      <c r="F20">
        <v>305500</v>
      </c>
      <c r="G20" s="97">
        <f t="shared" si="0"/>
        <v>202300</v>
      </c>
      <c r="H20" s="97">
        <f t="shared" si="1"/>
        <v>1235000</v>
      </c>
      <c r="M20">
        <v>14</v>
      </c>
      <c r="N20">
        <v>900</v>
      </c>
      <c r="O20">
        <v>900</v>
      </c>
      <c r="P20">
        <v>1100</v>
      </c>
      <c r="T20" s="8"/>
      <c r="U20" s="8"/>
      <c r="W20" s="19">
        <v>18</v>
      </c>
      <c r="X20" s="22" t="s">
        <v>1446</v>
      </c>
      <c r="Y20" s="22" t="s">
        <v>21</v>
      </c>
      <c r="Z20" s="31">
        <v>3200</v>
      </c>
      <c r="AA20" s="31">
        <v>18900</v>
      </c>
      <c r="AB20">
        <v>3200</v>
      </c>
      <c r="AC20">
        <v>18900</v>
      </c>
      <c r="AD20" s="97">
        <f t="shared" si="2"/>
        <v>0</v>
      </c>
      <c r="AE20" s="97">
        <f t="shared" si="3"/>
        <v>0</v>
      </c>
    </row>
    <row r="21" spans="2:31" x14ac:dyDescent="0.4">
      <c r="B21" s="7" t="s">
        <v>645</v>
      </c>
      <c r="C21" s="37">
        <v>275700</v>
      </c>
      <c r="D21" s="37">
        <v>1648800</v>
      </c>
      <c r="E21">
        <v>97000</v>
      </c>
      <c r="F21">
        <v>565900</v>
      </c>
      <c r="G21" s="97">
        <f t="shared" si="0"/>
        <v>178700</v>
      </c>
      <c r="H21" s="97">
        <f t="shared" si="1"/>
        <v>1082900</v>
      </c>
      <c r="M21">
        <v>38</v>
      </c>
      <c r="N21">
        <v>2400</v>
      </c>
      <c r="O21">
        <v>3100</v>
      </c>
      <c r="P21">
        <v>2500</v>
      </c>
      <c r="T21" s="8"/>
      <c r="U21" s="8"/>
      <c r="W21" s="19">
        <v>19</v>
      </c>
      <c r="X21" s="22" t="s">
        <v>1447</v>
      </c>
      <c r="Y21" s="22" t="s">
        <v>22</v>
      </c>
      <c r="Z21" s="31">
        <v>7100</v>
      </c>
      <c r="AA21" s="31">
        <v>42100</v>
      </c>
      <c r="AB21">
        <v>0</v>
      </c>
      <c r="AC21">
        <v>0</v>
      </c>
      <c r="AD21" s="97">
        <f t="shared" si="2"/>
        <v>7100</v>
      </c>
      <c r="AE21" s="97">
        <f t="shared" si="3"/>
        <v>42100</v>
      </c>
    </row>
    <row r="22" spans="2:31" x14ac:dyDescent="0.4">
      <c r="B22" s="7" t="s">
        <v>667</v>
      </c>
      <c r="C22" s="37">
        <v>694700</v>
      </c>
      <c r="D22" s="37">
        <v>4146700</v>
      </c>
      <c r="E22">
        <v>203600</v>
      </c>
      <c r="F22">
        <v>941600</v>
      </c>
      <c r="G22" s="97">
        <f t="shared" si="0"/>
        <v>491100</v>
      </c>
      <c r="H22" s="97">
        <f t="shared" si="1"/>
        <v>3205100</v>
      </c>
      <c r="M22">
        <v>38</v>
      </c>
      <c r="N22">
        <v>3100</v>
      </c>
      <c r="O22">
        <v>3500</v>
      </c>
      <c r="P22">
        <v>2800</v>
      </c>
      <c r="T22" s="8"/>
      <c r="U22" s="8"/>
      <c r="W22" s="19">
        <v>20</v>
      </c>
      <c r="X22" s="22" t="s">
        <v>1448</v>
      </c>
      <c r="Y22" s="22" t="s">
        <v>23</v>
      </c>
      <c r="Z22" s="31">
        <v>5900</v>
      </c>
      <c r="AA22" s="31">
        <v>35400</v>
      </c>
      <c r="AB22">
        <v>0</v>
      </c>
      <c r="AC22">
        <v>35400</v>
      </c>
      <c r="AD22" s="97">
        <f t="shared" si="2"/>
        <v>5900</v>
      </c>
      <c r="AE22" s="97">
        <f t="shared" si="3"/>
        <v>0</v>
      </c>
    </row>
    <row r="23" spans="2:31" x14ac:dyDescent="0.4">
      <c r="B23" s="7" t="s">
        <v>724</v>
      </c>
      <c r="C23" s="37">
        <v>670800</v>
      </c>
      <c r="D23" s="37">
        <v>4013000</v>
      </c>
      <c r="E23">
        <v>321700</v>
      </c>
      <c r="F23">
        <v>1645300</v>
      </c>
      <c r="G23" s="97">
        <f t="shared" si="0"/>
        <v>349100</v>
      </c>
      <c r="H23" s="97">
        <f t="shared" si="1"/>
        <v>2367700</v>
      </c>
      <c r="M23">
        <v>101</v>
      </c>
      <c r="N23">
        <v>9800</v>
      </c>
      <c r="O23">
        <v>2700</v>
      </c>
      <c r="P23">
        <v>7700</v>
      </c>
      <c r="T23" s="8"/>
      <c r="U23" s="8"/>
      <c r="W23" s="19">
        <v>21</v>
      </c>
      <c r="X23" s="22" t="s">
        <v>1449</v>
      </c>
      <c r="Y23" s="22" t="s">
        <v>24</v>
      </c>
      <c r="Z23" s="31">
        <v>8900</v>
      </c>
      <c r="AA23" s="31">
        <v>53300</v>
      </c>
      <c r="AB23">
        <v>8900</v>
      </c>
      <c r="AC23">
        <v>53300</v>
      </c>
      <c r="AD23" s="97">
        <f t="shared" si="2"/>
        <v>0</v>
      </c>
      <c r="AE23" s="97">
        <f t="shared" si="3"/>
        <v>0</v>
      </c>
    </row>
    <row r="24" spans="2:31" x14ac:dyDescent="0.4">
      <c r="B24" s="7" t="s">
        <v>764</v>
      </c>
      <c r="C24" s="37">
        <v>1230000</v>
      </c>
      <c r="D24" s="37">
        <v>7371200</v>
      </c>
      <c r="E24">
        <v>231100</v>
      </c>
      <c r="F24">
        <v>1575800</v>
      </c>
      <c r="G24" s="97">
        <f t="shared" si="0"/>
        <v>998900</v>
      </c>
      <c r="H24" s="97">
        <f t="shared" si="1"/>
        <v>5795400</v>
      </c>
      <c r="M24">
        <v>35</v>
      </c>
      <c r="N24">
        <v>3300</v>
      </c>
      <c r="O24">
        <v>3300</v>
      </c>
      <c r="P24">
        <v>3100</v>
      </c>
      <c r="T24" s="8"/>
      <c r="U24" s="8"/>
      <c r="W24" s="19">
        <v>22</v>
      </c>
      <c r="X24" s="22" t="s">
        <v>1450</v>
      </c>
      <c r="Y24" s="22" t="s">
        <v>1893</v>
      </c>
      <c r="Z24" s="31">
        <v>2700</v>
      </c>
      <c r="AA24" s="31">
        <v>15800</v>
      </c>
      <c r="AB24">
        <v>2700</v>
      </c>
      <c r="AC24">
        <v>15800</v>
      </c>
      <c r="AD24" s="97">
        <f t="shared" si="2"/>
        <v>0</v>
      </c>
      <c r="AE24" s="97">
        <f t="shared" si="3"/>
        <v>0</v>
      </c>
    </row>
    <row r="25" spans="2:31" x14ac:dyDescent="0.4">
      <c r="B25" s="7" t="s">
        <v>797</v>
      </c>
      <c r="C25" s="37">
        <v>2524400</v>
      </c>
      <c r="D25" s="37">
        <v>15131300</v>
      </c>
      <c r="E25">
        <v>628200</v>
      </c>
      <c r="F25">
        <v>2667100</v>
      </c>
      <c r="G25" s="97">
        <f t="shared" si="0"/>
        <v>1896200</v>
      </c>
      <c r="H25" s="97">
        <f t="shared" si="1"/>
        <v>12464200</v>
      </c>
      <c r="M25">
        <v>37</v>
      </c>
      <c r="N25">
        <v>2400</v>
      </c>
      <c r="O25">
        <v>2200</v>
      </c>
      <c r="P25">
        <v>1700</v>
      </c>
      <c r="T25" s="8"/>
      <c r="U25" s="8"/>
      <c r="W25" s="19">
        <v>23</v>
      </c>
      <c r="X25" s="22" t="s">
        <v>1451</v>
      </c>
      <c r="Y25" s="22" t="s">
        <v>25</v>
      </c>
      <c r="Z25" s="31">
        <v>8100</v>
      </c>
      <c r="AA25" s="31">
        <v>48400</v>
      </c>
      <c r="AB25">
        <v>4000</v>
      </c>
      <c r="AC25">
        <v>48400</v>
      </c>
      <c r="AD25" s="97">
        <f t="shared" si="2"/>
        <v>4100</v>
      </c>
      <c r="AE25" s="97">
        <f t="shared" si="3"/>
        <v>0</v>
      </c>
    </row>
    <row r="26" spans="2:31" x14ac:dyDescent="0.4">
      <c r="B26" s="7" t="s">
        <v>849</v>
      </c>
      <c r="C26" s="37">
        <v>599800</v>
      </c>
      <c r="D26" s="37">
        <v>3590500</v>
      </c>
      <c r="E26">
        <v>132800</v>
      </c>
      <c r="F26">
        <v>758800</v>
      </c>
      <c r="G26" s="97">
        <f t="shared" si="0"/>
        <v>467000</v>
      </c>
      <c r="H26" s="97">
        <f t="shared" si="1"/>
        <v>2831700</v>
      </c>
      <c r="M26">
        <v>34</v>
      </c>
      <c r="N26">
        <v>2300</v>
      </c>
      <c r="O26">
        <v>2700</v>
      </c>
      <c r="P26">
        <v>2300</v>
      </c>
      <c r="T26" s="8"/>
      <c r="U26" s="8"/>
      <c r="W26" s="19">
        <v>24</v>
      </c>
      <c r="X26" s="22" t="s">
        <v>1452</v>
      </c>
      <c r="Y26" s="22" t="s">
        <v>26</v>
      </c>
      <c r="Z26" s="31">
        <v>32800</v>
      </c>
      <c r="AA26" s="31">
        <v>196800</v>
      </c>
      <c r="AB26">
        <v>32800</v>
      </c>
      <c r="AC26">
        <v>196800</v>
      </c>
      <c r="AD26" s="97">
        <f t="shared" si="2"/>
        <v>0</v>
      </c>
      <c r="AE26" s="97">
        <f t="shared" si="3"/>
        <v>0</v>
      </c>
    </row>
    <row r="27" spans="2:31" x14ac:dyDescent="0.4">
      <c r="B27" s="7" t="s">
        <v>876</v>
      </c>
      <c r="C27" s="37">
        <v>475400</v>
      </c>
      <c r="D27" s="37">
        <v>2847300</v>
      </c>
      <c r="E27">
        <v>124800</v>
      </c>
      <c r="F27">
        <v>477400</v>
      </c>
      <c r="G27" s="97">
        <f t="shared" si="0"/>
        <v>350600</v>
      </c>
      <c r="H27" s="97">
        <f t="shared" si="1"/>
        <v>2369900</v>
      </c>
      <c r="M27">
        <v>12</v>
      </c>
      <c r="N27">
        <v>600</v>
      </c>
      <c r="O27">
        <v>1000</v>
      </c>
      <c r="P27">
        <v>700</v>
      </c>
      <c r="T27" s="8"/>
      <c r="U27" s="8"/>
      <c r="W27" s="19">
        <v>25</v>
      </c>
      <c r="X27" s="22" t="s">
        <v>1453</v>
      </c>
      <c r="Y27" s="22" t="s">
        <v>27</v>
      </c>
      <c r="Z27" s="31">
        <v>13100</v>
      </c>
      <c r="AA27" s="31">
        <v>78200</v>
      </c>
      <c r="AB27">
        <v>13100</v>
      </c>
      <c r="AC27">
        <v>78200</v>
      </c>
      <c r="AD27" s="97">
        <f t="shared" si="2"/>
        <v>0</v>
      </c>
      <c r="AE27" s="97">
        <f t="shared" si="3"/>
        <v>0</v>
      </c>
    </row>
    <row r="28" spans="2:31" x14ac:dyDescent="0.4">
      <c r="B28" s="7" t="s">
        <v>895</v>
      </c>
      <c r="C28" s="37">
        <v>843800</v>
      </c>
      <c r="D28" s="37">
        <v>5056200</v>
      </c>
      <c r="E28">
        <v>36100</v>
      </c>
      <c r="F28">
        <v>292100</v>
      </c>
      <c r="G28" s="97">
        <f t="shared" si="0"/>
        <v>807700</v>
      </c>
      <c r="H28" s="97">
        <f t="shared" si="1"/>
        <v>4764100</v>
      </c>
      <c r="M28">
        <v>50</v>
      </c>
      <c r="N28">
        <v>2000</v>
      </c>
      <c r="O28">
        <v>3200</v>
      </c>
      <c r="P28">
        <v>2400</v>
      </c>
      <c r="T28" s="8"/>
      <c r="U28" s="8"/>
      <c r="W28" s="19">
        <v>26</v>
      </c>
      <c r="X28" s="22" t="s">
        <v>1454</v>
      </c>
      <c r="Y28" s="22" t="s">
        <v>1894</v>
      </c>
      <c r="Z28" s="31">
        <v>5500</v>
      </c>
      <c r="AA28" s="31">
        <v>32400</v>
      </c>
      <c r="AB28">
        <v>500</v>
      </c>
      <c r="AC28">
        <v>30000</v>
      </c>
      <c r="AD28" s="97">
        <f t="shared" si="2"/>
        <v>5000</v>
      </c>
      <c r="AE28" s="97">
        <f t="shared" si="3"/>
        <v>2400</v>
      </c>
    </row>
    <row r="29" spans="2:31" x14ac:dyDescent="0.4">
      <c r="B29" s="7" t="s">
        <v>918</v>
      </c>
      <c r="C29" s="37">
        <v>2958600</v>
      </c>
      <c r="D29" s="37">
        <v>17739700</v>
      </c>
      <c r="E29">
        <v>321900</v>
      </c>
      <c r="F29">
        <v>1810000</v>
      </c>
      <c r="G29" s="97">
        <f t="shared" si="0"/>
        <v>2636700</v>
      </c>
      <c r="H29" s="97">
        <f t="shared" si="1"/>
        <v>15929700</v>
      </c>
      <c r="M29">
        <v>36</v>
      </c>
      <c r="N29">
        <v>2500</v>
      </c>
      <c r="O29">
        <v>2800</v>
      </c>
      <c r="P29">
        <v>2200</v>
      </c>
      <c r="T29" s="8"/>
      <c r="U29" s="8"/>
      <c r="W29" s="19">
        <v>27</v>
      </c>
      <c r="X29" s="22" t="s">
        <v>1455</v>
      </c>
      <c r="Y29" s="22" t="s">
        <v>1895</v>
      </c>
      <c r="Z29" s="31">
        <v>1000</v>
      </c>
      <c r="AA29" s="31">
        <v>5900</v>
      </c>
      <c r="AB29">
        <v>1000</v>
      </c>
      <c r="AC29">
        <v>5900</v>
      </c>
      <c r="AD29" s="97">
        <f t="shared" si="2"/>
        <v>0</v>
      </c>
      <c r="AE29" s="97">
        <f t="shared" si="3"/>
        <v>0</v>
      </c>
    </row>
    <row r="30" spans="2:31" x14ac:dyDescent="0.4">
      <c r="B30" s="7" t="s">
        <v>961</v>
      </c>
      <c r="C30" s="37">
        <v>1842700</v>
      </c>
      <c r="D30" s="37">
        <v>11046200</v>
      </c>
      <c r="E30">
        <v>442000</v>
      </c>
      <c r="F30">
        <v>2017800</v>
      </c>
      <c r="G30" s="97">
        <f t="shared" si="0"/>
        <v>1400700</v>
      </c>
      <c r="H30" s="97">
        <f t="shared" si="1"/>
        <v>9028400</v>
      </c>
      <c r="M30">
        <v>33</v>
      </c>
      <c r="N30">
        <v>2300</v>
      </c>
      <c r="O30">
        <v>2400</v>
      </c>
      <c r="P30">
        <v>1000</v>
      </c>
      <c r="T30" s="8"/>
      <c r="U30" s="8"/>
      <c r="W30" s="19">
        <v>28</v>
      </c>
      <c r="X30" s="22" t="s">
        <v>1456</v>
      </c>
      <c r="Y30" s="22" t="s">
        <v>28</v>
      </c>
      <c r="Z30" s="31">
        <v>6600</v>
      </c>
      <c r="AA30" s="31">
        <v>39600</v>
      </c>
      <c r="AB30">
        <v>6600</v>
      </c>
      <c r="AC30">
        <v>12000</v>
      </c>
      <c r="AD30" s="97">
        <f t="shared" si="2"/>
        <v>0</v>
      </c>
      <c r="AE30" s="97">
        <f t="shared" si="3"/>
        <v>27600</v>
      </c>
    </row>
    <row r="31" spans="2:31" x14ac:dyDescent="0.4">
      <c r="B31" s="7" t="s">
        <v>1003</v>
      </c>
      <c r="C31" s="37">
        <v>451200</v>
      </c>
      <c r="D31" s="37">
        <v>2695400</v>
      </c>
      <c r="E31">
        <v>85200</v>
      </c>
      <c r="F31">
        <v>441700</v>
      </c>
      <c r="G31" s="97">
        <f t="shared" si="0"/>
        <v>366000</v>
      </c>
      <c r="H31" s="97">
        <f t="shared" si="1"/>
        <v>2253700</v>
      </c>
      <c r="M31">
        <v>31</v>
      </c>
      <c r="N31">
        <v>2100</v>
      </c>
      <c r="O31">
        <v>2400</v>
      </c>
      <c r="P31">
        <v>1700</v>
      </c>
      <c r="T31" s="8"/>
      <c r="U31" s="8"/>
      <c r="W31" s="19">
        <v>29</v>
      </c>
      <c r="X31" s="22" t="s">
        <v>1457</v>
      </c>
      <c r="Y31" s="22" t="s">
        <v>29</v>
      </c>
      <c r="Z31" s="31">
        <v>6900</v>
      </c>
      <c r="AA31" s="31">
        <v>41100</v>
      </c>
      <c r="AB31">
        <v>6900</v>
      </c>
      <c r="AC31">
        <v>41100</v>
      </c>
      <c r="AD31" s="97">
        <f t="shared" si="2"/>
        <v>0</v>
      </c>
      <c r="AE31" s="97">
        <f t="shared" si="3"/>
        <v>0</v>
      </c>
    </row>
    <row r="32" spans="2:31" x14ac:dyDescent="0.4">
      <c r="B32" s="7" t="s">
        <v>1029</v>
      </c>
      <c r="C32" s="37">
        <v>314900</v>
      </c>
      <c r="D32" s="37">
        <v>1881900</v>
      </c>
      <c r="E32">
        <v>72300</v>
      </c>
      <c r="F32">
        <v>404000</v>
      </c>
      <c r="G32" s="97">
        <f t="shared" si="0"/>
        <v>242600</v>
      </c>
      <c r="H32" s="97">
        <f t="shared" si="1"/>
        <v>1477900</v>
      </c>
      <c r="M32">
        <v>6</v>
      </c>
      <c r="N32">
        <v>400</v>
      </c>
      <c r="O32">
        <v>500</v>
      </c>
      <c r="P32">
        <v>400</v>
      </c>
      <c r="T32" s="8"/>
      <c r="U32" s="8"/>
      <c r="W32" s="19">
        <v>30</v>
      </c>
      <c r="X32" s="22" t="s">
        <v>1458</v>
      </c>
      <c r="Y32" s="22" t="s">
        <v>30</v>
      </c>
      <c r="Z32" s="31">
        <v>15500</v>
      </c>
      <c r="AA32" s="31">
        <v>92900</v>
      </c>
      <c r="AB32">
        <v>0</v>
      </c>
      <c r="AC32">
        <v>0</v>
      </c>
      <c r="AD32" s="97">
        <f t="shared" si="2"/>
        <v>15500</v>
      </c>
      <c r="AE32" s="97">
        <f t="shared" si="3"/>
        <v>92900</v>
      </c>
    </row>
    <row r="33" spans="2:31" x14ac:dyDescent="0.4">
      <c r="B33" s="7" t="s">
        <v>1048</v>
      </c>
      <c r="C33" s="37">
        <v>185200</v>
      </c>
      <c r="D33" s="37">
        <v>1106700</v>
      </c>
      <c r="E33">
        <v>36600</v>
      </c>
      <c r="F33">
        <v>242400</v>
      </c>
      <c r="G33" s="97">
        <f t="shared" si="0"/>
        <v>148600</v>
      </c>
      <c r="H33" s="97">
        <f t="shared" si="1"/>
        <v>864300</v>
      </c>
      <c r="M33">
        <v>17</v>
      </c>
      <c r="N33">
        <v>400</v>
      </c>
      <c r="O33">
        <v>1400</v>
      </c>
      <c r="P33">
        <v>900</v>
      </c>
      <c r="T33" s="8"/>
      <c r="U33" s="8"/>
      <c r="W33" s="19">
        <v>31</v>
      </c>
      <c r="X33" s="22" t="s">
        <v>1459</v>
      </c>
      <c r="Y33" s="22" t="s">
        <v>31</v>
      </c>
      <c r="Z33" s="31">
        <v>23700</v>
      </c>
      <c r="AA33" s="31">
        <v>142200</v>
      </c>
      <c r="AB33">
        <v>23700</v>
      </c>
      <c r="AC33">
        <v>142200</v>
      </c>
      <c r="AD33" s="97">
        <f t="shared" si="2"/>
        <v>0</v>
      </c>
      <c r="AE33" s="97">
        <f t="shared" si="3"/>
        <v>0</v>
      </c>
    </row>
    <row r="34" spans="2:31" x14ac:dyDescent="0.4">
      <c r="B34" s="7" t="s">
        <v>1063</v>
      </c>
      <c r="C34" s="37">
        <v>223600</v>
      </c>
      <c r="D34" s="37">
        <v>1336900</v>
      </c>
      <c r="E34">
        <v>44200</v>
      </c>
      <c r="F34">
        <v>265600</v>
      </c>
      <c r="G34" s="97">
        <f t="shared" si="0"/>
        <v>179400</v>
      </c>
      <c r="H34" s="97">
        <f t="shared" si="1"/>
        <v>1071300</v>
      </c>
      <c r="M34">
        <v>19</v>
      </c>
      <c r="N34">
        <v>1100</v>
      </c>
      <c r="O34">
        <v>1500</v>
      </c>
      <c r="P34">
        <v>1600</v>
      </c>
      <c r="T34" s="8"/>
      <c r="U34" s="8"/>
      <c r="W34" s="19">
        <v>32</v>
      </c>
      <c r="X34" s="22" t="s">
        <v>1460</v>
      </c>
      <c r="Y34" s="22" t="s">
        <v>32</v>
      </c>
      <c r="Z34" s="31">
        <v>11100</v>
      </c>
      <c r="AA34" s="31">
        <v>66300</v>
      </c>
      <c r="AB34">
        <v>0</v>
      </c>
      <c r="AC34">
        <v>0</v>
      </c>
      <c r="AD34" s="97">
        <f t="shared" si="2"/>
        <v>11100</v>
      </c>
      <c r="AE34" s="97">
        <f t="shared" si="3"/>
        <v>66300</v>
      </c>
    </row>
    <row r="35" spans="2:31" x14ac:dyDescent="0.4">
      <c r="B35" s="7" t="s">
        <v>1075</v>
      </c>
      <c r="C35" s="37">
        <v>629800</v>
      </c>
      <c r="D35" s="37">
        <v>3771600</v>
      </c>
      <c r="E35">
        <v>91700</v>
      </c>
      <c r="F35">
        <v>586700</v>
      </c>
      <c r="G35" s="97">
        <f t="shared" si="0"/>
        <v>538100</v>
      </c>
      <c r="H35" s="97">
        <f t="shared" si="1"/>
        <v>3184900</v>
      </c>
      <c r="M35">
        <v>23</v>
      </c>
      <c r="N35">
        <v>1500</v>
      </c>
      <c r="O35">
        <v>1600</v>
      </c>
      <c r="P35">
        <v>1900</v>
      </c>
      <c r="T35" s="8"/>
      <c r="U35" s="8"/>
      <c r="W35" s="19">
        <v>33</v>
      </c>
      <c r="X35" s="22" t="s">
        <v>1461</v>
      </c>
      <c r="Y35" s="22" t="s">
        <v>33</v>
      </c>
      <c r="Z35" s="31">
        <v>19600</v>
      </c>
      <c r="AA35" s="31">
        <v>117300</v>
      </c>
      <c r="AB35">
        <v>19600</v>
      </c>
      <c r="AC35">
        <v>117300</v>
      </c>
      <c r="AD35" s="97">
        <f t="shared" si="2"/>
        <v>0</v>
      </c>
      <c r="AE35" s="97">
        <f t="shared" si="3"/>
        <v>0</v>
      </c>
    </row>
    <row r="36" spans="2:31" x14ac:dyDescent="0.4">
      <c r="B36" s="7" t="s">
        <v>1098</v>
      </c>
      <c r="C36" s="37">
        <v>933400</v>
      </c>
      <c r="D36" s="37">
        <v>5594700</v>
      </c>
      <c r="E36">
        <v>188400</v>
      </c>
      <c r="F36">
        <v>1156200</v>
      </c>
      <c r="G36" s="97">
        <f t="shared" si="0"/>
        <v>745000</v>
      </c>
      <c r="H36" s="97">
        <f t="shared" si="1"/>
        <v>4438500</v>
      </c>
      <c r="M36">
        <v>32</v>
      </c>
      <c r="N36">
        <v>2200</v>
      </c>
      <c r="O36">
        <v>2500</v>
      </c>
      <c r="P36">
        <v>2500</v>
      </c>
      <c r="T36" s="8"/>
      <c r="U36" s="8"/>
      <c r="W36" s="19">
        <v>34</v>
      </c>
      <c r="X36" s="22" t="s">
        <v>1462</v>
      </c>
      <c r="Y36" s="22" t="s">
        <v>34</v>
      </c>
      <c r="Z36" s="31">
        <v>19700</v>
      </c>
      <c r="AA36" s="31">
        <v>117800</v>
      </c>
      <c r="AB36">
        <v>19700</v>
      </c>
      <c r="AC36">
        <v>117800</v>
      </c>
      <c r="AD36" s="97">
        <f t="shared" si="2"/>
        <v>0</v>
      </c>
      <c r="AE36" s="97">
        <f t="shared" si="3"/>
        <v>0</v>
      </c>
    </row>
    <row r="37" spans="2:31" x14ac:dyDescent="0.4">
      <c r="B37" s="7" t="s">
        <v>1120</v>
      </c>
      <c r="C37" s="37">
        <v>449700</v>
      </c>
      <c r="D37" s="37">
        <v>2692800</v>
      </c>
      <c r="E37">
        <v>238400</v>
      </c>
      <c r="F37">
        <v>1417500</v>
      </c>
      <c r="G37" s="97">
        <f t="shared" si="0"/>
        <v>211300</v>
      </c>
      <c r="H37" s="97">
        <f t="shared" si="1"/>
        <v>1275300</v>
      </c>
      <c r="M37">
        <v>52</v>
      </c>
      <c r="N37">
        <v>2800</v>
      </c>
      <c r="O37">
        <v>3200</v>
      </c>
      <c r="P37">
        <v>4900</v>
      </c>
      <c r="T37" s="8"/>
      <c r="U37" s="8"/>
      <c r="W37" s="19">
        <v>35</v>
      </c>
      <c r="X37" s="22" t="s">
        <v>1463</v>
      </c>
      <c r="Y37" s="22" t="s">
        <v>35</v>
      </c>
      <c r="Z37" s="31">
        <v>15100</v>
      </c>
      <c r="AA37" s="31">
        <v>90500</v>
      </c>
      <c r="AB37">
        <v>0</v>
      </c>
      <c r="AC37">
        <v>0</v>
      </c>
      <c r="AD37" s="97">
        <f t="shared" si="2"/>
        <v>15100</v>
      </c>
      <c r="AE37" s="97">
        <f t="shared" si="3"/>
        <v>90500</v>
      </c>
    </row>
    <row r="38" spans="2:31" x14ac:dyDescent="0.4">
      <c r="B38" s="7" t="s">
        <v>1138</v>
      </c>
      <c r="C38" s="37">
        <v>244400</v>
      </c>
      <c r="D38" s="37">
        <v>1460700</v>
      </c>
      <c r="E38">
        <v>190300</v>
      </c>
      <c r="F38">
        <v>1135200</v>
      </c>
      <c r="G38" s="97">
        <f t="shared" si="0"/>
        <v>54100</v>
      </c>
      <c r="H38" s="97">
        <f t="shared" si="1"/>
        <v>325500</v>
      </c>
      <c r="M38">
        <v>9</v>
      </c>
      <c r="N38">
        <v>700</v>
      </c>
      <c r="O38">
        <v>900</v>
      </c>
      <c r="P38">
        <v>800</v>
      </c>
      <c r="T38" s="8"/>
      <c r="U38" s="8"/>
      <c r="W38" s="19">
        <v>36</v>
      </c>
      <c r="X38" s="22" t="s">
        <v>1464</v>
      </c>
      <c r="Y38" s="22" t="s">
        <v>36</v>
      </c>
      <c r="Z38" s="31">
        <v>5300</v>
      </c>
      <c r="AA38" s="31">
        <v>31500</v>
      </c>
      <c r="AB38">
        <v>0</v>
      </c>
      <c r="AC38">
        <v>31500</v>
      </c>
      <c r="AD38" s="97">
        <f t="shared" si="2"/>
        <v>5300</v>
      </c>
      <c r="AE38" s="97">
        <f t="shared" si="3"/>
        <v>0</v>
      </c>
    </row>
    <row r="39" spans="2:31" x14ac:dyDescent="0.4">
      <c r="B39" s="7" t="s">
        <v>1157</v>
      </c>
      <c r="C39" s="37">
        <v>323800</v>
      </c>
      <c r="D39" s="37">
        <v>1938400</v>
      </c>
      <c r="E39">
        <v>61300</v>
      </c>
      <c r="F39">
        <v>277700</v>
      </c>
      <c r="G39" s="97">
        <f t="shared" si="0"/>
        <v>262500</v>
      </c>
      <c r="H39" s="97">
        <f t="shared" si="1"/>
        <v>1660700</v>
      </c>
      <c r="M39">
        <v>11</v>
      </c>
      <c r="N39">
        <v>1000</v>
      </c>
      <c r="O39">
        <v>900</v>
      </c>
      <c r="P39">
        <v>600</v>
      </c>
      <c r="T39" s="8"/>
      <c r="U39" s="8"/>
      <c r="W39" s="19">
        <v>37</v>
      </c>
      <c r="X39" s="22" t="s">
        <v>1465</v>
      </c>
      <c r="Y39" s="22" t="s">
        <v>1896</v>
      </c>
      <c r="Z39" s="31">
        <v>1000</v>
      </c>
      <c r="AA39" s="31">
        <v>5900</v>
      </c>
      <c r="AB39">
        <v>500</v>
      </c>
      <c r="AC39">
        <v>3000</v>
      </c>
      <c r="AD39" s="97">
        <f t="shared" si="2"/>
        <v>500</v>
      </c>
      <c r="AE39" s="97">
        <f t="shared" si="3"/>
        <v>2900</v>
      </c>
    </row>
    <row r="40" spans="2:31" x14ac:dyDescent="0.4">
      <c r="B40" s="7" t="s">
        <v>1174</v>
      </c>
      <c r="C40" s="37">
        <v>450400</v>
      </c>
      <c r="D40" s="37">
        <v>2696700</v>
      </c>
      <c r="E40">
        <v>107700</v>
      </c>
      <c r="F40">
        <v>604000</v>
      </c>
      <c r="G40" s="97">
        <f t="shared" si="0"/>
        <v>342700</v>
      </c>
      <c r="H40" s="97">
        <f t="shared" si="1"/>
        <v>2092700</v>
      </c>
      <c r="M40">
        <v>29</v>
      </c>
      <c r="N40">
        <v>2000</v>
      </c>
      <c r="O40">
        <v>2700</v>
      </c>
      <c r="P40">
        <v>2400</v>
      </c>
      <c r="T40" s="8"/>
      <c r="U40" s="8"/>
      <c r="W40" s="19">
        <v>38</v>
      </c>
      <c r="X40" s="22" t="s">
        <v>1466</v>
      </c>
      <c r="Y40" s="22" t="s">
        <v>1897</v>
      </c>
      <c r="Z40" s="31">
        <v>2200</v>
      </c>
      <c r="AA40" s="31">
        <v>12700</v>
      </c>
      <c r="AB40">
        <v>2200</v>
      </c>
      <c r="AC40">
        <v>0</v>
      </c>
      <c r="AD40" s="97">
        <f t="shared" si="2"/>
        <v>0</v>
      </c>
      <c r="AE40" s="97">
        <f t="shared" si="3"/>
        <v>12700</v>
      </c>
    </row>
    <row r="41" spans="2:31" x14ac:dyDescent="0.4">
      <c r="B41" s="7" t="s">
        <v>1193</v>
      </c>
      <c r="C41" s="37">
        <v>234100</v>
      </c>
      <c r="D41" s="37">
        <v>1394700</v>
      </c>
      <c r="E41">
        <v>125500</v>
      </c>
      <c r="F41">
        <v>759500</v>
      </c>
      <c r="G41" s="97">
        <f t="shared" si="0"/>
        <v>108600</v>
      </c>
      <c r="H41" s="97">
        <f t="shared" si="1"/>
        <v>635200</v>
      </c>
      <c r="M41">
        <v>54</v>
      </c>
      <c r="N41">
        <v>4300</v>
      </c>
      <c r="O41">
        <v>4300</v>
      </c>
      <c r="P41">
        <v>3800</v>
      </c>
      <c r="T41" s="8"/>
      <c r="U41" s="8"/>
      <c r="W41" s="19">
        <v>39</v>
      </c>
      <c r="X41" s="22" t="s">
        <v>1467</v>
      </c>
      <c r="Y41" s="22" t="s">
        <v>1898</v>
      </c>
      <c r="Z41" s="31">
        <v>1300</v>
      </c>
      <c r="AA41" s="31">
        <v>7300</v>
      </c>
      <c r="AB41">
        <v>1300</v>
      </c>
      <c r="AC41">
        <v>7300</v>
      </c>
      <c r="AD41" s="97">
        <f t="shared" si="2"/>
        <v>0</v>
      </c>
      <c r="AE41" s="97">
        <f t="shared" si="3"/>
        <v>0</v>
      </c>
    </row>
    <row r="42" spans="2:31" x14ac:dyDescent="0.4">
      <c r="B42" s="7" t="s">
        <v>1209</v>
      </c>
      <c r="C42" s="37">
        <v>1714500</v>
      </c>
      <c r="D42" s="37">
        <v>10270700</v>
      </c>
      <c r="E42">
        <v>502100</v>
      </c>
      <c r="F42">
        <v>3292900</v>
      </c>
      <c r="G42" s="97">
        <f t="shared" si="0"/>
        <v>1212400</v>
      </c>
      <c r="H42" s="97">
        <f t="shared" si="1"/>
        <v>6977800</v>
      </c>
      <c r="M42">
        <v>83</v>
      </c>
      <c r="N42">
        <v>5300</v>
      </c>
      <c r="O42">
        <v>6800</v>
      </c>
      <c r="P42">
        <v>6700</v>
      </c>
      <c r="T42" s="8"/>
      <c r="U42" s="8"/>
      <c r="W42" s="19">
        <v>40</v>
      </c>
      <c r="X42" s="22" t="s">
        <v>1468</v>
      </c>
      <c r="Y42" s="22" t="s">
        <v>1899</v>
      </c>
      <c r="Z42" s="31">
        <v>1400</v>
      </c>
      <c r="AA42" s="31">
        <v>8000</v>
      </c>
      <c r="AB42">
        <v>0</v>
      </c>
      <c r="AC42">
        <v>0</v>
      </c>
      <c r="AD42" s="97">
        <f t="shared" si="2"/>
        <v>1400</v>
      </c>
      <c r="AE42" s="97">
        <f t="shared" si="3"/>
        <v>8000</v>
      </c>
    </row>
    <row r="43" spans="2:31" x14ac:dyDescent="0.4">
      <c r="B43" s="7" t="s">
        <v>1264</v>
      </c>
      <c r="C43" s="37">
        <v>272000</v>
      </c>
      <c r="D43" s="37">
        <v>1627300</v>
      </c>
      <c r="E43">
        <v>32100</v>
      </c>
      <c r="F43">
        <v>188500</v>
      </c>
      <c r="G43" s="97">
        <f t="shared" si="0"/>
        <v>239900</v>
      </c>
      <c r="H43" s="97">
        <f t="shared" si="1"/>
        <v>1438800</v>
      </c>
      <c r="M43">
        <v>15</v>
      </c>
      <c r="N43">
        <v>300</v>
      </c>
      <c r="O43">
        <v>1300</v>
      </c>
      <c r="P43">
        <v>1200</v>
      </c>
      <c r="T43" s="8"/>
      <c r="U43" s="8"/>
      <c r="W43" s="19">
        <v>41</v>
      </c>
      <c r="X43" s="22" t="s">
        <v>1469</v>
      </c>
      <c r="Y43" s="22" t="s">
        <v>1900</v>
      </c>
      <c r="Z43" s="31">
        <v>1300</v>
      </c>
      <c r="AA43" s="31">
        <v>7800</v>
      </c>
      <c r="AB43">
        <v>0</v>
      </c>
      <c r="AC43">
        <v>0</v>
      </c>
      <c r="AD43" s="97">
        <f t="shared" si="2"/>
        <v>1300</v>
      </c>
      <c r="AE43" s="97">
        <f t="shared" si="3"/>
        <v>7800</v>
      </c>
    </row>
    <row r="44" spans="2:31" x14ac:dyDescent="0.4">
      <c r="B44" s="7" t="s">
        <v>1283</v>
      </c>
      <c r="C44" s="37">
        <v>441300</v>
      </c>
      <c r="D44" s="37">
        <v>2640400</v>
      </c>
      <c r="E44">
        <v>78500</v>
      </c>
      <c r="F44">
        <v>0</v>
      </c>
      <c r="G44" s="97">
        <f t="shared" si="0"/>
        <v>362800</v>
      </c>
      <c r="H44" s="97">
        <f t="shared" si="1"/>
        <v>2640400</v>
      </c>
      <c r="M44">
        <v>20</v>
      </c>
      <c r="N44">
        <v>0</v>
      </c>
      <c r="O44">
        <v>0</v>
      </c>
      <c r="P44">
        <v>0</v>
      </c>
      <c r="T44" s="8"/>
      <c r="U44" s="8"/>
      <c r="W44" s="19">
        <v>42</v>
      </c>
      <c r="X44" s="22" t="s">
        <v>1470</v>
      </c>
      <c r="Y44" s="22" t="s">
        <v>37</v>
      </c>
      <c r="Z44" s="31">
        <v>9600</v>
      </c>
      <c r="AA44" s="31">
        <v>57000</v>
      </c>
      <c r="AB44">
        <v>9600</v>
      </c>
      <c r="AC44">
        <v>57000</v>
      </c>
      <c r="AD44" s="97">
        <f t="shared" si="2"/>
        <v>0</v>
      </c>
      <c r="AE44" s="97">
        <f t="shared" si="3"/>
        <v>0</v>
      </c>
    </row>
    <row r="45" spans="2:31" x14ac:dyDescent="0.4">
      <c r="B45" s="7" t="s">
        <v>1302</v>
      </c>
      <c r="C45" s="37">
        <v>586200</v>
      </c>
      <c r="D45" s="37">
        <v>3505700</v>
      </c>
      <c r="E45">
        <v>123400</v>
      </c>
      <c r="F45">
        <v>716900</v>
      </c>
      <c r="G45" s="97">
        <f t="shared" si="0"/>
        <v>462800</v>
      </c>
      <c r="H45" s="97">
        <f t="shared" si="1"/>
        <v>2788800</v>
      </c>
      <c r="M45">
        <v>30</v>
      </c>
      <c r="N45">
        <v>1900</v>
      </c>
      <c r="O45">
        <v>2800</v>
      </c>
      <c r="P45">
        <v>2300</v>
      </c>
      <c r="T45" s="8"/>
      <c r="U45" s="8"/>
      <c r="W45" s="19">
        <v>43</v>
      </c>
      <c r="X45" s="22" t="s">
        <v>1471</v>
      </c>
      <c r="Y45" s="22" t="s">
        <v>38</v>
      </c>
      <c r="Z45" s="31">
        <v>1300</v>
      </c>
      <c r="AA45" s="31">
        <v>7500</v>
      </c>
      <c r="AB45">
        <v>0</v>
      </c>
      <c r="AC45">
        <v>0</v>
      </c>
      <c r="AD45" s="97">
        <f t="shared" si="2"/>
        <v>1300</v>
      </c>
      <c r="AE45" s="97">
        <f t="shared" si="3"/>
        <v>7500</v>
      </c>
    </row>
    <row r="46" spans="2:31" x14ac:dyDescent="0.4">
      <c r="B46" s="7" t="s">
        <v>1338</v>
      </c>
      <c r="C46" s="37">
        <v>379500</v>
      </c>
      <c r="D46" s="37">
        <v>2272100</v>
      </c>
      <c r="E46">
        <v>24600</v>
      </c>
      <c r="F46">
        <v>83700</v>
      </c>
      <c r="G46" s="97">
        <f t="shared" si="0"/>
        <v>354900</v>
      </c>
      <c r="H46" s="97">
        <f t="shared" si="1"/>
        <v>2188400</v>
      </c>
      <c r="M46">
        <v>7</v>
      </c>
      <c r="N46">
        <v>700</v>
      </c>
      <c r="O46">
        <v>600</v>
      </c>
      <c r="P46">
        <v>400</v>
      </c>
      <c r="T46" s="8"/>
      <c r="U46" s="8"/>
      <c r="W46" s="19">
        <v>44</v>
      </c>
      <c r="X46" s="22" t="s">
        <v>1472</v>
      </c>
      <c r="Y46" s="22" t="s">
        <v>39</v>
      </c>
      <c r="Z46" s="31">
        <v>4900</v>
      </c>
      <c r="AA46" s="31">
        <v>29000</v>
      </c>
      <c r="AB46">
        <v>100</v>
      </c>
      <c r="AC46">
        <v>0</v>
      </c>
      <c r="AD46" s="97">
        <f t="shared" si="2"/>
        <v>4800</v>
      </c>
      <c r="AE46" s="97">
        <f t="shared" si="3"/>
        <v>29000</v>
      </c>
    </row>
    <row r="47" spans="2:31" x14ac:dyDescent="0.4">
      <c r="B47" s="7" t="s">
        <v>1355</v>
      </c>
      <c r="C47" s="37">
        <v>361200</v>
      </c>
      <c r="D47" s="37">
        <v>2161400</v>
      </c>
      <c r="E47">
        <v>67300</v>
      </c>
      <c r="F47">
        <v>458500</v>
      </c>
      <c r="G47" s="97">
        <f t="shared" si="0"/>
        <v>293900</v>
      </c>
      <c r="H47" s="97">
        <f t="shared" si="1"/>
        <v>1702900</v>
      </c>
      <c r="M47">
        <v>9</v>
      </c>
      <c r="N47">
        <v>800</v>
      </c>
      <c r="O47">
        <v>800</v>
      </c>
      <c r="P47">
        <v>400</v>
      </c>
      <c r="T47" s="8"/>
      <c r="U47" s="8"/>
      <c r="W47" s="19">
        <v>45</v>
      </c>
      <c r="X47" s="22" t="s">
        <v>1473</v>
      </c>
      <c r="Y47" s="22" t="s">
        <v>40</v>
      </c>
      <c r="Z47" s="31">
        <v>5200</v>
      </c>
      <c r="AA47" s="31">
        <v>30700</v>
      </c>
      <c r="AB47">
        <v>1000</v>
      </c>
      <c r="AC47">
        <v>20000</v>
      </c>
      <c r="AD47" s="97">
        <f t="shared" si="2"/>
        <v>4200</v>
      </c>
      <c r="AE47" s="97">
        <f t="shared" si="3"/>
        <v>10700</v>
      </c>
    </row>
    <row r="48" spans="2:31" x14ac:dyDescent="0.4">
      <c r="B48" s="7" t="s">
        <v>1372</v>
      </c>
      <c r="C48" s="37">
        <v>538200</v>
      </c>
      <c r="D48" s="37">
        <v>3218100</v>
      </c>
      <c r="E48">
        <v>337600</v>
      </c>
      <c r="F48">
        <v>1688900</v>
      </c>
      <c r="G48" s="97">
        <f t="shared" si="0"/>
        <v>200600</v>
      </c>
      <c r="H48" s="97">
        <f t="shared" si="1"/>
        <v>1529200</v>
      </c>
      <c r="M48">
        <v>80</v>
      </c>
      <c r="N48">
        <v>6500</v>
      </c>
      <c r="O48">
        <v>7000</v>
      </c>
      <c r="P48">
        <v>7000</v>
      </c>
      <c r="T48" s="8"/>
      <c r="U48" s="8"/>
      <c r="W48" s="19">
        <v>46</v>
      </c>
      <c r="X48" s="22" t="s">
        <v>1474</v>
      </c>
      <c r="Y48" s="22" t="s">
        <v>41</v>
      </c>
      <c r="Z48" s="31">
        <v>1700</v>
      </c>
      <c r="AA48" s="31">
        <v>9900</v>
      </c>
      <c r="AB48">
        <v>0</v>
      </c>
      <c r="AC48">
        <v>9900</v>
      </c>
      <c r="AD48" s="97">
        <f t="shared" si="2"/>
        <v>1700</v>
      </c>
      <c r="AE48" s="97">
        <f t="shared" si="3"/>
        <v>0</v>
      </c>
    </row>
    <row r="49" spans="2:31" x14ac:dyDescent="0.4">
      <c r="B49" s="7" t="s">
        <v>1401</v>
      </c>
      <c r="C49" s="37">
        <v>495200</v>
      </c>
      <c r="D49" s="37">
        <v>2960000</v>
      </c>
      <c r="E49">
        <v>188100</v>
      </c>
      <c r="F49">
        <v>880600</v>
      </c>
      <c r="G49" s="97">
        <f t="shared" si="0"/>
        <v>307100</v>
      </c>
      <c r="H49" s="97">
        <f t="shared" si="1"/>
        <v>2079400</v>
      </c>
      <c r="M49">
        <v>40</v>
      </c>
      <c r="N49">
        <v>2800</v>
      </c>
      <c r="O49">
        <v>2300</v>
      </c>
      <c r="P49">
        <v>2800</v>
      </c>
      <c r="T49" s="8"/>
      <c r="U49" s="8"/>
      <c r="W49" s="19">
        <v>47</v>
      </c>
      <c r="X49" s="22" t="s">
        <v>1475</v>
      </c>
      <c r="Y49" s="22" t="s">
        <v>1901</v>
      </c>
      <c r="Z49" s="31">
        <v>2500</v>
      </c>
      <c r="AA49" s="31">
        <v>14400</v>
      </c>
      <c r="AB49">
        <v>2500</v>
      </c>
      <c r="AC49">
        <v>14400</v>
      </c>
      <c r="AD49" s="97">
        <f t="shared" si="2"/>
        <v>0</v>
      </c>
      <c r="AE49" s="97">
        <f t="shared" si="3"/>
        <v>0</v>
      </c>
    </row>
    <row r="50" spans="2:31" x14ac:dyDescent="0.4">
      <c r="W50" s="19">
        <v>48</v>
      </c>
      <c r="X50" s="22" t="s">
        <v>1476</v>
      </c>
      <c r="Y50" s="22" t="s">
        <v>1902</v>
      </c>
      <c r="Z50" s="31">
        <v>1500</v>
      </c>
      <c r="AA50" s="31">
        <v>8900</v>
      </c>
      <c r="AB50">
        <v>1500</v>
      </c>
      <c r="AC50">
        <v>8900</v>
      </c>
      <c r="AD50" s="97">
        <f t="shared" si="2"/>
        <v>0</v>
      </c>
      <c r="AE50" s="97">
        <f t="shared" si="3"/>
        <v>0</v>
      </c>
    </row>
    <row r="51" spans="2:31" x14ac:dyDescent="0.4">
      <c r="W51" s="19">
        <v>49</v>
      </c>
      <c r="X51" s="22" t="s">
        <v>1477</v>
      </c>
      <c r="Y51" s="22" t="s">
        <v>1903</v>
      </c>
      <c r="Z51" s="31">
        <v>1200</v>
      </c>
      <c r="AA51" s="31">
        <v>7200</v>
      </c>
      <c r="AB51">
        <v>1200</v>
      </c>
      <c r="AC51">
        <v>7200</v>
      </c>
      <c r="AD51" s="97">
        <f t="shared" si="2"/>
        <v>0</v>
      </c>
      <c r="AE51" s="97">
        <f t="shared" si="3"/>
        <v>0</v>
      </c>
    </row>
    <row r="52" spans="2:31" x14ac:dyDescent="0.4">
      <c r="W52" s="19">
        <v>50</v>
      </c>
      <c r="X52" s="22" t="s">
        <v>1478</v>
      </c>
      <c r="Y52" s="22" t="s">
        <v>1904</v>
      </c>
      <c r="Z52" s="31">
        <v>1200</v>
      </c>
      <c r="AA52" s="31">
        <v>6900</v>
      </c>
      <c r="AB52">
        <v>0</v>
      </c>
      <c r="AC52">
        <v>0</v>
      </c>
      <c r="AD52" s="97">
        <f t="shared" si="2"/>
        <v>1200</v>
      </c>
      <c r="AE52" s="97">
        <f t="shared" si="3"/>
        <v>6900</v>
      </c>
    </row>
    <row r="53" spans="2:31" x14ac:dyDescent="0.4">
      <c r="W53" s="19">
        <v>51</v>
      </c>
      <c r="X53" s="22" t="s">
        <v>1479</v>
      </c>
      <c r="Y53" s="22" t="s">
        <v>1905</v>
      </c>
      <c r="Z53" s="31">
        <v>900</v>
      </c>
      <c r="AA53" s="31">
        <v>4900</v>
      </c>
      <c r="AB53">
        <v>0</v>
      </c>
      <c r="AC53">
        <v>0</v>
      </c>
      <c r="AD53" s="97">
        <f t="shared" si="2"/>
        <v>900</v>
      </c>
      <c r="AE53" s="97">
        <f t="shared" si="3"/>
        <v>4900</v>
      </c>
    </row>
    <row r="54" spans="2:31" x14ac:dyDescent="0.4">
      <c r="W54" s="19">
        <v>52</v>
      </c>
      <c r="X54" s="22" t="s">
        <v>1480</v>
      </c>
      <c r="Y54" s="22" t="s">
        <v>1906</v>
      </c>
      <c r="Z54" s="31">
        <v>1700</v>
      </c>
      <c r="AA54" s="31">
        <v>10000</v>
      </c>
      <c r="AB54">
        <v>1700</v>
      </c>
      <c r="AC54">
        <v>10000</v>
      </c>
      <c r="AD54" s="97">
        <f t="shared" si="2"/>
        <v>0</v>
      </c>
      <c r="AE54" s="97">
        <f t="shared" si="3"/>
        <v>0</v>
      </c>
    </row>
    <row r="55" spans="2:31" x14ac:dyDescent="0.4">
      <c r="W55" s="19">
        <v>53</v>
      </c>
      <c r="X55" s="22" t="s">
        <v>1481</v>
      </c>
      <c r="Y55" s="22" t="s">
        <v>1907</v>
      </c>
      <c r="Z55" s="31">
        <v>2500</v>
      </c>
      <c r="AA55" s="31">
        <v>14800</v>
      </c>
      <c r="AB55">
        <v>0</v>
      </c>
      <c r="AC55">
        <v>0</v>
      </c>
      <c r="AD55" s="97">
        <f t="shared" si="2"/>
        <v>2500</v>
      </c>
      <c r="AE55" s="97">
        <f t="shared" si="3"/>
        <v>14800</v>
      </c>
    </row>
    <row r="56" spans="2:31" x14ac:dyDescent="0.4">
      <c r="W56" s="19">
        <v>54</v>
      </c>
      <c r="X56" s="22" t="s">
        <v>1482</v>
      </c>
      <c r="Y56" s="22" t="s">
        <v>1908</v>
      </c>
      <c r="Z56" s="31">
        <v>500</v>
      </c>
      <c r="AA56" s="31">
        <v>2700</v>
      </c>
      <c r="AB56">
        <v>500</v>
      </c>
      <c r="AC56">
        <v>2700</v>
      </c>
      <c r="AD56" s="97">
        <f t="shared" si="2"/>
        <v>0</v>
      </c>
      <c r="AE56" s="97">
        <f t="shared" si="3"/>
        <v>0</v>
      </c>
    </row>
    <row r="57" spans="2:31" x14ac:dyDescent="0.4">
      <c r="W57" s="19">
        <v>55</v>
      </c>
      <c r="X57" s="22" t="s">
        <v>1483</v>
      </c>
      <c r="Y57" s="22" t="s">
        <v>1909</v>
      </c>
      <c r="Z57" s="31">
        <v>1000</v>
      </c>
      <c r="AA57" s="31">
        <v>5500</v>
      </c>
      <c r="AB57">
        <v>1000</v>
      </c>
      <c r="AC57">
        <v>5500</v>
      </c>
      <c r="AD57" s="97">
        <f t="shared" si="2"/>
        <v>0</v>
      </c>
      <c r="AE57" s="97">
        <f t="shared" si="3"/>
        <v>0</v>
      </c>
    </row>
    <row r="58" spans="2:31" x14ac:dyDescent="0.4">
      <c r="W58" s="19">
        <v>56</v>
      </c>
      <c r="X58" s="22" t="s">
        <v>1484</v>
      </c>
      <c r="Y58" s="22" t="s">
        <v>1910</v>
      </c>
      <c r="Z58" s="31">
        <v>900</v>
      </c>
      <c r="AA58" s="31">
        <v>5400</v>
      </c>
      <c r="AB58">
        <v>900</v>
      </c>
      <c r="AC58">
        <v>5400</v>
      </c>
      <c r="AD58" s="97">
        <f t="shared" si="2"/>
        <v>0</v>
      </c>
      <c r="AE58" s="97">
        <f t="shared" si="3"/>
        <v>0</v>
      </c>
    </row>
    <row r="59" spans="2:31" x14ac:dyDescent="0.4">
      <c r="W59" s="19">
        <v>57</v>
      </c>
      <c r="X59" s="22" t="s">
        <v>1485</v>
      </c>
      <c r="Y59" s="22" t="s">
        <v>42</v>
      </c>
      <c r="Z59" s="31">
        <v>1600</v>
      </c>
      <c r="AA59" s="31">
        <v>9200</v>
      </c>
      <c r="AB59">
        <v>0</v>
      </c>
      <c r="AC59">
        <v>0</v>
      </c>
      <c r="AD59" s="97">
        <f t="shared" si="2"/>
        <v>1600</v>
      </c>
      <c r="AE59" s="97">
        <f t="shared" si="3"/>
        <v>9200</v>
      </c>
    </row>
    <row r="60" spans="2:31" x14ac:dyDescent="0.4">
      <c r="W60" s="19">
        <v>58</v>
      </c>
      <c r="X60" s="22" t="s">
        <v>1486</v>
      </c>
      <c r="Y60" s="22" t="s">
        <v>43</v>
      </c>
      <c r="Z60" s="31">
        <v>1700</v>
      </c>
      <c r="AA60" s="31">
        <v>9900</v>
      </c>
      <c r="AB60">
        <v>1700</v>
      </c>
      <c r="AC60">
        <v>9900</v>
      </c>
      <c r="AD60" s="97">
        <f t="shared" si="2"/>
        <v>0</v>
      </c>
      <c r="AE60" s="97">
        <f t="shared" si="3"/>
        <v>0</v>
      </c>
    </row>
    <row r="61" spans="2:31" x14ac:dyDescent="0.4">
      <c r="W61" s="19">
        <v>59</v>
      </c>
      <c r="X61" s="22" t="s">
        <v>1487</v>
      </c>
      <c r="Y61" s="22" t="s">
        <v>1911</v>
      </c>
      <c r="Z61" s="31">
        <v>700</v>
      </c>
      <c r="AA61" s="31">
        <v>3900</v>
      </c>
      <c r="AB61">
        <v>500</v>
      </c>
      <c r="AC61">
        <v>2000</v>
      </c>
      <c r="AD61" s="97">
        <f t="shared" si="2"/>
        <v>200</v>
      </c>
      <c r="AE61" s="97">
        <f t="shared" si="3"/>
        <v>1900</v>
      </c>
    </row>
    <row r="62" spans="2:31" x14ac:dyDescent="0.4">
      <c r="W62" s="19">
        <v>60</v>
      </c>
      <c r="X62" s="22" t="s">
        <v>1488</v>
      </c>
      <c r="Y62" s="22" t="s">
        <v>44</v>
      </c>
      <c r="Z62" s="31">
        <v>700</v>
      </c>
      <c r="AA62" s="31">
        <v>3900</v>
      </c>
      <c r="AB62">
        <v>700</v>
      </c>
      <c r="AC62">
        <v>3900</v>
      </c>
      <c r="AD62" s="97">
        <f t="shared" si="2"/>
        <v>0</v>
      </c>
      <c r="AE62" s="97">
        <f t="shared" si="3"/>
        <v>0</v>
      </c>
    </row>
    <row r="63" spans="2:31" x14ac:dyDescent="0.4">
      <c r="W63" s="19">
        <v>61</v>
      </c>
      <c r="X63" s="22" t="s">
        <v>1489</v>
      </c>
      <c r="Y63" s="22" t="s">
        <v>45</v>
      </c>
      <c r="Z63" s="31">
        <v>700</v>
      </c>
      <c r="AA63" s="31">
        <v>4200</v>
      </c>
      <c r="AB63">
        <v>300</v>
      </c>
      <c r="AC63">
        <v>2000</v>
      </c>
      <c r="AD63" s="97">
        <f t="shared" si="2"/>
        <v>400</v>
      </c>
      <c r="AE63" s="97">
        <f t="shared" si="3"/>
        <v>2200</v>
      </c>
    </row>
    <row r="64" spans="2:31" x14ac:dyDescent="0.4">
      <c r="W64" s="19">
        <v>62</v>
      </c>
      <c r="X64" s="22" t="s">
        <v>1490</v>
      </c>
      <c r="Y64" s="22" t="s">
        <v>46</v>
      </c>
      <c r="Z64" s="31">
        <v>1000</v>
      </c>
      <c r="AA64" s="31">
        <v>5700</v>
      </c>
      <c r="AB64">
        <v>0</v>
      </c>
      <c r="AC64">
        <v>0</v>
      </c>
      <c r="AD64" s="97">
        <f t="shared" si="2"/>
        <v>1000</v>
      </c>
      <c r="AE64" s="97">
        <f t="shared" si="3"/>
        <v>5700</v>
      </c>
    </row>
    <row r="65" spans="23:31" x14ac:dyDescent="0.4">
      <c r="W65" s="19">
        <v>63</v>
      </c>
      <c r="X65" s="22" t="s">
        <v>1491</v>
      </c>
      <c r="Y65" s="22" t="s">
        <v>47</v>
      </c>
      <c r="Z65" s="31">
        <v>4900</v>
      </c>
      <c r="AA65" s="31">
        <v>29200</v>
      </c>
      <c r="AB65">
        <v>0</v>
      </c>
      <c r="AC65">
        <v>0</v>
      </c>
      <c r="AD65" s="97">
        <f t="shared" si="2"/>
        <v>4900</v>
      </c>
      <c r="AE65" s="97">
        <f t="shared" si="3"/>
        <v>29200</v>
      </c>
    </row>
    <row r="66" spans="23:31" x14ac:dyDescent="0.4">
      <c r="W66" s="19">
        <v>64</v>
      </c>
      <c r="X66" s="22" t="s">
        <v>1492</v>
      </c>
      <c r="Y66" s="22" t="s">
        <v>1912</v>
      </c>
      <c r="Z66" s="31">
        <v>1900</v>
      </c>
      <c r="AA66" s="31">
        <v>11300</v>
      </c>
      <c r="AB66">
        <v>1900</v>
      </c>
      <c r="AC66">
        <v>5700</v>
      </c>
      <c r="AD66" s="97">
        <f t="shared" si="2"/>
        <v>0</v>
      </c>
      <c r="AE66" s="97">
        <f t="shared" si="3"/>
        <v>5600</v>
      </c>
    </row>
    <row r="67" spans="23:31" x14ac:dyDescent="0.4">
      <c r="W67" s="19">
        <v>65</v>
      </c>
      <c r="X67" s="22" t="s">
        <v>1493</v>
      </c>
      <c r="Y67" s="22" t="s">
        <v>48</v>
      </c>
      <c r="Z67" s="31">
        <v>3900</v>
      </c>
      <c r="AA67" s="31">
        <v>23300</v>
      </c>
      <c r="AB67">
        <v>3900</v>
      </c>
      <c r="AC67">
        <v>23300</v>
      </c>
      <c r="AD67" s="97">
        <f t="shared" si="2"/>
        <v>0</v>
      </c>
      <c r="AE67" s="97">
        <f t="shared" si="3"/>
        <v>0</v>
      </c>
    </row>
    <row r="68" spans="23:31" x14ac:dyDescent="0.4">
      <c r="W68" s="19">
        <v>66</v>
      </c>
      <c r="X68" s="22" t="s">
        <v>1494</v>
      </c>
      <c r="Y68" s="22" t="s">
        <v>1913</v>
      </c>
      <c r="Z68" s="31">
        <v>600</v>
      </c>
      <c r="AA68" s="31">
        <v>3100</v>
      </c>
      <c r="AB68">
        <v>0</v>
      </c>
      <c r="AC68">
        <v>0</v>
      </c>
      <c r="AD68" s="97">
        <f t="shared" ref="AD68:AD131" si="4">Z68-AB68</f>
        <v>600</v>
      </c>
      <c r="AE68" s="97">
        <f t="shared" ref="AE68:AE131" si="5">AA68-AC68</f>
        <v>3100</v>
      </c>
    </row>
    <row r="69" spans="23:31" x14ac:dyDescent="0.4">
      <c r="W69" s="19">
        <v>67</v>
      </c>
      <c r="X69" s="22" t="s">
        <v>1495</v>
      </c>
      <c r="Y69" s="22" t="s">
        <v>1914</v>
      </c>
      <c r="Z69" s="31">
        <v>300</v>
      </c>
      <c r="AA69" s="31">
        <v>1700</v>
      </c>
      <c r="AB69">
        <v>300</v>
      </c>
      <c r="AC69">
        <v>1700</v>
      </c>
      <c r="AD69" s="97">
        <f t="shared" si="4"/>
        <v>0</v>
      </c>
      <c r="AE69" s="97">
        <f t="shared" si="5"/>
        <v>0</v>
      </c>
    </row>
    <row r="70" spans="23:31" x14ac:dyDescent="0.4">
      <c r="W70" s="19">
        <v>68</v>
      </c>
      <c r="X70" s="22" t="s">
        <v>1496</v>
      </c>
      <c r="Y70" s="22" t="s">
        <v>1915</v>
      </c>
      <c r="Z70" s="31">
        <v>700</v>
      </c>
      <c r="AA70" s="31">
        <v>3800</v>
      </c>
      <c r="AB70">
        <v>0</v>
      </c>
      <c r="AC70">
        <v>0</v>
      </c>
      <c r="AD70" s="97">
        <f t="shared" si="4"/>
        <v>700</v>
      </c>
      <c r="AE70" s="97">
        <f t="shared" si="5"/>
        <v>3800</v>
      </c>
    </row>
    <row r="71" spans="23:31" x14ac:dyDescent="0.4">
      <c r="W71" s="19">
        <v>69</v>
      </c>
      <c r="X71" s="22" t="s">
        <v>1497</v>
      </c>
      <c r="Y71" s="22" t="s">
        <v>1916</v>
      </c>
      <c r="Z71" s="31">
        <v>1000</v>
      </c>
      <c r="AA71" s="31">
        <v>5500</v>
      </c>
      <c r="AB71">
        <v>1000</v>
      </c>
      <c r="AC71">
        <v>5500</v>
      </c>
      <c r="AD71" s="97">
        <f t="shared" si="4"/>
        <v>0</v>
      </c>
      <c r="AE71" s="97">
        <f t="shared" si="5"/>
        <v>0</v>
      </c>
    </row>
    <row r="72" spans="23:31" x14ac:dyDescent="0.4">
      <c r="W72" s="19">
        <v>70</v>
      </c>
      <c r="X72" s="22" t="s">
        <v>1498</v>
      </c>
      <c r="Y72" s="22" t="s">
        <v>1917</v>
      </c>
      <c r="Z72" s="31">
        <v>1100</v>
      </c>
      <c r="AA72" s="31">
        <v>6300</v>
      </c>
      <c r="AB72">
        <v>0</v>
      </c>
      <c r="AC72">
        <v>0</v>
      </c>
      <c r="AD72" s="97">
        <f t="shared" si="4"/>
        <v>1100</v>
      </c>
      <c r="AE72" s="97">
        <f t="shared" si="5"/>
        <v>6300</v>
      </c>
    </row>
    <row r="73" spans="23:31" x14ac:dyDescent="0.4">
      <c r="W73" s="19">
        <v>71</v>
      </c>
      <c r="X73" s="22" t="s">
        <v>1499</v>
      </c>
      <c r="Y73" s="22" t="s">
        <v>49</v>
      </c>
      <c r="Z73" s="31">
        <v>6100</v>
      </c>
      <c r="AA73" s="31">
        <v>36100</v>
      </c>
      <c r="AB73">
        <v>6100</v>
      </c>
      <c r="AC73">
        <v>36100</v>
      </c>
      <c r="AD73" s="97">
        <f t="shared" si="4"/>
        <v>0</v>
      </c>
      <c r="AE73" s="97">
        <f t="shared" si="5"/>
        <v>0</v>
      </c>
    </row>
    <row r="74" spans="23:31" x14ac:dyDescent="0.4">
      <c r="W74" s="19">
        <v>72</v>
      </c>
      <c r="X74" s="22" t="s">
        <v>1500</v>
      </c>
      <c r="Y74" s="22" t="s">
        <v>50</v>
      </c>
      <c r="Z74" s="31">
        <v>400</v>
      </c>
      <c r="AA74" s="31">
        <v>2200</v>
      </c>
      <c r="AB74">
        <v>0</v>
      </c>
      <c r="AC74">
        <v>0</v>
      </c>
      <c r="AD74" s="97">
        <f t="shared" si="4"/>
        <v>400</v>
      </c>
      <c r="AE74" s="97">
        <f t="shared" si="5"/>
        <v>2200</v>
      </c>
    </row>
    <row r="75" spans="23:31" x14ac:dyDescent="0.4">
      <c r="W75" s="19">
        <v>73</v>
      </c>
      <c r="X75" s="22" t="s">
        <v>1501</v>
      </c>
      <c r="Y75" s="22" t="s">
        <v>51</v>
      </c>
      <c r="Z75" s="31">
        <v>2500</v>
      </c>
      <c r="AA75" s="31">
        <v>14900</v>
      </c>
      <c r="AB75">
        <v>2500</v>
      </c>
      <c r="AC75">
        <v>14900</v>
      </c>
      <c r="AD75" s="97">
        <f t="shared" si="4"/>
        <v>0</v>
      </c>
      <c r="AE75" s="97">
        <f t="shared" si="5"/>
        <v>0</v>
      </c>
    </row>
    <row r="76" spans="23:31" x14ac:dyDescent="0.4">
      <c r="W76" s="19">
        <v>74</v>
      </c>
      <c r="X76" s="22" t="s">
        <v>1502</v>
      </c>
      <c r="Y76" s="22" t="s">
        <v>1918</v>
      </c>
      <c r="Z76" s="31">
        <v>1700</v>
      </c>
      <c r="AA76" s="31">
        <v>10100</v>
      </c>
      <c r="AB76">
        <v>1700</v>
      </c>
      <c r="AC76">
        <v>10100</v>
      </c>
      <c r="AD76" s="97">
        <f t="shared" si="4"/>
        <v>0</v>
      </c>
      <c r="AE76" s="97">
        <f t="shared" si="5"/>
        <v>0</v>
      </c>
    </row>
    <row r="77" spans="23:31" x14ac:dyDescent="0.4">
      <c r="W77" s="19">
        <v>75</v>
      </c>
      <c r="X77" s="22" t="s">
        <v>1503</v>
      </c>
      <c r="Y77" s="22" t="s">
        <v>1919</v>
      </c>
      <c r="Z77" s="31">
        <v>900</v>
      </c>
      <c r="AA77" s="31">
        <v>5400</v>
      </c>
      <c r="AB77">
        <v>900</v>
      </c>
      <c r="AC77">
        <v>5400</v>
      </c>
      <c r="AD77" s="97">
        <f t="shared" si="4"/>
        <v>0</v>
      </c>
      <c r="AE77" s="97">
        <f t="shared" si="5"/>
        <v>0</v>
      </c>
    </row>
    <row r="78" spans="23:31" x14ac:dyDescent="0.4">
      <c r="W78" s="19">
        <v>76</v>
      </c>
      <c r="X78" s="22" t="s">
        <v>1504</v>
      </c>
      <c r="Y78" s="22" t="s">
        <v>1920</v>
      </c>
      <c r="Z78" s="31">
        <v>1700</v>
      </c>
      <c r="AA78" s="31">
        <v>9900</v>
      </c>
      <c r="AB78">
        <v>1700</v>
      </c>
      <c r="AC78">
        <v>9900</v>
      </c>
      <c r="AD78" s="97">
        <f t="shared" si="4"/>
        <v>0</v>
      </c>
      <c r="AE78" s="97">
        <f t="shared" si="5"/>
        <v>0</v>
      </c>
    </row>
    <row r="79" spans="23:31" x14ac:dyDescent="0.4">
      <c r="W79" s="19">
        <v>77</v>
      </c>
      <c r="X79" s="22" t="s">
        <v>1505</v>
      </c>
      <c r="Y79" s="22" t="s">
        <v>1921</v>
      </c>
      <c r="Z79" s="31">
        <v>3500</v>
      </c>
      <c r="AA79" s="31">
        <v>20800</v>
      </c>
      <c r="AB79">
        <v>3500</v>
      </c>
      <c r="AC79">
        <v>20800</v>
      </c>
      <c r="AD79" s="97">
        <f t="shared" si="4"/>
        <v>0</v>
      </c>
      <c r="AE79" s="97">
        <f t="shared" si="5"/>
        <v>0</v>
      </c>
    </row>
    <row r="80" spans="23:31" x14ac:dyDescent="0.4">
      <c r="W80" s="19">
        <v>78</v>
      </c>
      <c r="X80" s="22" t="s">
        <v>1506</v>
      </c>
      <c r="Y80" s="22" t="s">
        <v>52</v>
      </c>
      <c r="Z80" s="31">
        <v>3800</v>
      </c>
      <c r="AA80" s="31">
        <v>22800</v>
      </c>
      <c r="AB80">
        <v>3800</v>
      </c>
      <c r="AC80">
        <v>22800</v>
      </c>
      <c r="AD80" s="97">
        <f t="shared" si="4"/>
        <v>0</v>
      </c>
      <c r="AE80" s="97">
        <f t="shared" si="5"/>
        <v>0</v>
      </c>
    </row>
    <row r="81" spans="23:31" x14ac:dyDescent="0.4">
      <c r="W81" s="19">
        <v>79</v>
      </c>
      <c r="X81" s="22" t="s">
        <v>1507</v>
      </c>
      <c r="Y81" s="22" t="s">
        <v>1922</v>
      </c>
      <c r="Z81" s="31">
        <v>1000</v>
      </c>
      <c r="AA81" s="31">
        <v>5900</v>
      </c>
      <c r="AB81">
        <v>1000</v>
      </c>
      <c r="AC81">
        <v>5900</v>
      </c>
      <c r="AD81" s="97">
        <f t="shared" si="4"/>
        <v>0</v>
      </c>
      <c r="AE81" s="97">
        <f t="shared" si="5"/>
        <v>0</v>
      </c>
    </row>
    <row r="82" spans="23:31" x14ac:dyDescent="0.4">
      <c r="W82" s="19">
        <v>80</v>
      </c>
      <c r="X82" s="22" t="s">
        <v>1508</v>
      </c>
      <c r="Y82" s="22" t="s">
        <v>1923</v>
      </c>
      <c r="Z82" s="31">
        <v>600</v>
      </c>
      <c r="AA82" s="31">
        <v>3400</v>
      </c>
      <c r="AB82">
        <v>600</v>
      </c>
      <c r="AC82">
        <v>3400</v>
      </c>
      <c r="AD82" s="97">
        <f t="shared" si="4"/>
        <v>0</v>
      </c>
      <c r="AE82" s="97">
        <f t="shared" si="5"/>
        <v>0</v>
      </c>
    </row>
    <row r="83" spans="23:31" x14ac:dyDescent="0.4">
      <c r="W83" s="19">
        <v>81</v>
      </c>
      <c r="X83" s="22" t="s">
        <v>1509</v>
      </c>
      <c r="Y83" s="22" t="s">
        <v>1924</v>
      </c>
      <c r="Z83" s="31">
        <v>2200</v>
      </c>
      <c r="AA83" s="31">
        <v>13100</v>
      </c>
      <c r="AB83">
        <v>2200</v>
      </c>
      <c r="AC83">
        <v>13100</v>
      </c>
      <c r="AD83" s="97">
        <f t="shared" si="4"/>
        <v>0</v>
      </c>
      <c r="AE83" s="97">
        <f t="shared" si="5"/>
        <v>0</v>
      </c>
    </row>
    <row r="84" spans="23:31" x14ac:dyDescent="0.4">
      <c r="W84" s="19">
        <v>82</v>
      </c>
      <c r="X84" s="22" t="s">
        <v>1510</v>
      </c>
      <c r="Y84" s="22" t="s">
        <v>1925</v>
      </c>
      <c r="Z84" s="31">
        <v>1000</v>
      </c>
      <c r="AA84" s="31">
        <v>5500</v>
      </c>
      <c r="AB84">
        <v>0</v>
      </c>
      <c r="AC84">
        <v>0</v>
      </c>
      <c r="AD84" s="97">
        <f t="shared" si="4"/>
        <v>1000</v>
      </c>
      <c r="AE84" s="97">
        <f t="shared" si="5"/>
        <v>5500</v>
      </c>
    </row>
    <row r="85" spans="23:31" x14ac:dyDescent="0.4">
      <c r="W85" s="19">
        <v>83</v>
      </c>
      <c r="X85" s="22" t="s">
        <v>1511</v>
      </c>
      <c r="Y85" s="22" t="s">
        <v>1926</v>
      </c>
      <c r="Z85" s="31">
        <v>800</v>
      </c>
      <c r="AA85" s="31">
        <v>4700</v>
      </c>
      <c r="AB85">
        <v>0</v>
      </c>
      <c r="AC85">
        <v>4700</v>
      </c>
      <c r="AD85" s="97">
        <f t="shared" si="4"/>
        <v>800</v>
      </c>
      <c r="AE85" s="97">
        <f t="shared" si="5"/>
        <v>0</v>
      </c>
    </row>
    <row r="86" spans="23:31" x14ac:dyDescent="0.4">
      <c r="W86" s="19">
        <v>84</v>
      </c>
      <c r="X86" s="22" t="s">
        <v>1512</v>
      </c>
      <c r="Y86" s="22" t="s">
        <v>1927</v>
      </c>
      <c r="Z86" s="31">
        <v>800</v>
      </c>
      <c r="AA86" s="31">
        <v>4500</v>
      </c>
      <c r="AB86">
        <v>400</v>
      </c>
      <c r="AC86">
        <v>4000</v>
      </c>
      <c r="AD86" s="97">
        <f t="shared" si="4"/>
        <v>400</v>
      </c>
      <c r="AE86" s="97">
        <f t="shared" si="5"/>
        <v>500</v>
      </c>
    </row>
    <row r="87" spans="23:31" x14ac:dyDescent="0.4">
      <c r="W87" s="19">
        <v>85</v>
      </c>
      <c r="X87" s="22" t="s">
        <v>1513</v>
      </c>
      <c r="Y87" s="22" t="s">
        <v>1928</v>
      </c>
      <c r="Z87" s="31">
        <v>600</v>
      </c>
      <c r="AA87" s="31">
        <v>3400</v>
      </c>
      <c r="AB87">
        <v>600</v>
      </c>
      <c r="AC87">
        <v>3400</v>
      </c>
      <c r="AD87" s="97">
        <f t="shared" si="4"/>
        <v>0</v>
      </c>
      <c r="AE87" s="97">
        <f t="shared" si="5"/>
        <v>0</v>
      </c>
    </row>
    <row r="88" spans="23:31" x14ac:dyDescent="0.4">
      <c r="W88" s="19">
        <v>86</v>
      </c>
      <c r="X88" s="22" t="s">
        <v>1514</v>
      </c>
      <c r="Y88" s="22" t="s">
        <v>1929</v>
      </c>
      <c r="Z88" s="31">
        <v>1100</v>
      </c>
      <c r="AA88" s="31">
        <v>6000</v>
      </c>
      <c r="AB88">
        <v>1100</v>
      </c>
      <c r="AC88">
        <v>6000</v>
      </c>
      <c r="AD88" s="97">
        <f t="shared" si="4"/>
        <v>0</v>
      </c>
      <c r="AE88" s="97">
        <f t="shared" si="5"/>
        <v>0</v>
      </c>
    </row>
    <row r="89" spans="23:31" x14ac:dyDescent="0.4">
      <c r="W89" s="19">
        <v>87</v>
      </c>
      <c r="X89" s="22" t="s">
        <v>1515</v>
      </c>
      <c r="Y89" s="22" t="s">
        <v>1930</v>
      </c>
      <c r="Z89" s="31">
        <v>2300</v>
      </c>
      <c r="AA89" s="31">
        <v>13600</v>
      </c>
      <c r="AB89">
        <v>2300</v>
      </c>
      <c r="AC89">
        <v>13600</v>
      </c>
      <c r="AD89" s="97">
        <f t="shared" si="4"/>
        <v>0</v>
      </c>
      <c r="AE89" s="97">
        <f t="shared" si="5"/>
        <v>0</v>
      </c>
    </row>
    <row r="90" spans="23:31" x14ac:dyDescent="0.4">
      <c r="W90" s="19">
        <v>88</v>
      </c>
      <c r="X90" s="22" t="s">
        <v>1516</v>
      </c>
      <c r="Y90" s="22" t="s">
        <v>1931</v>
      </c>
      <c r="Z90" s="31">
        <v>3400</v>
      </c>
      <c r="AA90" s="31">
        <v>20300</v>
      </c>
      <c r="AB90">
        <v>3400</v>
      </c>
      <c r="AC90">
        <v>20300</v>
      </c>
      <c r="AD90" s="97">
        <f t="shared" si="4"/>
        <v>0</v>
      </c>
      <c r="AE90" s="97">
        <f t="shared" si="5"/>
        <v>0</v>
      </c>
    </row>
    <row r="91" spans="23:31" x14ac:dyDescent="0.4">
      <c r="W91" s="19">
        <v>89</v>
      </c>
      <c r="X91" s="22" t="s">
        <v>1517</v>
      </c>
      <c r="Y91" s="22" t="s">
        <v>1932</v>
      </c>
      <c r="Z91" s="31">
        <v>2100</v>
      </c>
      <c r="AA91" s="31">
        <v>12600</v>
      </c>
      <c r="AB91">
        <v>2100</v>
      </c>
      <c r="AC91">
        <v>12600</v>
      </c>
      <c r="AD91" s="97">
        <f t="shared" si="4"/>
        <v>0</v>
      </c>
      <c r="AE91" s="97">
        <f t="shared" si="5"/>
        <v>0</v>
      </c>
    </row>
    <row r="92" spans="23:31" x14ac:dyDescent="0.4">
      <c r="W92" s="19">
        <v>90</v>
      </c>
      <c r="X92" s="22" t="s">
        <v>1518</v>
      </c>
      <c r="Y92" s="22" t="s">
        <v>1933</v>
      </c>
      <c r="Z92" s="31">
        <v>1200</v>
      </c>
      <c r="AA92" s="31">
        <v>7100</v>
      </c>
      <c r="AB92">
        <v>0</v>
      </c>
      <c r="AC92">
        <v>0</v>
      </c>
      <c r="AD92" s="97">
        <f t="shared" si="4"/>
        <v>1200</v>
      </c>
      <c r="AE92" s="97">
        <f t="shared" si="5"/>
        <v>7100</v>
      </c>
    </row>
    <row r="93" spans="23:31" x14ac:dyDescent="0.4">
      <c r="W93" s="19">
        <v>91</v>
      </c>
      <c r="X93" s="22" t="s">
        <v>1519</v>
      </c>
      <c r="Y93" s="22" t="s">
        <v>1934</v>
      </c>
      <c r="Z93" s="31">
        <v>900</v>
      </c>
      <c r="AA93" s="31">
        <v>5200</v>
      </c>
      <c r="AB93">
        <v>500</v>
      </c>
      <c r="AC93">
        <v>400</v>
      </c>
      <c r="AD93" s="97">
        <f t="shared" si="4"/>
        <v>400</v>
      </c>
      <c r="AE93" s="97">
        <f t="shared" si="5"/>
        <v>4800</v>
      </c>
    </row>
    <row r="94" spans="23:31" x14ac:dyDescent="0.4">
      <c r="W94" s="19">
        <v>92</v>
      </c>
      <c r="X94" s="22" t="s">
        <v>1520</v>
      </c>
      <c r="Y94" s="22" t="s">
        <v>53</v>
      </c>
      <c r="Z94" s="31">
        <v>1100</v>
      </c>
      <c r="AA94" s="31">
        <v>6600</v>
      </c>
      <c r="AB94">
        <v>1100</v>
      </c>
      <c r="AC94">
        <v>6600</v>
      </c>
      <c r="AD94" s="97">
        <f t="shared" si="4"/>
        <v>0</v>
      </c>
      <c r="AE94" s="97">
        <f t="shared" si="5"/>
        <v>0</v>
      </c>
    </row>
    <row r="95" spans="23:31" x14ac:dyDescent="0.4">
      <c r="W95" s="19">
        <v>93</v>
      </c>
      <c r="X95" s="22" t="s">
        <v>1521</v>
      </c>
      <c r="Y95" s="22" t="s">
        <v>54</v>
      </c>
      <c r="Z95" s="31">
        <v>2900</v>
      </c>
      <c r="AA95" s="31">
        <v>16900</v>
      </c>
      <c r="AB95">
        <v>500</v>
      </c>
      <c r="AC95">
        <v>1000</v>
      </c>
      <c r="AD95" s="97">
        <f t="shared" si="4"/>
        <v>2400</v>
      </c>
      <c r="AE95" s="97">
        <f t="shared" si="5"/>
        <v>15900</v>
      </c>
    </row>
    <row r="96" spans="23:31" x14ac:dyDescent="0.4">
      <c r="W96" s="19">
        <v>94</v>
      </c>
      <c r="X96" s="22" t="s">
        <v>1522</v>
      </c>
      <c r="Y96" s="22" t="s">
        <v>55</v>
      </c>
      <c r="Z96" s="31">
        <v>3300</v>
      </c>
      <c r="AA96" s="31">
        <v>19500</v>
      </c>
      <c r="AB96">
        <v>1000</v>
      </c>
      <c r="AC96">
        <v>0</v>
      </c>
      <c r="AD96" s="97">
        <f t="shared" si="4"/>
        <v>2300</v>
      </c>
      <c r="AE96" s="97">
        <f t="shared" si="5"/>
        <v>19500</v>
      </c>
    </row>
    <row r="97" spans="23:31" x14ac:dyDescent="0.4">
      <c r="W97" s="19">
        <v>95</v>
      </c>
      <c r="X97" s="22" t="s">
        <v>1523</v>
      </c>
      <c r="Y97" s="22" t="s">
        <v>56</v>
      </c>
      <c r="Z97" s="31">
        <v>3500</v>
      </c>
      <c r="AA97" s="31">
        <v>20700</v>
      </c>
      <c r="AB97">
        <v>0</v>
      </c>
      <c r="AC97">
        <v>0</v>
      </c>
      <c r="AD97" s="97">
        <f t="shared" si="4"/>
        <v>3500</v>
      </c>
      <c r="AE97" s="97">
        <f t="shared" si="5"/>
        <v>20700</v>
      </c>
    </row>
    <row r="98" spans="23:31" x14ac:dyDescent="0.4">
      <c r="W98" s="19">
        <v>96</v>
      </c>
      <c r="X98" s="22" t="s">
        <v>1524</v>
      </c>
      <c r="Y98" s="22" t="s">
        <v>1935</v>
      </c>
      <c r="Z98" s="31">
        <v>1600</v>
      </c>
      <c r="AA98" s="31">
        <v>9600</v>
      </c>
      <c r="AB98">
        <v>0</v>
      </c>
      <c r="AC98">
        <v>0</v>
      </c>
      <c r="AD98" s="97">
        <f t="shared" si="4"/>
        <v>1600</v>
      </c>
      <c r="AE98" s="97">
        <f t="shared" si="5"/>
        <v>9600</v>
      </c>
    </row>
    <row r="99" spans="23:31" x14ac:dyDescent="0.4">
      <c r="W99" s="19">
        <v>97</v>
      </c>
      <c r="X99" s="22" t="s">
        <v>1525</v>
      </c>
      <c r="Y99" s="22" t="s">
        <v>1937</v>
      </c>
      <c r="Z99" s="31">
        <v>800</v>
      </c>
      <c r="AA99" s="31">
        <v>4700</v>
      </c>
      <c r="AB99">
        <v>500</v>
      </c>
      <c r="AC99">
        <v>2500</v>
      </c>
      <c r="AD99" s="97">
        <f t="shared" si="4"/>
        <v>300</v>
      </c>
      <c r="AE99" s="97">
        <f t="shared" si="5"/>
        <v>2200</v>
      </c>
    </row>
    <row r="100" spans="23:31" x14ac:dyDescent="0.4">
      <c r="W100" s="19">
        <v>98</v>
      </c>
      <c r="X100" s="22" t="s">
        <v>1526</v>
      </c>
      <c r="Y100" s="22" t="s">
        <v>57</v>
      </c>
      <c r="Z100" s="31">
        <v>400</v>
      </c>
      <c r="AA100" s="31">
        <v>2400</v>
      </c>
      <c r="AB100">
        <v>0</v>
      </c>
      <c r="AC100">
        <v>0</v>
      </c>
      <c r="AD100" s="97">
        <f t="shared" si="4"/>
        <v>400</v>
      </c>
      <c r="AE100" s="97">
        <f t="shared" si="5"/>
        <v>2400</v>
      </c>
    </row>
    <row r="101" spans="23:31" x14ac:dyDescent="0.4">
      <c r="W101" s="19">
        <v>99</v>
      </c>
      <c r="X101" s="22" t="s">
        <v>1527</v>
      </c>
      <c r="Y101" s="22" t="s">
        <v>1938</v>
      </c>
      <c r="Z101" s="31">
        <v>1100</v>
      </c>
      <c r="AA101" s="31">
        <v>6200</v>
      </c>
      <c r="AB101">
        <v>1100</v>
      </c>
      <c r="AC101">
        <v>6200</v>
      </c>
      <c r="AD101" s="97">
        <f t="shared" si="4"/>
        <v>0</v>
      </c>
      <c r="AE101" s="97">
        <f t="shared" si="5"/>
        <v>0</v>
      </c>
    </row>
    <row r="102" spans="23:31" x14ac:dyDescent="0.4">
      <c r="W102" s="19">
        <v>100</v>
      </c>
      <c r="X102" s="22" t="s">
        <v>1528</v>
      </c>
      <c r="Y102" s="22" t="s">
        <v>1939</v>
      </c>
      <c r="Z102" s="31">
        <v>1000</v>
      </c>
      <c r="AA102" s="31">
        <v>5900</v>
      </c>
      <c r="AB102">
        <v>1000</v>
      </c>
      <c r="AC102">
        <v>5900</v>
      </c>
      <c r="AD102" s="97">
        <f t="shared" si="4"/>
        <v>0</v>
      </c>
      <c r="AE102" s="97">
        <f t="shared" si="5"/>
        <v>0</v>
      </c>
    </row>
    <row r="103" spans="23:31" x14ac:dyDescent="0.4">
      <c r="W103" s="19">
        <v>101</v>
      </c>
      <c r="X103" s="22" t="s">
        <v>1529</v>
      </c>
      <c r="Y103" s="22" t="s">
        <v>1940</v>
      </c>
      <c r="Z103" s="31">
        <v>1100</v>
      </c>
      <c r="AA103" s="31">
        <v>6200</v>
      </c>
      <c r="AB103">
        <v>0</v>
      </c>
      <c r="AC103">
        <v>0</v>
      </c>
      <c r="AD103" s="97">
        <f t="shared" si="4"/>
        <v>1100</v>
      </c>
      <c r="AE103" s="97">
        <f t="shared" si="5"/>
        <v>6200</v>
      </c>
    </row>
    <row r="104" spans="23:31" x14ac:dyDescent="0.4">
      <c r="W104" s="19">
        <v>102</v>
      </c>
      <c r="X104" s="22" t="s">
        <v>1530</v>
      </c>
      <c r="Y104" s="22" t="s">
        <v>1941</v>
      </c>
      <c r="Z104" s="31">
        <v>1400</v>
      </c>
      <c r="AA104" s="31">
        <v>7900</v>
      </c>
      <c r="AB104">
        <v>700</v>
      </c>
      <c r="AC104">
        <v>1500</v>
      </c>
      <c r="AD104" s="97">
        <f t="shared" si="4"/>
        <v>700</v>
      </c>
      <c r="AE104" s="97">
        <f t="shared" si="5"/>
        <v>6400</v>
      </c>
    </row>
    <row r="105" spans="23:31" x14ac:dyDescent="0.4">
      <c r="W105" s="19">
        <v>103</v>
      </c>
      <c r="X105" s="22" t="s">
        <v>1531</v>
      </c>
      <c r="Y105" s="22" t="s">
        <v>1942</v>
      </c>
      <c r="Z105" s="31">
        <v>300</v>
      </c>
      <c r="AA105" s="31">
        <v>1400</v>
      </c>
      <c r="AB105">
        <v>300</v>
      </c>
      <c r="AC105">
        <v>1400</v>
      </c>
      <c r="AD105" s="97">
        <f t="shared" si="4"/>
        <v>0</v>
      </c>
      <c r="AE105" s="97">
        <f t="shared" si="5"/>
        <v>0</v>
      </c>
    </row>
    <row r="106" spans="23:31" x14ac:dyDescent="0.4">
      <c r="W106" s="19">
        <v>104</v>
      </c>
      <c r="X106" s="22" t="s">
        <v>1532</v>
      </c>
      <c r="Y106" s="22" t="s">
        <v>1943</v>
      </c>
      <c r="Z106" s="31">
        <v>500</v>
      </c>
      <c r="AA106" s="31">
        <v>2900</v>
      </c>
      <c r="AB106">
        <v>0</v>
      </c>
      <c r="AC106">
        <v>2900</v>
      </c>
      <c r="AD106" s="97">
        <f t="shared" si="4"/>
        <v>500</v>
      </c>
      <c r="AE106" s="97">
        <f t="shared" si="5"/>
        <v>0</v>
      </c>
    </row>
    <row r="107" spans="23:31" x14ac:dyDescent="0.4">
      <c r="W107" s="19">
        <v>105</v>
      </c>
      <c r="X107" s="22" t="s">
        <v>1533</v>
      </c>
      <c r="Y107" s="22" t="s">
        <v>1944</v>
      </c>
      <c r="Z107" s="31">
        <v>500</v>
      </c>
      <c r="AA107" s="31">
        <v>2700</v>
      </c>
      <c r="AB107">
        <v>500</v>
      </c>
      <c r="AC107">
        <v>0</v>
      </c>
      <c r="AD107" s="97">
        <f t="shared" si="4"/>
        <v>0</v>
      </c>
      <c r="AE107" s="97">
        <f t="shared" si="5"/>
        <v>2700</v>
      </c>
    </row>
    <row r="108" spans="23:31" x14ac:dyDescent="0.4">
      <c r="W108" s="19">
        <v>106</v>
      </c>
      <c r="X108" s="22" t="s">
        <v>1534</v>
      </c>
      <c r="Y108" s="22" t="s">
        <v>58</v>
      </c>
      <c r="Z108" s="31">
        <v>1400</v>
      </c>
      <c r="AA108" s="31">
        <v>7900</v>
      </c>
      <c r="AB108">
        <v>1000</v>
      </c>
      <c r="AC108">
        <v>7900</v>
      </c>
      <c r="AD108" s="97">
        <f t="shared" si="4"/>
        <v>400</v>
      </c>
      <c r="AE108" s="97">
        <f t="shared" si="5"/>
        <v>0</v>
      </c>
    </row>
    <row r="109" spans="23:31" x14ac:dyDescent="0.4">
      <c r="W109" s="19">
        <v>107</v>
      </c>
      <c r="X109" s="22" t="s">
        <v>1535</v>
      </c>
      <c r="Y109" s="22" t="s">
        <v>59</v>
      </c>
      <c r="Z109" s="31">
        <v>1000</v>
      </c>
      <c r="AA109" s="31">
        <v>5900</v>
      </c>
      <c r="AB109">
        <v>1000</v>
      </c>
      <c r="AC109">
        <v>3000</v>
      </c>
      <c r="AD109" s="97">
        <f t="shared" si="4"/>
        <v>0</v>
      </c>
      <c r="AE109" s="97">
        <f t="shared" si="5"/>
        <v>2900</v>
      </c>
    </row>
    <row r="110" spans="23:31" x14ac:dyDescent="0.4">
      <c r="W110" s="19">
        <v>108</v>
      </c>
      <c r="X110" s="22" t="s">
        <v>1536</v>
      </c>
      <c r="Y110" s="22" t="s">
        <v>1945</v>
      </c>
      <c r="Z110" s="31">
        <v>1000</v>
      </c>
      <c r="AA110" s="31">
        <v>5700</v>
      </c>
      <c r="AB110">
        <v>0</v>
      </c>
      <c r="AC110">
        <v>0</v>
      </c>
      <c r="AD110" s="97">
        <f t="shared" si="4"/>
        <v>1000</v>
      </c>
      <c r="AE110" s="97">
        <f t="shared" si="5"/>
        <v>5700</v>
      </c>
    </row>
    <row r="111" spans="23:31" x14ac:dyDescent="0.4">
      <c r="W111" s="19">
        <v>109</v>
      </c>
      <c r="X111" s="22" t="s">
        <v>1537</v>
      </c>
      <c r="Y111" s="22" t="s">
        <v>1946</v>
      </c>
      <c r="Z111" s="31">
        <v>2200</v>
      </c>
      <c r="AA111" s="31">
        <v>13100</v>
      </c>
      <c r="AB111">
        <v>1000</v>
      </c>
      <c r="AC111">
        <v>5000</v>
      </c>
      <c r="AD111" s="97">
        <f t="shared" si="4"/>
        <v>1200</v>
      </c>
      <c r="AE111" s="97">
        <f t="shared" si="5"/>
        <v>8100</v>
      </c>
    </row>
    <row r="112" spans="23:31" x14ac:dyDescent="0.4">
      <c r="W112" s="19">
        <v>110</v>
      </c>
      <c r="X112" s="22" t="s">
        <v>1538</v>
      </c>
      <c r="Y112" s="22" t="s">
        <v>1947</v>
      </c>
      <c r="Z112" s="31">
        <v>400</v>
      </c>
      <c r="AA112" s="31">
        <v>2300</v>
      </c>
      <c r="AB112">
        <v>400</v>
      </c>
      <c r="AC112">
        <v>2300</v>
      </c>
      <c r="AD112" s="97">
        <f t="shared" si="4"/>
        <v>0</v>
      </c>
      <c r="AE112" s="97">
        <f t="shared" si="5"/>
        <v>0</v>
      </c>
    </row>
    <row r="113" spans="23:31" x14ac:dyDescent="0.4">
      <c r="W113" s="19">
        <v>111</v>
      </c>
      <c r="X113" s="22" t="s">
        <v>1539</v>
      </c>
      <c r="Y113" s="22" t="s">
        <v>60</v>
      </c>
      <c r="Z113" s="31">
        <v>900</v>
      </c>
      <c r="AA113" s="31">
        <v>5000</v>
      </c>
      <c r="AB113">
        <v>900</v>
      </c>
      <c r="AC113">
        <v>5000</v>
      </c>
      <c r="AD113" s="97">
        <f t="shared" si="4"/>
        <v>0</v>
      </c>
      <c r="AE113" s="97">
        <f t="shared" si="5"/>
        <v>0</v>
      </c>
    </row>
    <row r="114" spans="23:31" x14ac:dyDescent="0.4">
      <c r="W114" s="19">
        <v>112</v>
      </c>
      <c r="X114" s="22" t="s">
        <v>1540</v>
      </c>
      <c r="Y114" s="22" t="s">
        <v>1948</v>
      </c>
      <c r="Z114" s="31">
        <v>1000</v>
      </c>
      <c r="AA114" s="31">
        <v>5700</v>
      </c>
      <c r="AB114">
        <v>1000</v>
      </c>
      <c r="AC114">
        <v>5700</v>
      </c>
      <c r="AD114" s="97">
        <f t="shared" si="4"/>
        <v>0</v>
      </c>
      <c r="AE114" s="97">
        <f t="shared" si="5"/>
        <v>0</v>
      </c>
    </row>
    <row r="115" spans="23:31" x14ac:dyDescent="0.4">
      <c r="W115" s="19">
        <v>113</v>
      </c>
      <c r="X115" s="22" t="s">
        <v>1541</v>
      </c>
      <c r="Y115" s="22" t="s">
        <v>61</v>
      </c>
      <c r="Z115" s="31">
        <v>900</v>
      </c>
      <c r="AA115" s="31">
        <v>5200</v>
      </c>
      <c r="AB115">
        <v>100</v>
      </c>
      <c r="AC115">
        <v>100</v>
      </c>
      <c r="AD115" s="97">
        <f t="shared" si="4"/>
        <v>800</v>
      </c>
      <c r="AE115" s="97">
        <f t="shared" si="5"/>
        <v>5100</v>
      </c>
    </row>
    <row r="116" spans="23:31" x14ac:dyDescent="0.4">
      <c r="W116" s="19">
        <v>114</v>
      </c>
      <c r="X116" s="22" t="s">
        <v>1542</v>
      </c>
      <c r="Y116" s="22" t="s">
        <v>1949</v>
      </c>
      <c r="Z116" s="31">
        <v>1200</v>
      </c>
      <c r="AA116" s="31">
        <v>7000</v>
      </c>
      <c r="AB116">
        <v>1200</v>
      </c>
      <c r="AC116">
        <v>7000</v>
      </c>
      <c r="AD116" s="97">
        <f t="shared" si="4"/>
        <v>0</v>
      </c>
      <c r="AE116" s="97">
        <f t="shared" si="5"/>
        <v>0</v>
      </c>
    </row>
    <row r="117" spans="23:31" x14ac:dyDescent="0.4">
      <c r="W117" s="19">
        <v>115</v>
      </c>
      <c r="X117" s="22" t="s">
        <v>1543</v>
      </c>
      <c r="Y117" s="22" t="s">
        <v>1950</v>
      </c>
      <c r="Z117" s="31">
        <v>600</v>
      </c>
      <c r="AA117" s="31">
        <v>3300</v>
      </c>
      <c r="AB117">
        <v>600</v>
      </c>
      <c r="AC117">
        <v>3300</v>
      </c>
      <c r="AD117" s="97">
        <f t="shared" si="4"/>
        <v>0</v>
      </c>
      <c r="AE117" s="97">
        <f t="shared" si="5"/>
        <v>0</v>
      </c>
    </row>
    <row r="118" spans="23:31" x14ac:dyDescent="0.4">
      <c r="W118" s="19">
        <v>116</v>
      </c>
      <c r="X118" s="22" t="s">
        <v>1544</v>
      </c>
      <c r="Y118" s="22" t="s">
        <v>1951</v>
      </c>
      <c r="Z118" s="31">
        <v>2600</v>
      </c>
      <c r="AA118" s="31">
        <v>15200</v>
      </c>
      <c r="AB118">
        <v>2600</v>
      </c>
      <c r="AC118">
        <v>15200</v>
      </c>
      <c r="AD118" s="97">
        <f t="shared" si="4"/>
        <v>0</v>
      </c>
      <c r="AE118" s="97">
        <f t="shared" si="5"/>
        <v>0</v>
      </c>
    </row>
    <row r="119" spans="23:31" x14ac:dyDescent="0.4">
      <c r="W119" s="19">
        <v>117</v>
      </c>
      <c r="X119" s="22" t="s">
        <v>1545</v>
      </c>
      <c r="Y119" s="22" t="s">
        <v>1952</v>
      </c>
      <c r="Z119" s="31">
        <v>1300</v>
      </c>
      <c r="AA119" s="31">
        <v>7500</v>
      </c>
      <c r="AB119">
        <v>1000</v>
      </c>
      <c r="AC119">
        <v>1000</v>
      </c>
      <c r="AD119" s="97">
        <f t="shared" si="4"/>
        <v>300</v>
      </c>
      <c r="AE119" s="97">
        <f t="shared" si="5"/>
        <v>6500</v>
      </c>
    </row>
    <row r="120" spans="23:31" x14ac:dyDescent="0.4">
      <c r="W120" s="19">
        <v>118</v>
      </c>
      <c r="X120" s="22" t="s">
        <v>1546</v>
      </c>
      <c r="Y120" s="22" t="s">
        <v>1953</v>
      </c>
      <c r="Z120" s="31">
        <v>800</v>
      </c>
      <c r="AA120" s="31">
        <v>4700</v>
      </c>
      <c r="AB120">
        <v>800</v>
      </c>
      <c r="AC120">
        <v>4700</v>
      </c>
      <c r="AD120" s="97">
        <f t="shared" si="4"/>
        <v>0</v>
      </c>
      <c r="AE120" s="97">
        <f t="shared" si="5"/>
        <v>0</v>
      </c>
    </row>
    <row r="121" spans="23:31" x14ac:dyDescent="0.4">
      <c r="W121" s="19">
        <v>119</v>
      </c>
      <c r="X121" s="22" t="s">
        <v>1547</v>
      </c>
      <c r="Y121" s="22" t="s">
        <v>1954</v>
      </c>
      <c r="Z121" s="31">
        <v>700</v>
      </c>
      <c r="AA121" s="31">
        <v>3900</v>
      </c>
      <c r="AB121">
        <v>0</v>
      </c>
      <c r="AC121">
        <v>0</v>
      </c>
      <c r="AD121" s="97">
        <f t="shared" si="4"/>
        <v>700</v>
      </c>
      <c r="AE121" s="97">
        <f t="shared" si="5"/>
        <v>3900</v>
      </c>
    </row>
    <row r="122" spans="23:31" x14ac:dyDescent="0.4">
      <c r="W122" s="19">
        <v>120</v>
      </c>
      <c r="X122" s="22" t="s">
        <v>1548</v>
      </c>
      <c r="Y122" s="22" t="s">
        <v>1955</v>
      </c>
      <c r="Z122" s="31">
        <v>800</v>
      </c>
      <c r="AA122" s="31">
        <v>4700</v>
      </c>
      <c r="AB122">
        <v>800</v>
      </c>
      <c r="AC122">
        <v>4700</v>
      </c>
      <c r="AD122" s="97">
        <f t="shared" si="4"/>
        <v>0</v>
      </c>
      <c r="AE122" s="97">
        <f t="shared" si="5"/>
        <v>0</v>
      </c>
    </row>
    <row r="123" spans="23:31" x14ac:dyDescent="0.4">
      <c r="W123" s="19">
        <v>121</v>
      </c>
      <c r="X123" s="22" t="s">
        <v>1549</v>
      </c>
      <c r="Y123" s="22" t="s">
        <v>1956</v>
      </c>
      <c r="Z123" s="31">
        <v>800</v>
      </c>
      <c r="AA123" s="31">
        <v>4500</v>
      </c>
      <c r="AB123">
        <v>800</v>
      </c>
      <c r="AC123">
        <v>4500</v>
      </c>
      <c r="AD123" s="97">
        <f t="shared" si="4"/>
        <v>0</v>
      </c>
      <c r="AE123" s="97">
        <f t="shared" si="5"/>
        <v>0</v>
      </c>
    </row>
    <row r="124" spans="23:31" x14ac:dyDescent="0.4">
      <c r="W124" s="19">
        <v>122</v>
      </c>
      <c r="X124" s="22" t="s">
        <v>1550</v>
      </c>
      <c r="Y124" s="22" t="s">
        <v>62</v>
      </c>
      <c r="Z124" s="31">
        <v>6300</v>
      </c>
      <c r="AA124" s="31">
        <v>37300</v>
      </c>
      <c r="AB124">
        <v>3000</v>
      </c>
      <c r="AC124">
        <v>19000</v>
      </c>
      <c r="AD124" s="97">
        <f t="shared" si="4"/>
        <v>3300</v>
      </c>
      <c r="AE124" s="97">
        <f t="shared" si="5"/>
        <v>18300</v>
      </c>
    </row>
    <row r="125" spans="23:31" x14ac:dyDescent="0.4">
      <c r="W125" s="19">
        <v>123</v>
      </c>
      <c r="X125" s="22" t="s">
        <v>1551</v>
      </c>
      <c r="Y125" s="22" t="s">
        <v>1957</v>
      </c>
      <c r="Z125" s="31">
        <v>1500</v>
      </c>
      <c r="AA125" s="31">
        <v>8600</v>
      </c>
      <c r="AB125">
        <v>1500</v>
      </c>
      <c r="AC125">
        <v>8600</v>
      </c>
      <c r="AD125" s="97">
        <f t="shared" si="4"/>
        <v>0</v>
      </c>
      <c r="AE125" s="97">
        <f t="shared" si="5"/>
        <v>0</v>
      </c>
    </row>
    <row r="126" spans="23:31" x14ac:dyDescent="0.4">
      <c r="W126" s="19">
        <v>124</v>
      </c>
      <c r="X126" s="22" t="s">
        <v>1552</v>
      </c>
      <c r="Y126" s="22" t="s">
        <v>63</v>
      </c>
      <c r="Z126" s="31">
        <v>3700</v>
      </c>
      <c r="AA126" s="31">
        <v>21800</v>
      </c>
      <c r="AB126">
        <v>0</v>
      </c>
      <c r="AC126">
        <v>0</v>
      </c>
      <c r="AD126" s="97">
        <f t="shared" si="4"/>
        <v>3700</v>
      </c>
      <c r="AE126" s="97">
        <f t="shared" si="5"/>
        <v>21800</v>
      </c>
    </row>
    <row r="127" spans="23:31" x14ac:dyDescent="0.4">
      <c r="W127" s="19">
        <v>125</v>
      </c>
      <c r="X127" s="22" t="s">
        <v>1553</v>
      </c>
      <c r="Y127" s="22" t="s">
        <v>1958</v>
      </c>
      <c r="Z127" s="31">
        <v>1300</v>
      </c>
      <c r="AA127" s="31">
        <v>7800</v>
      </c>
      <c r="AB127">
        <v>0</v>
      </c>
      <c r="AC127">
        <v>0</v>
      </c>
      <c r="AD127" s="97">
        <f t="shared" si="4"/>
        <v>1300</v>
      </c>
      <c r="AE127" s="97">
        <f t="shared" si="5"/>
        <v>7800</v>
      </c>
    </row>
    <row r="128" spans="23:31" x14ac:dyDescent="0.4">
      <c r="W128" s="19">
        <v>126</v>
      </c>
      <c r="X128" s="22" t="s">
        <v>1554</v>
      </c>
      <c r="Y128" s="22" t="s">
        <v>1959</v>
      </c>
      <c r="Z128" s="31">
        <v>1600</v>
      </c>
      <c r="AA128" s="31">
        <v>9100</v>
      </c>
      <c r="AB128">
        <v>0</v>
      </c>
      <c r="AC128">
        <v>9100</v>
      </c>
      <c r="AD128" s="97">
        <f t="shared" si="4"/>
        <v>1600</v>
      </c>
      <c r="AE128" s="97">
        <f t="shared" si="5"/>
        <v>0</v>
      </c>
    </row>
    <row r="129" spans="23:31" x14ac:dyDescent="0.4">
      <c r="W129" s="19">
        <v>127</v>
      </c>
      <c r="X129" s="22" t="s">
        <v>1555</v>
      </c>
      <c r="Y129" s="22" t="s">
        <v>1960</v>
      </c>
      <c r="Z129" s="31">
        <v>1600</v>
      </c>
      <c r="AA129" s="31">
        <v>9500</v>
      </c>
      <c r="AB129">
        <v>0</v>
      </c>
      <c r="AC129">
        <v>3000</v>
      </c>
      <c r="AD129" s="97">
        <f t="shared" si="4"/>
        <v>1600</v>
      </c>
      <c r="AE129" s="97">
        <f t="shared" si="5"/>
        <v>6500</v>
      </c>
    </row>
    <row r="130" spans="23:31" x14ac:dyDescent="0.4">
      <c r="W130" s="19">
        <v>128</v>
      </c>
      <c r="X130" s="22" t="s">
        <v>1556</v>
      </c>
      <c r="Y130" s="22" t="s">
        <v>1961</v>
      </c>
      <c r="Z130" s="31">
        <v>1000</v>
      </c>
      <c r="AA130" s="31">
        <v>5500</v>
      </c>
      <c r="AB130">
        <v>1000</v>
      </c>
      <c r="AC130">
        <v>5500</v>
      </c>
      <c r="AD130" s="97">
        <f t="shared" si="4"/>
        <v>0</v>
      </c>
      <c r="AE130" s="97">
        <f t="shared" si="5"/>
        <v>0</v>
      </c>
    </row>
    <row r="131" spans="23:31" x14ac:dyDescent="0.4">
      <c r="W131" s="19">
        <v>129</v>
      </c>
      <c r="X131" s="22" t="s">
        <v>1557</v>
      </c>
      <c r="Y131" s="22" t="s">
        <v>64</v>
      </c>
      <c r="Z131" s="31">
        <v>1700</v>
      </c>
      <c r="AA131" s="31">
        <v>9700</v>
      </c>
      <c r="AB131">
        <v>1700</v>
      </c>
      <c r="AC131">
        <v>9700</v>
      </c>
      <c r="AD131" s="97">
        <f t="shared" si="4"/>
        <v>0</v>
      </c>
      <c r="AE131" s="97">
        <f t="shared" si="5"/>
        <v>0</v>
      </c>
    </row>
    <row r="132" spans="23:31" x14ac:dyDescent="0.4">
      <c r="W132" s="19">
        <v>130</v>
      </c>
      <c r="X132" s="22" t="s">
        <v>1558</v>
      </c>
      <c r="Y132" s="22" t="s">
        <v>65</v>
      </c>
      <c r="Z132" s="31">
        <v>6400</v>
      </c>
      <c r="AA132" s="31">
        <v>38000</v>
      </c>
      <c r="AB132">
        <v>6400</v>
      </c>
      <c r="AC132">
        <v>38000</v>
      </c>
      <c r="AD132" s="97">
        <f t="shared" ref="AD132:AD195" si="6">Z132-AB132</f>
        <v>0</v>
      </c>
      <c r="AE132" s="97">
        <f t="shared" ref="AE132:AE195" si="7">AA132-AC132</f>
        <v>0</v>
      </c>
    </row>
    <row r="133" spans="23:31" x14ac:dyDescent="0.4">
      <c r="W133" s="19">
        <v>131</v>
      </c>
      <c r="X133" s="22" t="s">
        <v>1559</v>
      </c>
      <c r="Y133" s="22" t="s">
        <v>66</v>
      </c>
      <c r="Z133" s="31">
        <v>2800</v>
      </c>
      <c r="AA133" s="31">
        <v>16700</v>
      </c>
      <c r="AB133">
        <v>100</v>
      </c>
      <c r="AC133">
        <v>200</v>
      </c>
      <c r="AD133" s="97">
        <f t="shared" si="6"/>
        <v>2700</v>
      </c>
      <c r="AE133" s="97">
        <f t="shared" si="7"/>
        <v>16500</v>
      </c>
    </row>
    <row r="134" spans="23:31" x14ac:dyDescent="0.4">
      <c r="W134" s="19">
        <v>132</v>
      </c>
      <c r="X134" s="22" t="s">
        <v>1560</v>
      </c>
      <c r="Y134" s="22" t="s">
        <v>1962</v>
      </c>
      <c r="Z134" s="31">
        <v>800</v>
      </c>
      <c r="AA134" s="31">
        <v>4800</v>
      </c>
      <c r="AB134">
        <v>800</v>
      </c>
      <c r="AC134">
        <v>4800</v>
      </c>
      <c r="AD134" s="97">
        <f t="shared" si="6"/>
        <v>0</v>
      </c>
      <c r="AE134" s="97">
        <f t="shared" si="7"/>
        <v>0</v>
      </c>
    </row>
    <row r="135" spans="23:31" x14ac:dyDescent="0.4">
      <c r="W135" s="19">
        <v>133</v>
      </c>
      <c r="X135" s="22" t="s">
        <v>1561</v>
      </c>
      <c r="Y135" s="22" t="s">
        <v>67</v>
      </c>
      <c r="Z135" s="31">
        <v>1300</v>
      </c>
      <c r="AA135" s="31">
        <v>7400</v>
      </c>
      <c r="AB135">
        <v>1300</v>
      </c>
      <c r="AC135">
        <v>7400</v>
      </c>
      <c r="AD135" s="97">
        <f t="shared" si="6"/>
        <v>0</v>
      </c>
      <c r="AE135" s="97">
        <f t="shared" si="7"/>
        <v>0</v>
      </c>
    </row>
    <row r="136" spans="23:31" x14ac:dyDescent="0.4">
      <c r="W136" s="19">
        <v>134</v>
      </c>
      <c r="X136" s="22" t="s">
        <v>1562</v>
      </c>
      <c r="Y136" s="22" t="s">
        <v>1963</v>
      </c>
      <c r="Z136" s="31">
        <v>400</v>
      </c>
      <c r="AA136" s="31">
        <v>2000</v>
      </c>
      <c r="AB136">
        <v>400</v>
      </c>
      <c r="AC136">
        <v>2000</v>
      </c>
      <c r="AD136" s="97">
        <f t="shared" si="6"/>
        <v>0</v>
      </c>
      <c r="AE136" s="97">
        <f t="shared" si="7"/>
        <v>0</v>
      </c>
    </row>
    <row r="137" spans="23:31" x14ac:dyDescent="0.4">
      <c r="W137" s="19">
        <v>135</v>
      </c>
      <c r="X137" s="22" t="s">
        <v>1563</v>
      </c>
      <c r="Y137" s="22" t="s">
        <v>68</v>
      </c>
      <c r="Z137" s="31">
        <v>1500</v>
      </c>
      <c r="AA137" s="31">
        <v>8400</v>
      </c>
      <c r="AB137">
        <v>0</v>
      </c>
      <c r="AC137">
        <v>0</v>
      </c>
      <c r="AD137" s="97">
        <f t="shared" si="6"/>
        <v>1500</v>
      </c>
      <c r="AE137" s="97">
        <f t="shared" si="7"/>
        <v>8400</v>
      </c>
    </row>
    <row r="138" spans="23:31" x14ac:dyDescent="0.4">
      <c r="W138" s="19">
        <v>136</v>
      </c>
      <c r="X138" s="22" t="s">
        <v>1564</v>
      </c>
      <c r="Y138" s="22" t="s">
        <v>1964</v>
      </c>
      <c r="Z138" s="31">
        <v>2300</v>
      </c>
      <c r="AA138" s="31">
        <v>13700</v>
      </c>
      <c r="AB138">
        <v>2300</v>
      </c>
      <c r="AC138">
        <v>700</v>
      </c>
      <c r="AD138" s="97">
        <f t="shared" si="6"/>
        <v>0</v>
      </c>
      <c r="AE138" s="97">
        <f t="shared" si="7"/>
        <v>13000</v>
      </c>
    </row>
    <row r="139" spans="23:31" x14ac:dyDescent="0.4">
      <c r="W139" s="19">
        <v>137</v>
      </c>
      <c r="X139" s="22" t="s">
        <v>1565</v>
      </c>
      <c r="Y139" s="22" t="s">
        <v>69</v>
      </c>
      <c r="Z139" s="31">
        <v>1300</v>
      </c>
      <c r="AA139" s="31">
        <v>7600</v>
      </c>
      <c r="AB139">
        <v>1300</v>
      </c>
      <c r="AC139">
        <v>7600</v>
      </c>
      <c r="AD139" s="97">
        <f t="shared" si="6"/>
        <v>0</v>
      </c>
      <c r="AE139" s="97">
        <f t="shared" si="7"/>
        <v>0</v>
      </c>
    </row>
    <row r="140" spans="23:31" x14ac:dyDescent="0.4">
      <c r="W140" s="19">
        <v>138</v>
      </c>
      <c r="X140" s="22" t="s">
        <v>1566</v>
      </c>
      <c r="Y140" s="22" t="s">
        <v>70</v>
      </c>
      <c r="Z140" s="31">
        <v>800</v>
      </c>
      <c r="AA140" s="31">
        <v>4800</v>
      </c>
      <c r="AB140">
        <v>800</v>
      </c>
      <c r="AC140">
        <v>4800</v>
      </c>
      <c r="AD140" s="97">
        <f t="shared" si="6"/>
        <v>0</v>
      </c>
      <c r="AE140" s="97">
        <f t="shared" si="7"/>
        <v>0</v>
      </c>
    </row>
    <row r="141" spans="23:31" x14ac:dyDescent="0.4">
      <c r="W141" s="19">
        <v>139</v>
      </c>
      <c r="X141" s="22" t="s">
        <v>1567</v>
      </c>
      <c r="Y141" s="22" t="s">
        <v>71</v>
      </c>
      <c r="Z141" s="31">
        <v>5500</v>
      </c>
      <c r="AA141" s="31">
        <v>32600</v>
      </c>
      <c r="AB141">
        <v>5500</v>
      </c>
      <c r="AC141">
        <v>20000</v>
      </c>
      <c r="AD141" s="97">
        <f t="shared" si="6"/>
        <v>0</v>
      </c>
      <c r="AE141" s="97">
        <f t="shared" si="7"/>
        <v>12600</v>
      </c>
    </row>
    <row r="142" spans="23:31" x14ac:dyDescent="0.4">
      <c r="W142" s="19">
        <v>140</v>
      </c>
      <c r="X142" s="22" t="s">
        <v>1568</v>
      </c>
      <c r="Y142" s="22" t="s">
        <v>1965</v>
      </c>
      <c r="Z142" s="31">
        <v>1500</v>
      </c>
      <c r="AA142" s="31">
        <v>8800</v>
      </c>
      <c r="AB142">
        <v>1500</v>
      </c>
      <c r="AC142">
        <v>8800</v>
      </c>
      <c r="AD142" s="97">
        <f t="shared" si="6"/>
        <v>0</v>
      </c>
      <c r="AE142" s="97">
        <f t="shared" si="7"/>
        <v>0</v>
      </c>
    </row>
    <row r="143" spans="23:31" x14ac:dyDescent="0.4">
      <c r="W143" s="19">
        <v>141</v>
      </c>
      <c r="X143" s="22" t="s">
        <v>1569</v>
      </c>
      <c r="Y143" s="22" t="s">
        <v>72</v>
      </c>
      <c r="Z143" s="31">
        <v>2800</v>
      </c>
      <c r="AA143" s="31">
        <v>16400</v>
      </c>
      <c r="AB143">
        <v>2800</v>
      </c>
      <c r="AC143">
        <v>16400</v>
      </c>
      <c r="AD143" s="97">
        <f t="shared" si="6"/>
        <v>0</v>
      </c>
      <c r="AE143" s="97">
        <f t="shared" si="7"/>
        <v>0</v>
      </c>
    </row>
    <row r="144" spans="23:31" x14ac:dyDescent="0.4">
      <c r="W144" s="19">
        <v>142</v>
      </c>
      <c r="X144" s="22" t="s">
        <v>1570</v>
      </c>
      <c r="Y144" s="22" t="s">
        <v>73</v>
      </c>
      <c r="Z144" s="31">
        <v>2500</v>
      </c>
      <c r="AA144" s="31">
        <v>14800</v>
      </c>
      <c r="AB144">
        <v>0</v>
      </c>
      <c r="AC144">
        <v>0</v>
      </c>
      <c r="AD144" s="97">
        <f t="shared" si="6"/>
        <v>2500</v>
      </c>
      <c r="AE144" s="97">
        <f t="shared" si="7"/>
        <v>14800</v>
      </c>
    </row>
    <row r="145" spans="23:31" x14ac:dyDescent="0.4">
      <c r="W145" s="19">
        <v>143</v>
      </c>
      <c r="X145" s="22" t="s">
        <v>1571</v>
      </c>
      <c r="Y145" s="22" t="s">
        <v>74</v>
      </c>
      <c r="Z145" s="31">
        <v>2600</v>
      </c>
      <c r="AA145" s="31">
        <v>15200</v>
      </c>
      <c r="AB145">
        <v>2600</v>
      </c>
      <c r="AC145">
        <v>15200</v>
      </c>
      <c r="AD145" s="97">
        <f t="shared" si="6"/>
        <v>0</v>
      </c>
      <c r="AE145" s="97">
        <f t="shared" si="7"/>
        <v>0</v>
      </c>
    </row>
    <row r="146" spans="23:31" x14ac:dyDescent="0.4">
      <c r="W146" s="19">
        <v>144</v>
      </c>
      <c r="X146" s="22" t="s">
        <v>1572</v>
      </c>
      <c r="Y146" s="22" t="s">
        <v>75</v>
      </c>
      <c r="Z146" s="31">
        <v>3900</v>
      </c>
      <c r="AA146" s="31">
        <v>23100</v>
      </c>
      <c r="AB146">
        <v>0</v>
      </c>
      <c r="AC146">
        <v>0</v>
      </c>
      <c r="AD146" s="97">
        <f t="shared" si="6"/>
        <v>3900</v>
      </c>
      <c r="AE146" s="97">
        <f t="shared" si="7"/>
        <v>23100</v>
      </c>
    </row>
    <row r="147" spans="23:31" x14ac:dyDescent="0.4">
      <c r="W147" s="19">
        <v>145</v>
      </c>
      <c r="X147" s="22" t="s">
        <v>1573</v>
      </c>
      <c r="Y147" s="22" t="s">
        <v>76</v>
      </c>
      <c r="Z147" s="31">
        <v>1600</v>
      </c>
      <c r="AA147" s="31">
        <v>9300</v>
      </c>
      <c r="AB147">
        <v>1600</v>
      </c>
      <c r="AC147">
        <v>9300</v>
      </c>
      <c r="AD147" s="97">
        <f t="shared" si="6"/>
        <v>0</v>
      </c>
      <c r="AE147" s="97">
        <f t="shared" si="7"/>
        <v>0</v>
      </c>
    </row>
    <row r="148" spans="23:31" x14ac:dyDescent="0.4">
      <c r="W148" s="19">
        <v>146</v>
      </c>
      <c r="X148" s="22" t="s">
        <v>1574</v>
      </c>
      <c r="Y148" s="22" t="s">
        <v>77</v>
      </c>
      <c r="Z148" s="31">
        <v>1800</v>
      </c>
      <c r="AA148" s="31">
        <v>10500</v>
      </c>
      <c r="AB148">
        <v>1800</v>
      </c>
      <c r="AC148">
        <v>10500</v>
      </c>
      <c r="AD148" s="97">
        <f t="shared" si="6"/>
        <v>0</v>
      </c>
      <c r="AE148" s="97">
        <f t="shared" si="7"/>
        <v>0</v>
      </c>
    </row>
    <row r="149" spans="23:31" x14ac:dyDescent="0.4">
      <c r="W149" s="19">
        <v>147</v>
      </c>
      <c r="X149" s="22" t="s">
        <v>1575</v>
      </c>
      <c r="Y149" s="22" t="s">
        <v>78</v>
      </c>
      <c r="Z149" s="31">
        <v>3900</v>
      </c>
      <c r="AA149" s="31">
        <v>23400</v>
      </c>
      <c r="AB149">
        <v>0</v>
      </c>
      <c r="AC149">
        <v>0</v>
      </c>
      <c r="AD149" s="97">
        <f t="shared" si="6"/>
        <v>3900</v>
      </c>
      <c r="AE149" s="97">
        <f t="shared" si="7"/>
        <v>23400</v>
      </c>
    </row>
    <row r="150" spans="23:31" x14ac:dyDescent="0.4">
      <c r="W150" s="19">
        <v>148</v>
      </c>
      <c r="X150" s="22" t="s">
        <v>1576</v>
      </c>
      <c r="Y150" s="22" t="s">
        <v>1966</v>
      </c>
      <c r="Z150" s="31">
        <v>1400</v>
      </c>
      <c r="AA150" s="31">
        <v>8300</v>
      </c>
      <c r="AB150">
        <v>100</v>
      </c>
      <c r="AC150">
        <v>100</v>
      </c>
      <c r="AD150" s="97">
        <f t="shared" si="6"/>
        <v>1300</v>
      </c>
      <c r="AE150" s="97">
        <f t="shared" si="7"/>
        <v>8200</v>
      </c>
    </row>
    <row r="151" spans="23:31" x14ac:dyDescent="0.4">
      <c r="W151" s="19">
        <v>149</v>
      </c>
      <c r="X151" s="22" t="s">
        <v>1577</v>
      </c>
      <c r="Y151" s="22" t="s">
        <v>1967</v>
      </c>
      <c r="Z151" s="31">
        <v>1500</v>
      </c>
      <c r="AA151" s="31">
        <v>8900</v>
      </c>
      <c r="AB151">
        <v>1500</v>
      </c>
      <c r="AC151">
        <v>8900</v>
      </c>
      <c r="AD151" s="97">
        <f t="shared" si="6"/>
        <v>0</v>
      </c>
      <c r="AE151" s="97">
        <f t="shared" si="7"/>
        <v>0</v>
      </c>
    </row>
    <row r="152" spans="23:31" x14ac:dyDescent="0.4">
      <c r="W152" s="19">
        <v>150</v>
      </c>
      <c r="X152" s="22" t="s">
        <v>1578</v>
      </c>
      <c r="Y152" s="22" t="s">
        <v>79</v>
      </c>
      <c r="Z152" s="31">
        <v>7200</v>
      </c>
      <c r="AA152" s="31">
        <v>42700</v>
      </c>
      <c r="AB152">
        <v>0</v>
      </c>
      <c r="AC152">
        <v>0</v>
      </c>
      <c r="AD152" s="97">
        <f t="shared" si="6"/>
        <v>7200</v>
      </c>
      <c r="AE152" s="97">
        <f t="shared" si="7"/>
        <v>42700</v>
      </c>
    </row>
    <row r="153" spans="23:31" x14ac:dyDescent="0.4">
      <c r="W153" s="19">
        <v>151</v>
      </c>
      <c r="X153" s="22" t="s">
        <v>1579</v>
      </c>
      <c r="Y153" s="22" t="s">
        <v>80</v>
      </c>
      <c r="Z153" s="31">
        <v>14600</v>
      </c>
      <c r="AA153" s="31">
        <v>87300</v>
      </c>
      <c r="AB153">
        <v>0</v>
      </c>
      <c r="AC153">
        <v>14000</v>
      </c>
      <c r="AD153" s="97">
        <f t="shared" si="6"/>
        <v>14600</v>
      </c>
      <c r="AE153" s="97">
        <f t="shared" si="7"/>
        <v>73300</v>
      </c>
    </row>
    <row r="154" spans="23:31" x14ac:dyDescent="0.4">
      <c r="W154" s="19">
        <v>152</v>
      </c>
      <c r="X154" s="22" t="s">
        <v>1580</v>
      </c>
      <c r="Y154" s="22" t="s">
        <v>81</v>
      </c>
      <c r="Z154" s="31">
        <v>2000</v>
      </c>
      <c r="AA154" s="31">
        <v>12000</v>
      </c>
      <c r="AB154">
        <v>100</v>
      </c>
      <c r="AC154">
        <v>200</v>
      </c>
      <c r="AD154" s="97">
        <f t="shared" si="6"/>
        <v>1900</v>
      </c>
      <c r="AE154" s="97">
        <f t="shared" si="7"/>
        <v>11800</v>
      </c>
    </row>
    <row r="155" spans="23:31" x14ac:dyDescent="0.4">
      <c r="W155" s="19">
        <v>153</v>
      </c>
      <c r="X155" s="22" t="s">
        <v>1581</v>
      </c>
      <c r="Y155" s="22" t="s">
        <v>82</v>
      </c>
      <c r="Z155" s="31">
        <v>1700</v>
      </c>
      <c r="AA155" s="31">
        <v>10000</v>
      </c>
      <c r="AB155">
        <v>1000</v>
      </c>
      <c r="AC155">
        <v>7000</v>
      </c>
      <c r="AD155" s="97">
        <f t="shared" si="6"/>
        <v>700</v>
      </c>
      <c r="AE155" s="97">
        <f t="shared" si="7"/>
        <v>3000</v>
      </c>
    </row>
    <row r="156" spans="23:31" x14ac:dyDescent="0.4">
      <c r="W156" s="19">
        <v>154</v>
      </c>
      <c r="X156" s="22" t="s">
        <v>1582</v>
      </c>
      <c r="Y156" s="22" t="s">
        <v>83</v>
      </c>
      <c r="Z156" s="31">
        <v>1800</v>
      </c>
      <c r="AA156" s="31">
        <v>10600</v>
      </c>
      <c r="AB156">
        <v>0</v>
      </c>
      <c r="AC156">
        <v>0</v>
      </c>
      <c r="AD156" s="97">
        <f t="shared" si="6"/>
        <v>1800</v>
      </c>
      <c r="AE156" s="97">
        <f t="shared" si="7"/>
        <v>10600</v>
      </c>
    </row>
    <row r="157" spans="23:31" x14ac:dyDescent="0.4">
      <c r="W157" s="19">
        <v>155</v>
      </c>
      <c r="X157" s="22" t="s">
        <v>1583</v>
      </c>
      <c r="Y157" s="22" t="s">
        <v>84</v>
      </c>
      <c r="Z157" s="31">
        <v>1900</v>
      </c>
      <c r="AA157" s="31">
        <v>11200</v>
      </c>
      <c r="AB157">
        <v>100</v>
      </c>
      <c r="AC157">
        <v>200</v>
      </c>
      <c r="AD157" s="97">
        <f t="shared" si="6"/>
        <v>1800</v>
      </c>
      <c r="AE157" s="97">
        <f t="shared" si="7"/>
        <v>11000</v>
      </c>
    </row>
    <row r="158" spans="23:31" x14ac:dyDescent="0.4">
      <c r="W158" s="19">
        <v>156</v>
      </c>
      <c r="X158" s="22" t="s">
        <v>1584</v>
      </c>
      <c r="Y158" s="22" t="s">
        <v>85</v>
      </c>
      <c r="Z158" s="31">
        <v>3100</v>
      </c>
      <c r="AA158" s="31">
        <v>18500</v>
      </c>
      <c r="AB158">
        <v>3100</v>
      </c>
      <c r="AC158">
        <v>18500</v>
      </c>
      <c r="AD158" s="97">
        <f t="shared" si="6"/>
        <v>0</v>
      </c>
      <c r="AE158" s="97">
        <f t="shared" si="7"/>
        <v>0</v>
      </c>
    </row>
    <row r="159" spans="23:31" x14ac:dyDescent="0.4">
      <c r="W159" s="19">
        <v>157</v>
      </c>
      <c r="X159" s="22" t="s">
        <v>1585</v>
      </c>
      <c r="Y159" s="22" t="s">
        <v>86</v>
      </c>
      <c r="Z159" s="31">
        <v>6200</v>
      </c>
      <c r="AA159" s="31">
        <v>36700</v>
      </c>
      <c r="AB159">
        <v>0</v>
      </c>
      <c r="AC159">
        <v>0</v>
      </c>
      <c r="AD159" s="97">
        <f t="shared" si="6"/>
        <v>6200</v>
      </c>
      <c r="AE159" s="97">
        <f t="shared" si="7"/>
        <v>36700</v>
      </c>
    </row>
    <row r="160" spans="23:31" x14ac:dyDescent="0.4">
      <c r="W160" s="19">
        <v>158</v>
      </c>
      <c r="X160" s="22" t="s">
        <v>1586</v>
      </c>
      <c r="Y160" s="22" t="s">
        <v>87</v>
      </c>
      <c r="Z160" s="31">
        <v>1400</v>
      </c>
      <c r="AA160" s="31">
        <v>8000</v>
      </c>
      <c r="AB160">
        <v>1400</v>
      </c>
      <c r="AC160">
        <v>8000</v>
      </c>
      <c r="AD160" s="97">
        <f t="shared" si="6"/>
        <v>0</v>
      </c>
      <c r="AE160" s="97">
        <f t="shared" si="7"/>
        <v>0</v>
      </c>
    </row>
    <row r="161" spans="23:31" x14ac:dyDescent="0.4">
      <c r="W161" s="19">
        <v>159</v>
      </c>
      <c r="X161" s="22" t="s">
        <v>1587</v>
      </c>
      <c r="Y161" s="22" t="s">
        <v>1968</v>
      </c>
      <c r="Z161" s="31">
        <v>1100</v>
      </c>
      <c r="AA161" s="31">
        <v>6500</v>
      </c>
      <c r="AB161">
        <v>500</v>
      </c>
      <c r="AC161">
        <v>3200</v>
      </c>
      <c r="AD161" s="97">
        <f t="shared" si="6"/>
        <v>600</v>
      </c>
      <c r="AE161" s="97">
        <f t="shared" si="7"/>
        <v>3300</v>
      </c>
    </row>
    <row r="162" spans="23:31" x14ac:dyDescent="0.4">
      <c r="W162" s="19">
        <v>160</v>
      </c>
      <c r="X162" s="22" t="s">
        <v>1588</v>
      </c>
      <c r="Y162" s="22" t="s">
        <v>88</v>
      </c>
      <c r="Z162" s="31">
        <v>1900</v>
      </c>
      <c r="AA162" s="31">
        <v>11000</v>
      </c>
      <c r="AB162">
        <v>1900</v>
      </c>
      <c r="AC162">
        <v>11000</v>
      </c>
      <c r="AD162" s="97">
        <f t="shared" si="6"/>
        <v>0</v>
      </c>
      <c r="AE162" s="97">
        <f t="shared" si="7"/>
        <v>0</v>
      </c>
    </row>
    <row r="163" spans="23:31" x14ac:dyDescent="0.4">
      <c r="W163" s="19">
        <v>161</v>
      </c>
      <c r="X163" s="22" t="s">
        <v>1589</v>
      </c>
      <c r="Y163" s="22" t="s">
        <v>1969</v>
      </c>
      <c r="Z163" s="31">
        <v>2100</v>
      </c>
      <c r="AA163" s="31">
        <v>12600</v>
      </c>
      <c r="AB163">
        <v>2100</v>
      </c>
      <c r="AC163">
        <v>12600</v>
      </c>
      <c r="AD163" s="97">
        <f t="shared" si="6"/>
        <v>0</v>
      </c>
      <c r="AE163" s="97">
        <f t="shared" si="7"/>
        <v>0</v>
      </c>
    </row>
    <row r="164" spans="23:31" x14ac:dyDescent="0.4">
      <c r="W164" s="19">
        <v>162</v>
      </c>
      <c r="X164" s="22" t="s">
        <v>1590</v>
      </c>
      <c r="Y164" s="22" t="s">
        <v>89</v>
      </c>
      <c r="Z164" s="31">
        <v>8900</v>
      </c>
      <c r="AA164" s="31">
        <v>53100</v>
      </c>
      <c r="AB164">
        <v>8900</v>
      </c>
      <c r="AC164">
        <v>53100</v>
      </c>
      <c r="AD164" s="97">
        <f t="shared" si="6"/>
        <v>0</v>
      </c>
      <c r="AE164" s="97">
        <f t="shared" si="7"/>
        <v>0</v>
      </c>
    </row>
    <row r="165" spans="23:31" x14ac:dyDescent="0.4">
      <c r="W165" s="19">
        <v>163</v>
      </c>
      <c r="X165" s="22" t="s">
        <v>1591</v>
      </c>
      <c r="Y165" s="22" t="s">
        <v>1970</v>
      </c>
      <c r="Z165" s="31">
        <v>2200</v>
      </c>
      <c r="AA165" s="31">
        <v>12600</v>
      </c>
      <c r="AB165">
        <v>2200</v>
      </c>
      <c r="AC165">
        <v>12600</v>
      </c>
      <c r="AD165" s="97">
        <f t="shared" si="6"/>
        <v>0</v>
      </c>
      <c r="AE165" s="97">
        <f t="shared" si="7"/>
        <v>0</v>
      </c>
    </row>
    <row r="166" spans="23:31" x14ac:dyDescent="0.4">
      <c r="W166" s="19">
        <v>164</v>
      </c>
      <c r="X166" s="22" t="s">
        <v>1592</v>
      </c>
      <c r="Y166" s="22" t="s">
        <v>1971</v>
      </c>
      <c r="Z166" s="31">
        <v>1000</v>
      </c>
      <c r="AA166" s="31">
        <v>6000</v>
      </c>
      <c r="AB166">
        <v>1000</v>
      </c>
      <c r="AC166">
        <v>6000</v>
      </c>
      <c r="AD166" s="97">
        <f t="shared" si="6"/>
        <v>0</v>
      </c>
      <c r="AE166" s="97">
        <f t="shared" si="7"/>
        <v>0</v>
      </c>
    </row>
    <row r="167" spans="23:31" x14ac:dyDescent="0.4">
      <c r="W167" s="19">
        <v>165</v>
      </c>
      <c r="X167" s="22" t="s">
        <v>1593</v>
      </c>
      <c r="Y167" s="22" t="s">
        <v>1972</v>
      </c>
      <c r="Z167" s="31">
        <v>2200</v>
      </c>
      <c r="AA167" s="31">
        <v>13100</v>
      </c>
      <c r="AB167">
        <v>2200</v>
      </c>
      <c r="AC167">
        <v>13100</v>
      </c>
      <c r="AD167" s="97">
        <f t="shared" si="6"/>
        <v>0</v>
      </c>
      <c r="AE167" s="97">
        <f t="shared" si="7"/>
        <v>0</v>
      </c>
    </row>
    <row r="168" spans="23:31" x14ac:dyDescent="0.4">
      <c r="W168" s="19">
        <v>166</v>
      </c>
      <c r="X168" s="22" t="s">
        <v>1594</v>
      </c>
      <c r="Y168" s="22" t="s">
        <v>1973</v>
      </c>
      <c r="Z168" s="31">
        <v>2200</v>
      </c>
      <c r="AA168" s="31">
        <v>13100</v>
      </c>
      <c r="AB168">
        <v>1000</v>
      </c>
      <c r="AC168">
        <v>13000</v>
      </c>
      <c r="AD168" s="97">
        <f t="shared" si="6"/>
        <v>1200</v>
      </c>
      <c r="AE168" s="97">
        <f t="shared" si="7"/>
        <v>100</v>
      </c>
    </row>
    <row r="169" spans="23:31" x14ac:dyDescent="0.4">
      <c r="W169" s="19">
        <v>167</v>
      </c>
      <c r="X169" s="22" t="s">
        <v>1595</v>
      </c>
      <c r="Y169" s="22" t="s">
        <v>1974</v>
      </c>
      <c r="Z169" s="31">
        <v>800</v>
      </c>
      <c r="AA169" s="31">
        <v>4600</v>
      </c>
      <c r="AB169">
        <v>800</v>
      </c>
      <c r="AC169">
        <v>4600</v>
      </c>
      <c r="AD169" s="97">
        <f t="shared" si="6"/>
        <v>0</v>
      </c>
      <c r="AE169" s="97">
        <f t="shared" si="7"/>
        <v>0</v>
      </c>
    </row>
    <row r="170" spans="23:31" x14ac:dyDescent="0.4">
      <c r="W170" s="19">
        <v>168</v>
      </c>
      <c r="X170" s="22" t="s">
        <v>1596</v>
      </c>
      <c r="Y170" s="22" t="s">
        <v>1975</v>
      </c>
      <c r="Z170" s="31">
        <v>1500</v>
      </c>
      <c r="AA170" s="31">
        <v>8800</v>
      </c>
      <c r="AB170">
        <v>1500</v>
      </c>
      <c r="AC170">
        <v>8800</v>
      </c>
      <c r="AD170" s="97">
        <f t="shared" si="6"/>
        <v>0</v>
      </c>
      <c r="AE170" s="97">
        <f t="shared" si="7"/>
        <v>0</v>
      </c>
    </row>
    <row r="171" spans="23:31" x14ac:dyDescent="0.4">
      <c r="W171" s="19">
        <v>169</v>
      </c>
      <c r="X171" s="22" t="s">
        <v>1597</v>
      </c>
      <c r="Y171" s="22" t="s">
        <v>90</v>
      </c>
      <c r="Z171" s="31">
        <v>6400</v>
      </c>
      <c r="AA171" s="31">
        <v>38300</v>
      </c>
      <c r="AB171">
        <v>0</v>
      </c>
      <c r="AC171">
        <v>0</v>
      </c>
      <c r="AD171" s="97">
        <f t="shared" si="6"/>
        <v>6400</v>
      </c>
      <c r="AE171" s="97">
        <f t="shared" si="7"/>
        <v>38300</v>
      </c>
    </row>
    <row r="172" spans="23:31" x14ac:dyDescent="0.4">
      <c r="W172" s="19">
        <v>170</v>
      </c>
      <c r="X172" s="22" t="s">
        <v>1598</v>
      </c>
      <c r="Y172" s="22" t="s">
        <v>91</v>
      </c>
      <c r="Z172" s="31">
        <v>3000</v>
      </c>
      <c r="AA172" s="31">
        <v>17600</v>
      </c>
      <c r="AB172">
        <v>3000</v>
      </c>
      <c r="AC172">
        <v>17600</v>
      </c>
      <c r="AD172" s="97">
        <f t="shared" si="6"/>
        <v>0</v>
      </c>
      <c r="AE172" s="97">
        <f t="shared" si="7"/>
        <v>0</v>
      </c>
    </row>
    <row r="173" spans="23:31" x14ac:dyDescent="0.4">
      <c r="W173" s="19">
        <v>171</v>
      </c>
      <c r="X173" s="22" t="s">
        <v>1599</v>
      </c>
      <c r="Y173" s="22" t="s">
        <v>92</v>
      </c>
      <c r="Z173" s="31">
        <v>1900</v>
      </c>
      <c r="AA173" s="31">
        <v>10900</v>
      </c>
      <c r="AB173">
        <v>1900</v>
      </c>
      <c r="AC173">
        <v>10900</v>
      </c>
      <c r="AD173" s="97">
        <f t="shared" si="6"/>
        <v>0</v>
      </c>
      <c r="AE173" s="97">
        <f t="shared" si="7"/>
        <v>0</v>
      </c>
    </row>
    <row r="174" spans="23:31" x14ac:dyDescent="0.4">
      <c r="W174" s="19">
        <v>172</v>
      </c>
      <c r="X174" s="22" t="s">
        <v>1600</v>
      </c>
      <c r="Y174" s="22" t="s">
        <v>93</v>
      </c>
      <c r="Z174" s="31">
        <v>2500</v>
      </c>
      <c r="AA174" s="31">
        <v>14600</v>
      </c>
      <c r="AB174">
        <v>2500</v>
      </c>
      <c r="AC174">
        <v>14600</v>
      </c>
      <c r="AD174" s="97">
        <f t="shared" si="6"/>
        <v>0</v>
      </c>
      <c r="AE174" s="97">
        <f t="shared" si="7"/>
        <v>0</v>
      </c>
    </row>
    <row r="175" spans="23:31" x14ac:dyDescent="0.4">
      <c r="W175" s="19">
        <v>173</v>
      </c>
      <c r="X175" s="22" t="s">
        <v>1601</v>
      </c>
      <c r="Y175" s="22" t="s">
        <v>94</v>
      </c>
      <c r="Z175" s="31">
        <v>2400</v>
      </c>
      <c r="AA175" s="31">
        <v>13900</v>
      </c>
      <c r="AB175">
        <v>2400</v>
      </c>
      <c r="AC175">
        <v>13900</v>
      </c>
      <c r="AD175" s="97">
        <f t="shared" si="6"/>
        <v>0</v>
      </c>
      <c r="AE175" s="97">
        <f t="shared" si="7"/>
        <v>0</v>
      </c>
    </row>
    <row r="176" spans="23:31" x14ac:dyDescent="0.4">
      <c r="W176" s="19">
        <v>174</v>
      </c>
      <c r="X176" s="22" t="s">
        <v>1602</v>
      </c>
      <c r="Y176" s="22" t="s">
        <v>1976</v>
      </c>
      <c r="Z176" s="31">
        <v>900</v>
      </c>
      <c r="AA176" s="31">
        <v>5000</v>
      </c>
      <c r="AB176">
        <v>900</v>
      </c>
      <c r="AC176">
        <v>5000</v>
      </c>
      <c r="AD176" s="97">
        <f t="shared" si="6"/>
        <v>0</v>
      </c>
      <c r="AE176" s="97">
        <f t="shared" si="7"/>
        <v>0</v>
      </c>
    </row>
    <row r="177" spans="23:31" x14ac:dyDescent="0.4">
      <c r="W177" s="19">
        <v>175</v>
      </c>
      <c r="X177" s="22" t="s">
        <v>1603</v>
      </c>
      <c r="Y177" s="22" t="s">
        <v>95</v>
      </c>
      <c r="Z177" s="31">
        <v>2500</v>
      </c>
      <c r="AA177" s="31">
        <v>15000</v>
      </c>
      <c r="AB177">
        <v>2500</v>
      </c>
      <c r="AC177">
        <v>15000</v>
      </c>
      <c r="AD177" s="97">
        <f t="shared" si="6"/>
        <v>0</v>
      </c>
      <c r="AE177" s="97">
        <f t="shared" si="7"/>
        <v>0</v>
      </c>
    </row>
    <row r="178" spans="23:31" x14ac:dyDescent="0.4">
      <c r="W178" s="19">
        <v>176</v>
      </c>
      <c r="X178" s="22" t="s">
        <v>1604</v>
      </c>
      <c r="Y178" s="22" t="s">
        <v>96</v>
      </c>
      <c r="Z178" s="31">
        <v>4900</v>
      </c>
      <c r="AA178" s="31">
        <v>29000</v>
      </c>
      <c r="AB178">
        <v>2500</v>
      </c>
      <c r="AC178">
        <v>14000</v>
      </c>
      <c r="AD178" s="97">
        <f t="shared" si="6"/>
        <v>2400</v>
      </c>
      <c r="AE178" s="97">
        <f t="shared" si="7"/>
        <v>15000</v>
      </c>
    </row>
    <row r="179" spans="23:31" x14ac:dyDescent="0.4">
      <c r="W179" s="19">
        <v>177</v>
      </c>
      <c r="X179" s="22" t="s">
        <v>1605</v>
      </c>
      <c r="Y179" s="22" t="s">
        <v>97</v>
      </c>
      <c r="Z179" s="31">
        <v>7700</v>
      </c>
      <c r="AA179" s="31">
        <v>46200</v>
      </c>
      <c r="AB179">
        <v>7700</v>
      </c>
      <c r="AC179">
        <v>46200</v>
      </c>
      <c r="AD179" s="97">
        <f t="shared" si="6"/>
        <v>0</v>
      </c>
      <c r="AE179" s="97">
        <f t="shared" si="7"/>
        <v>0</v>
      </c>
    </row>
    <row r="180" spans="23:31" x14ac:dyDescent="0.4">
      <c r="W180" s="19">
        <v>178</v>
      </c>
      <c r="X180" s="22" t="s">
        <v>1606</v>
      </c>
      <c r="Y180" s="22" t="s">
        <v>98</v>
      </c>
      <c r="Z180" s="31">
        <v>1700</v>
      </c>
      <c r="AA180" s="31">
        <v>10100</v>
      </c>
      <c r="AB180">
        <v>0</v>
      </c>
      <c r="AC180">
        <v>0</v>
      </c>
      <c r="AD180" s="97">
        <f t="shared" si="6"/>
        <v>1700</v>
      </c>
      <c r="AE180" s="97">
        <f t="shared" si="7"/>
        <v>10100</v>
      </c>
    </row>
    <row r="181" spans="23:31" x14ac:dyDescent="0.4">
      <c r="W181" s="19">
        <v>179</v>
      </c>
      <c r="X181" s="22" t="s">
        <v>1607</v>
      </c>
      <c r="Y181" s="22" t="s">
        <v>1977</v>
      </c>
      <c r="Z181" s="31">
        <v>1600</v>
      </c>
      <c r="AA181" s="31">
        <v>9100</v>
      </c>
      <c r="AB181">
        <v>0</v>
      </c>
      <c r="AC181">
        <v>0</v>
      </c>
      <c r="AD181" s="97">
        <f t="shared" si="6"/>
        <v>1600</v>
      </c>
      <c r="AE181" s="97">
        <f t="shared" si="7"/>
        <v>9100</v>
      </c>
    </row>
    <row r="182" spans="23:31" x14ac:dyDescent="0.4">
      <c r="W182" s="19">
        <v>180</v>
      </c>
      <c r="X182" s="22" t="s">
        <v>1608</v>
      </c>
      <c r="Y182" s="22" t="s">
        <v>99</v>
      </c>
      <c r="Z182" s="31">
        <v>0</v>
      </c>
      <c r="AA182" s="31">
        <v>0</v>
      </c>
      <c r="AB182">
        <v>0</v>
      </c>
      <c r="AC182">
        <v>0</v>
      </c>
      <c r="AD182" s="97">
        <f t="shared" si="6"/>
        <v>0</v>
      </c>
      <c r="AE182" s="97">
        <f t="shared" si="7"/>
        <v>0</v>
      </c>
    </row>
    <row r="183" spans="23:31" x14ac:dyDescent="0.4">
      <c r="W183" s="19">
        <v>181</v>
      </c>
      <c r="X183" s="22" t="s">
        <v>1609</v>
      </c>
      <c r="Y183" s="22" t="s">
        <v>100</v>
      </c>
      <c r="Z183" s="31">
        <v>0</v>
      </c>
      <c r="AA183" s="31">
        <v>0</v>
      </c>
      <c r="AB183">
        <v>0</v>
      </c>
      <c r="AC183">
        <v>0</v>
      </c>
      <c r="AD183" s="97">
        <f t="shared" si="6"/>
        <v>0</v>
      </c>
      <c r="AE183" s="97">
        <f t="shared" si="7"/>
        <v>0</v>
      </c>
    </row>
    <row r="184" spans="23:31" x14ac:dyDescent="0.4">
      <c r="W184" s="19">
        <v>182</v>
      </c>
      <c r="X184" s="22" t="s">
        <v>1610</v>
      </c>
      <c r="Y184" s="22" t="s">
        <v>101</v>
      </c>
      <c r="Z184" s="31">
        <v>0</v>
      </c>
      <c r="AA184" s="31">
        <v>0</v>
      </c>
      <c r="AB184">
        <v>0</v>
      </c>
      <c r="AC184">
        <v>0</v>
      </c>
      <c r="AD184" s="97">
        <f t="shared" si="6"/>
        <v>0</v>
      </c>
      <c r="AE184" s="97">
        <f t="shared" si="7"/>
        <v>0</v>
      </c>
    </row>
    <row r="185" spans="23:31" x14ac:dyDescent="0.4">
      <c r="W185" s="19">
        <v>183</v>
      </c>
      <c r="X185" s="22" t="s">
        <v>1611</v>
      </c>
      <c r="Y185" s="22" t="s">
        <v>102</v>
      </c>
      <c r="Z185" s="31">
        <v>0</v>
      </c>
      <c r="AA185" s="31">
        <v>0</v>
      </c>
      <c r="AB185">
        <v>0</v>
      </c>
      <c r="AC185">
        <v>0</v>
      </c>
      <c r="AD185" s="97">
        <f t="shared" si="6"/>
        <v>0</v>
      </c>
      <c r="AE185" s="97">
        <f t="shared" si="7"/>
        <v>0</v>
      </c>
    </row>
    <row r="186" spans="23:31" x14ac:dyDescent="0.4">
      <c r="W186" s="19">
        <v>184</v>
      </c>
      <c r="X186" s="22" t="s">
        <v>1612</v>
      </c>
      <c r="Y186" s="22" t="s">
        <v>103</v>
      </c>
      <c r="Z186" s="31">
        <v>0</v>
      </c>
      <c r="AA186" s="31">
        <v>0</v>
      </c>
      <c r="AB186">
        <v>0</v>
      </c>
      <c r="AC186">
        <v>0</v>
      </c>
      <c r="AD186" s="97">
        <f t="shared" si="6"/>
        <v>0</v>
      </c>
      <c r="AE186" s="97">
        <f t="shared" si="7"/>
        <v>0</v>
      </c>
    </row>
    <row r="187" spans="23:31" x14ac:dyDescent="0.4">
      <c r="W187" s="19">
        <v>185</v>
      </c>
      <c r="X187" s="22" t="s">
        <v>1613</v>
      </c>
      <c r="Y187" s="22" t="s">
        <v>104</v>
      </c>
      <c r="Z187" s="31">
        <v>0</v>
      </c>
      <c r="AA187" s="31">
        <v>0</v>
      </c>
      <c r="AB187">
        <v>0</v>
      </c>
      <c r="AC187">
        <v>0</v>
      </c>
      <c r="AD187" s="97">
        <f t="shared" si="6"/>
        <v>0</v>
      </c>
      <c r="AE187" s="97">
        <f t="shared" si="7"/>
        <v>0</v>
      </c>
    </row>
    <row r="188" spans="23:31" x14ac:dyDescent="0.4">
      <c r="W188" s="19">
        <v>186</v>
      </c>
      <c r="X188" s="22" t="s">
        <v>1614</v>
      </c>
      <c r="Y188" s="22" t="s">
        <v>106</v>
      </c>
      <c r="Z188" s="31">
        <v>92400</v>
      </c>
      <c r="AA188" s="31">
        <v>554100</v>
      </c>
      <c r="AB188">
        <v>92400</v>
      </c>
      <c r="AC188">
        <v>554100</v>
      </c>
      <c r="AD188" s="97">
        <f t="shared" si="6"/>
        <v>0</v>
      </c>
      <c r="AE188" s="97">
        <f t="shared" si="7"/>
        <v>0</v>
      </c>
    </row>
    <row r="189" spans="23:31" x14ac:dyDescent="0.4">
      <c r="W189" s="19">
        <v>187</v>
      </c>
      <c r="X189" s="22" t="s">
        <v>1615</v>
      </c>
      <c r="Y189" s="22" t="s">
        <v>107</v>
      </c>
      <c r="Z189" s="31">
        <v>55800</v>
      </c>
      <c r="AA189" s="31">
        <v>334400</v>
      </c>
      <c r="AB189">
        <v>0</v>
      </c>
      <c r="AC189">
        <v>0</v>
      </c>
      <c r="AD189" s="97">
        <f t="shared" si="6"/>
        <v>55800</v>
      </c>
      <c r="AE189" s="97">
        <f t="shared" si="7"/>
        <v>334400</v>
      </c>
    </row>
    <row r="190" spans="23:31" x14ac:dyDescent="0.4">
      <c r="W190" s="19">
        <v>188</v>
      </c>
      <c r="X190" s="22" t="s">
        <v>1616</v>
      </c>
      <c r="Y190" s="22" t="s">
        <v>108</v>
      </c>
      <c r="Z190" s="31">
        <v>74900</v>
      </c>
      <c r="AA190" s="31">
        <v>449400</v>
      </c>
      <c r="AB190">
        <v>0</v>
      </c>
      <c r="AC190">
        <v>0</v>
      </c>
      <c r="AD190" s="97">
        <f t="shared" si="6"/>
        <v>74900</v>
      </c>
      <c r="AE190" s="97">
        <f t="shared" si="7"/>
        <v>449400</v>
      </c>
    </row>
    <row r="191" spans="23:31" x14ac:dyDescent="0.4">
      <c r="W191" s="19">
        <v>189</v>
      </c>
      <c r="X191" s="22" t="s">
        <v>1617</v>
      </c>
      <c r="Y191" s="22" t="s">
        <v>109</v>
      </c>
      <c r="Z191" s="31">
        <v>10700</v>
      </c>
      <c r="AA191" s="31">
        <v>64200</v>
      </c>
      <c r="AB191">
        <v>0</v>
      </c>
      <c r="AC191">
        <v>0</v>
      </c>
      <c r="AD191" s="97">
        <f t="shared" si="6"/>
        <v>10700</v>
      </c>
      <c r="AE191" s="97">
        <f t="shared" si="7"/>
        <v>64200</v>
      </c>
    </row>
    <row r="192" spans="23:31" x14ac:dyDescent="0.4">
      <c r="W192" s="19">
        <v>190</v>
      </c>
      <c r="X192" s="22" t="s">
        <v>1618</v>
      </c>
      <c r="Y192" s="22" t="s">
        <v>110</v>
      </c>
      <c r="Z192" s="31">
        <v>17700</v>
      </c>
      <c r="AA192" s="31">
        <v>105700</v>
      </c>
      <c r="AB192">
        <v>17700</v>
      </c>
      <c r="AC192">
        <v>0</v>
      </c>
      <c r="AD192" s="97">
        <f t="shared" si="6"/>
        <v>0</v>
      </c>
      <c r="AE192" s="97">
        <f t="shared" si="7"/>
        <v>105700</v>
      </c>
    </row>
    <row r="193" spans="23:31" x14ac:dyDescent="0.4">
      <c r="W193" s="19">
        <v>191</v>
      </c>
      <c r="X193" s="22" t="s">
        <v>1619</v>
      </c>
      <c r="Y193" s="22" t="s">
        <v>111</v>
      </c>
      <c r="Z193" s="31">
        <v>20100</v>
      </c>
      <c r="AA193" s="31">
        <v>120400</v>
      </c>
      <c r="AB193">
        <v>20100</v>
      </c>
      <c r="AC193">
        <v>120400</v>
      </c>
      <c r="AD193" s="97">
        <f t="shared" si="6"/>
        <v>0</v>
      </c>
      <c r="AE193" s="97">
        <f t="shared" si="7"/>
        <v>0</v>
      </c>
    </row>
    <row r="194" spans="23:31" x14ac:dyDescent="0.4">
      <c r="W194" s="19">
        <v>192</v>
      </c>
      <c r="X194" s="22" t="s">
        <v>1620</v>
      </c>
      <c r="Y194" s="22" t="s">
        <v>112</v>
      </c>
      <c r="Z194" s="31">
        <v>12900</v>
      </c>
      <c r="AA194" s="31">
        <v>77100</v>
      </c>
      <c r="AB194">
        <v>12900</v>
      </c>
      <c r="AC194">
        <v>77100</v>
      </c>
      <c r="AD194" s="97">
        <f t="shared" si="6"/>
        <v>0</v>
      </c>
      <c r="AE194" s="97">
        <f t="shared" si="7"/>
        <v>0</v>
      </c>
    </row>
    <row r="195" spans="23:31" x14ac:dyDescent="0.4">
      <c r="W195" s="19">
        <v>193</v>
      </c>
      <c r="X195" s="22" t="s">
        <v>1621</v>
      </c>
      <c r="Y195" s="22" t="s">
        <v>113</v>
      </c>
      <c r="Z195" s="31">
        <v>18400</v>
      </c>
      <c r="AA195" s="31">
        <v>110400</v>
      </c>
      <c r="AB195">
        <v>0</v>
      </c>
      <c r="AC195">
        <v>110400</v>
      </c>
      <c r="AD195" s="97">
        <f t="shared" si="6"/>
        <v>18400</v>
      </c>
      <c r="AE195" s="97">
        <f t="shared" si="7"/>
        <v>0</v>
      </c>
    </row>
    <row r="196" spans="23:31" x14ac:dyDescent="0.4">
      <c r="W196" s="19">
        <v>194</v>
      </c>
      <c r="X196" s="22" t="s">
        <v>1622</v>
      </c>
      <c r="Y196" s="22" t="s">
        <v>114</v>
      </c>
      <c r="Z196" s="31">
        <v>10300</v>
      </c>
      <c r="AA196" s="31">
        <v>61800</v>
      </c>
      <c r="AB196">
        <v>0</v>
      </c>
      <c r="AC196">
        <v>0</v>
      </c>
      <c r="AD196" s="97">
        <f t="shared" ref="AD196:AD259" si="8">Z196-AB196</f>
        <v>10300</v>
      </c>
      <c r="AE196" s="97">
        <f t="shared" ref="AE196:AE259" si="9">AA196-AC196</f>
        <v>61800</v>
      </c>
    </row>
    <row r="197" spans="23:31" x14ac:dyDescent="0.4">
      <c r="W197" s="19">
        <v>195</v>
      </c>
      <c r="X197" s="22" t="s">
        <v>1623</v>
      </c>
      <c r="Y197" s="22" t="s">
        <v>115</v>
      </c>
      <c r="Z197" s="31">
        <v>10300</v>
      </c>
      <c r="AA197" s="31">
        <v>61500</v>
      </c>
      <c r="AB197">
        <v>0</v>
      </c>
      <c r="AC197">
        <v>0</v>
      </c>
      <c r="AD197" s="97">
        <f t="shared" si="8"/>
        <v>10300</v>
      </c>
      <c r="AE197" s="97">
        <f t="shared" si="9"/>
        <v>61500</v>
      </c>
    </row>
    <row r="198" spans="23:31" x14ac:dyDescent="0.4">
      <c r="W198" s="19">
        <v>196</v>
      </c>
      <c r="X198" s="22" t="s">
        <v>1624</v>
      </c>
      <c r="Y198" s="22" t="s">
        <v>1978</v>
      </c>
      <c r="Z198" s="31">
        <v>3500</v>
      </c>
      <c r="AA198" s="31">
        <v>20900</v>
      </c>
      <c r="AB198">
        <v>0</v>
      </c>
      <c r="AC198">
        <v>0</v>
      </c>
      <c r="AD198" s="97">
        <f t="shared" si="8"/>
        <v>3500</v>
      </c>
      <c r="AE198" s="97">
        <f t="shared" si="9"/>
        <v>20900</v>
      </c>
    </row>
    <row r="199" spans="23:31" x14ac:dyDescent="0.4">
      <c r="W199" s="19">
        <v>197</v>
      </c>
      <c r="X199" s="22" t="s">
        <v>1625</v>
      </c>
      <c r="Y199" s="22" t="s">
        <v>1979</v>
      </c>
      <c r="Z199" s="31">
        <v>900</v>
      </c>
      <c r="AA199" s="31">
        <v>4900</v>
      </c>
      <c r="AB199">
        <v>0</v>
      </c>
      <c r="AC199">
        <v>0</v>
      </c>
      <c r="AD199" s="97">
        <f t="shared" si="8"/>
        <v>900</v>
      </c>
      <c r="AE199" s="97">
        <f t="shared" si="9"/>
        <v>4900</v>
      </c>
    </row>
    <row r="200" spans="23:31" x14ac:dyDescent="0.4">
      <c r="W200" s="19">
        <v>198</v>
      </c>
      <c r="X200" s="22" t="s">
        <v>1626</v>
      </c>
      <c r="Y200" s="22" t="s">
        <v>1980</v>
      </c>
      <c r="Z200" s="31">
        <v>900</v>
      </c>
      <c r="AA200" s="31">
        <v>5400</v>
      </c>
      <c r="AB200">
        <v>900</v>
      </c>
      <c r="AC200">
        <v>5400</v>
      </c>
      <c r="AD200" s="97">
        <f t="shared" si="8"/>
        <v>0</v>
      </c>
      <c r="AE200" s="97">
        <f t="shared" si="9"/>
        <v>0</v>
      </c>
    </row>
    <row r="201" spans="23:31" x14ac:dyDescent="0.4">
      <c r="W201" s="19">
        <v>199</v>
      </c>
      <c r="X201" s="22" t="s">
        <v>1627</v>
      </c>
      <c r="Y201" s="22" t="s">
        <v>1981</v>
      </c>
      <c r="Z201" s="31">
        <v>1900</v>
      </c>
      <c r="AA201" s="31">
        <v>11000</v>
      </c>
      <c r="AB201">
        <v>1900</v>
      </c>
      <c r="AC201">
        <v>11000</v>
      </c>
      <c r="AD201" s="97">
        <f t="shared" si="8"/>
        <v>0</v>
      </c>
      <c r="AE201" s="97">
        <f t="shared" si="9"/>
        <v>0</v>
      </c>
    </row>
    <row r="202" spans="23:31" x14ac:dyDescent="0.4">
      <c r="W202" s="19">
        <v>200</v>
      </c>
      <c r="X202" s="22" t="s">
        <v>1628</v>
      </c>
      <c r="Y202" s="22" t="s">
        <v>1982</v>
      </c>
      <c r="Z202" s="31">
        <v>3100</v>
      </c>
      <c r="AA202" s="31">
        <v>18600</v>
      </c>
      <c r="AB202">
        <v>3100</v>
      </c>
      <c r="AC202">
        <v>0</v>
      </c>
      <c r="AD202" s="97">
        <f t="shared" si="8"/>
        <v>0</v>
      </c>
      <c r="AE202" s="97">
        <f t="shared" si="9"/>
        <v>18600</v>
      </c>
    </row>
    <row r="203" spans="23:31" x14ac:dyDescent="0.4">
      <c r="W203" s="19">
        <v>201</v>
      </c>
      <c r="X203" s="22" t="s">
        <v>1629</v>
      </c>
      <c r="Y203" s="22" t="s">
        <v>1983</v>
      </c>
      <c r="Z203" s="31">
        <v>2600</v>
      </c>
      <c r="AA203" s="31">
        <v>15100</v>
      </c>
      <c r="AB203">
        <v>0</v>
      </c>
      <c r="AC203">
        <v>0</v>
      </c>
      <c r="AD203" s="97">
        <f t="shared" si="8"/>
        <v>2600</v>
      </c>
      <c r="AE203" s="97">
        <f t="shared" si="9"/>
        <v>15100</v>
      </c>
    </row>
    <row r="204" spans="23:31" x14ac:dyDescent="0.4">
      <c r="W204" s="19">
        <v>202</v>
      </c>
      <c r="X204" s="22" t="s">
        <v>1630</v>
      </c>
      <c r="Y204" s="22" t="s">
        <v>116</v>
      </c>
      <c r="Z204" s="31">
        <v>500</v>
      </c>
      <c r="AA204" s="31">
        <v>2700</v>
      </c>
      <c r="AB204">
        <v>0</v>
      </c>
      <c r="AC204">
        <v>0</v>
      </c>
      <c r="AD204" s="97">
        <f t="shared" si="8"/>
        <v>500</v>
      </c>
      <c r="AE204" s="97">
        <f t="shared" si="9"/>
        <v>2700</v>
      </c>
    </row>
    <row r="205" spans="23:31" x14ac:dyDescent="0.4">
      <c r="W205" s="19">
        <v>203</v>
      </c>
      <c r="X205" s="22" t="s">
        <v>1631</v>
      </c>
      <c r="Y205" s="22" t="s">
        <v>1984</v>
      </c>
      <c r="Z205" s="31">
        <v>5000</v>
      </c>
      <c r="AA205" s="31">
        <v>29600</v>
      </c>
      <c r="AB205">
        <v>0</v>
      </c>
      <c r="AC205">
        <v>0</v>
      </c>
      <c r="AD205" s="97">
        <f t="shared" si="8"/>
        <v>5000</v>
      </c>
      <c r="AE205" s="97">
        <f t="shared" si="9"/>
        <v>29600</v>
      </c>
    </row>
    <row r="206" spans="23:31" x14ac:dyDescent="0.4">
      <c r="W206" s="19">
        <v>204</v>
      </c>
      <c r="X206" s="22" t="s">
        <v>1632</v>
      </c>
      <c r="Y206" s="22" t="s">
        <v>1985</v>
      </c>
      <c r="Z206" s="31">
        <v>3000</v>
      </c>
      <c r="AA206" s="31">
        <v>18000</v>
      </c>
      <c r="AB206">
        <v>3000</v>
      </c>
      <c r="AC206">
        <v>18000</v>
      </c>
      <c r="AD206" s="97">
        <f t="shared" si="8"/>
        <v>0</v>
      </c>
      <c r="AE206" s="97">
        <f t="shared" si="9"/>
        <v>0</v>
      </c>
    </row>
    <row r="207" spans="23:31" x14ac:dyDescent="0.4">
      <c r="W207" s="19">
        <v>205</v>
      </c>
      <c r="X207" s="22" t="s">
        <v>1633</v>
      </c>
      <c r="Y207" s="22" t="s">
        <v>1986</v>
      </c>
      <c r="Z207" s="31">
        <v>2600</v>
      </c>
      <c r="AA207" s="31">
        <v>15200</v>
      </c>
      <c r="AB207">
        <v>0</v>
      </c>
      <c r="AC207">
        <v>0</v>
      </c>
      <c r="AD207" s="97">
        <f t="shared" si="8"/>
        <v>2600</v>
      </c>
      <c r="AE207" s="97">
        <f t="shared" si="9"/>
        <v>15200</v>
      </c>
    </row>
    <row r="208" spans="23:31" x14ac:dyDescent="0.4">
      <c r="W208" s="19">
        <v>206</v>
      </c>
      <c r="X208" s="22" t="s">
        <v>1634</v>
      </c>
      <c r="Y208" s="22" t="s">
        <v>1987</v>
      </c>
      <c r="Z208" s="31">
        <v>4400</v>
      </c>
      <c r="AA208" s="31">
        <v>26100</v>
      </c>
      <c r="AB208">
        <v>4400</v>
      </c>
      <c r="AC208">
        <v>26100</v>
      </c>
      <c r="AD208" s="97">
        <f t="shared" si="8"/>
        <v>0</v>
      </c>
      <c r="AE208" s="97">
        <f t="shared" si="9"/>
        <v>0</v>
      </c>
    </row>
    <row r="209" spans="23:31" x14ac:dyDescent="0.4">
      <c r="W209" s="19">
        <v>207</v>
      </c>
      <c r="X209" s="22" t="s">
        <v>1635</v>
      </c>
      <c r="Y209" s="22" t="s">
        <v>1988</v>
      </c>
      <c r="Z209" s="31">
        <v>4100</v>
      </c>
      <c r="AA209" s="31">
        <v>24600</v>
      </c>
      <c r="AB209">
        <v>4100</v>
      </c>
      <c r="AC209">
        <v>24600</v>
      </c>
      <c r="AD209" s="97">
        <f t="shared" si="8"/>
        <v>0</v>
      </c>
      <c r="AE209" s="97">
        <f t="shared" si="9"/>
        <v>0</v>
      </c>
    </row>
    <row r="210" spans="23:31" x14ac:dyDescent="0.4">
      <c r="W210" s="19">
        <v>208</v>
      </c>
      <c r="X210" s="22" t="s">
        <v>1636</v>
      </c>
      <c r="Y210" s="22" t="s">
        <v>117</v>
      </c>
      <c r="Z210" s="31">
        <v>3500</v>
      </c>
      <c r="AA210" s="31">
        <v>20600</v>
      </c>
      <c r="AB210">
        <v>0</v>
      </c>
      <c r="AC210">
        <v>0</v>
      </c>
      <c r="AD210" s="97">
        <f t="shared" si="8"/>
        <v>3500</v>
      </c>
      <c r="AE210" s="97">
        <f t="shared" si="9"/>
        <v>20600</v>
      </c>
    </row>
    <row r="211" spans="23:31" x14ac:dyDescent="0.4">
      <c r="W211" s="19">
        <v>209</v>
      </c>
      <c r="X211" s="22" t="s">
        <v>1637</v>
      </c>
      <c r="Y211" s="22" t="s">
        <v>118</v>
      </c>
      <c r="Z211" s="31">
        <v>4300</v>
      </c>
      <c r="AA211" s="31">
        <v>25600</v>
      </c>
      <c r="AB211">
        <v>4300</v>
      </c>
      <c r="AC211">
        <v>25600</v>
      </c>
      <c r="AD211" s="97">
        <f t="shared" si="8"/>
        <v>0</v>
      </c>
      <c r="AE211" s="97">
        <f t="shared" si="9"/>
        <v>0</v>
      </c>
    </row>
    <row r="212" spans="23:31" x14ac:dyDescent="0.4">
      <c r="W212" s="19">
        <v>210</v>
      </c>
      <c r="X212" s="22" t="s">
        <v>1638</v>
      </c>
      <c r="Y212" s="22" t="s">
        <v>119</v>
      </c>
      <c r="Z212" s="31">
        <v>5100</v>
      </c>
      <c r="AA212" s="31">
        <v>30200</v>
      </c>
      <c r="AB212">
        <v>5100</v>
      </c>
      <c r="AC212">
        <v>30200</v>
      </c>
      <c r="AD212" s="97">
        <f t="shared" si="8"/>
        <v>0</v>
      </c>
      <c r="AE212" s="97">
        <f t="shared" si="9"/>
        <v>0</v>
      </c>
    </row>
    <row r="213" spans="23:31" x14ac:dyDescent="0.4">
      <c r="W213" s="19">
        <v>211</v>
      </c>
      <c r="X213" s="22" t="s">
        <v>1639</v>
      </c>
      <c r="Y213" s="22" t="s">
        <v>120</v>
      </c>
      <c r="Z213" s="31">
        <v>3700</v>
      </c>
      <c r="AA213" s="31">
        <v>22000</v>
      </c>
      <c r="AB213">
        <v>2500</v>
      </c>
      <c r="AC213">
        <v>7400</v>
      </c>
      <c r="AD213" s="97">
        <f t="shared" si="8"/>
        <v>1200</v>
      </c>
      <c r="AE213" s="97">
        <f t="shared" si="9"/>
        <v>14600</v>
      </c>
    </row>
    <row r="214" spans="23:31" x14ac:dyDescent="0.4">
      <c r="W214" s="19">
        <v>212</v>
      </c>
      <c r="X214" s="22" t="s">
        <v>1640</v>
      </c>
      <c r="Y214" s="22" t="s">
        <v>1989</v>
      </c>
      <c r="Z214" s="31">
        <v>1500</v>
      </c>
      <c r="AA214" s="31">
        <v>8700</v>
      </c>
      <c r="AB214">
        <v>1500</v>
      </c>
      <c r="AC214">
        <v>8700</v>
      </c>
      <c r="AD214" s="97">
        <f t="shared" si="8"/>
        <v>0</v>
      </c>
      <c r="AE214" s="97">
        <f t="shared" si="9"/>
        <v>0</v>
      </c>
    </row>
    <row r="215" spans="23:31" x14ac:dyDescent="0.4">
      <c r="W215" s="19">
        <v>213</v>
      </c>
      <c r="X215" s="22" t="s">
        <v>1641</v>
      </c>
      <c r="Y215" s="22" t="s">
        <v>121</v>
      </c>
      <c r="Z215" s="31">
        <v>5700</v>
      </c>
      <c r="AA215" s="31">
        <v>34100</v>
      </c>
      <c r="AB215">
        <v>5700</v>
      </c>
      <c r="AC215">
        <v>34100</v>
      </c>
      <c r="AD215" s="97">
        <f t="shared" si="8"/>
        <v>0</v>
      </c>
      <c r="AE215" s="97">
        <f t="shared" si="9"/>
        <v>0</v>
      </c>
    </row>
    <row r="216" spans="23:31" x14ac:dyDescent="0.4">
      <c r="W216" s="19">
        <v>214</v>
      </c>
      <c r="X216" s="22" t="s">
        <v>1642</v>
      </c>
      <c r="Y216" s="22" t="s">
        <v>122</v>
      </c>
      <c r="Z216" s="31">
        <v>3400</v>
      </c>
      <c r="AA216" s="31">
        <v>20100</v>
      </c>
      <c r="AB216">
        <v>0</v>
      </c>
      <c r="AC216">
        <v>0</v>
      </c>
      <c r="AD216" s="97">
        <f t="shared" si="8"/>
        <v>3400</v>
      </c>
      <c r="AE216" s="97">
        <f t="shared" si="9"/>
        <v>20100</v>
      </c>
    </row>
    <row r="217" spans="23:31" x14ac:dyDescent="0.4">
      <c r="W217" s="19">
        <v>215</v>
      </c>
      <c r="X217" s="22" t="s">
        <v>1643</v>
      </c>
      <c r="Y217" s="22" t="s">
        <v>123</v>
      </c>
      <c r="Z217" s="31">
        <v>8600</v>
      </c>
      <c r="AA217" s="31">
        <v>51100</v>
      </c>
      <c r="AB217">
        <v>8600</v>
      </c>
      <c r="AC217">
        <v>51100</v>
      </c>
      <c r="AD217" s="97">
        <f t="shared" si="8"/>
        <v>0</v>
      </c>
      <c r="AE217" s="97">
        <f t="shared" si="9"/>
        <v>0</v>
      </c>
    </row>
    <row r="218" spans="23:31" x14ac:dyDescent="0.4">
      <c r="W218" s="19">
        <v>216</v>
      </c>
      <c r="X218" s="22" t="s">
        <v>1644</v>
      </c>
      <c r="Y218" s="22" t="s">
        <v>1990</v>
      </c>
      <c r="Z218" s="31">
        <v>1700</v>
      </c>
      <c r="AA218" s="31">
        <v>9900</v>
      </c>
      <c r="AB218">
        <v>1700</v>
      </c>
      <c r="AC218">
        <v>9900</v>
      </c>
      <c r="AD218" s="97">
        <f t="shared" si="8"/>
        <v>0</v>
      </c>
      <c r="AE218" s="97">
        <f t="shared" si="9"/>
        <v>0</v>
      </c>
    </row>
    <row r="219" spans="23:31" x14ac:dyDescent="0.4">
      <c r="W219" s="19">
        <v>217</v>
      </c>
      <c r="X219" s="22" t="s">
        <v>1645</v>
      </c>
      <c r="Y219" s="22" t="s">
        <v>1991</v>
      </c>
      <c r="Z219" s="31">
        <v>2100</v>
      </c>
      <c r="AA219" s="31">
        <v>12200</v>
      </c>
      <c r="AB219">
        <v>2000</v>
      </c>
      <c r="AC219">
        <v>12000</v>
      </c>
      <c r="AD219" s="97">
        <f t="shared" si="8"/>
        <v>100</v>
      </c>
      <c r="AE219" s="97">
        <f t="shared" si="9"/>
        <v>200</v>
      </c>
    </row>
    <row r="220" spans="23:31" x14ac:dyDescent="0.4">
      <c r="W220" s="19">
        <v>218</v>
      </c>
      <c r="X220" s="22" t="s">
        <v>1646</v>
      </c>
      <c r="Y220" s="22" t="s">
        <v>1992</v>
      </c>
      <c r="Z220" s="31">
        <v>600</v>
      </c>
      <c r="AA220" s="31">
        <v>3500</v>
      </c>
      <c r="AB220">
        <v>0</v>
      </c>
      <c r="AC220">
        <v>0</v>
      </c>
      <c r="AD220" s="97">
        <f t="shared" si="8"/>
        <v>600</v>
      </c>
      <c r="AE220" s="97">
        <f t="shared" si="9"/>
        <v>3500</v>
      </c>
    </row>
    <row r="221" spans="23:31" x14ac:dyDescent="0.4">
      <c r="W221" s="19">
        <v>219</v>
      </c>
      <c r="X221" s="22" t="s">
        <v>1647</v>
      </c>
      <c r="Y221" s="22" t="s">
        <v>1993</v>
      </c>
      <c r="Z221" s="31">
        <v>700</v>
      </c>
      <c r="AA221" s="31">
        <v>3600</v>
      </c>
      <c r="AB221">
        <v>0</v>
      </c>
      <c r="AC221">
        <v>0</v>
      </c>
      <c r="AD221" s="97">
        <f t="shared" si="8"/>
        <v>700</v>
      </c>
      <c r="AE221" s="97">
        <f t="shared" si="9"/>
        <v>3600</v>
      </c>
    </row>
    <row r="222" spans="23:31" x14ac:dyDescent="0.4">
      <c r="W222" s="19">
        <v>220</v>
      </c>
      <c r="X222" s="22" t="s">
        <v>1648</v>
      </c>
      <c r="Y222" s="22" t="s">
        <v>124</v>
      </c>
      <c r="Z222" s="31">
        <v>3200</v>
      </c>
      <c r="AA222" s="31">
        <v>19000</v>
      </c>
      <c r="AB222">
        <v>3200</v>
      </c>
      <c r="AC222">
        <v>19000</v>
      </c>
      <c r="AD222" s="97">
        <f t="shared" si="8"/>
        <v>0</v>
      </c>
      <c r="AE222" s="97">
        <f t="shared" si="9"/>
        <v>0</v>
      </c>
    </row>
    <row r="223" spans="23:31" x14ac:dyDescent="0.4">
      <c r="W223" s="19">
        <v>221</v>
      </c>
      <c r="X223" s="22" t="s">
        <v>1649</v>
      </c>
      <c r="Y223" s="22" t="s">
        <v>125</v>
      </c>
      <c r="Z223" s="31">
        <v>5600</v>
      </c>
      <c r="AA223" s="31">
        <v>33100</v>
      </c>
      <c r="AB223">
        <v>5600</v>
      </c>
      <c r="AC223">
        <v>33100</v>
      </c>
      <c r="AD223" s="97">
        <f t="shared" si="8"/>
        <v>0</v>
      </c>
      <c r="AE223" s="97">
        <f t="shared" si="9"/>
        <v>0</v>
      </c>
    </row>
    <row r="224" spans="23:31" x14ac:dyDescent="0.4">
      <c r="W224" s="19">
        <v>222</v>
      </c>
      <c r="X224" s="22" t="s">
        <v>1650</v>
      </c>
      <c r="Y224" s="22" t="s">
        <v>1994</v>
      </c>
      <c r="Z224" s="31">
        <v>1800</v>
      </c>
      <c r="AA224" s="31">
        <v>10300</v>
      </c>
      <c r="AB224">
        <v>1800</v>
      </c>
      <c r="AC224">
        <v>10300</v>
      </c>
      <c r="AD224" s="97">
        <f t="shared" si="8"/>
        <v>0</v>
      </c>
      <c r="AE224" s="97">
        <f t="shared" si="9"/>
        <v>0</v>
      </c>
    </row>
    <row r="225" spans="23:31" x14ac:dyDescent="0.4">
      <c r="W225" s="19">
        <v>223</v>
      </c>
      <c r="X225" s="22" t="s">
        <v>1651</v>
      </c>
      <c r="Y225" s="22" t="s">
        <v>1995</v>
      </c>
      <c r="Z225" s="31">
        <v>5900</v>
      </c>
      <c r="AA225" s="31">
        <v>34900</v>
      </c>
      <c r="AB225">
        <v>1000</v>
      </c>
      <c r="AC225">
        <v>10000</v>
      </c>
      <c r="AD225" s="97">
        <f t="shared" si="8"/>
        <v>4900</v>
      </c>
      <c r="AE225" s="97">
        <f t="shared" si="9"/>
        <v>24900</v>
      </c>
    </row>
    <row r="226" spans="23:31" x14ac:dyDescent="0.4">
      <c r="W226" s="19">
        <v>224</v>
      </c>
      <c r="X226" s="22" t="s">
        <v>1652</v>
      </c>
      <c r="Y226" s="22" t="s">
        <v>126</v>
      </c>
      <c r="Z226" s="31">
        <v>4400</v>
      </c>
      <c r="AA226" s="31">
        <v>26400</v>
      </c>
      <c r="AB226">
        <v>4400</v>
      </c>
      <c r="AC226">
        <v>26400</v>
      </c>
      <c r="AD226" s="97">
        <f t="shared" si="8"/>
        <v>0</v>
      </c>
      <c r="AE226" s="97">
        <f t="shared" si="9"/>
        <v>0</v>
      </c>
    </row>
    <row r="227" spans="23:31" x14ac:dyDescent="0.4">
      <c r="W227" s="19">
        <v>225</v>
      </c>
      <c r="X227" s="22" t="s">
        <v>1653</v>
      </c>
      <c r="Y227" s="22" t="s">
        <v>1996</v>
      </c>
      <c r="Z227" s="31">
        <v>800</v>
      </c>
      <c r="AA227" s="31">
        <v>4700</v>
      </c>
      <c r="AB227">
        <v>800</v>
      </c>
      <c r="AC227">
        <v>1000</v>
      </c>
      <c r="AD227" s="97">
        <f t="shared" si="8"/>
        <v>0</v>
      </c>
      <c r="AE227" s="97">
        <f t="shared" si="9"/>
        <v>3700</v>
      </c>
    </row>
    <row r="228" spans="23:31" x14ac:dyDescent="0.4">
      <c r="W228" s="19">
        <v>226</v>
      </c>
      <c r="X228" s="22" t="s">
        <v>1654</v>
      </c>
      <c r="Y228" s="22" t="s">
        <v>128</v>
      </c>
      <c r="Z228" s="31">
        <v>95900</v>
      </c>
      <c r="AA228" s="31">
        <v>575400</v>
      </c>
      <c r="AB228">
        <v>0</v>
      </c>
      <c r="AC228">
        <v>0</v>
      </c>
      <c r="AD228" s="97">
        <f t="shared" si="8"/>
        <v>95900</v>
      </c>
      <c r="AE228" s="97">
        <f t="shared" si="9"/>
        <v>575400</v>
      </c>
    </row>
    <row r="229" spans="23:31" x14ac:dyDescent="0.4">
      <c r="W229" s="19">
        <v>227</v>
      </c>
      <c r="X229" s="22" t="s">
        <v>1655</v>
      </c>
      <c r="Y229" s="22" t="s">
        <v>129</v>
      </c>
      <c r="Z229" s="31">
        <v>16400</v>
      </c>
      <c r="AA229" s="31">
        <v>98100</v>
      </c>
      <c r="AB229">
        <v>0</v>
      </c>
      <c r="AC229">
        <v>98100</v>
      </c>
      <c r="AD229" s="97">
        <f t="shared" si="8"/>
        <v>16400</v>
      </c>
      <c r="AE229" s="97">
        <f t="shared" si="9"/>
        <v>0</v>
      </c>
    </row>
    <row r="230" spans="23:31" x14ac:dyDescent="0.4">
      <c r="W230" s="19">
        <v>228</v>
      </c>
      <c r="X230" s="22" t="s">
        <v>1656</v>
      </c>
      <c r="Y230" s="22" t="s">
        <v>130</v>
      </c>
      <c r="Z230" s="31">
        <v>11500</v>
      </c>
      <c r="AA230" s="31">
        <v>68600</v>
      </c>
      <c r="AB230">
        <v>11500</v>
      </c>
      <c r="AC230">
        <v>68600</v>
      </c>
      <c r="AD230" s="97">
        <f t="shared" si="8"/>
        <v>0</v>
      </c>
      <c r="AE230" s="97">
        <f t="shared" si="9"/>
        <v>0</v>
      </c>
    </row>
    <row r="231" spans="23:31" x14ac:dyDescent="0.4">
      <c r="W231" s="19">
        <v>229</v>
      </c>
      <c r="X231" s="22" t="s">
        <v>1657</v>
      </c>
      <c r="Y231" s="22" t="s">
        <v>131</v>
      </c>
      <c r="Z231" s="31">
        <v>31500</v>
      </c>
      <c r="AA231" s="31">
        <v>188700</v>
      </c>
      <c r="AB231">
        <v>0</v>
      </c>
      <c r="AC231">
        <v>0</v>
      </c>
      <c r="AD231" s="97">
        <f t="shared" si="8"/>
        <v>31500</v>
      </c>
      <c r="AE231" s="97">
        <f t="shared" si="9"/>
        <v>188700</v>
      </c>
    </row>
    <row r="232" spans="23:31" x14ac:dyDescent="0.4">
      <c r="W232" s="19">
        <v>230</v>
      </c>
      <c r="X232" s="22" t="s">
        <v>1658</v>
      </c>
      <c r="Y232" s="22" t="s">
        <v>132</v>
      </c>
      <c r="Z232" s="31">
        <v>31300</v>
      </c>
      <c r="AA232" s="31">
        <v>187600</v>
      </c>
      <c r="AB232">
        <v>0</v>
      </c>
      <c r="AC232">
        <v>0</v>
      </c>
      <c r="AD232" s="97">
        <f t="shared" si="8"/>
        <v>31300</v>
      </c>
      <c r="AE232" s="97">
        <f t="shared" si="9"/>
        <v>187600</v>
      </c>
    </row>
    <row r="233" spans="23:31" x14ac:dyDescent="0.4">
      <c r="W233" s="19">
        <v>231</v>
      </c>
      <c r="X233" s="22" t="s">
        <v>1659</v>
      </c>
      <c r="Y233" s="22" t="s">
        <v>133</v>
      </c>
      <c r="Z233" s="31">
        <v>11200</v>
      </c>
      <c r="AA233" s="31">
        <v>66600</v>
      </c>
      <c r="AB233">
        <v>0</v>
      </c>
      <c r="AC233">
        <v>0</v>
      </c>
      <c r="AD233" s="97">
        <f t="shared" si="8"/>
        <v>11200</v>
      </c>
      <c r="AE233" s="97">
        <f t="shared" si="9"/>
        <v>66600</v>
      </c>
    </row>
    <row r="234" spans="23:31" x14ac:dyDescent="0.4">
      <c r="W234" s="19">
        <v>232</v>
      </c>
      <c r="X234" s="22" t="s">
        <v>1660</v>
      </c>
      <c r="Y234" s="22" t="s">
        <v>134</v>
      </c>
      <c r="Z234" s="31">
        <v>8600</v>
      </c>
      <c r="AA234" s="31">
        <v>51300</v>
      </c>
      <c r="AB234">
        <v>5000</v>
      </c>
      <c r="AC234">
        <v>10000</v>
      </c>
      <c r="AD234" s="97">
        <f t="shared" si="8"/>
        <v>3600</v>
      </c>
      <c r="AE234" s="97">
        <f t="shared" si="9"/>
        <v>41300</v>
      </c>
    </row>
    <row r="235" spans="23:31" x14ac:dyDescent="0.4">
      <c r="W235" s="19">
        <v>233</v>
      </c>
      <c r="X235" s="22" t="s">
        <v>1661</v>
      </c>
      <c r="Y235" s="22" t="s">
        <v>135</v>
      </c>
      <c r="Z235" s="31">
        <v>37600</v>
      </c>
      <c r="AA235" s="31">
        <v>225200</v>
      </c>
      <c r="AB235">
        <v>2000</v>
      </c>
      <c r="AC235">
        <v>161400</v>
      </c>
      <c r="AD235" s="97">
        <f t="shared" si="8"/>
        <v>35600</v>
      </c>
      <c r="AE235" s="97">
        <f t="shared" si="9"/>
        <v>63800</v>
      </c>
    </row>
    <row r="236" spans="23:31" x14ac:dyDescent="0.4">
      <c r="W236" s="19">
        <v>234</v>
      </c>
      <c r="X236" s="22" t="s">
        <v>1662</v>
      </c>
      <c r="Y236" s="22" t="s">
        <v>136</v>
      </c>
      <c r="Z236" s="31">
        <v>6200</v>
      </c>
      <c r="AA236" s="31">
        <v>37000</v>
      </c>
      <c r="AB236">
        <v>0</v>
      </c>
      <c r="AC236">
        <v>0</v>
      </c>
      <c r="AD236" s="97">
        <f t="shared" si="8"/>
        <v>6200</v>
      </c>
      <c r="AE236" s="97">
        <f t="shared" si="9"/>
        <v>37000</v>
      </c>
    </row>
    <row r="237" spans="23:31" x14ac:dyDescent="0.4">
      <c r="W237" s="19">
        <v>235</v>
      </c>
      <c r="X237" s="22" t="s">
        <v>1663</v>
      </c>
      <c r="Y237" s="22" t="s">
        <v>137</v>
      </c>
      <c r="Z237" s="31">
        <v>10500</v>
      </c>
      <c r="AA237" s="31">
        <v>62900</v>
      </c>
      <c r="AB237">
        <v>0</v>
      </c>
      <c r="AC237">
        <v>0</v>
      </c>
      <c r="AD237" s="97">
        <f t="shared" si="8"/>
        <v>10500</v>
      </c>
      <c r="AE237" s="97">
        <f t="shared" si="9"/>
        <v>62900</v>
      </c>
    </row>
    <row r="238" spans="23:31" x14ac:dyDescent="0.4">
      <c r="W238" s="19">
        <v>236</v>
      </c>
      <c r="X238" s="22" t="s">
        <v>1664</v>
      </c>
      <c r="Y238" s="22" t="s">
        <v>138</v>
      </c>
      <c r="Z238" s="31">
        <v>8700</v>
      </c>
      <c r="AA238" s="31">
        <v>51600</v>
      </c>
      <c r="AB238">
        <v>0</v>
      </c>
      <c r="AC238">
        <v>0</v>
      </c>
      <c r="AD238" s="97">
        <f t="shared" si="8"/>
        <v>8700</v>
      </c>
      <c r="AE238" s="97">
        <f t="shared" si="9"/>
        <v>51600</v>
      </c>
    </row>
    <row r="239" spans="23:31" x14ac:dyDescent="0.4">
      <c r="W239" s="19">
        <v>237</v>
      </c>
      <c r="X239" s="22" t="s">
        <v>1665</v>
      </c>
      <c r="Y239" s="22" t="s">
        <v>139</v>
      </c>
      <c r="Z239" s="31">
        <v>8200</v>
      </c>
      <c r="AA239" s="31">
        <v>48900</v>
      </c>
      <c r="AB239">
        <v>0</v>
      </c>
      <c r="AC239">
        <v>0</v>
      </c>
      <c r="AD239" s="97">
        <f t="shared" si="8"/>
        <v>8200</v>
      </c>
      <c r="AE239" s="97">
        <f t="shared" si="9"/>
        <v>48900</v>
      </c>
    </row>
    <row r="240" spans="23:31" x14ac:dyDescent="0.4">
      <c r="W240" s="19">
        <v>238</v>
      </c>
      <c r="X240" s="22" t="s">
        <v>1666</v>
      </c>
      <c r="Y240" s="22" t="s">
        <v>140</v>
      </c>
      <c r="Z240" s="31">
        <v>38000</v>
      </c>
      <c r="AA240" s="31">
        <v>227600</v>
      </c>
      <c r="AB240">
        <v>0</v>
      </c>
      <c r="AC240">
        <v>0</v>
      </c>
      <c r="AD240" s="97">
        <f t="shared" si="8"/>
        <v>38000</v>
      </c>
      <c r="AE240" s="97">
        <f t="shared" si="9"/>
        <v>227600</v>
      </c>
    </row>
    <row r="241" spans="23:31" x14ac:dyDescent="0.4">
      <c r="W241" s="19">
        <v>239</v>
      </c>
      <c r="X241" s="22" t="s">
        <v>1667</v>
      </c>
      <c r="Y241" s="22" t="s">
        <v>141</v>
      </c>
      <c r="Z241" s="31">
        <v>18800</v>
      </c>
      <c r="AA241" s="31">
        <v>112300</v>
      </c>
      <c r="AB241">
        <v>6000</v>
      </c>
      <c r="AC241">
        <v>30000</v>
      </c>
      <c r="AD241" s="97">
        <f t="shared" si="8"/>
        <v>12800</v>
      </c>
      <c r="AE241" s="97">
        <f t="shared" si="9"/>
        <v>82300</v>
      </c>
    </row>
    <row r="242" spans="23:31" x14ac:dyDescent="0.4">
      <c r="W242" s="19">
        <v>240</v>
      </c>
      <c r="X242" s="22" t="s">
        <v>1668</v>
      </c>
      <c r="Y242" s="22" t="s">
        <v>142</v>
      </c>
      <c r="Z242" s="31">
        <v>5300</v>
      </c>
      <c r="AA242" s="31">
        <v>31700</v>
      </c>
      <c r="AB242">
        <v>5300</v>
      </c>
      <c r="AC242">
        <v>31700</v>
      </c>
      <c r="AD242" s="97">
        <f t="shared" si="8"/>
        <v>0</v>
      </c>
      <c r="AE242" s="97">
        <f t="shared" si="9"/>
        <v>0</v>
      </c>
    </row>
    <row r="243" spans="23:31" x14ac:dyDescent="0.4">
      <c r="W243" s="19">
        <v>241</v>
      </c>
      <c r="X243" s="22" t="s">
        <v>1669</v>
      </c>
      <c r="Y243" s="22" t="s">
        <v>1997</v>
      </c>
      <c r="Z243" s="31">
        <v>2000</v>
      </c>
      <c r="AA243" s="31">
        <v>11600</v>
      </c>
      <c r="AB243">
        <v>2000</v>
      </c>
      <c r="AC243">
        <v>11600</v>
      </c>
      <c r="AD243" s="97">
        <f t="shared" si="8"/>
        <v>0</v>
      </c>
      <c r="AE243" s="97">
        <f t="shared" si="9"/>
        <v>0</v>
      </c>
    </row>
    <row r="244" spans="23:31" x14ac:dyDescent="0.4">
      <c r="W244" s="19">
        <v>242</v>
      </c>
      <c r="X244" s="22" t="s">
        <v>1670</v>
      </c>
      <c r="Y244" s="22" t="s">
        <v>143</v>
      </c>
      <c r="Z244" s="31">
        <v>4200</v>
      </c>
      <c r="AA244" s="31">
        <v>24800</v>
      </c>
      <c r="AB244">
        <v>0</v>
      </c>
      <c r="AC244">
        <v>0</v>
      </c>
      <c r="AD244" s="97">
        <f t="shared" si="8"/>
        <v>4200</v>
      </c>
      <c r="AE244" s="97">
        <f t="shared" si="9"/>
        <v>24800</v>
      </c>
    </row>
    <row r="245" spans="23:31" x14ac:dyDescent="0.4">
      <c r="W245" s="19">
        <v>243</v>
      </c>
      <c r="X245" s="22" t="s">
        <v>1671</v>
      </c>
      <c r="Y245" s="22" t="s">
        <v>144</v>
      </c>
      <c r="Z245" s="31">
        <v>11300</v>
      </c>
      <c r="AA245" s="31">
        <v>67300</v>
      </c>
      <c r="AB245">
        <v>0</v>
      </c>
      <c r="AC245">
        <v>0</v>
      </c>
      <c r="AD245" s="97">
        <f t="shared" si="8"/>
        <v>11300</v>
      </c>
      <c r="AE245" s="97">
        <f t="shared" si="9"/>
        <v>67300</v>
      </c>
    </row>
    <row r="246" spans="23:31" x14ac:dyDescent="0.4">
      <c r="W246" s="19">
        <v>244</v>
      </c>
      <c r="X246" s="22" t="s">
        <v>1672</v>
      </c>
      <c r="Y246" s="22" t="s">
        <v>145</v>
      </c>
      <c r="Z246" s="31">
        <v>9100</v>
      </c>
      <c r="AA246" s="31">
        <v>54200</v>
      </c>
      <c r="AB246">
        <v>9100</v>
      </c>
      <c r="AC246">
        <v>54200</v>
      </c>
      <c r="AD246" s="97">
        <f t="shared" si="8"/>
        <v>0</v>
      </c>
      <c r="AE246" s="97">
        <f t="shared" si="9"/>
        <v>0</v>
      </c>
    </row>
    <row r="247" spans="23:31" x14ac:dyDescent="0.4">
      <c r="W247" s="19">
        <v>245</v>
      </c>
      <c r="X247" s="22" t="s">
        <v>1673</v>
      </c>
      <c r="Y247" s="22" t="s">
        <v>1998</v>
      </c>
      <c r="Z247" s="31">
        <v>1800</v>
      </c>
      <c r="AA247" s="31">
        <v>10500</v>
      </c>
      <c r="AB247">
        <v>0</v>
      </c>
      <c r="AC247">
        <v>500</v>
      </c>
      <c r="AD247" s="97">
        <f t="shared" si="8"/>
        <v>1800</v>
      </c>
      <c r="AE247" s="97">
        <f t="shared" si="9"/>
        <v>10000</v>
      </c>
    </row>
    <row r="248" spans="23:31" x14ac:dyDescent="0.4">
      <c r="W248" s="19">
        <v>246</v>
      </c>
      <c r="X248" s="22" t="s">
        <v>1674</v>
      </c>
      <c r="Y248" s="22" t="s">
        <v>146</v>
      </c>
      <c r="Z248" s="31">
        <v>5200</v>
      </c>
      <c r="AA248" s="31">
        <v>31100</v>
      </c>
      <c r="AB248">
        <v>5200</v>
      </c>
      <c r="AC248">
        <v>31100</v>
      </c>
      <c r="AD248" s="97">
        <f t="shared" si="8"/>
        <v>0</v>
      </c>
      <c r="AE248" s="97">
        <f t="shared" si="9"/>
        <v>0</v>
      </c>
    </row>
    <row r="249" spans="23:31" x14ac:dyDescent="0.4">
      <c r="W249" s="19">
        <v>247</v>
      </c>
      <c r="X249" s="22" t="s">
        <v>1675</v>
      </c>
      <c r="Y249" s="22" t="s">
        <v>1999</v>
      </c>
      <c r="Z249" s="31">
        <v>2500</v>
      </c>
      <c r="AA249" s="31">
        <v>14600</v>
      </c>
      <c r="AB249">
        <v>2500</v>
      </c>
      <c r="AC249">
        <v>14600</v>
      </c>
      <c r="AD249" s="97">
        <f t="shared" si="8"/>
        <v>0</v>
      </c>
      <c r="AE249" s="97">
        <f t="shared" si="9"/>
        <v>0</v>
      </c>
    </row>
    <row r="250" spans="23:31" x14ac:dyDescent="0.4">
      <c r="W250" s="19">
        <v>248</v>
      </c>
      <c r="X250" s="22" t="s">
        <v>1676</v>
      </c>
      <c r="Y250" s="22" t="s">
        <v>147</v>
      </c>
      <c r="Z250" s="31">
        <v>1700</v>
      </c>
      <c r="AA250" s="31">
        <v>10100</v>
      </c>
      <c r="AB250">
        <v>1700</v>
      </c>
      <c r="AC250">
        <v>10100</v>
      </c>
      <c r="AD250" s="97">
        <f t="shared" si="8"/>
        <v>0</v>
      </c>
      <c r="AE250" s="97">
        <f t="shared" si="9"/>
        <v>0</v>
      </c>
    </row>
    <row r="251" spans="23:31" x14ac:dyDescent="0.4">
      <c r="W251" s="19">
        <v>249</v>
      </c>
      <c r="X251" s="22" t="s">
        <v>1677</v>
      </c>
      <c r="Y251" s="22" t="s">
        <v>2000</v>
      </c>
      <c r="Z251" s="31">
        <v>3700</v>
      </c>
      <c r="AA251" s="31">
        <v>22200</v>
      </c>
      <c r="AB251">
        <v>0</v>
      </c>
      <c r="AC251">
        <v>0</v>
      </c>
      <c r="AD251" s="97">
        <f t="shared" si="8"/>
        <v>3700</v>
      </c>
      <c r="AE251" s="97">
        <f t="shared" si="9"/>
        <v>22200</v>
      </c>
    </row>
    <row r="252" spans="23:31" x14ac:dyDescent="0.4">
      <c r="W252" s="19">
        <v>250</v>
      </c>
      <c r="X252" s="22" t="s">
        <v>1678</v>
      </c>
      <c r="Y252" s="22" t="s">
        <v>148</v>
      </c>
      <c r="Z252" s="31">
        <v>5000</v>
      </c>
      <c r="AA252" s="31">
        <v>29800</v>
      </c>
      <c r="AB252">
        <v>5000</v>
      </c>
      <c r="AC252">
        <v>29800</v>
      </c>
      <c r="AD252" s="97">
        <f t="shared" si="8"/>
        <v>0</v>
      </c>
      <c r="AE252" s="97">
        <f t="shared" si="9"/>
        <v>0</v>
      </c>
    </row>
    <row r="253" spans="23:31" x14ac:dyDescent="0.4">
      <c r="W253" s="19">
        <v>251</v>
      </c>
      <c r="X253" s="22" t="s">
        <v>1679</v>
      </c>
      <c r="Y253" s="22" t="s">
        <v>149</v>
      </c>
      <c r="Z253" s="31">
        <v>2900</v>
      </c>
      <c r="AA253" s="31">
        <v>17200</v>
      </c>
      <c r="AB253">
        <v>2900</v>
      </c>
      <c r="AC253">
        <v>0</v>
      </c>
      <c r="AD253" s="97">
        <f t="shared" si="8"/>
        <v>0</v>
      </c>
      <c r="AE253" s="97">
        <f t="shared" si="9"/>
        <v>17200</v>
      </c>
    </row>
    <row r="254" spans="23:31" x14ac:dyDescent="0.4">
      <c r="W254" s="19">
        <v>252</v>
      </c>
      <c r="X254" s="22" t="s">
        <v>1680</v>
      </c>
      <c r="Y254" s="22" t="s">
        <v>2001</v>
      </c>
      <c r="Z254" s="31">
        <v>1100</v>
      </c>
      <c r="AA254" s="31">
        <v>6300</v>
      </c>
      <c r="AB254">
        <v>1100</v>
      </c>
      <c r="AC254">
        <v>6300</v>
      </c>
      <c r="AD254" s="97">
        <f t="shared" si="8"/>
        <v>0</v>
      </c>
      <c r="AE254" s="97">
        <f t="shared" si="9"/>
        <v>0</v>
      </c>
    </row>
    <row r="255" spans="23:31" x14ac:dyDescent="0.4">
      <c r="W255" s="19">
        <v>253</v>
      </c>
      <c r="X255" s="22" t="s">
        <v>1681</v>
      </c>
      <c r="Y255" s="22" t="s">
        <v>2002</v>
      </c>
      <c r="Z255" s="31">
        <v>900</v>
      </c>
      <c r="AA255" s="31">
        <v>4900</v>
      </c>
      <c r="AB255">
        <v>900</v>
      </c>
      <c r="AC255">
        <v>4900</v>
      </c>
      <c r="AD255" s="97">
        <f t="shared" si="8"/>
        <v>0</v>
      </c>
      <c r="AE255" s="97">
        <f t="shared" si="9"/>
        <v>0</v>
      </c>
    </row>
    <row r="256" spans="23:31" x14ac:dyDescent="0.4">
      <c r="W256" s="19">
        <v>254</v>
      </c>
      <c r="X256" s="22" t="s">
        <v>1682</v>
      </c>
      <c r="Y256" s="22" t="s">
        <v>2003</v>
      </c>
      <c r="Z256" s="31">
        <v>2900</v>
      </c>
      <c r="AA256" s="31">
        <v>17100</v>
      </c>
      <c r="AB256">
        <v>0</v>
      </c>
      <c r="AC256">
        <v>0</v>
      </c>
      <c r="AD256" s="97">
        <f t="shared" si="8"/>
        <v>2900</v>
      </c>
      <c r="AE256" s="97">
        <f t="shared" si="9"/>
        <v>17100</v>
      </c>
    </row>
    <row r="257" spans="23:31" x14ac:dyDescent="0.4">
      <c r="W257" s="19">
        <v>255</v>
      </c>
      <c r="X257" s="22" t="s">
        <v>1683</v>
      </c>
      <c r="Y257" s="22" t="s">
        <v>2004</v>
      </c>
      <c r="Z257" s="31">
        <v>1400</v>
      </c>
      <c r="AA257" s="31">
        <v>8200</v>
      </c>
      <c r="AB257">
        <v>1400</v>
      </c>
      <c r="AC257">
        <v>8200</v>
      </c>
      <c r="AD257" s="97">
        <f t="shared" si="8"/>
        <v>0</v>
      </c>
      <c r="AE257" s="97">
        <f t="shared" si="9"/>
        <v>0</v>
      </c>
    </row>
    <row r="258" spans="23:31" x14ac:dyDescent="0.4">
      <c r="W258" s="19">
        <v>256</v>
      </c>
      <c r="X258" s="22" t="s">
        <v>1684</v>
      </c>
      <c r="Y258" s="22" t="s">
        <v>2005</v>
      </c>
      <c r="Z258" s="31">
        <v>1900</v>
      </c>
      <c r="AA258" s="31">
        <v>11000</v>
      </c>
      <c r="AB258">
        <v>1900</v>
      </c>
      <c r="AC258">
        <v>11000</v>
      </c>
      <c r="AD258" s="97">
        <f t="shared" si="8"/>
        <v>0</v>
      </c>
      <c r="AE258" s="97">
        <f t="shared" si="9"/>
        <v>0</v>
      </c>
    </row>
    <row r="259" spans="23:31" x14ac:dyDescent="0.4">
      <c r="W259" s="19">
        <v>257</v>
      </c>
      <c r="X259" s="22" t="s">
        <v>1685</v>
      </c>
      <c r="Y259" s="22" t="s">
        <v>150</v>
      </c>
      <c r="Z259" s="31">
        <v>5400</v>
      </c>
      <c r="AA259" s="31">
        <v>31900</v>
      </c>
      <c r="AB259">
        <v>5400</v>
      </c>
      <c r="AC259">
        <v>31900</v>
      </c>
      <c r="AD259" s="97">
        <f t="shared" si="8"/>
        <v>0</v>
      </c>
      <c r="AE259" s="97">
        <f t="shared" si="9"/>
        <v>0</v>
      </c>
    </row>
    <row r="260" spans="23:31" x14ac:dyDescent="0.4">
      <c r="W260" s="19">
        <v>258</v>
      </c>
      <c r="X260" s="22" t="s">
        <v>1686</v>
      </c>
      <c r="Y260" s="22" t="s">
        <v>151</v>
      </c>
      <c r="Z260" s="31">
        <v>3900</v>
      </c>
      <c r="AA260" s="31">
        <v>23200</v>
      </c>
      <c r="AB260">
        <v>3900</v>
      </c>
      <c r="AC260">
        <v>23200</v>
      </c>
      <c r="AD260" s="97">
        <f t="shared" ref="AD260:AD323" si="10">Z260-AB260</f>
        <v>0</v>
      </c>
      <c r="AE260" s="97">
        <f t="shared" ref="AE260:AE323" si="11">AA260-AC260</f>
        <v>0</v>
      </c>
    </row>
    <row r="261" spans="23:31" x14ac:dyDescent="0.4">
      <c r="W261" s="19">
        <v>259</v>
      </c>
      <c r="X261" s="22" t="s">
        <v>1687</v>
      </c>
      <c r="Y261" s="22" t="s">
        <v>153</v>
      </c>
      <c r="Z261" s="31">
        <v>359000</v>
      </c>
      <c r="AA261" s="31">
        <v>2153400</v>
      </c>
      <c r="AB261">
        <v>0</v>
      </c>
      <c r="AC261">
        <v>0</v>
      </c>
      <c r="AD261" s="97">
        <f t="shared" si="10"/>
        <v>359000</v>
      </c>
      <c r="AE261" s="97">
        <f t="shared" si="11"/>
        <v>2153400</v>
      </c>
    </row>
    <row r="262" spans="23:31" x14ac:dyDescent="0.4">
      <c r="W262" s="19">
        <v>260</v>
      </c>
      <c r="X262" s="22" t="s">
        <v>1688</v>
      </c>
      <c r="Y262" s="22" t="s">
        <v>154</v>
      </c>
      <c r="Z262" s="31">
        <v>46500</v>
      </c>
      <c r="AA262" s="31">
        <v>278800</v>
      </c>
      <c r="AB262">
        <v>0</v>
      </c>
      <c r="AC262">
        <v>0</v>
      </c>
      <c r="AD262" s="97">
        <f t="shared" si="10"/>
        <v>46500</v>
      </c>
      <c r="AE262" s="97">
        <f t="shared" si="11"/>
        <v>278800</v>
      </c>
    </row>
    <row r="263" spans="23:31" x14ac:dyDescent="0.4">
      <c r="W263" s="19">
        <v>261</v>
      </c>
      <c r="X263" s="22" t="s">
        <v>1689</v>
      </c>
      <c r="Y263" s="22" t="s">
        <v>155</v>
      </c>
      <c r="Z263" s="31">
        <v>17900</v>
      </c>
      <c r="AA263" s="31">
        <v>107200</v>
      </c>
      <c r="AB263">
        <v>0</v>
      </c>
      <c r="AC263">
        <v>0</v>
      </c>
      <c r="AD263" s="97">
        <f t="shared" si="10"/>
        <v>17900</v>
      </c>
      <c r="AE263" s="97">
        <f t="shared" si="11"/>
        <v>107200</v>
      </c>
    </row>
    <row r="264" spans="23:31" x14ac:dyDescent="0.4">
      <c r="W264" s="19">
        <v>262</v>
      </c>
      <c r="X264" s="22" t="s">
        <v>1690</v>
      </c>
      <c r="Y264" s="22" t="s">
        <v>156</v>
      </c>
      <c r="Z264" s="31">
        <v>20200</v>
      </c>
      <c r="AA264" s="31">
        <v>121000</v>
      </c>
      <c r="AB264">
        <v>1000</v>
      </c>
      <c r="AC264">
        <v>121000</v>
      </c>
      <c r="AD264" s="97">
        <f t="shared" si="10"/>
        <v>19200</v>
      </c>
      <c r="AE264" s="97">
        <f t="shared" si="11"/>
        <v>0</v>
      </c>
    </row>
    <row r="265" spans="23:31" x14ac:dyDescent="0.4">
      <c r="W265" s="19">
        <v>263</v>
      </c>
      <c r="X265" s="22" t="s">
        <v>1691</v>
      </c>
      <c r="Y265" s="22" t="s">
        <v>157</v>
      </c>
      <c r="Z265" s="31">
        <v>11000</v>
      </c>
      <c r="AA265" s="31">
        <v>65600</v>
      </c>
      <c r="AB265">
        <v>0</v>
      </c>
      <c r="AC265">
        <v>65600</v>
      </c>
      <c r="AD265" s="97">
        <f t="shared" si="10"/>
        <v>11000</v>
      </c>
      <c r="AE265" s="97">
        <f t="shared" si="11"/>
        <v>0</v>
      </c>
    </row>
    <row r="266" spans="23:31" x14ac:dyDescent="0.4">
      <c r="W266" s="19">
        <v>264</v>
      </c>
      <c r="X266" s="22" t="s">
        <v>1692</v>
      </c>
      <c r="Y266" s="22" t="s">
        <v>158</v>
      </c>
      <c r="Z266" s="31">
        <v>26700</v>
      </c>
      <c r="AA266" s="31">
        <v>159800</v>
      </c>
      <c r="AB266">
        <v>0</v>
      </c>
      <c r="AC266">
        <v>0</v>
      </c>
      <c r="AD266" s="97">
        <f t="shared" si="10"/>
        <v>26700</v>
      </c>
      <c r="AE266" s="97">
        <f t="shared" si="11"/>
        <v>159800</v>
      </c>
    </row>
    <row r="267" spans="23:31" x14ac:dyDescent="0.4">
      <c r="W267" s="19">
        <v>265</v>
      </c>
      <c r="X267" s="22" t="s">
        <v>1693</v>
      </c>
      <c r="Y267" s="22" t="s">
        <v>159</v>
      </c>
      <c r="Z267" s="31">
        <v>9400</v>
      </c>
      <c r="AA267" s="31">
        <v>56100</v>
      </c>
      <c r="AB267">
        <v>9400</v>
      </c>
      <c r="AC267">
        <v>56100</v>
      </c>
      <c r="AD267" s="97">
        <f t="shared" si="10"/>
        <v>0</v>
      </c>
      <c r="AE267" s="97">
        <f t="shared" si="11"/>
        <v>0</v>
      </c>
    </row>
    <row r="268" spans="23:31" x14ac:dyDescent="0.4">
      <c r="W268" s="19">
        <v>266</v>
      </c>
      <c r="X268" s="22" t="s">
        <v>1694</v>
      </c>
      <c r="Y268" s="22" t="s">
        <v>160</v>
      </c>
      <c r="Z268" s="31">
        <v>20800</v>
      </c>
      <c r="AA268" s="31">
        <v>124800</v>
      </c>
      <c r="AB268">
        <v>0</v>
      </c>
      <c r="AC268">
        <v>0</v>
      </c>
      <c r="AD268" s="97">
        <f t="shared" si="10"/>
        <v>20800</v>
      </c>
      <c r="AE268" s="97">
        <f t="shared" si="11"/>
        <v>124800</v>
      </c>
    </row>
    <row r="269" spans="23:31" x14ac:dyDescent="0.4">
      <c r="W269" s="19">
        <v>267</v>
      </c>
      <c r="X269" s="22" t="s">
        <v>1695</v>
      </c>
      <c r="Y269" s="22" t="s">
        <v>161</v>
      </c>
      <c r="Z269" s="31">
        <v>14800</v>
      </c>
      <c r="AA269" s="31">
        <v>88700</v>
      </c>
      <c r="AB269">
        <v>0</v>
      </c>
      <c r="AC269">
        <v>88700</v>
      </c>
      <c r="AD269" s="97">
        <f t="shared" si="10"/>
        <v>14800</v>
      </c>
      <c r="AE269" s="97">
        <f t="shared" si="11"/>
        <v>0</v>
      </c>
    </row>
    <row r="270" spans="23:31" x14ac:dyDescent="0.4">
      <c r="W270" s="19">
        <v>268</v>
      </c>
      <c r="X270" s="22" t="s">
        <v>1696</v>
      </c>
      <c r="Y270" s="22" t="s">
        <v>162</v>
      </c>
      <c r="Z270" s="31">
        <v>25500</v>
      </c>
      <c r="AA270" s="31">
        <v>152800</v>
      </c>
      <c r="AB270">
        <v>25500</v>
      </c>
      <c r="AC270">
        <v>152800</v>
      </c>
      <c r="AD270" s="97">
        <f t="shared" si="10"/>
        <v>0</v>
      </c>
      <c r="AE270" s="97">
        <f t="shared" si="11"/>
        <v>0</v>
      </c>
    </row>
    <row r="271" spans="23:31" x14ac:dyDescent="0.4">
      <c r="W271" s="19">
        <v>269</v>
      </c>
      <c r="X271" s="22" t="s">
        <v>1697</v>
      </c>
      <c r="Y271" s="22" t="s">
        <v>163</v>
      </c>
      <c r="Z271" s="31">
        <v>21800</v>
      </c>
      <c r="AA271" s="31">
        <v>130200</v>
      </c>
      <c r="AB271">
        <v>0</v>
      </c>
      <c r="AC271">
        <v>0</v>
      </c>
      <c r="AD271" s="97">
        <f t="shared" si="10"/>
        <v>21800</v>
      </c>
      <c r="AE271" s="97">
        <f t="shared" si="11"/>
        <v>130200</v>
      </c>
    </row>
    <row r="272" spans="23:31" x14ac:dyDescent="0.4">
      <c r="W272" s="19">
        <v>270</v>
      </c>
      <c r="X272" s="22" t="s">
        <v>1698</v>
      </c>
      <c r="Y272" s="22" t="s">
        <v>164</v>
      </c>
      <c r="Z272" s="31">
        <v>13300</v>
      </c>
      <c r="AA272" s="31">
        <v>79300</v>
      </c>
      <c r="AB272">
        <v>0</v>
      </c>
      <c r="AC272">
        <v>0</v>
      </c>
      <c r="AD272" s="97">
        <f t="shared" si="10"/>
        <v>13300</v>
      </c>
      <c r="AE272" s="97">
        <f t="shared" si="11"/>
        <v>79300</v>
      </c>
    </row>
    <row r="273" spans="23:31" x14ac:dyDescent="0.4">
      <c r="W273" s="19">
        <v>271</v>
      </c>
      <c r="X273" s="22" t="s">
        <v>1699</v>
      </c>
      <c r="Y273" s="22" t="s">
        <v>165</v>
      </c>
      <c r="Z273" s="31">
        <v>42600</v>
      </c>
      <c r="AA273" s="31">
        <v>255100</v>
      </c>
      <c r="AB273">
        <v>0</v>
      </c>
      <c r="AC273">
        <v>0</v>
      </c>
      <c r="AD273" s="97">
        <f t="shared" si="10"/>
        <v>42600</v>
      </c>
      <c r="AE273" s="97">
        <f t="shared" si="11"/>
        <v>255100</v>
      </c>
    </row>
    <row r="274" spans="23:31" x14ac:dyDescent="0.4">
      <c r="W274" s="19">
        <v>272</v>
      </c>
      <c r="X274" s="22" t="s">
        <v>1700</v>
      </c>
      <c r="Y274" s="22" t="s">
        <v>166</v>
      </c>
      <c r="Z274" s="31">
        <v>17800</v>
      </c>
      <c r="AA274" s="31">
        <v>106300</v>
      </c>
      <c r="AB274">
        <v>17800</v>
      </c>
      <c r="AC274">
        <v>106300</v>
      </c>
      <c r="AD274" s="97">
        <f t="shared" si="10"/>
        <v>0</v>
      </c>
      <c r="AE274" s="97">
        <f t="shared" si="11"/>
        <v>0</v>
      </c>
    </row>
    <row r="275" spans="23:31" x14ac:dyDescent="0.4">
      <c r="W275" s="19">
        <v>273</v>
      </c>
      <c r="X275" s="22" t="s">
        <v>1701</v>
      </c>
      <c r="Y275" s="22" t="s">
        <v>167</v>
      </c>
      <c r="Z275" s="31">
        <v>3900</v>
      </c>
      <c r="AA275" s="31">
        <v>23100</v>
      </c>
      <c r="AB275">
        <v>0</v>
      </c>
      <c r="AC275">
        <v>23100</v>
      </c>
      <c r="AD275" s="97">
        <f t="shared" si="10"/>
        <v>3900</v>
      </c>
      <c r="AE275" s="97">
        <f t="shared" si="11"/>
        <v>0</v>
      </c>
    </row>
    <row r="276" spans="23:31" x14ac:dyDescent="0.4">
      <c r="W276" s="19">
        <v>274</v>
      </c>
      <c r="X276" s="22" t="s">
        <v>1702</v>
      </c>
      <c r="Y276" s="22" t="s">
        <v>2006</v>
      </c>
      <c r="Z276" s="31">
        <v>500</v>
      </c>
      <c r="AA276" s="31">
        <v>2500</v>
      </c>
      <c r="AB276">
        <v>0</v>
      </c>
      <c r="AC276">
        <v>0</v>
      </c>
      <c r="AD276" s="97">
        <f t="shared" si="10"/>
        <v>500</v>
      </c>
      <c r="AE276" s="97">
        <f t="shared" si="11"/>
        <v>2500</v>
      </c>
    </row>
    <row r="277" spans="23:31" x14ac:dyDescent="0.4">
      <c r="W277" s="19">
        <v>275</v>
      </c>
      <c r="X277" s="22" t="s">
        <v>1703</v>
      </c>
      <c r="Y277" s="22" t="s">
        <v>168</v>
      </c>
      <c r="Z277" s="31">
        <v>8100</v>
      </c>
      <c r="AA277" s="31">
        <v>48200</v>
      </c>
      <c r="AB277">
        <v>8100</v>
      </c>
      <c r="AC277">
        <v>48200</v>
      </c>
      <c r="AD277" s="97">
        <f t="shared" si="10"/>
        <v>0</v>
      </c>
      <c r="AE277" s="97">
        <f t="shared" si="11"/>
        <v>0</v>
      </c>
    </row>
    <row r="278" spans="23:31" x14ac:dyDescent="0.4">
      <c r="W278" s="19">
        <v>276</v>
      </c>
      <c r="X278" s="22" t="s">
        <v>1704</v>
      </c>
      <c r="Y278" s="22" t="s">
        <v>2007</v>
      </c>
      <c r="Z278" s="31">
        <v>3500</v>
      </c>
      <c r="AA278" s="31">
        <v>20900</v>
      </c>
      <c r="AB278">
        <v>3500</v>
      </c>
      <c r="AC278">
        <v>20900</v>
      </c>
      <c r="AD278" s="97">
        <f t="shared" si="10"/>
        <v>0</v>
      </c>
      <c r="AE278" s="97">
        <f t="shared" si="11"/>
        <v>0</v>
      </c>
    </row>
    <row r="279" spans="23:31" x14ac:dyDescent="0.4">
      <c r="W279" s="19">
        <v>277</v>
      </c>
      <c r="X279" s="22" t="s">
        <v>1705</v>
      </c>
      <c r="Y279" s="22" t="s">
        <v>169</v>
      </c>
      <c r="Z279" s="31">
        <v>12600</v>
      </c>
      <c r="AA279" s="31">
        <v>75100</v>
      </c>
      <c r="AB279">
        <v>12600</v>
      </c>
      <c r="AC279">
        <v>75100</v>
      </c>
      <c r="AD279" s="97">
        <f t="shared" si="10"/>
        <v>0</v>
      </c>
      <c r="AE279" s="97">
        <f t="shared" si="11"/>
        <v>0</v>
      </c>
    </row>
    <row r="280" spans="23:31" x14ac:dyDescent="0.4">
      <c r="W280" s="19">
        <v>278</v>
      </c>
      <c r="X280" s="22" t="s">
        <v>1706</v>
      </c>
      <c r="Y280" s="22" t="s">
        <v>170</v>
      </c>
      <c r="Z280" s="31">
        <v>2900</v>
      </c>
      <c r="AA280" s="31">
        <v>17000</v>
      </c>
      <c r="AB280">
        <v>0</v>
      </c>
      <c r="AC280">
        <v>0</v>
      </c>
      <c r="AD280" s="97">
        <f t="shared" si="10"/>
        <v>2900</v>
      </c>
      <c r="AE280" s="97">
        <f t="shared" si="11"/>
        <v>17000</v>
      </c>
    </row>
    <row r="281" spans="23:31" x14ac:dyDescent="0.4">
      <c r="W281" s="19">
        <v>279</v>
      </c>
      <c r="X281" s="22" t="s">
        <v>1707</v>
      </c>
      <c r="Y281" s="22" t="s">
        <v>171</v>
      </c>
      <c r="Z281" s="31">
        <v>4200</v>
      </c>
      <c r="AA281" s="31">
        <v>25100</v>
      </c>
      <c r="AB281">
        <v>4200</v>
      </c>
      <c r="AC281">
        <v>25100</v>
      </c>
      <c r="AD281" s="97">
        <f t="shared" si="10"/>
        <v>0</v>
      </c>
      <c r="AE281" s="97">
        <f t="shared" si="11"/>
        <v>0</v>
      </c>
    </row>
    <row r="282" spans="23:31" x14ac:dyDescent="0.4">
      <c r="W282" s="19">
        <v>280</v>
      </c>
      <c r="X282" s="22" t="s">
        <v>1708</v>
      </c>
      <c r="Y282" s="22" t="s">
        <v>172</v>
      </c>
      <c r="Z282" s="31">
        <v>11400</v>
      </c>
      <c r="AA282" s="31">
        <v>68000</v>
      </c>
      <c r="AB282">
        <v>11400</v>
      </c>
      <c r="AC282">
        <v>68000</v>
      </c>
      <c r="AD282" s="97">
        <f t="shared" si="10"/>
        <v>0</v>
      </c>
      <c r="AE282" s="97">
        <f t="shared" si="11"/>
        <v>0</v>
      </c>
    </row>
    <row r="283" spans="23:31" x14ac:dyDescent="0.4">
      <c r="W283" s="19">
        <v>281</v>
      </c>
      <c r="X283" s="22" t="s">
        <v>1709</v>
      </c>
      <c r="Y283" s="22" t="s">
        <v>173</v>
      </c>
      <c r="Z283" s="31">
        <v>4100</v>
      </c>
      <c r="AA283" s="31">
        <v>24200</v>
      </c>
      <c r="AB283">
        <v>4100</v>
      </c>
      <c r="AC283">
        <v>24200</v>
      </c>
      <c r="AD283" s="97">
        <f t="shared" si="10"/>
        <v>0</v>
      </c>
      <c r="AE283" s="97">
        <f t="shared" si="11"/>
        <v>0</v>
      </c>
    </row>
    <row r="284" spans="23:31" x14ac:dyDescent="0.4">
      <c r="W284" s="19">
        <v>282</v>
      </c>
      <c r="X284" s="22" t="s">
        <v>1710</v>
      </c>
      <c r="Y284" s="22" t="s">
        <v>174</v>
      </c>
      <c r="Z284" s="31">
        <v>4600</v>
      </c>
      <c r="AA284" s="31">
        <v>27400</v>
      </c>
      <c r="AB284">
        <v>4000</v>
      </c>
      <c r="AC284">
        <v>20000</v>
      </c>
      <c r="AD284" s="97">
        <f t="shared" si="10"/>
        <v>600</v>
      </c>
      <c r="AE284" s="97">
        <f t="shared" si="11"/>
        <v>7400</v>
      </c>
    </row>
    <row r="285" spans="23:31" x14ac:dyDescent="0.4">
      <c r="W285" s="19">
        <v>283</v>
      </c>
      <c r="X285" s="22" t="s">
        <v>1711</v>
      </c>
      <c r="Y285" s="22" t="s">
        <v>175</v>
      </c>
      <c r="Z285" s="31">
        <v>6200</v>
      </c>
      <c r="AA285" s="31">
        <v>37000</v>
      </c>
      <c r="AB285">
        <v>0</v>
      </c>
      <c r="AC285">
        <v>0</v>
      </c>
      <c r="AD285" s="97">
        <f t="shared" si="10"/>
        <v>6200</v>
      </c>
      <c r="AE285" s="97">
        <f t="shared" si="11"/>
        <v>37000</v>
      </c>
    </row>
    <row r="286" spans="23:31" x14ac:dyDescent="0.4">
      <c r="W286" s="19">
        <v>284</v>
      </c>
      <c r="X286" s="22" t="s">
        <v>1712</v>
      </c>
      <c r="Y286" s="22" t="s">
        <v>176</v>
      </c>
      <c r="Z286" s="31">
        <v>12200</v>
      </c>
      <c r="AA286" s="31">
        <v>72900</v>
      </c>
      <c r="AB286">
        <v>4000</v>
      </c>
      <c r="AC286">
        <v>2000</v>
      </c>
      <c r="AD286" s="97">
        <f t="shared" si="10"/>
        <v>8200</v>
      </c>
      <c r="AE286" s="97">
        <f t="shared" si="11"/>
        <v>70900</v>
      </c>
    </row>
    <row r="287" spans="23:31" x14ac:dyDescent="0.4">
      <c r="W287" s="19">
        <v>285</v>
      </c>
      <c r="X287" s="22" t="s">
        <v>1713</v>
      </c>
      <c r="Y287" s="22" t="s">
        <v>177</v>
      </c>
      <c r="Z287" s="31">
        <v>9400</v>
      </c>
      <c r="AA287" s="31">
        <v>56300</v>
      </c>
      <c r="AB287">
        <v>7000</v>
      </c>
      <c r="AC287">
        <v>21500</v>
      </c>
      <c r="AD287" s="97">
        <f t="shared" si="10"/>
        <v>2400</v>
      </c>
      <c r="AE287" s="97">
        <f t="shared" si="11"/>
        <v>34800</v>
      </c>
    </row>
    <row r="288" spans="23:31" x14ac:dyDescent="0.4">
      <c r="W288" s="19">
        <v>286</v>
      </c>
      <c r="X288" s="22" t="s">
        <v>1714</v>
      </c>
      <c r="Y288" s="22" t="s">
        <v>178</v>
      </c>
      <c r="Z288" s="31">
        <v>2700</v>
      </c>
      <c r="AA288" s="31">
        <v>15900</v>
      </c>
      <c r="AB288">
        <v>2700</v>
      </c>
      <c r="AC288">
        <v>15900</v>
      </c>
      <c r="AD288" s="97">
        <f t="shared" si="10"/>
        <v>0</v>
      </c>
      <c r="AE288" s="97">
        <f t="shared" si="11"/>
        <v>0</v>
      </c>
    </row>
    <row r="289" spans="23:31" x14ac:dyDescent="0.4">
      <c r="W289" s="19">
        <v>287</v>
      </c>
      <c r="X289" s="22" t="s">
        <v>1715</v>
      </c>
      <c r="Y289" s="22" t="s">
        <v>179</v>
      </c>
      <c r="Z289" s="31">
        <v>2000</v>
      </c>
      <c r="AA289" s="31">
        <v>11500</v>
      </c>
      <c r="AB289">
        <v>0</v>
      </c>
      <c r="AC289">
        <v>0</v>
      </c>
      <c r="AD289" s="97">
        <f t="shared" si="10"/>
        <v>2000</v>
      </c>
      <c r="AE289" s="97">
        <f t="shared" si="11"/>
        <v>11500</v>
      </c>
    </row>
    <row r="290" spans="23:31" x14ac:dyDescent="0.4">
      <c r="W290" s="19">
        <v>288</v>
      </c>
      <c r="X290" s="22" t="s">
        <v>1716</v>
      </c>
      <c r="Y290" s="22" t="s">
        <v>180</v>
      </c>
      <c r="Z290" s="31">
        <v>2200</v>
      </c>
      <c r="AA290" s="31">
        <v>13000</v>
      </c>
      <c r="AB290">
        <v>1000</v>
      </c>
      <c r="AC290">
        <v>13000</v>
      </c>
      <c r="AD290" s="97">
        <f t="shared" si="10"/>
        <v>1200</v>
      </c>
      <c r="AE290" s="97">
        <f t="shared" si="11"/>
        <v>0</v>
      </c>
    </row>
    <row r="291" spans="23:31" x14ac:dyDescent="0.4">
      <c r="W291" s="19">
        <v>289</v>
      </c>
      <c r="X291" s="22" t="s">
        <v>1717</v>
      </c>
      <c r="Y291" s="22" t="s">
        <v>181</v>
      </c>
      <c r="Z291" s="31">
        <v>7500</v>
      </c>
      <c r="AA291" s="31">
        <v>44500</v>
      </c>
      <c r="AB291">
        <v>0</v>
      </c>
      <c r="AC291">
        <v>44500</v>
      </c>
      <c r="AD291" s="97">
        <f t="shared" si="10"/>
        <v>7500</v>
      </c>
      <c r="AE291" s="97">
        <f t="shared" si="11"/>
        <v>0</v>
      </c>
    </row>
    <row r="292" spans="23:31" x14ac:dyDescent="0.4">
      <c r="W292" s="19">
        <v>290</v>
      </c>
      <c r="X292" s="22" t="s">
        <v>1718</v>
      </c>
      <c r="Y292" s="22" t="s">
        <v>182</v>
      </c>
      <c r="Z292" s="31">
        <v>5100</v>
      </c>
      <c r="AA292" s="31">
        <v>30500</v>
      </c>
      <c r="AB292">
        <v>5100</v>
      </c>
      <c r="AC292">
        <v>30500</v>
      </c>
      <c r="AD292" s="97">
        <f t="shared" si="10"/>
        <v>0</v>
      </c>
      <c r="AE292" s="97">
        <f t="shared" si="11"/>
        <v>0</v>
      </c>
    </row>
    <row r="293" spans="23:31" x14ac:dyDescent="0.4">
      <c r="W293" s="19">
        <v>291</v>
      </c>
      <c r="X293" s="22" t="s">
        <v>1719</v>
      </c>
      <c r="Y293" s="22" t="s">
        <v>183</v>
      </c>
      <c r="Z293" s="31">
        <v>8100</v>
      </c>
      <c r="AA293" s="31">
        <v>48000</v>
      </c>
      <c r="AB293">
        <v>8100</v>
      </c>
      <c r="AC293">
        <v>48000</v>
      </c>
      <c r="AD293" s="97">
        <f t="shared" si="10"/>
        <v>0</v>
      </c>
      <c r="AE293" s="97">
        <f t="shared" si="11"/>
        <v>0</v>
      </c>
    </row>
    <row r="294" spans="23:31" x14ac:dyDescent="0.4">
      <c r="W294" s="19">
        <v>292</v>
      </c>
      <c r="X294" s="22" t="s">
        <v>1720</v>
      </c>
      <c r="Y294" s="22" t="s">
        <v>184</v>
      </c>
      <c r="Z294" s="31">
        <v>2100</v>
      </c>
      <c r="AA294" s="31">
        <v>12200</v>
      </c>
      <c r="AB294">
        <v>0</v>
      </c>
      <c r="AC294">
        <v>2500</v>
      </c>
      <c r="AD294" s="97">
        <f t="shared" si="10"/>
        <v>2100</v>
      </c>
      <c r="AE294" s="97">
        <f t="shared" si="11"/>
        <v>9700</v>
      </c>
    </row>
    <row r="295" spans="23:31" x14ac:dyDescent="0.4">
      <c r="W295" s="19">
        <v>293</v>
      </c>
      <c r="X295" s="22" t="s">
        <v>1721</v>
      </c>
      <c r="Y295" s="22" t="s">
        <v>185</v>
      </c>
      <c r="Z295" s="31">
        <v>4200</v>
      </c>
      <c r="AA295" s="31">
        <v>24700</v>
      </c>
      <c r="AB295">
        <v>0</v>
      </c>
      <c r="AC295">
        <v>24700</v>
      </c>
      <c r="AD295" s="97">
        <f t="shared" si="10"/>
        <v>4200</v>
      </c>
      <c r="AE295" s="97">
        <f t="shared" si="11"/>
        <v>0</v>
      </c>
    </row>
    <row r="296" spans="23:31" x14ac:dyDescent="0.4">
      <c r="W296" s="19">
        <v>294</v>
      </c>
      <c r="X296" s="22" t="s">
        <v>1722</v>
      </c>
      <c r="Y296" s="22" t="s">
        <v>187</v>
      </c>
      <c r="Z296" s="31">
        <v>102100</v>
      </c>
      <c r="AA296" s="31">
        <v>612400</v>
      </c>
      <c r="AB296">
        <v>0</v>
      </c>
      <c r="AC296">
        <v>0</v>
      </c>
      <c r="AD296" s="97">
        <f t="shared" si="10"/>
        <v>102100</v>
      </c>
      <c r="AE296" s="97">
        <f t="shared" si="11"/>
        <v>612400</v>
      </c>
    </row>
    <row r="297" spans="23:31" x14ac:dyDescent="0.4">
      <c r="W297" s="19">
        <v>295</v>
      </c>
      <c r="X297" s="22" t="s">
        <v>1723</v>
      </c>
      <c r="Y297" s="22" t="s">
        <v>188</v>
      </c>
      <c r="Z297" s="31">
        <v>17000</v>
      </c>
      <c r="AA297" s="31">
        <v>101500</v>
      </c>
      <c r="AB297">
        <v>0</v>
      </c>
      <c r="AC297">
        <v>0</v>
      </c>
      <c r="AD297" s="97">
        <f t="shared" si="10"/>
        <v>17000</v>
      </c>
      <c r="AE297" s="97">
        <f t="shared" si="11"/>
        <v>101500</v>
      </c>
    </row>
    <row r="298" spans="23:31" x14ac:dyDescent="0.4">
      <c r="W298" s="19">
        <v>296</v>
      </c>
      <c r="X298" s="22" t="s">
        <v>1724</v>
      </c>
      <c r="Y298" s="22" t="s">
        <v>189</v>
      </c>
      <c r="Z298" s="31">
        <v>28900</v>
      </c>
      <c r="AA298" s="31">
        <v>172900</v>
      </c>
      <c r="AB298">
        <v>0</v>
      </c>
      <c r="AC298">
        <v>0</v>
      </c>
      <c r="AD298" s="97">
        <f t="shared" si="10"/>
        <v>28900</v>
      </c>
      <c r="AE298" s="97">
        <f t="shared" si="11"/>
        <v>172900</v>
      </c>
    </row>
    <row r="299" spans="23:31" x14ac:dyDescent="0.4">
      <c r="W299" s="19">
        <v>297</v>
      </c>
      <c r="X299" s="22" t="s">
        <v>1725</v>
      </c>
      <c r="Y299" s="22" t="s">
        <v>190</v>
      </c>
      <c r="Z299" s="31">
        <v>23300</v>
      </c>
      <c r="AA299" s="31">
        <v>139800</v>
      </c>
      <c r="AB299">
        <v>0</v>
      </c>
      <c r="AC299">
        <v>0</v>
      </c>
      <c r="AD299" s="97">
        <f t="shared" si="10"/>
        <v>23300</v>
      </c>
      <c r="AE299" s="97">
        <f t="shared" si="11"/>
        <v>139800</v>
      </c>
    </row>
    <row r="300" spans="23:31" x14ac:dyDescent="0.4">
      <c r="W300" s="19">
        <v>298</v>
      </c>
      <c r="X300" s="22" t="s">
        <v>1726</v>
      </c>
      <c r="Y300" s="22" t="s">
        <v>191</v>
      </c>
      <c r="Z300" s="31">
        <v>8600</v>
      </c>
      <c r="AA300" s="31">
        <v>51400</v>
      </c>
      <c r="AB300">
        <v>0</v>
      </c>
      <c r="AC300">
        <v>0</v>
      </c>
      <c r="AD300" s="97">
        <f t="shared" si="10"/>
        <v>8600</v>
      </c>
      <c r="AE300" s="97">
        <f t="shared" si="11"/>
        <v>51400</v>
      </c>
    </row>
    <row r="301" spans="23:31" x14ac:dyDescent="0.4">
      <c r="W301" s="19">
        <v>299</v>
      </c>
      <c r="X301" s="22" t="s">
        <v>1727</v>
      </c>
      <c r="Y301" s="22" t="s">
        <v>192</v>
      </c>
      <c r="Z301" s="31">
        <v>14300</v>
      </c>
      <c r="AA301" s="31">
        <v>85500</v>
      </c>
      <c r="AB301">
        <v>0</v>
      </c>
      <c r="AC301">
        <v>0</v>
      </c>
      <c r="AD301" s="97">
        <f t="shared" si="10"/>
        <v>14300</v>
      </c>
      <c r="AE301" s="97">
        <f t="shared" si="11"/>
        <v>85500</v>
      </c>
    </row>
    <row r="302" spans="23:31" x14ac:dyDescent="0.4">
      <c r="W302" s="19">
        <v>300</v>
      </c>
      <c r="X302" s="22" t="s">
        <v>1728</v>
      </c>
      <c r="Y302" s="22" t="s">
        <v>193</v>
      </c>
      <c r="Z302" s="31">
        <v>9800</v>
      </c>
      <c r="AA302" s="31">
        <v>58500</v>
      </c>
      <c r="AB302">
        <v>0</v>
      </c>
      <c r="AC302">
        <v>0</v>
      </c>
      <c r="AD302" s="97">
        <f t="shared" si="10"/>
        <v>9800</v>
      </c>
      <c r="AE302" s="97">
        <f t="shared" si="11"/>
        <v>58500</v>
      </c>
    </row>
    <row r="303" spans="23:31" x14ac:dyDescent="0.4">
      <c r="W303" s="19">
        <v>301</v>
      </c>
      <c r="X303" s="22" t="s">
        <v>1729</v>
      </c>
      <c r="Y303" s="22" t="s">
        <v>194</v>
      </c>
      <c r="Z303" s="31">
        <v>24900</v>
      </c>
      <c r="AA303" s="31">
        <v>149200</v>
      </c>
      <c r="AB303">
        <v>0</v>
      </c>
      <c r="AC303">
        <v>0</v>
      </c>
      <c r="AD303" s="97">
        <f t="shared" si="10"/>
        <v>24900</v>
      </c>
      <c r="AE303" s="97">
        <f t="shared" si="11"/>
        <v>149200</v>
      </c>
    </row>
    <row r="304" spans="23:31" x14ac:dyDescent="0.4">
      <c r="W304" s="19">
        <v>302</v>
      </c>
      <c r="X304" s="22" t="s">
        <v>1730</v>
      </c>
      <c r="Y304" s="22" t="s">
        <v>195</v>
      </c>
      <c r="Z304" s="31">
        <v>11000</v>
      </c>
      <c r="AA304" s="31">
        <v>65500</v>
      </c>
      <c r="AB304">
        <v>11000</v>
      </c>
      <c r="AC304">
        <v>65000</v>
      </c>
      <c r="AD304" s="97">
        <f t="shared" si="10"/>
        <v>0</v>
      </c>
      <c r="AE304" s="97">
        <f t="shared" si="11"/>
        <v>500</v>
      </c>
    </row>
    <row r="305" spans="23:31" x14ac:dyDescent="0.4">
      <c r="W305" s="19">
        <v>303</v>
      </c>
      <c r="X305" s="22" t="s">
        <v>1731</v>
      </c>
      <c r="Y305" s="22" t="s">
        <v>196</v>
      </c>
      <c r="Z305" s="31">
        <v>26200</v>
      </c>
      <c r="AA305" s="31">
        <v>156900</v>
      </c>
      <c r="AB305">
        <v>0</v>
      </c>
      <c r="AC305">
        <v>0</v>
      </c>
      <c r="AD305" s="97">
        <f t="shared" si="10"/>
        <v>26200</v>
      </c>
      <c r="AE305" s="97">
        <f t="shared" si="11"/>
        <v>156900</v>
      </c>
    </row>
    <row r="306" spans="23:31" x14ac:dyDescent="0.4">
      <c r="W306" s="19">
        <v>304</v>
      </c>
      <c r="X306" s="22" t="s">
        <v>1732</v>
      </c>
      <c r="Y306" s="22" t="s">
        <v>197</v>
      </c>
      <c r="Z306" s="31">
        <v>10200</v>
      </c>
      <c r="AA306" s="31">
        <v>60600</v>
      </c>
      <c r="AB306">
        <v>0</v>
      </c>
      <c r="AC306">
        <v>0</v>
      </c>
      <c r="AD306" s="97">
        <f t="shared" si="10"/>
        <v>10200</v>
      </c>
      <c r="AE306" s="97">
        <f t="shared" si="11"/>
        <v>60600</v>
      </c>
    </row>
    <row r="307" spans="23:31" x14ac:dyDescent="0.4">
      <c r="W307" s="19">
        <v>305</v>
      </c>
      <c r="X307" s="22" t="s">
        <v>1733</v>
      </c>
      <c r="Y307" s="22" t="s">
        <v>198</v>
      </c>
      <c r="Z307" s="31">
        <v>8000</v>
      </c>
      <c r="AA307" s="31">
        <v>47600</v>
      </c>
      <c r="AB307">
        <v>8000</v>
      </c>
      <c r="AC307">
        <v>47600</v>
      </c>
      <c r="AD307" s="97">
        <f t="shared" si="10"/>
        <v>0</v>
      </c>
      <c r="AE307" s="97">
        <f t="shared" si="11"/>
        <v>0</v>
      </c>
    </row>
    <row r="308" spans="23:31" x14ac:dyDescent="0.4">
      <c r="W308" s="19">
        <v>306</v>
      </c>
      <c r="X308" s="22" t="s">
        <v>1734</v>
      </c>
      <c r="Y308" s="22" t="s">
        <v>199</v>
      </c>
      <c r="Z308" s="31">
        <v>8400</v>
      </c>
      <c r="AA308" s="31">
        <v>49900</v>
      </c>
      <c r="AB308">
        <v>0</v>
      </c>
      <c r="AC308">
        <v>0</v>
      </c>
      <c r="AD308" s="97">
        <f t="shared" si="10"/>
        <v>8400</v>
      </c>
      <c r="AE308" s="97">
        <f t="shared" si="11"/>
        <v>49900</v>
      </c>
    </row>
    <row r="309" spans="23:31" x14ac:dyDescent="0.4">
      <c r="W309" s="19">
        <v>307</v>
      </c>
      <c r="X309" s="22" t="s">
        <v>1735</v>
      </c>
      <c r="Y309" s="22" t="s">
        <v>2008</v>
      </c>
      <c r="Z309" s="31">
        <v>1700</v>
      </c>
      <c r="AA309" s="31">
        <v>9700</v>
      </c>
      <c r="AB309">
        <v>0</v>
      </c>
      <c r="AC309">
        <v>0</v>
      </c>
      <c r="AD309" s="97">
        <f t="shared" si="10"/>
        <v>1700</v>
      </c>
      <c r="AE309" s="97">
        <f t="shared" si="11"/>
        <v>9700</v>
      </c>
    </row>
    <row r="310" spans="23:31" x14ac:dyDescent="0.4">
      <c r="W310" s="19">
        <v>308</v>
      </c>
      <c r="X310" s="22" t="s">
        <v>1736</v>
      </c>
      <c r="Y310" s="22" t="s">
        <v>2009</v>
      </c>
      <c r="Z310" s="31">
        <v>700</v>
      </c>
      <c r="AA310" s="31">
        <v>4200</v>
      </c>
      <c r="AB310">
        <v>700</v>
      </c>
      <c r="AC310">
        <v>4200</v>
      </c>
      <c r="AD310" s="97">
        <f t="shared" si="10"/>
        <v>0</v>
      </c>
      <c r="AE310" s="97">
        <f t="shared" si="11"/>
        <v>0</v>
      </c>
    </row>
    <row r="311" spans="23:31" x14ac:dyDescent="0.4">
      <c r="W311" s="19">
        <v>309</v>
      </c>
      <c r="X311" s="22" t="s">
        <v>1737</v>
      </c>
      <c r="Y311" s="22" t="s">
        <v>2010</v>
      </c>
      <c r="Z311" s="31">
        <v>1100</v>
      </c>
      <c r="AA311" s="31">
        <v>6100</v>
      </c>
      <c r="AB311">
        <v>0</v>
      </c>
      <c r="AC311">
        <v>0</v>
      </c>
      <c r="AD311" s="97">
        <f t="shared" si="10"/>
        <v>1100</v>
      </c>
      <c r="AE311" s="97">
        <f t="shared" si="11"/>
        <v>6100</v>
      </c>
    </row>
    <row r="312" spans="23:31" x14ac:dyDescent="0.4">
      <c r="W312" s="19">
        <v>310</v>
      </c>
      <c r="X312" s="22" t="s">
        <v>1738</v>
      </c>
      <c r="Y312" s="22" t="s">
        <v>2011</v>
      </c>
      <c r="Z312" s="31">
        <v>5200</v>
      </c>
      <c r="AA312" s="31">
        <v>30800</v>
      </c>
      <c r="AB312">
        <v>0</v>
      </c>
      <c r="AC312">
        <v>20000</v>
      </c>
      <c r="AD312" s="97">
        <f t="shared" si="10"/>
        <v>5200</v>
      </c>
      <c r="AE312" s="97">
        <f t="shared" si="11"/>
        <v>10800</v>
      </c>
    </row>
    <row r="313" spans="23:31" x14ac:dyDescent="0.4">
      <c r="W313" s="19">
        <v>311</v>
      </c>
      <c r="X313" s="22" t="s">
        <v>1739</v>
      </c>
      <c r="Y313" s="22" t="s">
        <v>2012</v>
      </c>
      <c r="Z313" s="31">
        <v>2300</v>
      </c>
      <c r="AA313" s="31">
        <v>13400</v>
      </c>
      <c r="AB313">
        <v>0</v>
      </c>
      <c r="AC313">
        <v>0</v>
      </c>
      <c r="AD313" s="97">
        <f t="shared" si="10"/>
        <v>2300</v>
      </c>
      <c r="AE313" s="97">
        <f t="shared" si="11"/>
        <v>13400</v>
      </c>
    </row>
    <row r="314" spans="23:31" x14ac:dyDescent="0.4">
      <c r="W314" s="19">
        <v>312</v>
      </c>
      <c r="X314" s="22" t="s">
        <v>1740</v>
      </c>
      <c r="Y314" s="22" t="s">
        <v>2013</v>
      </c>
      <c r="Z314" s="31">
        <v>3000</v>
      </c>
      <c r="AA314" s="31">
        <v>17500</v>
      </c>
      <c r="AB314">
        <v>1600</v>
      </c>
      <c r="AC314">
        <v>9400</v>
      </c>
      <c r="AD314" s="97">
        <f t="shared" si="10"/>
        <v>1400</v>
      </c>
      <c r="AE314" s="97">
        <f t="shared" si="11"/>
        <v>8100</v>
      </c>
    </row>
    <row r="315" spans="23:31" x14ac:dyDescent="0.4">
      <c r="W315" s="19">
        <v>313</v>
      </c>
      <c r="X315" s="22" t="s">
        <v>1741</v>
      </c>
      <c r="Y315" s="22" t="s">
        <v>2014</v>
      </c>
      <c r="Z315" s="31">
        <v>1900</v>
      </c>
      <c r="AA315" s="31">
        <v>11100</v>
      </c>
      <c r="AB315">
        <v>1000</v>
      </c>
      <c r="AC315">
        <v>0</v>
      </c>
      <c r="AD315" s="97">
        <f t="shared" si="10"/>
        <v>900</v>
      </c>
      <c r="AE315" s="97">
        <f t="shared" si="11"/>
        <v>11100</v>
      </c>
    </row>
    <row r="316" spans="23:31" x14ac:dyDescent="0.4">
      <c r="W316" s="19">
        <v>314</v>
      </c>
      <c r="X316" s="22" t="s">
        <v>1742</v>
      </c>
      <c r="Y316" s="22" t="s">
        <v>2015</v>
      </c>
      <c r="Z316" s="31">
        <v>1600</v>
      </c>
      <c r="AA316" s="31">
        <v>9100</v>
      </c>
      <c r="AB316">
        <v>0</v>
      </c>
      <c r="AC316">
        <v>0</v>
      </c>
      <c r="AD316" s="97">
        <f t="shared" si="10"/>
        <v>1600</v>
      </c>
      <c r="AE316" s="97">
        <f t="shared" si="11"/>
        <v>9100</v>
      </c>
    </row>
    <row r="317" spans="23:31" x14ac:dyDescent="0.4">
      <c r="W317" s="19">
        <v>315</v>
      </c>
      <c r="X317" s="22" t="s">
        <v>1743</v>
      </c>
      <c r="Y317" s="22" t="s">
        <v>2016</v>
      </c>
      <c r="Z317" s="31">
        <v>1100</v>
      </c>
      <c r="AA317" s="31">
        <v>6100</v>
      </c>
      <c r="AB317">
        <v>1100</v>
      </c>
      <c r="AC317">
        <v>6100</v>
      </c>
      <c r="AD317" s="97">
        <f t="shared" si="10"/>
        <v>0</v>
      </c>
      <c r="AE317" s="97">
        <f t="shared" si="11"/>
        <v>0</v>
      </c>
    </row>
    <row r="318" spans="23:31" x14ac:dyDescent="0.4">
      <c r="W318" s="19">
        <v>316</v>
      </c>
      <c r="X318" s="22" t="s">
        <v>1744</v>
      </c>
      <c r="Y318" s="22" t="s">
        <v>2017</v>
      </c>
      <c r="Z318" s="31">
        <v>6200</v>
      </c>
      <c r="AA318" s="31">
        <v>37100</v>
      </c>
      <c r="AB318">
        <v>5000</v>
      </c>
      <c r="AC318">
        <v>37100</v>
      </c>
      <c r="AD318" s="97">
        <f t="shared" si="10"/>
        <v>1200</v>
      </c>
      <c r="AE318" s="97">
        <f t="shared" si="11"/>
        <v>0</v>
      </c>
    </row>
    <row r="319" spans="23:31" x14ac:dyDescent="0.4">
      <c r="W319" s="19">
        <v>317</v>
      </c>
      <c r="X319" s="22" t="s">
        <v>1745</v>
      </c>
      <c r="Y319" s="22" t="s">
        <v>200</v>
      </c>
      <c r="Z319" s="31">
        <v>4700</v>
      </c>
      <c r="AA319" s="31">
        <v>27700</v>
      </c>
      <c r="AB319">
        <v>4700</v>
      </c>
      <c r="AC319">
        <v>27700</v>
      </c>
      <c r="AD319" s="97">
        <f t="shared" si="10"/>
        <v>0</v>
      </c>
      <c r="AE319" s="97">
        <f t="shared" si="11"/>
        <v>0</v>
      </c>
    </row>
    <row r="320" spans="23:31" x14ac:dyDescent="0.4">
      <c r="W320" s="19">
        <v>318</v>
      </c>
      <c r="X320" s="22" t="s">
        <v>1746</v>
      </c>
      <c r="Y320" s="22" t="s">
        <v>2018</v>
      </c>
      <c r="Z320" s="31">
        <v>800</v>
      </c>
      <c r="AA320" s="31">
        <v>4700</v>
      </c>
      <c r="AB320">
        <v>0</v>
      </c>
      <c r="AC320">
        <v>0</v>
      </c>
      <c r="AD320" s="97">
        <f t="shared" si="10"/>
        <v>800</v>
      </c>
      <c r="AE320" s="97">
        <f t="shared" si="11"/>
        <v>4700</v>
      </c>
    </row>
    <row r="321" spans="23:31" x14ac:dyDescent="0.4">
      <c r="W321" s="19">
        <v>319</v>
      </c>
      <c r="X321" s="22" t="s">
        <v>1747</v>
      </c>
      <c r="Y321" s="22" t="s">
        <v>202</v>
      </c>
      <c r="Z321" s="31">
        <v>81400</v>
      </c>
      <c r="AA321" s="31">
        <v>488400</v>
      </c>
      <c r="AB321">
        <v>0</v>
      </c>
      <c r="AC321">
        <v>0</v>
      </c>
      <c r="AD321" s="97">
        <f t="shared" si="10"/>
        <v>81400</v>
      </c>
      <c r="AE321" s="97">
        <f t="shared" si="11"/>
        <v>488400</v>
      </c>
    </row>
    <row r="322" spans="23:31" x14ac:dyDescent="0.4">
      <c r="W322" s="19">
        <v>320</v>
      </c>
      <c r="X322" s="22" t="s">
        <v>1748</v>
      </c>
      <c r="Y322" s="22" t="s">
        <v>203</v>
      </c>
      <c r="Z322" s="31">
        <v>26300</v>
      </c>
      <c r="AA322" s="31">
        <v>157400</v>
      </c>
      <c r="AB322">
        <v>0</v>
      </c>
      <c r="AC322">
        <v>0</v>
      </c>
      <c r="AD322" s="97">
        <f t="shared" si="10"/>
        <v>26300</v>
      </c>
      <c r="AE322" s="97">
        <f t="shared" si="11"/>
        <v>157400</v>
      </c>
    </row>
    <row r="323" spans="23:31" x14ac:dyDescent="0.4">
      <c r="W323" s="19">
        <v>321</v>
      </c>
      <c r="X323" s="22" t="s">
        <v>1749</v>
      </c>
      <c r="Y323" s="22" t="s">
        <v>204</v>
      </c>
      <c r="Z323" s="31">
        <v>41000</v>
      </c>
      <c r="AA323" s="31">
        <v>245400</v>
      </c>
      <c r="AB323">
        <v>41000</v>
      </c>
      <c r="AC323">
        <v>245400</v>
      </c>
      <c r="AD323" s="97">
        <f t="shared" si="10"/>
        <v>0</v>
      </c>
      <c r="AE323" s="97">
        <f t="shared" si="11"/>
        <v>0</v>
      </c>
    </row>
    <row r="324" spans="23:31" x14ac:dyDescent="0.4">
      <c r="W324" s="19">
        <v>322</v>
      </c>
      <c r="X324" s="22" t="s">
        <v>1750</v>
      </c>
      <c r="Y324" s="22" t="s">
        <v>205</v>
      </c>
      <c r="Z324" s="31">
        <v>33200</v>
      </c>
      <c r="AA324" s="31">
        <v>199100</v>
      </c>
      <c r="AB324">
        <v>1000</v>
      </c>
      <c r="AC324">
        <v>20000</v>
      </c>
      <c r="AD324" s="97">
        <f t="shared" ref="AD324:AD387" si="12">Z324-AB324</f>
        <v>32200</v>
      </c>
      <c r="AE324" s="97">
        <f t="shared" ref="AE324:AE387" si="13">AA324-AC324</f>
        <v>179100</v>
      </c>
    </row>
    <row r="325" spans="23:31" x14ac:dyDescent="0.4">
      <c r="W325" s="19">
        <v>323</v>
      </c>
      <c r="X325" s="22" t="s">
        <v>1751</v>
      </c>
      <c r="Y325" s="22" t="s">
        <v>206</v>
      </c>
      <c r="Z325" s="31">
        <v>11400</v>
      </c>
      <c r="AA325" s="31">
        <v>68300</v>
      </c>
      <c r="AB325">
        <v>0</v>
      </c>
      <c r="AC325">
        <v>0</v>
      </c>
      <c r="AD325" s="97">
        <f t="shared" si="12"/>
        <v>11400</v>
      </c>
      <c r="AE325" s="97">
        <f t="shared" si="13"/>
        <v>68300</v>
      </c>
    </row>
    <row r="326" spans="23:31" x14ac:dyDescent="0.4">
      <c r="W326" s="19">
        <v>324</v>
      </c>
      <c r="X326" s="22" t="s">
        <v>1752</v>
      </c>
      <c r="Y326" s="22" t="s">
        <v>207</v>
      </c>
      <c r="Z326" s="31">
        <v>13600</v>
      </c>
      <c r="AA326" s="31">
        <v>81300</v>
      </c>
      <c r="AB326">
        <v>13600</v>
      </c>
      <c r="AC326">
        <v>81300</v>
      </c>
      <c r="AD326" s="97">
        <f t="shared" si="12"/>
        <v>0</v>
      </c>
      <c r="AE326" s="97">
        <f t="shared" si="13"/>
        <v>0</v>
      </c>
    </row>
    <row r="327" spans="23:31" x14ac:dyDescent="0.4">
      <c r="W327" s="19">
        <v>325</v>
      </c>
      <c r="X327" s="22" t="s">
        <v>1753</v>
      </c>
      <c r="Y327" s="22" t="s">
        <v>208</v>
      </c>
      <c r="Z327" s="31">
        <v>9800</v>
      </c>
      <c r="AA327" s="31">
        <v>58700</v>
      </c>
      <c r="AB327">
        <v>0</v>
      </c>
      <c r="AC327">
        <v>0</v>
      </c>
      <c r="AD327" s="97">
        <f t="shared" si="12"/>
        <v>9800</v>
      </c>
      <c r="AE327" s="97">
        <f t="shared" si="13"/>
        <v>58700</v>
      </c>
    </row>
    <row r="328" spans="23:31" x14ac:dyDescent="0.4">
      <c r="W328" s="19">
        <v>326</v>
      </c>
      <c r="X328" s="22" t="s">
        <v>1754</v>
      </c>
      <c r="Y328" s="22" t="s">
        <v>209</v>
      </c>
      <c r="Z328" s="31">
        <v>7600</v>
      </c>
      <c r="AA328" s="31">
        <v>45400</v>
      </c>
      <c r="AB328">
        <v>7600</v>
      </c>
      <c r="AC328">
        <v>45400</v>
      </c>
      <c r="AD328" s="97">
        <f t="shared" si="12"/>
        <v>0</v>
      </c>
      <c r="AE328" s="97">
        <f t="shared" si="13"/>
        <v>0</v>
      </c>
    </row>
    <row r="329" spans="23:31" x14ac:dyDescent="0.4">
      <c r="W329" s="19">
        <v>327</v>
      </c>
      <c r="X329" s="22" t="s">
        <v>1755</v>
      </c>
      <c r="Y329" s="22" t="s">
        <v>210</v>
      </c>
      <c r="Z329" s="31">
        <v>8700</v>
      </c>
      <c r="AA329" s="31">
        <v>51700</v>
      </c>
      <c r="AB329">
        <v>8700</v>
      </c>
      <c r="AC329">
        <v>25000</v>
      </c>
      <c r="AD329" s="97">
        <f t="shared" si="12"/>
        <v>0</v>
      </c>
      <c r="AE329" s="97">
        <f t="shared" si="13"/>
        <v>26700</v>
      </c>
    </row>
    <row r="330" spans="23:31" x14ac:dyDescent="0.4">
      <c r="W330" s="19">
        <v>328</v>
      </c>
      <c r="X330" s="22" t="s">
        <v>1756</v>
      </c>
      <c r="Y330" s="22" t="s">
        <v>211</v>
      </c>
      <c r="Z330" s="31">
        <v>20600</v>
      </c>
      <c r="AA330" s="31">
        <v>123200</v>
      </c>
      <c r="AB330">
        <v>0</v>
      </c>
      <c r="AC330">
        <v>0</v>
      </c>
      <c r="AD330" s="97">
        <f t="shared" si="12"/>
        <v>20600</v>
      </c>
      <c r="AE330" s="97">
        <f t="shared" si="13"/>
        <v>123200</v>
      </c>
    </row>
    <row r="331" spans="23:31" x14ac:dyDescent="0.4">
      <c r="W331" s="19">
        <v>329</v>
      </c>
      <c r="X331" s="22" t="s">
        <v>1757</v>
      </c>
      <c r="Y331" s="22" t="s">
        <v>212</v>
      </c>
      <c r="Z331" s="31">
        <v>16200</v>
      </c>
      <c r="AA331" s="31">
        <v>96700</v>
      </c>
      <c r="AB331">
        <v>0</v>
      </c>
      <c r="AC331">
        <v>0</v>
      </c>
      <c r="AD331" s="97">
        <f t="shared" si="12"/>
        <v>16200</v>
      </c>
      <c r="AE331" s="97">
        <f t="shared" si="13"/>
        <v>96700</v>
      </c>
    </row>
    <row r="332" spans="23:31" x14ac:dyDescent="0.4">
      <c r="W332" s="19">
        <v>330</v>
      </c>
      <c r="X332" s="22" t="s">
        <v>1758</v>
      </c>
      <c r="Y332" s="22" t="s">
        <v>213</v>
      </c>
      <c r="Z332" s="31">
        <v>5000</v>
      </c>
      <c r="AA332" s="31">
        <v>29800</v>
      </c>
      <c r="AB332">
        <v>5000</v>
      </c>
      <c r="AC332">
        <v>29800</v>
      </c>
      <c r="AD332" s="97">
        <f t="shared" si="12"/>
        <v>0</v>
      </c>
      <c r="AE332" s="97">
        <f t="shared" si="13"/>
        <v>0</v>
      </c>
    </row>
    <row r="333" spans="23:31" x14ac:dyDescent="0.4">
      <c r="W333" s="19">
        <v>331</v>
      </c>
      <c r="X333" s="22" t="s">
        <v>1759</v>
      </c>
      <c r="Y333" s="22" t="s">
        <v>214</v>
      </c>
      <c r="Z333" s="31">
        <v>10200</v>
      </c>
      <c r="AA333" s="31">
        <v>60700</v>
      </c>
      <c r="AB333">
        <v>0</v>
      </c>
      <c r="AC333">
        <v>0</v>
      </c>
      <c r="AD333" s="97">
        <f t="shared" si="12"/>
        <v>10200</v>
      </c>
      <c r="AE333" s="97">
        <f t="shared" si="13"/>
        <v>60700</v>
      </c>
    </row>
    <row r="334" spans="23:31" x14ac:dyDescent="0.4">
      <c r="W334" s="19">
        <v>332</v>
      </c>
      <c r="X334" s="22" t="s">
        <v>1760</v>
      </c>
      <c r="Y334" s="22" t="s">
        <v>215</v>
      </c>
      <c r="Z334" s="31">
        <v>4700</v>
      </c>
      <c r="AA334" s="31">
        <v>28000</v>
      </c>
      <c r="AB334">
        <v>0</v>
      </c>
      <c r="AC334">
        <v>0</v>
      </c>
      <c r="AD334" s="97">
        <f t="shared" si="12"/>
        <v>4700</v>
      </c>
      <c r="AE334" s="97">
        <f t="shared" si="13"/>
        <v>28000</v>
      </c>
    </row>
    <row r="335" spans="23:31" x14ac:dyDescent="0.4">
      <c r="W335" s="19">
        <v>333</v>
      </c>
      <c r="X335" s="22" t="s">
        <v>1761</v>
      </c>
      <c r="Y335" s="22" t="s">
        <v>216</v>
      </c>
      <c r="Z335" s="31">
        <v>3700</v>
      </c>
      <c r="AA335" s="31">
        <v>22100</v>
      </c>
      <c r="AB335">
        <v>3700</v>
      </c>
      <c r="AC335">
        <v>0</v>
      </c>
      <c r="AD335" s="97">
        <f t="shared" si="12"/>
        <v>0</v>
      </c>
      <c r="AE335" s="97">
        <f t="shared" si="13"/>
        <v>22100</v>
      </c>
    </row>
    <row r="336" spans="23:31" x14ac:dyDescent="0.4">
      <c r="W336" s="19">
        <v>334</v>
      </c>
      <c r="X336" s="22" t="s">
        <v>1762</v>
      </c>
      <c r="Y336" s="22" t="s">
        <v>217</v>
      </c>
      <c r="Z336" s="31">
        <v>5900</v>
      </c>
      <c r="AA336" s="31">
        <v>35400</v>
      </c>
      <c r="AB336">
        <v>0</v>
      </c>
      <c r="AC336">
        <v>0</v>
      </c>
      <c r="AD336" s="97">
        <f t="shared" si="12"/>
        <v>5900</v>
      </c>
      <c r="AE336" s="97">
        <f t="shared" si="13"/>
        <v>35400</v>
      </c>
    </row>
    <row r="337" spans="23:31" x14ac:dyDescent="0.4">
      <c r="W337" s="19">
        <v>335</v>
      </c>
      <c r="X337" s="22" t="s">
        <v>1763</v>
      </c>
      <c r="Y337" s="22" t="s">
        <v>2019</v>
      </c>
      <c r="Z337" s="31">
        <v>1700</v>
      </c>
      <c r="AA337" s="31">
        <v>9800</v>
      </c>
      <c r="AB337">
        <v>1700</v>
      </c>
      <c r="AC337">
        <v>9800</v>
      </c>
      <c r="AD337" s="97">
        <f t="shared" si="12"/>
        <v>0</v>
      </c>
      <c r="AE337" s="97">
        <f t="shared" si="13"/>
        <v>0</v>
      </c>
    </row>
    <row r="338" spans="23:31" x14ac:dyDescent="0.4">
      <c r="W338" s="19">
        <v>336</v>
      </c>
      <c r="X338" s="22" t="s">
        <v>1764</v>
      </c>
      <c r="Y338" s="22" t="s">
        <v>218</v>
      </c>
      <c r="Z338" s="31">
        <v>2200</v>
      </c>
      <c r="AA338" s="31">
        <v>12700</v>
      </c>
      <c r="AB338">
        <v>0</v>
      </c>
      <c r="AC338">
        <v>0</v>
      </c>
      <c r="AD338" s="97">
        <f t="shared" si="12"/>
        <v>2200</v>
      </c>
      <c r="AE338" s="97">
        <f t="shared" si="13"/>
        <v>12700</v>
      </c>
    </row>
    <row r="339" spans="23:31" x14ac:dyDescent="0.4">
      <c r="W339" s="19">
        <v>337</v>
      </c>
      <c r="X339" s="22" t="s">
        <v>1765</v>
      </c>
      <c r="Y339" s="22" t="s">
        <v>219</v>
      </c>
      <c r="Z339" s="31">
        <v>2600</v>
      </c>
      <c r="AA339" s="31">
        <v>15300</v>
      </c>
      <c r="AB339">
        <v>0</v>
      </c>
      <c r="AC339">
        <v>0</v>
      </c>
      <c r="AD339" s="97">
        <f t="shared" si="12"/>
        <v>2600</v>
      </c>
      <c r="AE339" s="97">
        <f t="shared" si="13"/>
        <v>15300</v>
      </c>
    </row>
    <row r="340" spans="23:31" x14ac:dyDescent="0.4">
      <c r="W340" s="19">
        <v>338</v>
      </c>
      <c r="X340" s="22" t="s">
        <v>1766</v>
      </c>
      <c r="Y340" s="22" t="s">
        <v>2020</v>
      </c>
      <c r="Z340" s="31">
        <v>2200</v>
      </c>
      <c r="AA340" s="31">
        <v>13000</v>
      </c>
      <c r="AB340">
        <v>0</v>
      </c>
      <c r="AC340">
        <v>0</v>
      </c>
      <c r="AD340" s="97">
        <f t="shared" si="12"/>
        <v>2200</v>
      </c>
      <c r="AE340" s="97">
        <f t="shared" si="13"/>
        <v>13000</v>
      </c>
    </row>
    <row r="341" spans="23:31" x14ac:dyDescent="0.4">
      <c r="W341" s="19">
        <v>339</v>
      </c>
      <c r="X341" s="22" t="s">
        <v>1767</v>
      </c>
      <c r="Y341" s="22" t="s">
        <v>2021</v>
      </c>
      <c r="Z341" s="31">
        <v>1700</v>
      </c>
      <c r="AA341" s="31">
        <v>10100</v>
      </c>
      <c r="AB341">
        <v>1700</v>
      </c>
      <c r="AC341">
        <v>10100</v>
      </c>
      <c r="AD341" s="97">
        <f t="shared" si="12"/>
        <v>0</v>
      </c>
      <c r="AE341" s="97">
        <f t="shared" si="13"/>
        <v>0</v>
      </c>
    </row>
    <row r="342" spans="23:31" x14ac:dyDescent="0.4">
      <c r="W342" s="19">
        <v>340</v>
      </c>
      <c r="X342" s="22" t="s">
        <v>1768</v>
      </c>
      <c r="Y342" s="22" t="s">
        <v>2022</v>
      </c>
      <c r="Z342" s="31">
        <v>2700</v>
      </c>
      <c r="AA342" s="31">
        <v>15800</v>
      </c>
      <c r="AB342">
        <v>1000</v>
      </c>
      <c r="AC342">
        <v>0</v>
      </c>
      <c r="AD342" s="97">
        <f t="shared" si="12"/>
        <v>1700</v>
      </c>
      <c r="AE342" s="97">
        <f t="shared" si="13"/>
        <v>15800</v>
      </c>
    </row>
    <row r="343" spans="23:31" x14ac:dyDescent="0.4">
      <c r="W343" s="19">
        <v>341</v>
      </c>
      <c r="X343" s="22" t="s">
        <v>1769</v>
      </c>
      <c r="Y343" s="22" t="s">
        <v>2023</v>
      </c>
      <c r="Z343" s="31">
        <v>1700</v>
      </c>
      <c r="AA343" s="31">
        <v>10000</v>
      </c>
      <c r="AB343">
        <v>1700</v>
      </c>
      <c r="AC343">
        <v>10000</v>
      </c>
      <c r="AD343" s="97">
        <f t="shared" si="12"/>
        <v>0</v>
      </c>
      <c r="AE343" s="97">
        <f t="shared" si="13"/>
        <v>0</v>
      </c>
    </row>
    <row r="344" spans="23:31" x14ac:dyDescent="0.4">
      <c r="W344" s="19">
        <v>342</v>
      </c>
      <c r="X344" s="22" t="s">
        <v>1770</v>
      </c>
      <c r="Y344" s="22" t="s">
        <v>2024</v>
      </c>
      <c r="Z344" s="31">
        <v>2400</v>
      </c>
      <c r="AA344" s="31">
        <v>14200</v>
      </c>
      <c r="AB344">
        <v>2400</v>
      </c>
      <c r="AC344">
        <v>14200</v>
      </c>
      <c r="AD344" s="97">
        <f t="shared" si="12"/>
        <v>0</v>
      </c>
      <c r="AE344" s="97">
        <f t="shared" si="13"/>
        <v>0</v>
      </c>
    </row>
    <row r="345" spans="23:31" x14ac:dyDescent="0.4">
      <c r="W345" s="19">
        <v>343</v>
      </c>
      <c r="X345" s="22" t="s">
        <v>1771</v>
      </c>
      <c r="Y345" s="22" t="s">
        <v>2025</v>
      </c>
      <c r="Z345" s="31">
        <v>1100</v>
      </c>
      <c r="AA345" s="31">
        <v>6100</v>
      </c>
      <c r="AB345">
        <v>0</v>
      </c>
      <c r="AC345">
        <v>0</v>
      </c>
      <c r="AD345" s="97">
        <f t="shared" si="12"/>
        <v>1100</v>
      </c>
      <c r="AE345" s="97">
        <f t="shared" si="13"/>
        <v>6100</v>
      </c>
    </row>
    <row r="346" spans="23:31" x14ac:dyDescent="0.4">
      <c r="W346" s="19">
        <v>344</v>
      </c>
      <c r="X346" s="22" t="s">
        <v>1772</v>
      </c>
      <c r="Y346" s="22" t="s">
        <v>2026</v>
      </c>
      <c r="Z346" s="31">
        <v>1400</v>
      </c>
      <c r="AA346" s="31">
        <v>8000</v>
      </c>
      <c r="AB346">
        <v>0</v>
      </c>
      <c r="AC346">
        <v>0</v>
      </c>
      <c r="AD346" s="97">
        <f t="shared" si="12"/>
        <v>1400</v>
      </c>
      <c r="AE346" s="97">
        <f t="shared" si="13"/>
        <v>8000</v>
      </c>
    </row>
    <row r="347" spans="23:31" x14ac:dyDescent="0.4">
      <c r="W347" s="19">
        <v>345</v>
      </c>
      <c r="X347" s="22" t="s">
        <v>1773</v>
      </c>
      <c r="Y347" s="22" t="s">
        <v>2027</v>
      </c>
      <c r="Z347" s="31">
        <v>1400</v>
      </c>
      <c r="AA347" s="31">
        <v>8300</v>
      </c>
      <c r="AB347">
        <v>1400</v>
      </c>
      <c r="AC347">
        <v>0</v>
      </c>
      <c r="AD347" s="97">
        <f t="shared" si="12"/>
        <v>0</v>
      </c>
      <c r="AE347" s="97">
        <f t="shared" si="13"/>
        <v>8300</v>
      </c>
    </row>
    <row r="348" spans="23:31" x14ac:dyDescent="0.4">
      <c r="W348" s="19">
        <v>346</v>
      </c>
      <c r="X348" s="22" t="s">
        <v>1774</v>
      </c>
      <c r="Y348" s="22" t="s">
        <v>220</v>
      </c>
      <c r="Z348" s="31">
        <v>7600</v>
      </c>
      <c r="AA348" s="31">
        <v>45100</v>
      </c>
      <c r="AB348">
        <v>0</v>
      </c>
      <c r="AC348">
        <v>0</v>
      </c>
      <c r="AD348" s="97">
        <f t="shared" si="12"/>
        <v>7600</v>
      </c>
      <c r="AE348" s="97">
        <f t="shared" si="13"/>
        <v>45100</v>
      </c>
    </row>
    <row r="349" spans="23:31" x14ac:dyDescent="0.4">
      <c r="W349" s="19">
        <v>347</v>
      </c>
      <c r="X349" s="22" t="s">
        <v>1775</v>
      </c>
      <c r="Y349" s="22" t="s">
        <v>221</v>
      </c>
      <c r="Z349" s="31">
        <v>4800</v>
      </c>
      <c r="AA349" s="31">
        <v>28700</v>
      </c>
      <c r="AB349">
        <v>0</v>
      </c>
      <c r="AC349">
        <v>28700</v>
      </c>
      <c r="AD349" s="97">
        <f t="shared" si="12"/>
        <v>4800</v>
      </c>
      <c r="AE349" s="97">
        <f t="shared" si="13"/>
        <v>0</v>
      </c>
    </row>
    <row r="350" spans="23:31" x14ac:dyDescent="0.4">
      <c r="W350" s="19">
        <v>348</v>
      </c>
      <c r="X350" s="22" t="s">
        <v>1776</v>
      </c>
      <c r="Y350" s="22" t="s">
        <v>222</v>
      </c>
      <c r="Z350" s="31">
        <v>2400</v>
      </c>
      <c r="AA350" s="31">
        <v>14300</v>
      </c>
      <c r="AB350">
        <v>2400</v>
      </c>
      <c r="AC350">
        <v>14300</v>
      </c>
      <c r="AD350" s="97">
        <f t="shared" si="12"/>
        <v>0</v>
      </c>
      <c r="AE350" s="97">
        <f t="shared" si="13"/>
        <v>0</v>
      </c>
    </row>
    <row r="351" spans="23:31" x14ac:dyDescent="0.4">
      <c r="W351" s="19">
        <v>349</v>
      </c>
      <c r="X351" s="22" t="s">
        <v>1777</v>
      </c>
      <c r="Y351" s="22" t="s">
        <v>223</v>
      </c>
      <c r="Z351" s="31">
        <v>4400</v>
      </c>
      <c r="AA351" s="31">
        <v>26200</v>
      </c>
      <c r="AB351">
        <v>4400</v>
      </c>
      <c r="AC351">
        <v>26200</v>
      </c>
      <c r="AD351" s="97">
        <f t="shared" si="12"/>
        <v>0</v>
      </c>
      <c r="AE351" s="97">
        <f t="shared" si="13"/>
        <v>0</v>
      </c>
    </row>
    <row r="352" spans="23:31" x14ac:dyDescent="0.4">
      <c r="W352" s="19">
        <v>350</v>
      </c>
      <c r="X352" s="22" t="s">
        <v>1778</v>
      </c>
      <c r="Y352" s="22" t="s">
        <v>224</v>
      </c>
      <c r="Z352" s="31">
        <v>2200</v>
      </c>
      <c r="AA352" s="31">
        <v>13200</v>
      </c>
      <c r="AB352">
        <v>0</v>
      </c>
      <c r="AC352">
        <v>0</v>
      </c>
      <c r="AD352" s="97">
        <f t="shared" si="12"/>
        <v>2200</v>
      </c>
      <c r="AE352" s="97">
        <f t="shared" si="13"/>
        <v>13200</v>
      </c>
    </row>
    <row r="353" spans="23:31" x14ac:dyDescent="0.4">
      <c r="W353" s="19">
        <v>351</v>
      </c>
      <c r="X353" s="22" t="s">
        <v>1779</v>
      </c>
      <c r="Y353" s="22" t="s">
        <v>2028</v>
      </c>
      <c r="Z353" s="31">
        <v>2500</v>
      </c>
      <c r="AA353" s="31">
        <v>14600</v>
      </c>
      <c r="AB353">
        <v>0</v>
      </c>
      <c r="AC353">
        <v>0</v>
      </c>
      <c r="AD353" s="97">
        <f t="shared" si="12"/>
        <v>2500</v>
      </c>
      <c r="AE353" s="97">
        <f t="shared" si="13"/>
        <v>14600</v>
      </c>
    </row>
    <row r="354" spans="23:31" x14ac:dyDescent="0.4">
      <c r="W354" s="19">
        <v>352</v>
      </c>
      <c r="X354" s="22" t="s">
        <v>1780</v>
      </c>
      <c r="Y354" s="22" t="s">
        <v>225</v>
      </c>
      <c r="Z354" s="31">
        <v>6800</v>
      </c>
      <c r="AA354" s="31">
        <v>40800</v>
      </c>
      <c r="AB354">
        <v>4300</v>
      </c>
      <c r="AC354">
        <v>5700</v>
      </c>
      <c r="AD354" s="97">
        <f t="shared" si="12"/>
        <v>2500</v>
      </c>
      <c r="AE354" s="97">
        <f t="shared" si="13"/>
        <v>35100</v>
      </c>
    </row>
    <row r="355" spans="23:31" x14ac:dyDescent="0.4">
      <c r="W355" s="19">
        <v>353</v>
      </c>
      <c r="X355" s="22" t="s">
        <v>1781</v>
      </c>
      <c r="Y355" s="22" t="s">
        <v>226</v>
      </c>
      <c r="Z355" s="31">
        <v>4400</v>
      </c>
      <c r="AA355" s="31">
        <v>26200</v>
      </c>
      <c r="AB355">
        <v>4000</v>
      </c>
      <c r="AC355">
        <v>20000</v>
      </c>
      <c r="AD355" s="97">
        <f t="shared" si="12"/>
        <v>400</v>
      </c>
      <c r="AE355" s="97">
        <f t="shared" si="13"/>
        <v>6200</v>
      </c>
    </row>
    <row r="356" spans="23:31" x14ac:dyDescent="0.4">
      <c r="W356" s="19">
        <v>354</v>
      </c>
      <c r="X356" s="22" t="s">
        <v>1782</v>
      </c>
      <c r="Y356" s="22" t="s">
        <v>228</v>
      </c>
      <c r="Z356" s="31">
        <v>91800</v>
      </c>
      <c r="AA356" s="31">
        <v>550500</v>
      </c>
      <c r="AB356">
        <v>91800</v>
      </c>
      <c r="AC356">
        <v>550500</v>
      </c>
      <c r="AD356" s="97">
        <f t="shared" si="12"/>
        <v>0</v>
      </c>
      <c r="AE356" s="97">
        <f t="shared" si="13"/>
        <v>0</v>
      </c>
    </row>
    <row r="357" spans="23:31" x14ac:dyDescent="0.4">
      <c r="W357" s="19">
        <v>355</v>
      </c>
      <c r="X357" s="22" t="s">
        <v>1783</v>
      </c>
      <c r="Y357" s="22" t="s">
        <v>229</v>
      </c>
      <c r="Z357" s="31">
        <v>38600</v>
      </c>
      <c r="AA357" s="31">
        <v>231600</v>
      </c>
      <c r="AB357">
        <v>0</v>
      </c>
      <c r="AC357">
        <v>0</v>
      </c>
      <c r="AD357" s="97">
        <f t="shared" si="12"/>
        <v>38600</v>
      </c>
      <c r="AE357" s="97">
        <f t="shared" si="13"/>
        <v>231600</v>
      </c>
    </row>
    <row r="358" spans="23:31" x14ac:dyDescent="0.4">
      <c r="W358" s="19">
        <v>356</v>
      </c>
      <c r="X358" s="22" t="s">
        <v>1784</v>
      </c>
      <c r="Y358" s="22" t="s">
        <v>230</v>
      </c>
      <c r="Z358" s="31">
        <v>107200</v>
      </c>
      <c r="AA358" s="31">
        <v>643000</v>
      </c>
      <c r="AB358">
        <v>0</v>
      </c>
      <c r="AC358">
        <v>0</v>
      </c>
      <c r="AD358" s="97">
        <f t="shared" si="12"/>
        <v>107200</v>
      </c>
      <c r="AE358" s="97">
        <f t="shared" si="13"/>
        <v>643000</v>
      </c>
    </row>
    <row r="359" spans="23:31" x14ac:dyDescent="0.4">
      <c r="W359" s="19">
        <v>357</v>
      </c>
      <c r="X359" s="22" t="s">
        <v>1785</v>
      </c>
      <c r="Y359" s="22" t="s">
        <v>231</v>
      </c>
      <c r="Z359" s="31">
        <v>105400</v>
      </c>
      <c r="AA359" s="31">
        <v>632400</v>
      </c>
      <c r="AB359">
        <v>6000</v>
      </c>
      <c r="AC359">
        <v>12000</v>
      </c>
      <c r="AD359" s="97">
        <f t="shared" si="12"/>
        <v>99400</v>
      </c>
      <c r="AE359" s="97">
        <f t="shared" si="13"/>
        <v>620400</v>
      </c>
    </row>
    <row r="360" spans="23:31" x14ac:dyDescent="0.4">
      <c r="W360" s="19">
        <v>358</v>
      </c>
      <c r="X360" s="22" t="s">
        <v>1786</v>
      </c>
      <c r="Y360" s="22" t="s">
        <v>232</v>
      </c>
      <c r="Z360" s="31">
        <v>20000</v>
      </c>
      <c r="AA360" s="31">
        <v>119400</v>
      </c>
      <c r="AB360">
        <v>20000</v>
      </c>
      <c r="AC360">
        <v>20000</v>
      </c>
      <c r="AD360" s="97">
        <f t="shared" si="12"/>
        <v>0</v>
      </c>
      <c r="AE360" s="97">
        <f t="shared" si="13"/>
        <v>99400</v>
      </c>
    </row>
    <row r="361" spans="23:31" x14ac:dyDescent="0.4">
      <c r="W361" s="19">
        <v>359</v>
      </c>
      <c r="X361" s="22" t="s">
        <v>1787</v>
      </c>
      <c r="Y361" s="22" t="s">
        <v>233</v>
      </c>
      <c r="Z361" s="31">
        <v>25200</v>
      </c>
      <c r="AA361" s="31">
        <v>150700</v>
      </c>
      <c r="AB361">
        <v>0</v>
      </c>
      <c r="AC361">
        <v>0</v>
      </c>
      <c r="AD361" s="97">
        <f t="shared" si="12"/>
        <v>25200</v>
      </c>
      <c r="AE361" s="97">
        <f t="shared" si="13"/>
        <v>150700</v>
      </c>
    </row>
    <row r="362" spans="23:31" x14ac:dyDescent="0.4">
      <c r="W362" s="19">
        <v>360</v>
      </c>
      <c r="X362" s="22" t="s">
        <v>1788</v>
      </c>
      <c r="Y362" s="22" t="s">
        <v>234</v>
      </c>
      <c r="Z362" s="31">
        <v>15500</v>
      </c>
      <c r="AA362" s="31">
        <v>92500</v>
      </c>
      <c r="AB362">
        <v>15500</v>
      </c>
      <c r="AC362">
        <v>92500</v>
      </c>
      <c r="AD362" s="97">
        <f t="shared" si="12"/>
        <v>0</v>
      </c>
      <c r="AE362" s="97">
        <f t="shared" si="13"/>
        <v>0</v>
      </c>
    </row>
    <row r="363" spans="23:31" x14ac:dyDescent="0.4">
      <c r="W363" s="19">
        <v>361</v>
      </c>
      <c r="X363" s="22" t="s">
        <v>1789</v>
      </c>
      <c r="Y363" s="22" t="s">
        <v>235</v>
      </c>
      <c r="Z363" s="31">
        <v>11400</v>
      </c>
      <c r="AA363" s="31">
        <v>67900</v>
      </c>
      <c r="AB363">
        <v>0</v>
      </c>
      <c r="AC363">
        <v>0</v>
      </c>
      <c r="AD363" s="97">
        <f t="shared" si="12"/>
        <v>11400</v>
      </c>
      <c r="AE363" s="97">
        <f t="shared" si="13"/>
        <v>67900</v>
      </c>
    </row>
    <row r="364" spans="23:31" x14ac:dyDescent="0.4">
      <c r="W364" s="19">
        <v>362</v>
      </c>
      <c r="X364" s="22" t="s">
        <v>1790</v>
      </c>
      <c r="Y364" s="22" t="s">
        <v>236</v>
      </c>
      <c r="Z364" s="31">
        <v>17800</v>
      </c>
      <c r="AA364" s="31">
        <v>106300</v>
      </c>
      <c r="AB364">
        <v>0</v>
      </c>
      <c r="AC364">
        <v>0</v>
      </c>
      <c r="AD364" s="97">
        <f t="shared" si="12"/>
        <v>17800</v>
      </c>
      <c r="AE364" s="97">
        <f t="shared" si="13"/>
        <v>106300</v>
      </c>
    </row>
    <row r="365" spans="23:31" x14ac:dyDescent="0.4">
      <c r="W365" s="19">
        <v>363</v>
      </c>
      <c r="X365" s="22" t="s">
        <v>1791</v>
      </c>
      <c r="Y365" s="22" t="s">
        <v>237</v>
      </c>
      <c r="Z365" s="31">
        <v>11700</v>
      </c>
      <c r="AA365" s="31">
        <v>70200</v>
      </c>
      <c r="AB365">
        <v>11700</v>
      </c>
      <c r="AC365">
        <v>70200</v>
      </c>
      <c r="AD365" s="97">
        <f t="shared" si="12"/>
        <v>0</v>
      </c>
      <c r="AE365" s="97">
        <f t="shared" si="13"/>
        <v>0</v>
      </c>
    </row>
    <row r="366" spans="23:31" x14ac:dyDescent="0.4">
      <c r="W366" s="19">
        <v>364</v>
      </c>
      <c r="X366" s="22" t="s">
        <v>1792</v>
      </c>
      <c r="Y366" s="22" t="s">
        <v>238</v>
      </c>
      <c r="Z366" s="31">
        <v>19800</v>
      </c>
      <c r="AA366" s="31">
        <v>118400</v>
      </c>
      <c r="AB366">
        <v>0</v>
      </c>
      <c r="AC366">
        <v>10000</v>
      </c>
      <c r="AD366" s="97">
        <f t="shared" si="12"/>
        <v>19800</v>
      </c>
      <c r="AE366" s="97">
        <f t="shared" si="13"/>
        <v>108400</v>
      </c>
    </row>
    <row r="367" spans="23:31" x14ac:dyDescent="0.4">
      <c r="W367" s="19">
        <v>365</v>
      </c>
      <c r="X367" s="22" t="s">
        <v>1793</v>
      </c>
      <c r="Y367" s="22" t="s">
        <v>32</v>
      </c>
      <c r="Z367" s="31">
        <v>19600</v>
      </c>
      <c r="AA367" s="31">
        <v>117400</v>
      </c>
      <c r="AB367">
        <v>19600</v>
      </c>
      <c r="AC367">
        <v>10000</v>
      </c>
      <c r="AD367" s="97">
        <f t="shared" si="12"/>
        <v>0</v>
      </c>
      <c r="AE367" s="97">
        <f t="shared" si="13"/>
        <v>107400</v>
      </c>
    </row>
    <row r="368" spans="23:31" x14ac:dyDescent="0.4">
      <c r="W368" s="19">
        <v>366</v>
      </c>
      <c r="X368" s="22" t="s">
        <v>1794</v>
      </c>
      <c r="Y368" s="22" t="s">
        <v>239</v>
      </c>
      <c r="Z368" s="31">
        <v>10200</v>
      </c>
      <c r="AA368" s="31">
        <v>60700</v>
      </c>
      <c r="AB368">
        <v>0</v>
      </c>
      <c r="AC368">
        <v>0</v>
      </c>
      <c r="AD368" s="97">
        <f t="shared" si="12"/>
        <v>10200</v>
      </c>
      <c r="AE368" s="97">
        <f t="shared" si="13"/>
        <v>60700</v>
      </c>
    </row>
    <row r="369" spans="23:31" x14ac:dyDescent="0.4">
      <c r="W369" s="19">
        <v>367</v>
      </c>
      <c r="X369" s="22" t="s">
        <v>1795</v>
      </c>
      <c r="Y369" s="22" t="s">
        <v>2029</v>
      </c>
      <c r="Z369" s="31">
        <v>3900</v>
      </c>
      <c r="AA369" s="31">
        <v>23000</v>
      </c>
      <c r="AB369">
        <v>3900</v>
      </c>
      <c r="AC369">
        <v>23000</v>
      </c>
      <c r="AD369" s="97">
        <f t="shared" si="12"/>
        <v>0</v>
      </c>
      <c r="AE369" s="97">
        <f t="shared" si="13"/>
        <v>0</v>
      </c>
    </row>
    <row r="370" spans="23:31" x14ac:dyDescent="0.4">
      <c r="W370" s="19">
        <v>368</v>
      </c>
      <c r="X370" s="22" t="s">
        <v>1796</v>
      </c>
      <c r="Y370" s="22" t="s">
        <v>240</v>
      </c>
      <c r="Z370" s="31">
        <v>2900</v>
      </c>
      <c r="AA370" s="31">
        <v>17400</v>
      </c>
      <c r="AB370">
        <v>2900</v>
      </c>
      <c r="AC370">
        <v>17400</v>
      </c>
      <c r="AD370" s="97">
        <f t="shared" si="12"/>
        <v>0</v>
      </c>
      <c r="AE370" s="97">
        <f t="shared" si="13"/>
        <v>0</v>
      </c>
    </row>
    <row r="371" spans="23:31" x14ac:dyDescent="0.4">
      <c r="W371" s="19">
        <v>369</v>
      </c>
      <c r="X371" s="22" t="s">
        <v>1797</v>
      </c>
      <c r="Y371" s="22" t="s">
        <v>241</v>
      </c>
      <c r="Z371" s="31">
        <v>4200</v>
      </c>
      <c r="AA371" s="31">
        <v>24900</v>
      </c>
      <c r="AB371">
        <v>4200</v>
      </c>
      <c r="AC371">
        <v>24900</v>
      </c>
      <c r="AD371" s="97">
        <f t="shared" si="12"/>
        <v>0</v>
      </c>
      <c r="AE371" s="97">
        <f t="shared" si="13"/>
        <v>0</v>
      </c>
    </row>
    <row r="372" spans="23:31" x14ac:dyDescent="0.4">
      <c r="W372" s="19">
        <v>370</v>
      </c>
      <c r="X372" s="22" t="s">
        <v>1798</v>
      </c>
      <c r="Y372" s="22" t="s">
        <v>2030</v>
      </c>
      <c r="Z372" s="31">
        <v>2900</v>
      </c>
      <c r="AA372" s="31">
        <v>17400</v>
      </c>
      <c r="AB372">
        <v>2900</v>
      </c>
      <c r="AC372">
        <v>17400</v>
      </c>
      <c r="AD372" s="97">
        <f t="shared" si="12"/>
        <v>0</v>
      </c>
      <c r="AE372" s="97">
        <f t="shared" si="13"/>
        <v>0</v>
      </c>
    </row>
    <row r="373" spans="23:31" x14ac:dyDescent="0.4">
      <c r="W373" s="19">
        <v>371</v>
      </c>
      <c r="X373" s="22" t="s">
        <v>1799</v>
      </c>
      <c r="Y373" s="22" t="s">
        <v>242</v>
      </c>
      <c r="Z373" s="31">
        <v>4300</v>
      </c>
      <c r="AA373" s="31">
        <v>25400</v>
      </c>
      <c r="AB373">
        <v>0</v>
      </c>
      <c r="AC373">
        <v>0</v>
      </c>
      <c r="AD373" s="97">
        <f t="shared" si="12"/>
        <v>4300</v>
      </c>
      <c r="AE373" s="97">
        <f t="shared" si="13"/>
        <v>25400</v>
      </c>
    </row>
    <row r="374" spans="23:31" x14ac:dyDescent="0.4">
      <c r="W374" s="19">
        <v>372</v>
      </c>
      <c r="X374" s="22" t="s">
        <v>1800</v>
      </c>
      <c r="Y374" s="22" t="s">
        <v>243</v>
      </c>
      <c r="Z374" s="31">
        <v>1900</v>
      </c>
      <c r="AA374" s="31">
        <v>10900</v>
      </c>
      <c r="AB374">
        <v>0</v>
      </c>
      <c r="AC374">
        <v>10900</v>
      </c>
      <c r="AD374" s="97">
        <f t="shared" si="12"/>
        <v>1900</v>
      </c>
      <c r="AE374" s="97">
        <f t="shared" si="13"/>
        <v>0</v>
      </c>
    </row>
    <row r="375" spans="23:31" x14ac:dyDescent="0.4">
      <c r="W375" s="19">
        <v>373</v>
      </c>
      <c r="X375" s="22" t="s">
        <v>1801</v>
      </c>
      <c r="Y375" s="22" t="s">
        <v>2032</v>
      </c>
      <c r="Z375" s="31">
        <v>1800</v>
      </c>
      <c r="AA375" s="31">
        <v>10700</v>
      </c>
      <c r="AB375">
        <v>1800</v>
      </c>
      <c r="AC375">
        <v>10700</v>
      </c>
      <c r="AD375" s="97">
        <f t="shared" si="12"/>
        <v>0</v>
      </c>
      <c r="AE375" s="97">
        <f t="shared" si="13"/>
        <v>0</v>
      </c>
    </row>
    <row r="376" spans="23:31" x14ac:dyDescent="0.4">
      <c r="W376" s="19">
        <v>374</v>
      </c>
      <c r="X376" s="22" t="s">
        <v>1802</v>
      </c>
      <c r="Y376" s="22" t="s">
        <v>2033</v>
      </c>
      <c r="Z376" s="31">
        <v>200</v>
      </c>
      <c r="AA376" s="31">
        <v>1100</v>
      </c>
      <c r="AB376">
        <v>200</v>
      </c>
      <c r="AC376">
        <v>1100</v>
      </c>
      <c r="AD376" s="97">
        <f t="shared" si="12"/>
        <v>0</v>
      </c>
      <c r="AE376" s="97">
        <f t="shared" si="13"/>
        <v>0</v>
      </c>
    </row>
    <row r="377" spans="23:31" x14ac:dyDescent="0.4">
      <c r="W377" s="19">
        <v>375</v>
      </c>
      <c r="X377" s="22" t="s">
        <v>1803</v>
      </c>
      <c r="Y377" s="22" t="s">
        <v>2034</v>
      </c>
      <c r="Z377" s="31">
        <v>1400</v>
      </c>
      <c r="AA377" s="31">
        <v>8000</v>
      </c>
      <c r="AB377">
        <v>1400</v>
      </c>
      <c r="AC377">
        <v>8000</v>
      </c>
      <c r="AD377" s="97">
        <f t="shared" si="12"/>
        <v>0</v>
      </c>
      <c r="AE377" s="97">
        <f t="shared" si="13"/>
        <v>0</v>
      </c>
    </row>
    <row r="378" spans="23:31" x14ac:dyDescent="0.4">
      <c r="W378" s="19">
        <v>376</v>
      </c>
      <c r="X378" s="22" t="s">
        <v>1804</v>
      </c>
      <c r="Y378" s="22" t="s">
        <v>244</v>
      </c>
      <c r="Z378" s="31">
        <v>4900</v>
      </c>
      <c r="AA378" s="31">
        <v>29100</v>
      </c>
      <c r="AB378">
        <v>0</v>
      </c>
      <c r="AC378">
        <v>0</v>
      </c>
      <c r="AD378" s="97">
        <f t="shared" si="12"/>
        <v>4900</v>
      </c>
      <c r="AE378" s="97">
        <f t="shared" si="13"/>
        <v>29100</v>
      </c>
    </row>
    <row r="379" spans="23:31" x14ac:dyDescent="0.4">
      <c r="W379" s="19">
        <v>377</v>
      </c>
      <c r="X379" s="22" t="s">
        <v>1805</v>
      </c>
      <c r="Y379" s="22" t="s">
        <v>2035</v>
      </c>
      <c r="Z379" s="31">
        <v>900</v>
      </c>
      <c r="AA379" s="31">
        <v>5100</v>
      </c>
      <c r="AB379">
        <v>900</v>
      </c>
      <c r="AC379">
        <v>0</v>
      </c>
      <c r="AD379" s="97">
        <f t="shared" si="12"/>
        <v>0</v>
      </c>
      <c r="AE379" s="97">
        <f t="shared" si="13"/>
        <v>5100</v>
      </c>
    </row>
    <row r="380" spans="23:31" x14ac:dyDescent="0.4">
      <c r="W380" s="19">
        <v>378</v>
      </c>
      <c r="X380" s="22" t="s">
        <v>1806</v>
      </c>
      <c r="Y380" s="22" t="s">
        <v>2036</v>
      </c>
      <c r="Z380" s="31">
        <v>2000</v>
      </c>
      <c r="AA380" s="31">
        <v>11700</v>
      </c>
      <c r="AB380">
        <v>2000</v>
      </c>
      <c r="AC380">
        <v>11700</v>
      </c>
      <c r="AD380" s="97">
        <f t="shared" si="12"/>
        <v>0</v>
      </c>
      <c r="AE380" s="97">
        <f t="shared" si="13"/>
        <v>0</v>
      </c>
    </row>
    <row r="381" spans="23:31" x14ac:dyDescent="0.4">
      <c r="W381" s="19">
        <v>379</v>
      </c>
      <c r="X381" s="22" t="s">
        <v>1807</v>
      </c>
      <c r="Y381" s="22" t="s">
        <v>2037</v>
      </c>
      <c r="Z381" s="31">
        <v>1200</v>
      </c>
      <c r="AA381" s="31">
        <v>6700</v>
      </c>
      <c r="AB381">
        <v>1200</v>
      </c>
      <c r="AC381">
        <v>6700</v>
      </c>
      <c r="AD381" s="97">
        <f t="shared" si="12"/>
        <v>0</v>
      </c>
      <c r="AE381" s="97">
        <f t="shared" si="13"/>
        <v>0</v>
      </c>
    </row>
    <row r="382" spans="23:31" x14ac:dyDescent="0.4">
      <c r="W382" s="19">
        <v>380</v>
      </c>
      <c r="X382" s="22" t="s">
        <v>1808</v>
      </c>
      <c r="Y382" s="22" t="s">
        <v>245</v>
      </c>
      <c r="Z382" s="31">
        <v>4500</v>
      </c>
      <c r="AA382" s="31">
        <v>26900</v>
      </c>
      <c r="AB382">
        <v>4500</v>
      </c>
      <c r="AC382">
        <v>26900</v>
      </c>
      <c r="AD382" s="97">
        <f t="shared" si="12"/>
        <v>0</v>
      </c>
      <c r="AE382" s="97">
        <f t="shared" si="13"/>
        <v>0</v>
      </c>
    </row>
    <row r="383" spans="23:31" x14ac:dyDescent="0.4">
      <c r="W383" s="19">
        <v>381</v>
      </c>
      <c r="X383" s="22" t="s">
        <v>1809</v>
      </c>
      <c r="Y383" s="22" t="s">
        <v>246</v>
      </c>
      <c r="Z383" s="31">
        <v>5100</v>
      </c>
      <c r="AA383" s="31">
        <v>30300</v>
      </c>
      <c r="AB383">
        <v>0</v>
      </c>
      <c r="AC383">
        <v>0</v>
      </c>
      <c r="AD383" s="97">
        <f t="shared" si="12"/>
        <v>5100</v>
      </c>
      <c r="AE383" s="97">
        <f t="shared" si="13"/>
        <v>30300</v>
      </c>
    </row>
    <row r="384" spans="23:31" x14ac:dyDescent="0.4">
      <c r="W384" s="19">
        <v>382</v>
      </c>
      <c r="X384" s="22" t="s">
        <v>1810</v>
      </c>
      <c r="Y384" s="22" t="s">
        <v>2261</v>
      </c>
      <c r="Z384" s="31">
        <v>1100</v>
      </c>
      <c r="AA384" s="31">
        <v>6200</v>
      </c>
      <c r="AB384">
        <v>0</v>
      </c>
      <c r="AC384">
        <v>0</v>
      </c>
      <c r="AD384" s="97">
        <f t="shared" si="12"/>
        <v>1100</v>
      </c>
      <c r="AE384" s="97">
        <f t="shared" si="13"/>
        <v>6200</v>
      </c>
    </row>
    <row r="385" spans="23:31" x14ac:dyDescent="0.4">
      <c r="W385" s="19">
        <v>383</v>
      </c>
      <c r="X385" s="22" t="s">
        <v>1811</v>
      </c>
      <c r="Y385" s="22" t="s">
        <v>2260</v>
      </c>
      <c r="Z385" s="31">
        <v>1100</v>
      </c>
      <c r="AA385" s="31">
        <v>6300</v>
      </c>
      <c r="AB385">
        <v>1100</v>
      </c>
      <c r="AC385">
        <v>6300</v>
      </c>
      <c r="AD385" s="97">
        <f t="shared" si="12"/>
        <v>0</v>
      </c>
      <c r="AE385" s="97">
        <f t="shared" si="13"/>
        <v>0</v>
      </c>
    </row>
    <row r="386" spans="23:31" x14ac:dyDescent="0.4">
      <c r="W386" s="19">
        <v>384</v>
      </c>
      <c r="X386" s="22" t="s">
        <v>1812</v>
      </c>
      <c r="Y386" s="22" t="s">
        <v>2259</v>
      </c>
      <c r="Z386" s="31">
        <v>500</v>
      </c>
      <c r="AA386" s="31">
        <v>3000</v>
      </c>
      <c r="AB386">
        <v>0</v>
      </c>
      <c r="AC386">
        <v>0</v>
      </c>
      <c r="AD386" s="97">
        <f t="shared" si="12"/>
        <v>500</v>
      </c>
      <c r="AE386" s="97">
        <f t="shared" si="13"/>
        <v>3000</v>
      </c>
    </row>
    <row r="387" spans="23:31" x14ac:dyDescent="0.4">
      <c r="W387" s="19">
        <v>385</v>
      </c>
      <c r="X387" s="22" t="s">
        <v>1813</v>
      </c>
      <c r="Y387" s="22" t="s">
        <v>2258</v>
      </c>
      <c r="Z387" s="31">
        <v>700</v>
      </c>
      <c r="AA387" s="31">
        <v>3800</v>
      </c>
      <c r="AB387">
        <v>700</v>
      </c>
      <c r="AC387">
        <v>3800</v>
      </c>
      <c r="AD387" s="97">
        <f t="shared" si="12"/>
        <v>0</v>
      </c>
      <c r="AE387" s="97">
        <f t="shared" si="13"/>
        <v>0</v>
      </c>
    </row>
    <row r="388" spans="23:31" x14ac:dyDescent="0.4">
      <c r="W388" s="19">
        <v>386</v>
      </c>
      <c r="X388" s="22" t="s">
        <v>1814</v>
      </c>
      <c r="Y388" s="22" t="s">
        <v>2257</v>
      </c>
      <c r="Z388" s="31">
        <v>400</v>
      </c>
      <c r="AA388" s="31">
        <v>2400</v>
      </c>
      <c r="AB388">
        <v>0</v>
      </c>
      <c r="AC388">
        <v>0</v>
      </c>
      <c r="AD388" s="97">
        <f t="shared" ref="AD388:AD451" si="14">Z388-AB388</f>
        <v>400</v>
      </c>
      <c r="AE388" s="97">
        <f t="shared" ref="AE388:AE451" si="15">AA388-AC388</f>
        <v>2400</v>
      </c>
    </row>
    <row r="389" spans="23:31" x14ac:dyDescent="0.4">
      <c r="W389" s="19">
        <v>387</v>
      </c>
      <c r="X389" s="22" t="s">
        <v>1815</v>
      </c>
      <c r="Y389" s="22" t="s">
        <v>2256</v>
      </c>
      <c r="Z389" s="31">
        <v>6500</v>
      </c>
      <c r="AA389" s="31">
        <v>38600</v>
      </c>
      <c r="AB389">
        <v>6500</v>
      </c>
      <c r="AC389">
        <v>38600</v>
      </c>
      <c r="AD389" s="97">
        <f t="shared" si="14"/>
        <v>0</v>
      </c>
      <c r="AE389" s="97">
        <f t="shared" si="15"/>
        <v>0</v>
      </c>
    </row>
    <row r="390" spans="23:31" x14ac:dyDescent="0.4">
      <c r="W390" s="19">
        <v>388</v>
      </c>
      <c r="X390" s="22" t="s">
        <v>1816</v>
      </c>
      <c r="Y390" s="22" t="s">
        <v>247</v>
      </c>
      <c r="Z390" s="31">
        <v>6800</v>
      </c>
      <c r="AA390" s="31">
        <v>40600</v>
      </c>
      <c r="AB390">
        <v>0</v>
      </c>
      <c r="AC390">
        <v>0</v>
      </c>
      <c r="AD390" s="97">
        <f t="shared" si="14"/>
        <v>6800</v>
      </c>
      <c r="AE390" s="97">
        <f t="shared" si="15"/>
        <v>40600</v>
      </c>
    </row>
    <row r="391" spans="23:31" x14ac:dyDescent="0.4">
      <c r="W391" s="19">
        <v>389</v>
      </c>
      <c r="X391" s="22" t="s">
        <v>1817</v>
      </c>
      <c r="Y391" s="22" t="s">
        <v>248</v>
      </c>
      <c r="Z391" s="31">
        <v>2200</v>
      </c>
      <c r="AA391" s="31">
        <v>12900</v>
      </c>
      <c r="AB391">
        <v>0</v>
      </c>
      <c r="AC391">
        <v>0</v>
      </c>
      <c r="AD391" s="97">
        <f t="shared" si="14"/>
        <v>2200</v>
      </c>
      <c r="AE391" s="97">
        <f t="shared" si="15"/>
        <v>12900</v>
      </c>
    </row>
    <row r="392" spans="23:31" x14ac:dyDescent="0.4">
      <c r="W392" s="19">
        <v>390</v>
      </c>
      <c r="X392" s="22" t="s">
        <v>1818</v>
      </c>
      <c r="Y392" s="22" t="s">
        <v>2255</v>
      </c>
      <c r="Z392" s="31">
        <v>1700</v>
      </c>
      <c r="AA392" s="31">
        <v>9700</v>
      </c>
      <c r="AB392">
        <v>0</v>
      </c>
      <c r="AC392">
        <v>0</v>
      </c>
      <c r="AD392" s="97">
        <f t="shared" si="14"/>
        <v>1700</v>
      </c>
      <c r="AE392" s="97">
        <f t="shared" si="15"/>
        <v>9700</v>
      </c>
    </row>
    <row r="393" spans="23:31" x14ac:dyDescent="0.4">
      <c r="W393" s="19">
        <v>391</v>
      </c>
      <c r="X393" s="22" t="s">
        <v>1819</v>
      </c>
      <c r="Y393" s="22" t="s">
        <v>249</v>
      </c>
      <c r="Z393" s="31">
        <v>5800</v>
      </c>
      <c r="AA393" s="31">
        <v>34400</v>
      </c>
      <c r="AB393">
        <v>5800</v>
      </c>
      <c r="AC393">
        <v>34400</v>
      </c>
      <c r="AD393" s="97">
        <f t="shared" si="14"/>
        <v>0</v>
      </c>
      <c r="AE393" s="97">
        <f t="shared" si="15"/>
        <v>0</v>
      </c>
    </row>
    <row r="394" spans="23:31" x14ac:dyDescent="0.4">
      <c r="W394" s="19">
        <v>392</v>
      </c>
      <c r="X394" s="22" t="s">
        <v>1820</v>
      </c>
      <c r="Y394" s="22" t="s">
        <v>250</v>
      </c>
      <c r="Z394" s="31">
        <v>4600</v>
      </c>
      <c r="AA394" s="31">
        <v>27100</v>
      </c>
      <c r="AB394">
        <v>0</v>
      </c>
      <c r="AC394">
        <v>0</v>
      </c>
      <c r="AD394" s="97">
        <f t="shared" si="14"/>
        <v>4600</v>
      </c>
      <c r="AE394" s="97">
        <f t="shared" si="15"/>
        <v>27100</v>
      </c>
    </row>
    <row r="395" spans="23:31" x14ac:dyDescent="0.4">
      <c r="W395" s="19">
        <v>393</v>
      </c>
      <c r="X395" s="22" t="s">
        <v>1821</v>
      </c>
      <c r="Y395" s="22" t="s">
        <v>2254</v>
      </c>
      <c r="Z395" s="31">
        <v>1900</v>
      </c>
      <c r="AA395" s="31">
        <v>11000</v>
      </c>
      <c r="AB395">
        <v>1900</v>
      </c>
      <c r="AC395">
        <v>11000</v>
      </c>
      <c r="AD395" s="97">
        <f t="shared" si="14"/>
        <v>0</v>
      </c>
      <c r="AE395" s="97">
        <f t="shared" si="15"/>
        <v>0</v>
      </c>
    </row>
    <row r="396" spans="23:31" x14ac:dyDescent="0.4">
      <c r="W396" s="19">
        <v>394</v>
      </c>
      <c r="X396" s="22" t="s">
        <v>1822</v>
      </c>
      <c r="Y396" s="22" t="s">
        <v>251</v>
      </c>
      <c r="Z396" s="31">
        <v>2900</v>
      </c>
      <c r="AA396" s="31">
        <v>16800</v>
      </c>
      <c r="AB396">
        <v>0</v>
      </c>
      <c r="AC396">
        <v>0</v>
      </c>
      <c r="AD396" s="97">
        <f t="shared" si="14"/>
        <v>2900</v>
      </c>
      <c r="AE396" s="97">
        <f t="shared" si="15"/>
        <v>16800</v>
      </c>
    </row>
    <row r="397" spans="23:31" x14ac:dyDescent="0.4">
      <c r="W397" s="19">
        <v>395</v>
      </c>
      <c r="X397" s="22" t="s">
        <v>1823</v>
      </c>
      <c r="Y397" s="22" t="s">
        <v>2253</v>
      </c>
      <c r="Z397" s="31">
        <v>1100</v>
      </c>
      <c r="AA397" s="31">
        <v>6200</v>
      </c>
      <c r="AB397">
        <v>0</v>
      </c>
      <c r="AC397">
        <v>0</v>
      </c>
      <c r="AD397" s="97">
        <f t="shared" si="14"/>
        <v>1100</v>
      </c>
      <c r="AE397" s="97">
        <f t="shared" si="15"/>
        <v>6200</v>
      </c>
    </row>
    <row r="398" spans="23:31" x14ac:dyDescent="0.4">
      <c r="W398" s="19">
        <v>396</v>
      </c>
      <c r="X398" s="22" t="s">
        <v>1824</v>
      </c>
      <c r="Y398" s="22" t="s">
        <v>252</v>
      </c>
      <c r="Z398" s="31">
        <v>4900</v>
      </c>
      <c r="AA398" s="31">
        <v>28900</v>
      </c>
      <c r="AB398">
        <v>0</v>
      </c>
      <c r="AC398">
        <v>3000</v>
      </c>
      <c r="AD398" s="97">
        <f t="shared" si="14"/>
        <v>4900</v>
      </c>
      <c r="AE398" s="97">
        <f t="shared" si="15"/>
        <v>25900</v>
      </c>
    </row>
    <row r="399" spans="23:31" x14ac:dyDescent="0.4">
      <c r="W399" s="19">
        <v>397</v>
      </c>
      <c r="X399" s="22" t="s">
        <v>1825</v>
      </c>
      <c r="Y399" s="22" t="s">
        <v>253</v>
      </c>
      <c r="Z399" s="31">
        <v>2200</v>
      </c>
      <c r="AA399" s="31">
        <v>12700</v>
      </c>
      <c r="AB399">
        <v>2200</v>
      </c>
      <c r="AC399">
        <v>12700</v>
      </c>
      <c r="AD399" s="97">
        <f t="shared" si="14"/>
        <v>0</v>
      </c>
      <c r="AE399" s="97">
        <f t="shared" si="15"/>
        <v>0</v>
      </c>
    </row>
    <row r="400" spans="23:31" x14ac:dyDescent="0.4">
      <c r="W400" s="19">
        <v>398</v>
      </c>
      <c r="X400" s="22" t="s">
        <v>1826</v>
      </c>
      <c r="Y400" s="22" t="s">
        <v>254</v>
      </c>
      <c r="Z400" s="31">
        <v>2000</v>
      </c>
      <c r="AA400" s="31">
        <v>11600</v>
      </c>
      <c r="AB400">
        <v>2000</v>
      </c>
      <c r="AC400">
        <v>11600</v>
      </c>
      <c r="AD400" s="97">
        <f t="shared" si="14"/>
        <v>0</v>
      </c>
      <c r="AE400" s="97">
        <f t="shared" si="15"/>
        <v>0</v>
      </c>
    </row>
    <row r="401" spans="23:31" x14ac:dyDescent="0.4">
      <c r="W401" s="19">
        <v>399</v>
      </c>
      <c r="X401" s="22" t="s">
        <v>1827</v>
      </c>
      <c r="Y401" s="22" t="s">
        <v>2252</v>
      </c>
      <c r="Z401" s="31">
        <v>2100</v>
      </c>
      <c r="AA401" s="31">
        <v>12400</v>
      </c>
      <c r="AB401">
        <v>0</v>
      </c>
      <c r="AC401">
        <v>0</v>
      </c>
      <c r="AD401" s="97">
        <f t="shared" si="14"/>
        <v>2100</v>
      </c>
      <c r="AE401" s="97">
        <f t="shared" si="15"/>
        <v>12400</v>
      </c>
    </row>
    <row r="402" spans="23:31" x14ac:dyDescent="0.4">
      <c r="W402" s="19">
        <v>400</v>
      </c>
      <c r="X402" s="22" t="s">
        <v>1828</v>
      </c>
      <c r="Y402" s="22" t="s">
        <v>2251</v>
      </c>
      <c r="Z402" s="31">
        <v>1700</v>
      </c>
      <c r="AA402" s="31">
        <v>9700</v>
      </c>
      <c r="AB402">
        <v>1700</v>
      </c>
      <c r="AC402">
        <v>9700</v>
      </c>
      <c r="AD402" s="97">
        <f t="shared" si="14"/>
        <v>0</v>
      </c>
      <c r="AE402" s="97">
        <f t="shared" si="15"/>
        <v>0</v>
      </c>
    </row>
    <row r="403" spans="23:31" x14ac:dyDescent="0.4">
      <c r="W403" s="19">
        <v>401</v>
      </c>
      <c r="X403" s="22" t="s">
        <v>1829</v>
      </c>
      <c r="Y403" s="22" t="s">
        <v>255</v>
      </c>
      <c r="Z403" s="31">
        <v>5700</v>
      </c>
      <c r="AA403" s="31">
        <v>33700</v>
      </c>
      <c r="AB403">
        <v>5700</v>
      </c>
      <c r="AC403">
        <v>33700</v>
      </c>
      <c r="AD403" s="97">
        <f t="shared" si="14"/>
        <v>0</v>
      </c>
      <c r="AE403" s="97">
        <f t="shared" si="15"/>
        <v>0</v>
      </c>
    </row>
    <row r="404" spans="23:31" x14ac:dyDescent="0.4">
      <c r="W404" s="19">
        <v>402</v>
      </c>
      <c r="X404" s="22" t="s">
        <v>1830</v>
      </c>
      <c r="Y404" s="22" t="s">
        <v>256</v>
      </c>
      <c r="Z404" s="31">
        <v>3200</v>
      </c>
      <c r="AA404" s="31">
        <v>19100</v>
      </c>
      <c r="AB404">
        <v>0</v>
      </c>
      <c r="AC404">
        <v>0</v>
      </c>
      <c r="AD404" s="97">
        <f t="shared" si="14"/>
        <v>3200</v>
      </c>
      <c r="AE404" s="97">
        <f t="shared" si="15"/>
        <v>19100</v>
      </c>
    </row>
    <row r="405" spans="23:31" x14ac:dyDescent="0.4">
      <c r="W405" s="19">
        <v>403</v>
      </c>
      <c r="X405" s="22" t="s">
        <v>1831</v>
      </c>
      <c r="Y405" s="22" t="s">
        <v>257</v>
      </c>
      <c r="Z405" s="31">
        <v>1700</v>
      </c>
      <c r="AA405" s="31">
        <v>9700</v>
      </c>
      <c r="AB405">
        <v>0</v>
      </c>
      <c r="AC405">
        <v>0</v>
      </c>
      <c r="AD405" s="97">
        <f t="shared" si="14"/>
        <v>1700</v>
      </c>
      <c r="AE405" s="97">
        <f t="shared" si="15"/>
        <v>9700</v>
      </c>
    </row>
    <row r="406" spans="23:31" x14ac:dyDescent="0.4">
      <c r="W406" s="19">
        <v>404</v>
      </c>
      <c r="X406" s="22" t="s">
        <v>1832</v>
      </c>
      <c r="Y406" s="22" t="s">
        <v>2250</v>
      </c>
      <c r="Z406" s="31">
        <v>2300</v>
      </c>
      <c r="AA406" s="31">
        <v>13500</v>
      </c>
      <c r="AB406">
        <v>2300</v>
      </c>
      <c r="AC406">
        <v>13500</v>
      </c>
      <c r="AD406" s="97">
        <f t="shared" si="14"/>
        <v>0</v>
      </c>
      <c r="AE406" s="97">
        <f t="shared" si="15"/>
        <v>0</v>
      </c>
    </row>
    <row r="407" spans="23:31" x14ac:dyDescent="0.4">
      <c r="W407" s="19">
        <v>405</v>
      </c>
      <c r="X407" s="22" t="s">
        <v>1833</v>
      </c>
      <c r="Y407" s="22" t="s">
        <v>258</v>
      </c>
      <c r="Z407" s="31">
        <v>4100</v>
      </c>
      <c r="AA407" s="31">
        <v>24100</v>
      </c>
      <c r="AB407">
        <v>0</v>
      </c>
      <c r="AC407">
        <v>0</v>
      </c>
      <c r="AD407" s="97">
        <f t="shared" si="14"/>
        <v>4100</v>
      </c>
      <c r="AE407" s="97">
        <f t="shared" si="15"/>
        <v>24100</v>
      </c>
    </row>
    <row r="408" spans="23:31" x14ac:dyDescent="0.4">
      <c r="W408" s="19">
        <v>406</v>
      </c>
      <c r="X408" s="22" t="s">
        <v>1834</v>
      </c>
      <c r="Y408" s="22" t="s">
        <v>2249</v>
      </c>
      <c r="Z408" s="31">
        <v>800</v>
      </c>
      <c r="AA408" s="31">
        <v>4800</v>
      </c>
      <c r="AB408">
        <v>0</v>
      </c>
      <c r="AC408">
        <v>0</v>
      </c>
      <c r="AD408" s="97">
        <f t="shared" si="14"/>
        <v>800</v>
      </c>
      <c r="AE408" s="97">
        <f t="shared" si="15"/>
        <v>4800</v>
      </c>
    </row>
    <row r="409" spans="23:31" x14ac:dyDescent="0.4">
      <c r="W409" s="19">
        <v>407</v>
      </c>
      <c r="X409" s="22" t="s">
        <v>1835</v>
      </c>
      <c r="Y409" s="22" t="s">
        <v>2248</v>
      </c>
      <c r="Z409" s="31">
        <v>3400</v>
      </c>
      <c r="AA409" s="31">
        <v>20400</v>
      </c>
      <c r="AB409">
        <v>0</v>
      </c>
      <c r="AC409">
        <v>3600</v>
      </c>
      <c r="AD409" s="97">
        <f t="shared" si="14"/>
        <v>3400</v>
      </c>
      <c r="AE409" s="97">
        <f t="shared" si="15"/>
        <v>16800</v>
      </c>
    </row>
    <row r="410" spans="23:31" x14ac:dyDescent="0.4">
      <c r="W410" s="19">
        <v>408</v>
      </c>
      <c r="X410" s="22" t="s">
        <v>1836</v>
      </c>
      <c r="Y410" s="22" t="s">
        <v>2247</v>
      </c>
      <c r="Z410" s="31">
        <v>1900</v>
      </c>
      <c r="AA410" s="31">
        <v>11300</v>
      </c>
      <c r="AB410">
        <v>0</v>
      </c>
      <c r="AC410">
        <v>0</v>
      </c>
      <c r="AD410" s="97">
        <f t="shared" si="14"/>
        <v>1900</v>
      </c>
      <c r="AE410" s="97">
        <f t="shared" si="15"/>
        <v>11300</v>
      </c>
    </row>
    <row r="411" spans="23:31" x14ac:dyDescent="0.4">
      <c r="W411" s="19">
        <v>409</v>
      </c>
      <c r="X411" s="22" t="s">
        <v>1837</v>
      </c>
      <c r="Y411" s="22" t="s">
        <v>2246</v>
      </c>
      <c r="Z411" s="31">
        <v>5400</v>
      </c>
      <c r="AA411" s="31">
        <v>32300</v>
      </c>
      <c r="AB411">
        <v>0</v>
      </c>
      <c r="AC411">
        <v>2500</v>
      </c>
      <c r="AD411" s="97">
        <f t="shared" si="14"/>
        <v>5400</v>
      </c>
      <c r="AE411" s="97">
        <f t="shared" si="15"/>
        <v>29800</v>
      </c>
    </row>
    <row r="412" spans="23:31" x14ac:dyDescent="0.4">
      <c r="W412" s="19">
        <v>410</v>
      </c>
      <c r="X412" s="22" t="s">
        <v>1838</v>
      </c>
      <c r="Y412" s="22" t="s">
        <v>2245</v>
      </c>
      <c r="Z412" s="31">
        <v>500</v>
      </c>
      <c r="AA412" s="31">
        <v>2700</v>
      </c>
      <c r="AB412">
        <v>0</v>
      </c>
      <c r="AC412">
        <v>0</v>
      </c>
      <c r="AD412" s="97">
        <f t="shared" si="14"/>
        <v>500</v>
      </c>
      <c r="AE412" s="97">
        <f t="shared" si="15"/>
        <v>2700</v>
      </c>
    </row>
    <row r="413" spans="23:31" x14ac:dyDescent="0.4">
      <c r="W413" s="19">
        <v>411</v>
      </c>
      <c r="X413" s="22" t="s">
        <v>1839</v>
      </c>
      <c r="Y413" s="22" t="s">
        <v>259</v>
      </c>
      <c r="Z413" s="31">
        <v>2700</v>
      </c>
      <c r="AA413" s="31">
        <v>15700</v>
      </c>
      <c r="AB413">
        <v>100</v>
      </c>
      <c r="AC413">
        <v>0</v>
      </c>
      <c r="AD413" s="97">
        <f t="shared" si="14"/>
        <v>2600</v>
      </c>
      <c r="AE413" s="97">
        <f t="shared" si="15"/>
        <v>15700</v>
      </c>
    </row>
    <row r="414" spans="23:31" x14ac:dyDescent="0.4">
      <c r="W414" s="19">
        <v>412</v>
      </c>
      <c r="X414" s="22" t="s">
        <v>1840</v>
      </c>
      <c r="Y414" s="22" t="s">
        <v>2244</v>
      </c>
      <c r="Z414" s="31">
        <v>1700</v>
      </c>
      <c r="AA414" s="31">
        <v>9800</v>
      </c>
      <c r="AB414">
        <v>0</v>
      </c>
      <c r="AC414">
        <v>0</v>
      </c>
      <c r="AD414" s="97">
        <f t="shared" si="14"/>
        <v>1700</v>
      </c>
      <c r="AE414" s="97">
        <f t="shared" si="15"/>
        <v>9800</v>
      </c>
    </row>
    <row r="415" spans="23:31" x14ac:dyDescent="0.4">
      <c r="W415" s="19">
        <v>413</v>
      </c>
      <c r="X415" s="22" t="s">
        <v>1841</v>
      </c>
      <c r="Y415" s="22" t="s">
        <v>261</v>
      </c>
      <c r="Z415" s="31">
        <v>91200</v>
      </c>
      <c r="AA415" s="31">
        <v>546800</v>
      </c>
      <c r="AB415">
        <v>1000</v>
      </c>
      <c r="AC415">
        <v>120000</v>
      </c>
      <c r="AD415" s="97">
        <f t="shared" si="14"/>
        <v>90200</v>
      </c>
      <c r="AE415" s="97">
        <f t="shared" si="15"/>
        <v>426800</v>
      </c>
    </row>
    <row r="416" spans="23:31" x14ac:dyDescent="0.4">
      <c r="W416" s="19">
        <v>414</v>
      </c>
      <c r="X416" s="22" t="s">
        <v>1842</v>
      </c>
      <c r="Y416" s="22" t="s">
        <v>262</v>
      </c>
      <c r="Z416" s="31">
        <v>57900</v>
      </c>
      <c r="AA416" s="31">
        <v>347300</v>
      </c>
      <c r="AB416">
        <v>57900</v>
      </c>
      <c r="AC416">
        <v>347300</v>
      </c>
      <c r="AD416" s="97">
        <f t="shared" si="14"/>
        <v>0</v>
      </c>
      <c r="AE416" s="97">
        <f t="shared" si="15"/>
        <v>0</v>
      </c>
    </row>
    <row r="417" spans="23:31" x14ac:dyDescent="0.4">
      <c r="W417" s="19">
        <v>415</v>
      </c>
      <c r="X417" s="22" t="s">
        <v>1843</v>
      </c>
      <c r="Y417" s="22" t="s">
        <v>263</v>
      </c>
      <c r="Z417" s="31">
        <v>47900</v>
      </c>
      <c r="AA417" s="31">
        <v>287400</v>
      </c>
      <c r="AB417">
        <v>47900</v>
      </c>
      <c r="AC417">
        <v>140000</v>
      </c>
      <c r="AD417" s="97">
        <f t="shared" si="14"/>
        <v>0</v>
      </c>
      <c r="AE417" s="97">
        <f t="shared" si="15"/>
        <v>147400</v>
      </c>
    </row>
    <row r="418" spans="23:31" x14ac:dyDescent="0.4">
      <c r="W418" s="19">
        <v>416</v>
      </c>
      <c r="X418" s="22" t="s">
        <v>1844</v>
      </c>
      <c r="Y418" s="22" t="s">
        <v>264</v>
      </c>
      <c r="Z418" s="31">
        <v>47600</v>
      </c>
      <c r="AA418" s="31">
        <v>285400</v>
      </c>
      <c r="AB418">
        <v>15000</v>
      </c>
      <c r="AC418">
        <v>13000</v>
      </c>
      <c r="AD418" s="97">
        <f t="shared" si="14"/>
        <v>32600</v>
      </c>
      <c r="AE418" s="97">
        <f t="shared" si="15"/>
        <v>272400</v>
      </c>
    </row>
    <row r="419" spans="23:31" x14ac:dyDescent="0.4">
      <c r="W419" s="19">
        <v>417</v>
      </c>
      <c r="X419" s="22" t="s">
        <v>1845</v>
      </c>
      <c r="Y419" s="22" t="s">
        <v>265</v>
      </c>
      <c r="Z419" s="31">
        <v>24400</v>
      </c>
      <c r="AA419" s="31">
        <v>146300</v>
      </c>
      <c r="AB419">
        <v>24400</v>
      </c>
      <c r="AC419">
        <v>146000</v>
      </c>
      <c r="AD419" s="97">
        <f t="shared" si="14"/>
        <v>0</v>
      </c>
      <c r="AE419" s="97">
        <f t="shared" si="15"/>
        <v>300</v>
      </c>
    </row>
    <row r="420" spans="23:31" x14ac:dyDescent="0.4">
      <c r="W420" s="19">
        <v>418</v>
      </c>
      <c r="X420" s="22" t="s">
        <v>1846</v>
      </c>
      <c r="Y420" s="22" t="s">
        <v>266</v>
      </c>
      <c r="Z420" s="31">
        <v>17000</v>
      </c>
      <c r="AA420" s="31">
        <v>101500</v>
      </c>
      <c r="AB420">
        <v>17000</v>
      </c>
      <c r="AC420">
        <v>101500</v>
      </c>
      <c r="AD420" s="97">
        <f t="shared" si="14"/>
        <v>0</v>
      </c>
      <c r="AE420" s="97">
        <f t="shared" si="15"/>
        <v>0</v>
      </c>
    </row>
    <row r="421" spans="23:31" x14ac:dyDescent="0.4">
      <c r="W421" s="19">
        <v>419</v>
      </c>
      <c r="X421" s="22" t="s">
        <v>1847</v>
      </c>
      <c r="Y421" s="22" t="s">
        <v>267</v>
      </c>
      <c r="Z421" s="31">
        <v>25900</v>
      </c>
      <c r="AA421" s="31">
        <v>155100</v>
      </c>
      <c r="AB421">
        <v>100</v>
      </c>
      <c r="AC421">
        <v>20000</v>
      </c>
      <c r="AD421" s="97">
        <f t="shared" si="14"/>
        <v>25800</v>
      </c>
      <c r="AE421" s="97">
        <f t="shared" si="15"/>
        <v>135100</v>
      </c>
    </row>
    <row r="422" spans="23:31" x14ac:dyDescent="0.4">
      <c r="W422" s="19">
        <v>420</v>
      </c>
      <c r="X422" s="22" t="s">
        <v>1848</v>
      </c>
      <c r="Y422" s="22" t="s">
        <v>268</v>
      </c>
      <c r="Z422" s="31">
        <v>14400</v>
      </c>
      <c r="AA422" s="31">
        <v>86200</v>
      </c>
      <c r="AB422">
        <v>14400</v>
      </c>
      <c r="AC422">
        <v>86200</v>
      </c>
      <c r="AD422" s="97">
        <f t="shared" si="14"/>
        <v>0</v>
      </c>
      <c r="AE422" s="97">
        <f t="shared" si="15"/>
        <v>0</v>
      </c>
    </row>
    <row r="423" spans="23:31" x14ac:dyDescent="0.4">
      <c r="W423" s="19">
        <v>421</v>
      </c>
      <c r="X423" s="22" t="s">
        <v>1849</v>
      </c>
      <c r="Y423" s="22" t="s">
        <v>269</v>
      </c>
      <c r="Z423" s="31">
        <v>21000</v>
      </c>
      <c r="AA423" s="31">
        <v>125600</v>
      </c>
      <c r="AB423">
        <v>21000</v>
      </c>
      <c r="AC423">
        <v>125600</v>
      </c>
      <c r="AD423" s="97">
        <f t="shared" si="14"/>
        <v>0</v>
      </c>
      <c r="AE423" s="97">
        <f t="shared" si="15"/>
        <v>0</v>
      </c>
    </row>
    <row r="424" spans="23:31" x14ac:dyDescent="0.4">
      <c r="W424" s="19">
        <v>422</v>
      </c>
      <c r="X424" s="22" t="s">
        <v>1850</v>
      </c>
      <c r="Y424" s="22" t="s">
        <v>270</v>
      </c>
      <c r="Z424" s="31">
        <v>16500</v>
      </c>
      <c r="AA424" s="31">
        <v>99000</v>
      </c>
      <c r="AB424">
        <v>16500</v>
      </c>
      <c r="AC424">
        <v>99000</v>
      </c>
      <c r="AD424" s="97">
        <f t="shared" si="14"/>
        <v>0</v>
      </c>
      <c r="AE424" s="97">
        <f t="shared" si="15"/>
        <v>0</v>
      </c>
    </row>
    <row r="425" spans="23:31" x14ac:dyDescent="0.4">
      <c r="W425" s="19">
        <v>423</v>
      </c>
      <c r="X425" s="22" t="s">
        <v>1851</v>
      </c>
      <c r="Y425" s="22" t="s">
        <v>271</v>
      </c>
      <c r="Z425" s="31">
        <v>9300</v>
      </c>
      <c r="AA425" s="31">
        <v>55300</v>
      </c>
      <c r="AB425">
        <v>0</v>
      </c>
      <c r="AC425">
        <v>0</v>
      </c>
      <c r="AD425" s="97">
        <f t="shared" si="14"/>
        <v>9300</v>
      </c>
      <c r="AE425" s="97">
        <f t="shared" si="15"/>
        <v>55300</v>
      </c>
    </row>
    <row r="426" spans="23:31" x14ac:dyDescent="0.4">
      <c r="W426" s="19">
        <v>424</v>
      </c>
      <c r="X426" s="22" t="s">
        <v>1852</v>
      </c>
      <c r="Y426" s="22" t="s">
        <v>272</v>
      </c>
      <c r="Z426" s="31">
        <v>14100</v>
      </c>
      <c r="AA426" s="31">
        <v>84400</v>
      </c>
      <c r="AB426">
        <v>14100</v>
      </c>
      <c r="AC426">
        <v>84400</v>
      </c>
      <c r="AD426" s="97">
        <f t="shared" si="14"/>
        <v>0</v>
      </c>
      <c r="AE426" s="97">
        <f t="shared" si="15"/>
        <v>0</v>
      </c>
    </row>
    <row r="427" spans="23:31" x14ac:dyDescent="0.4">
      <c r="W427" s="19">
        <v>425</v>
      </c>
      <c r="X427" s="22" t="s">
        <v>1853</v>
      </c>
      <c r="Y427" s="22" t="s">
        <v>273</v>
      </c>
      <c r="Z427" s="31">
        <v>25100</v>
      </c>
      <c r="AA427" s="31">
        <v>150300</v>
      </c>
      <c r="AB427">
        <v>0</v>
      </c>
      <c r="AC427">
        <v>0</v>
      </c>
      <c r="AD427" s="97">
        <f t="shared" si="14"/>
        <v>25100</v>
      </c>
      <c r="AE427" s="97">
        <f t="shared" si="15"/>
        <v>150300</v>
      </c>
    </row>
    <row r="428" spans="23:31" x14ac:dyDescent="0.4">
      <c r="W428" s="19">
        <v>426</v>
      </c>
      <c r="X428" s="22" t="s">
        <v>1854</v>
      </c>
      <c r="Y428" s="22" t="s">
        <v>274</v>
      </c>
      <c r="Z428" s="31">
        <v>35700</v>
      </c>
      <c r="AA428" s="31">
        <v>213700</v>
      </c>
      <c r="AB428">
        <v>0</v>
      </c>
      <c r="AC428">
        <v>213700</v>
      </c>
      <c r="AD428" s="97">
        <f t="shared" si="14"/>
        <v>35700</v>
      </c>
      <c r="AE428" s="97">
        <f t="shared" si="15"/>
        <v>0</v>
      </c>
    </row>
    <row r="429" spans="23:31" x14ac:dyDescent="0.4">
      <c r="W429" s="19">
        <v>427</v>
      </c>
      <c r="X429" s="22" t="s">
        <v>1855</v>
      </c>
      <c r="Y429" s="22" t="s">
        <v>275</v>
      </c>
      <c r="Z429" s="31">
        <v>28500</v>
      </c>
      <c r="AA429" s="31">
        <v>171000</v>
      </c>
      <c r="AB429">
        <v>14000</v>
      </c>
      <c r="AC429">
        <v>84000</v>
      </c>
      <c r="AD429" s="97">
        <f t="shared" si="14"/>
        <v>14500</v>
      </c>
      <c r="AE429" s="97">
        <f t="shared" si="15"/>
        <v>87000</v>
      </c>
    </row>
    <row r="430" spans="23:31" x14ac:dyDescent="0.4">
      <c r="W430" s="19">
        <v>428</v>
      </c>
      <c r="X430" s="22" t="s">
        <v>1856</v>
      </c>
      <c r="Y430" s="22" t="s">
        <v>276</v>
      </c>
      <c r="Z430" s="31">
        <v>83600</v>
      </c>
      <c r="AA430" s="31">
        <v>501500</v>
      </c>
      <c r="AB430">
        <v>80000</v>
      </c>
      <c r="AC430">
        <v>200000</v>
      </c>
      <c r="AD430" s="97">
        <f t="shared" si="14"/>
        <v>3600</v>
      </c>
      <c r="AE430" s="97">
        <f t="shared" si="15"/>
        <v>301500</v>
      </c>
    </row>
    <row r="431" spans="23:31" x14ac:dyDescent="0.4">
      <c r="W431" s="19">
        <v>429</v>
      </c>
      <c r="X431" s="22" t="s">
        <v>1857</v>
      </c>
      <c r="Y431" s="22" t="s">
        <v>277</v>
      </c>
      <c r="Z431" s="31">
        <v>52800</v>
      </c>
      <c r="AA431" s="31">
        <v>316500</v>
      </c>
      <c r="AB431">
        <v>52800</v>
      </c>
      <c r="AC431">
        <v>316500</v>
      </c>
      <c r="AD431" s="97">
        <f t="shared" si="14"/>
        <v>0</v>
      </c>
      <c r="AE431" s="97">
        <f t="shared" si="15"/>
        <v>0</v>
      </c>
    </row>
    <row r="432" spans="23:31" x14ac:dyDescent="0.4">
      <c r="W432" s="19">
        <v>430</v>
      </c>
      <c r="X432" s="22" t="s">
        <v>1858</v>
      </c>
      <c r="Y432" s="22" t="s">
        <v>278</v>
      </c>
      <c r="Z432" s="31">
        <v>22600</v>
      </c>
      <c r="AA432" s="31">
        <v>135200</v>
      </c>
      <c r="AB432">
        <v>22600</v>
      </c>
      <c r="AC432">
        <v>135200</v>
      </c>
      <c r="AD432" s="97">
        <f t="shared" si="14"/>
        <v>0</v>
      </c>
      <c r="AE432" s="97">
        <f t="shared" si="15"/>
        <v>0</v>
      </c>
    </row>
    <row r="433" spans="23:31" x14ac:dyDescent="0.4">
      <c r="W433" s="19">
        <v>431</v>
      </c>
      <c r="X433" s="22" t="s">
        <v>1859</v>
      </c>
      <c r="Y433" s="22" t="s">
        <v>279</v>
      </c>
      <c r="Z433" s="31">
        <v>9200</v>
      </c>
      <c r="AA433" s="31">
        <v>55100</v>
      </c>
      <c r="AB433">
        <v>4000</v>
      </c>
      <c r="AC433">
        <v>0</v>
      </c>
      <c r="AD433" s="97">
        <f t="shared" si="14"/>
        <v>5200</v>
      </c>
      <c r="AE433" s="97">
        <f t="shared" si="15"/>
        <v>55100</v>
      </c>
    </row>
    <row r="434" spans="23:31" x14ac:dyDescent="0.4">
      <c r="W434" s="19">
        <v>432</v>
      </c>
      <c r="X434" s="22" t="s">
        <v>1860</v>
      </c>
      <c r="Y434" s="22" t="s">
        <v>280</v>
      </c>
      <c r="Z434" s="31">
        <v>23600</v>
      </c>
      <c r="AA434" s="31">
        <v>141600</v>
      </c>
      <c r="AB434">
        <v>23600</v>
      </c>
      <c r="AC434">
        <v>141600</v>
      </c>
      <c r="AD434" s="97">
        <f t="shared" si="14"/>
        <v>0</v>
      </c>
      <c r="AE434" s="97">
        <f t="shared" si="15"/>
        <v>0</v>
      </c>
    </row>
    <row r="435" spans="23:31" x14ac:dyDescent="0.4">
      <c r="W435" s="19">
        <v>433</v>
      </c>
      <c r="X435" s="22" t="s">
        <v>1861</v>
      </c>
      <c r="Y435" s="22" t="s">
        <v>281</v>
      </c>
      <c r="Z435" s="31">
        <v>13500</v>
      </c>
      <c r="AA435" s="31">
        <v>80900</v>
      </c>
      <c r="AB435">
        <v>0</v>
      </c>
      <c r="AC435">
        <v>0</v>
      </c>
      <c r="AD435" s="97">
        <f t="shared" si="14"/>
        <v>13500</v>
      </c>
      <c r="AE435" s="97">
        <f t="shared" si="15"/>
        <v>80900</v>
      </c>
    </row>
    <row r="436" spans="23:31" x14ac:dyDescent="0.4">
      <c r="W436" s="19">
        <v>434</v>
      </c>
      <c r="X436" s="22" t="s">
        <v>1862</v>
      </c>
      <c r="Y436" s="22" t="s">
        <v>282</v>
      </c>
      <c r="Z436" s="31">
        <v>18400</v>
      </c>
      <c r="AA436" s="31">
        <v>109900</v>
      </c>
      <c r="AB436">
        <v>18000</v>
      </c>
      <c r="AC436">
        <v>30000</v>
      </c>
      <c r="AD436" s="97">
        <f t="shared" si="14"/>
        <v>400</v>
      </c>
      <c r="AE436" s="97">
        <f t="shared" si="15"/>
        <v>79900</v>
      </c>
    </row>
    <row r="437" spans="23:31" x14ac:dyDescent="0.4">
      <c r="W437" s="19">
        <v>435</v>
      </c>
      <c r="X437" s="22" t="s">
        <v>1863</v>
      </c>
      <c r="Y437" s="22" t="s">
        <v>283</v>
      </c>
      <c r="Z437" s="31">
        <v>34500</v>
      </c>
      <c r="AA437" s="31">
        <v>206400</v>
      </c>
      <c r="AB437">
        <v>0</v>
      </c>
      <c r="AC437">
        <v>0</v>
      </c>
      <c r="AD437" s="97">
        <f t="shared" si="14"/>
        <v>34500</v>
      </c>
      <c r="AE437" s="97">
        <f t="shared" si="15"/>
        <v>206400</v>
      </c>
    </row>
    <row r="438" spans="23:31" x14ac:dyDescent="0.4">
      <c r="W438" s="19">
        <v>436</v>
      </c>
      <c r="X438" s="22" t="s">
        <v>1864</v>
      </c>
      <c r="Y438" s="22" t="s">
        <v>284</v>
      </c>
      <c r="Z438" s="31">
        <v>17800</v>
      </c>
      <c r="AA438" s="31">
        <v>106700</v>
      </c>
      <c r="AB438">
        <v>17800</v>
      </c>
      <c r="AC438">
        <v>106700</v>
      </c>
      <c r="AD438" s="97">
        <f t="shared" si="14"/>
        <v>0</v>
      </c>
      <c r="AE438" s="97">
        <f t="shared" si="15"/>
        <v>0</v>
      </c>
    </row>
    <row r="439" spans="23:31" x14ac:dyDescent="0.4">
      <c r="W439" s="19">
        <v>437</v>
      </c>
      <c r="X439" s="22" t="s">
        <v>1865</v>
      </c>
      <c r="Y439" s="22" t="s">
        <v>285</v>
      </c>
      <c r="Z439" s="31">
        <v>13200</v>
      </c>
      <c r="AA439" s="31">
        <v>79100</v>
      </c>
      <c r="AB439">
        <v>0</v>
      </c>
      <c r="AC439">
        <v>12000</v>
      </c>
      <c r="AD439" s="97">
        <f t="shared" si="14"/>
        <v>13200</v>
      </c>
      <c r="AE439" s="97">
        <f t="shared" si="15"/>
        <v>67100</v>
      </c>
    </row>
    <row r="440" spans="23:31" x14ac:dyDescent="0.4">
      <c r="W440" s="19">
        <v>438</v>
      </c>
      <c r="X440" s="22" t="s">
        <v>1866</v>
      </c>
      <c r="Y440" s="22" t="s">
        <v>286</v>
      </c>
      <c r="Z440" s="31">
        <v>13800</v>
      </c>
      <c r="AA440" s="31">
        <v>82400</v>
      </c>
      <c r="AB440">
        <v>0</v>
      </c>
      <c r="AC440">
        <v>0</v>
      </c>
      <c r="AD440" s="97">
        <f t="shared" si="14"/>
        <v>13800</v>
      </c>
      <c r="AE440" s="97">
        <f t="shared" si="15"/>
        <v>82400</v>
      </c>
    </row>
    <row r="441" spans="23:31" x14ac:dyDescent="0.4">
      <c r="W441" s="19">
        <v>439</v>
      </c>
      <c r="X441" s="22" t="s">
        <v>1867</v>
      </c>
      <c r="Y441" s="22" t="s">
        <v>287</v>
      </c>
      <c r="Z441" s="31">
        <v>13400</v>
      </c>
      <c r="AA441" s="31">
        <v>80200</v>
      </c>
      <c r="AB441">
        <v>0</v>
      </c>
      <c r="AC441">
        <v>0</v>
      </c>
      <c r="AD441" s="97">
        <f t="shared" si="14"/>
        <v>13400</v>
      </c>
      <c r="AE441" s="97">
        <f t="shared" si="15"/>
        <v>80200</v>
      </c>
    </row>
    <row r="442" spans="23:31" x14ac:dyDescent="0.4">
      <c r="W442" s="19">
        <v>440</v>
      </c>
      <c r="X442" s="22" t="s">
        <v>1868</v>
      </c>
      <c r="Y442" s="22" t="s">
        <v>288</v>
      </c>
      <c r="Z442" s="31">
        <v>31900</v>
      </c>
      <c r="AA442" s="31">
        <v>191100</v>
      </c>
      <c r="AB442">
        <v>0</v>
      </c>
      <c r="AC442">
        <v>0</v>
      </c>
      <c r="AD442" s="97">
        <f t="shared" si="14"/>
        <v>31900</v>
      </c>
      <c r="AE442" s="97">
        <f t="shared" si="15"/>
        <v>191100</v>
      </c>
    </row>
    <row r="443" spans="23:31" x14ac:dyDescent="0.4">
      <c r="W443" s="19">
        <v>441</v>
      </c>
      <c r="X443" s="22" t="s">
        <v>1869</v>
      </c>
      <c r="Y443" s="22" t="s">
        <v>289</v>
      </c>
      <c r="Z443" s="31">
        <v>11000</v>
      </c>
      <c r="AA443" s="31">
        <v>66000</v>
      </c>
      <c r="AB443">
        <v>10200</v>
      </c>
      <c r="AC443">
        <v>61000</v>
      </c>
      <c r="AD443" s="97">
        <f t="shared" si="14"/>
        <v>800</v>
      </c>
      <c r="AE443" s="97">
        <f t="shared" si="15"/>
        <v>5000</v>
      </c>
    </row>
    <row r="444" spans="23:31" x14ac:dyDescent="0.4">
      <c r="W444" s="19">
        <v>442</v>
      </c>
      <c r="X444" s="22" t="s">
        <v>1870</v>
      </c>
      <c r="Y444" s="22" t="s">
        <v>290</v>
      </c>
      <c r="Z444" s="31">
        <v>15900</v>
      </c>
      <c r="AA444" s="31">
        <v>95100</v>
      </c>
      <c r="AB444">
        <v>0</v>
      </c>
      <c r="AC444">
        <v>0</v>
      </c>
      <c r="AD444" s="97">
        <f t="shared" si="14"/>
        <v>15900</v>
      </c>
      <c r="AE444" s="97">
        <f t="shared" si="15"/>
        <v>95100</v>
      </c>
    </row>
    <row r="445" spans="23:31" x14ac:dyDescent="0.4">
      <c r="W445" s="19">
        <v>443</v>
      </c>
      <c r="X445" s="22" t="s">
        <v>1871</v>
      </c>
      <c r="Y445" s="22" t="s">
        <v>291</v>
      </c>
      <c r="Z445" s="31">
        <v>17700</v>
      </c>
      <c r="AA445" s="31">
        <v>106100</v>
      </c>
      <c r="AB445">
        <v>17700</v>
      </c>
      <c r="AC445">
        <v>106100</v>
      </c>
      <c r="AD445" s="97">
        <f t="shared" si="14"/>
        <v>0</v>
      </c>
      <c r="AE445" s="97">
        <f t="shared" si="15"/>
        <v>0</v>
      </c>
    </row>
    <row r="446" spans="23:31" x14ac:dyDescent="0.4">
      <c r="W446" s="19">
        <v>444</v>
      </c>
      <c r="X446" s="22" t="s">
        <v>1872</v>
      </c>
      <c r="Y446" s="22" t="s">
        <v>292</v>
      </c>
      <c r="Z446" s="31">
        <v>16500</v>
      </c>
      <c r="AA446" s="31">
        <v>99000</v>
      </c>
      <c r="AB446">
        <v>0</v>
      </c>
      <c r="AC446">
        <v>0</v>
      </c>
      <c r="AD446" s="97">
        <f t="shared" si="14"/>
        <v>16500</v>
      </c>
      <c r="AE446" s="97">
        <f t="shared" si="15"/>
        <v>99000</v>
      </c>
    </row>
    <row r="447" spans="23:31" x14ac:dyDescent="0.4">
      <c r="W447" s="19">
        <v>445</v>
      </c>
      <c r="X447" s="22" t="s">
        <v>1873</v>
      </c>
      <c r="Y447" s="22" t="s">
        <v>293</v>
      </c>
      <c r="Z447" s="31">
        <v>10600</v>
      </c>
      <c r="AA447" s="31">
        <v>63400</v>
      </c>
      <c r="AB447">
        <v>0</v>
      </c>
      <c r="AC447">
        <v>1000</v>
      </c>
      <c r="AD447" s="97">
        <f t="shared" si="14"/>
        <v>10600</v>
      </c>
      <c r="AE447" s="97">
        <f t="shared" si="15"/>
        <v>62400</v>
      </c>
    </row>
    <row r="448" spans="23:31" x14ac:dyDescent="0.4">
      <c r="W448" s="19">
        <v>446</v>
      </c>
      <c r="X448" s="22" t="s">
        <v>1874</v>
      </c>
      <c r="Y448" s="22" t="s">
        <v>294</v>
      </c>
      <c r="Z448" s="31">
        <v>5400</v>
      </c>
      <c r="AA448" s="31">
        <v>32400</v>
      </c>
      <c r="AB448">
        <v>5400</v>
      </c>
      <c r="AC448">
        <v>32400</v>
      </c>
      <c r="AD448" s="97">
        <f t="shared" si="14"/>
        <v>0</v>
      </c>
      <c r="AE448" s="97">
        <f t="shared" si="15"/>
        <v>0</v>
      </c>
    </row>
    <row r="449" spans="23:31" x14ac:dyDescent="0.4">
      <c r="W449" s="19">
        <v>447</v>
      </c>
      <c r="X449" s="22" t="s">
        <v>1875</v>
      </c>
      <c r="Y449" s="22" t="s">
        <v>295</v>
      </c>
      <c r="Z449" s="31">
        <v>6300</v>
      </c>
      <c r="AA449" s="31">
        <v>37700</v>
      </c>
      <c r="AB449">
        <v>6300</v>
      </c>
      <c r="AC449">
        <v>37700</v>
      </c>
      <c r="AD449" s="97">
        <f t="shared" si="14"/>
        <v>0</v>
      </c>
      <c r="AE449" s="97">
        <f t="shared" si="15"/>
        <v>0</v>
      </c>
    </row>
    <row r="450" spans="23:31" x14ac:dyDescent="0.4">
      <c r="W450" s="19">
        <v>448</v>
      </c>
      <c r="X450" s="22" t="s">
        <v>1876</v>
      </c>
      <c r="Y450" s="22" t="s">
        <v>296</v>
      </c>
      <c r="Z450" s="31">
        <v>12900</v>
      </c>
      <c r="AA450" s="31">
        <v>77400</v>
      </c>
      <c r="AB450">
        <v>12900</v>
      </c>
      <c r="AC450">
        <v>77400</v>
      </c>
      <c r="AD450" s="97">
        <f t="shared" si="14"/>
        <v>0</v>
      </c>
      <c r="AE450" s="97">
        <f t="shared" si="15"/>
        <v>0</v>
      </c>
    </row>
    <row r="451" spans="23:31" x14ac:dyDescent="0.4">
      <c r="W451" s="19">
        <v>449</v>
      </c>
      <c r="X451" s="22" t="s">
        <v>1877</v>
      </c>
      <c r="Y451" s="22" t="s">
        <v>297</v>
      </c>
      <c r="Z451" s="31">
        <v>5400</v>
      </c>
      <c r="AA451" s="31">
        <v>31900</v>
      </c>
      <c r="AB451">
        <v>5400</v>
      </c>
      <c r="AC451">
        <v>31900</v>
      </c>
      <c r="AD451" s="97">
        <f t="shared" si="14"/>
        <v>0</v>
      </c>
      <c r="AE451" s="97">
        <f t="shared" si="15"/>
        <v>0</v>
      </c>
    </row>
    <row r="452" spans="23:31" x14ac:dyDescent="0.4">
      <c r="W452" s="19">
        <v>450</v>
      </c>
      <c r="X452" s="22" t="s">
        <v>1878</v>
      </c>
      <c r="Y452" s="22" t="s">
        <v>298</v>
      </c>
      <c r="Z452" s="31">
        <v>5000</v>
      </c>
      <c r="AA452" s="31">
        <v>29800</v>
      </c>
      <c r="AB452">
        <v>5000</v>
      </c>
      <c r="AC452">
        <v>29800</v>
      </c>
      <c r="AD452" s="97">
        <f t="shared" ref="AD452:AD515" si="16">Z452-AB452</f>
        <v>0</v>
      </c>
      <c r="AE452" s="97">
        <f t="shared" ref="AE452:AE515" si="17">AA452-AC452</f>
        <v>0</v>
      </c>
    </row>
    <row r="453" spans="23:31" x14ac:dyDescent="0.4">
      <c r="W453" s="19">
        <v>451</v>
      </c>
      <c r="X453" s="22" t="s">
        <v>1879</v>
      </c>
      <c r="Y453" s="22" t="s">
        <v>299</v>
      </c>
      <c r="Z453" s="31">
        <v>16500</v>
      </c>
      <c r="AA453" s="31">
        <v>98600</v>
      </c>
      <c r="AB453">
        <v>0</v>
      </c>
      <c r="AC453">
        <v>0</v>
      </c>
      <c r="AD453" s="97">
        <f t="shared" si="16"/>
        <v>16500</v>
      </c>
      <c r="AE453" s="97">
        <f t="shared" si="17"/>
        <v>98600</v>
      </c>
    </row>
    <row r="454" spans="23:31" x14ac:dyDescent="0.4">
      <c r="W454" s="19">
        <v>452</v>
      </c>
      <c r="X454" s="22" t="s">
        <v>1880</v>
      </c>
      <c r="Y454" s="22" t="s">
        <v>300</v>
      </c>
      <c r="Z454" s="31">
        <v>2900</v>
      </c>
      <c r="AA454" s="31">
        <v>16900</v>
      </c>
      <c r="AB454">
        <v>2900</v>
      </c>
      <c r="AC454">
        <v>16900</v>
      </c>
      <c r="AD454" s="97">
        <f t="shared" si="16"/>
        <v>0</v>
      </c>
      <c r="AE454" s="97">
        <f t="shared" si="17"/>
        <v>0</v>
      </c>
    </row>
    <row r="455" spans="23:31" x14ac:dyDescent="0.4">
      <c r="W455" s="19">
        <v>453</v>
      </c>
      <c r="X455" s="22" t="s">
        <v>1881</v>
      </c>
      <c r="Y455" s="22" t="s">
        <v>301</v>
      </c>
      <c r="Z455" s="31">
        <v>7100</v>
      </c>
      <c r="AA455" s="31">
        <v>42500</v>
      </c>
      <c r="AB455">
        <v>0</v>
      </c>
      <c r="AC455">
        <v>0</v>
      </c>
      <c r="AD455" s="97">
        <f t="shared" si="16"/>
        <v>7100</v>
      </c>
      <c r="AE455" s="97">
        <f t="shared" si="17"/>
        <v>42500</v>
      </c>
    </row>
    <row r="456" spans="23:31" x14ac:dyDescent="0.4">
      <c r="W456" s="19">
        <v>454</v>
      </c>
      <c r="X456" s="22" t="s">
        <v>1882</v>
      </c>
      <c r="Y456" s="22" t="s">
        <v>302</v>
      </c>
      <c r="Z456" s="31">
        <v>2800</v>
      </c>
      <c r="AA456" s="31">
        <v>16800</v>
      </c>
      <c r="AB456">
        <v>2800</v>
      </c>
      <c r="AC456">
        <v>16800</v>
      </c>
      <c r="AD456" s="97">
        <f t="shared" si="16"/>
        <v>0</v>
      </c>
      <c r="AE456" s="97">
        <f t="shared" si="17"/>
        <v>0</v>
      </c>
    </row>
    <row r="457" spans="23:31" x14ac:dyDescent="0.4">
      <c r="W457" s="19">
        <v>455</v>
      </c>
      <c r="X457" s="22" t="s">
        <v>1883</v>
      </c>
      <c r="Y457" s="22" t="s">
        <v>303</v>
      </c>
      <c r="Z457" s="31">
        <v>8400</v>
      </c>
      <c r="AA457" s="31">
        <v>50300</v>
      </c>
      <c r="AB457">
        <v>0</v>
      </c>
      <c r="AC457">
        <v>0</v>
      </c>
      <c r="AD457" s="97">
        <f t="shared" si="16"/>
        <v>8400</v>
      </c>
      <c r="AE457" s="97">
        <f t="shared" si="17"/>
        <v>50300</v>
      </c>
    </row>
    <row r="458" spans="23:31" x14ac:dyDescent="0.4">
      <c r="W458" s="19">
        <v>456</v>
      </c>
      <c r="X458" s="22" t="s">
        <v>1884</v>
      </c>
      <c r="Y458" s="22" t="s">
        <v>304</v>
      </c>
      <c r="Z458" s="31">
        <v>5300</v>
      </c>
      <c r="AA458" s="31">
        <v>31700</v>
      </c>
      <c r="AB458">
        <v>5300</v>
      </c>
      <c r="AC458">
        <v>31700</v>
      </c>
      <c r="AD458" s="97">
        <f t="shared" si="16"/>
        <v>0</v>
      </c>
      <c r="AE458" s="97">
        <f t="shared" si="17"/>
        <v>0</v>
      </c>
    </row>
    <row r="459" spans="23:31" x14ac:dyDescent="0.4">
      <c r="W459" s="19">
        <v>457</v>
      </c>
      <c r="X459" s="22" t="s">
        <v>2263</v>
      </c>
      <c r="Y459" s="22" t="s">
        <v>306</v>
      </c>
      <c r="Z459" s="31">
        <v>174100</v>
      </c>
      <c r="AA459" s="31">
        <v>1044400</v>
      </c>
      <c r="AB459">
        <v>0</v>
      </c>
      <c r="AC459">
        <v>0</v>
      </c>
      <c r="AD459" s="97">
        <f t="shared" si="16"/>
        <v>174100</v>
      </c>
      <c r="AE459" s="97">
        <f t="shared" si="17"/>
        <v>1044400</v>
      </c>
    </row>
    <row r="460" spans="23:31" x14ac:dyDescent="0.4">
      <c r="W460" s="19">
        <v>458</v>
      </c>
      <c r="X460" s="22" t="s">
        <v>2264</v>
      </c>
      <c r="Y460" s="22" t="s">
        <v>307</v>
      </c>
      <c r="Z460" s="31">
        <v>48400</v>
      </c>
      <c r="AA460" s="31">
        <v>290400</v>
      </c>
      <c r="AB460">
        <v>0</v>
      </c>
      <c r="AC460">
        <v>0</v>
      </c>
      <c r="AD460" s="97">
        <f t="shared" si="16"/>
        <v>48400</v>
      </c>
      <c r="AE460" s="97">
        <f t="shared" si="17"/>
        <v>290400</v>
      </c>
    </row>
    <row r="461" spans="23:31" x14ac:dyDescent="0.4">
      <c r="W461" s="19">
        <v>459</v>
      </c>
      <c r="X461" s="22" t="s">
        <v>2265</v>
      </c>
      <c r="Y461" s="22" t="s">
        <v>308</v>
      </c>
      <c r="Z461" s="31">
        <v>52800</v>
      </c>
      <c r="AA461" s="31">
        <v>316700</v>
      </c>
      <c r="AB461">
        <v>0</v>
      </c>
      <c r="AC461">
        <v>0</v>
      </c>
      <c r="AD461" s="97">
        <f t="shared" si="16"/>
        <v>52800</v>
      </c>
      <c r="AE461" s="97">
        <f t="shared" si="17"/>
        <v>316700</v>
      </c>
    </row>
    <row r="462" spans="23:31" x14ac:dyDescent="0.4">
      <c r="W462" s="19">
        <v>460</v>
      </c>
      <c r="X462" s="22" t="s">
        <v>2266</v>
      </c>
      <c r="Y462" s="22" t="s">
        <v>309</v>
      </c>
      <c r="Z462" s="31">
        <v>39100</v>
      </c>
      <c r="AA462" s="31">
        <v>234200</v>
      </c>
      <c r="AB462">
        <v>39000</v>
      </c>
      <c r="AC462">
        <v>234000</v>
      </c>
      <c r="AD462" s="97">
        <f t="shared" si="16"/>
        <v>100</v>
      </c>
      <c r="AE462" s="97">
        <f t="shared" si="17"/>
        <v>200</v>
      </c>
    </row>
    <row r="463" spans="23:31" x14ac:dyDescent="0.4">
      <c r="W463" s="19">
        <v>461</v>
      </c>
      <c r="X463" s="22" t="s">
        <v>2267</v>
      </c>
      <c r="Y463" s="22" t="s">
        <v>310</v>
      </c>
      <c r="Z463" s="31">
        <v>32200</v>
      </c>
      <c r="AA463" s="31">
        <v>193100</v>
      </c>
      <c r="AB463">
        <v>0</v>
      </c>
      <c r="AC463">
        <v>96000</v>
      </c>
      <c r="AD463" s="97">
        <f t="shared" si="16"/>
        <v>32200</v>
      </c>
      <c r="AE463" s="97">
        <f t="shared" si="17"/>
        <v>97100</v>
      </c>
    </row>
    <row r="464" spans="23:31" x14ac:dyDescent="0.4">
      <c r="W464" s="19">
        <v>462</v>
      </c>
      <c r="X464" s="22" t="s">
        <v>2268</v>
      </c>
      <c r="Y464" s="22" t="s">
        <v>311</v>
      </c>
      <c r="Z464" s="31">
        <v>26500</v>
      </c>
      <c r="AA464" s="31">
        <v>158500</v>
      </c>
      <c r="AB464">
        <v>0</v>
      </c>
      <c r="AC464">
        <v>0</v>
      </c>
      <c r="AD464" s="97">
        <f t="shared" si="16"/>
        <v>26500</v>
      </c>
      <c r="AE464" s="97">
        <f t="shared" si="17"/>
        <v>158500</v>
      </c>
    </row>
    <row r="465" spans="23:31" x14ac:dyDescent="0.4">
      <c r="W465" s="19">
        <v>463</v>
      </c>
      <c r="X465" s="22" t="s">
        <v>2269</v>
      </c>
      <c r="Y465" s="22" t="s">
        <v>312</v>
      </c>
      <c r="Z465" s="31">
        <v>56400</v>
      </c>
      <c r="AA465" s="31">
        <v>338200</v>
      </c>
      <c r="AB465">
        <v>0</v>
      </c>
      <c r="AC465">
        <v>0</v>
      </c>
      <c r="AD465" s="97">
        <f t="shared" si="16"/>
        <v>56400</v>
      </c>
      <c r="AE465" s="97">
        <f t="shared" si="17"/>
        <v>338200</v>
      </c>
    </row>
    <row r="466" spans="23:31" x14ac:dyDescent="0.4">
      <c r="W466" s="19">
        <v>464</v>
      </c>
      <c r="X466" s="22" t="s">
        <v>2270</v>
      </c>
      <c r="Y466" s="22" t="s">
        <v>313</v>
      </c>
      <c r="Z466" s="31">
        <v>26900</v>
      </c>
      <c r="AA466" s="31">
        <v>160900</v>
      </c>
      <c r="AB466">
        <v>0</v>
      </c>
      <c r="AC466">
        <v>0</v>
      </c>
      <c r="AD466" s="97">
        <f t="shared" si="16"/>
        <v>26900</v>
      </c>
      <c r="AE466" s="97">
        <f t="shared" si="17"/>
        <v>160900</v>
      </c>
    </row>
    <row r="467" spans="23:31" x14ac:dyDescent="0.4">
      <c r="W467" s="19">
        <v>465</v>
      </c>
      <c r="X467" s="22" t="s">
        <v>2271</v>
      </c>
      <c r="Y467" s="22" t="s">
        <v>314</v>
      </c>
      <c r="Z467" s="31">
        <v>23700</v>
      </c>
      <c r="AA467" s="31">
        <v>142100</v>
      </c>
      <c r="AB467">
        <v>23700</v>
      </c>
      <c r="AC467">
        <v>142100</v>
      </c>
      <c r="AD467" s="97">
        <f t="shared" si="16"/>
        <v>0</v>
      </c>
      <c r="AE467" s="97">
        <f t="shared" si="17"/>
        <v>0</v>
      </c>
    </row>
    <row r="468" spans="23:31" x14ac:dyDescent="0.4">
      <c r="W468" s="19">
        <v>466</v>
      </c>
      <c r="X468" s="22" t="s">
        <v>2272</v>
      </c>
      <c r="Y468" s="22" t="s">
        <v>315</v>
      </c>
      <c r="Z468" s="31">
        <v>10600</v>
      </c>
      <c r="AA468" s="31">
        <v>63500</v>
      </c>
      <c r="AB468">
        <v>0</v>
      </c>
      <c r="AC468">
        <v>0</v>
      </c>
      <c r="AD468" s="97">
        <f t="shared" si="16"/>
        <v>10600</v>
      </c>
      <c r="AE468" s="97">
        <f t="shared" si="17"/>
        <v>63500</v>
      </c>
    </row>
    <row r="469" spans="23:31" x14ac:dyDescent="0.4">
      <c r="W469" s="19">
        <v>467</v>
      </c>
      <c r="X469" s="22" t="s">
        <v>2273</v>
      </c>
      <c r="Y469" s="22" t="s">
        <v>316</v>
      </c>
      <c r="Z469" s="31">
        <v>39600</v>
      </c>
      <c r="AA469" s="31">
        <v>237000</v>
      </c>
      <c r="AB469">
        <v>39600</v>
      </c>
      <c r="AC469">
        <v>237000</v>
      </c>
      <c r="AD469" s="97">
        <f t="shared" si="16"/>
        <v>0</v>
      </c>
      <c r="AE469" s="97">
        <f t="shared" si="17"/>
        <v>0</v>
      </c>
    </row>
    <row r="470" spans="23:31" x14ac:dyDescent="0.4">
      <c r="W470" s="19">
        <v>468</v>
      </c>
      <c r="X470" s="22" t="s">
        <v>2274</v>
      </c>
      <c r="Y470" s="22" t="s">
        <v>317</v>
      </c>
      <c r="Z470" s="31">
        <v>14800</v>
      </c>
      <c r="AA470" s="31">
        <v>88200</v>
      </c>
      <c r="AB470">
        <v>0</v>
      </c>
      <c r="AC470">
        <v>0</v>
      </c>
      <c r="AD470" s="97">
        <f t="shared" si="16"/>
        <v>14800</v>
      </c>
      <c r="AE470" s="97">
        <f t="shared" si="17"/>
        <v>88200</v>
      </c>
    </row>
    <row r="471" spans="23:31" x14ac:dyDescent="0.4">
      <c r="W471" s="19">
        <v>469</v>
      </c>
      <c r="X471" s="22" t="s">
        <v>2275</v>
      </c>
      <c r="Y471" s="22" t="s">
        <v>318</v>
      </c>
      <c r="Z471" s="31">
        <v>8500</v>
      </c>
      <c r="AA471" s="31">
        <v>50700</v>
      </c>
      <c r="AB471">
        <v>8500</v>
      </c>
      <c r="AC471">
        <v>50700</v>
      </c>
      <c r="AD471" s="97">
        <f t="shared" si="16"/>
        <v>0</v>
      </c>
      <c r="AE471" s="97">
        <f t="shared" si="17"/>
        <v>0</v>
      </c>
    </row>
    <row r="472" spans="23:31" x14ac:dyDescent="0.4">
      <c r="W472" s="19">
        <v>470</v>
      </c>
      <c r="X472" s="22" t="s">
        <v>2276</v>
      </c>
      <c r="Y472" s="22" t="s">
        <v>319</v>
      </c>
      <c r="Z472" s="31">
        <v>20400</v>
      </c>
      <c r="AA472" s="31">
        <v>122100</v>
      </c>
      <c r="AB472">
        <v>20400</v>
      </c>
      <c r="AC472">
        <v>122100</v>
      </c>
      <c r="AD472" s="97">
        <f t="shared" si="16"/>
        <v>0</v>
      </c>
      <c r="AE472" s="97">
        <f t="shared" si="17"/>
        <v>0</v>
      </c>
    </row>
    <row r="473" spans="23:31" x14ac:dyDescent="0.4">
      <c r="W473" s="19">
        <v>471</v>
      </c>
      <c r="X473" s="22" t="s">
        <v>2277</v>
      </c>
      <c r="Y473" s="22" t="s">
        <v>320</v>
      </c>
      <c r="Z473" s="31">
        <v>10500</v>
      </c>
      <c r="AA473" s="31">
        <v>62800</v>
      </c>
      <c r="AB473">
        <v>0</v>
      </c>
      <c r="AC473">
        <v>0</v>
      </c>
      <c r="AD473" s="97">
        <f t="shared" si="16"/>
        <v>10500</v>
      </c>
      <c r="AE473" s="97">
        <f t="shared" si="17"/>
        <v>62800</v>
      </c>
    </row>
    <row r="474" spans="23:31" x14ac:dyDescent="0.4">
      <c r="W474" s="19">
        <v>472</v>
      </c>
      <c r="X474" s="22" t="s">
        <v>2278</v>
      </c>
      <c r="Y474" s="22" t="s">
        <v>321</v>
      </c>
      <c r="Z474" s="31">
        <v>7500</v>
      </c>
      <c r="AA474" s="31">
        <v>44900</v>
      </c>
      <c r="AB474">
        <v>0</v>
      </c>
      <c r="AC474">
        <v>0</v>
      </c>
      <c r="AD474" s="97">
        <f t="shared" si="16"/>
        <v>7500</v>
      </c>
      <c r="AE474" s="97">
        <f t="shared" si="17"/>
        <v>44900</v>
      </c>
    </row>
    <row r="475" spans="23:31" x14ac:dyDescent="0.4">
      <c r="W475" s="19">
        <v>473</v>
      </c>
      <c r="X475" s="22" t="s">
        <v>2279</v>
      </c>
      <c r="Y475" s="22" t="s">
        <v>322</v>
      </c>
      <c r="Z475" s="31">
        <v>4100</v>
      </c>
      <c r="AA475" s="31">
        <v>24600</v>
      </c>
      <c r="AB475">
        <v>4100</v>
      </c>
      <c r="AC475">
        <v>24600</v>
      </c>
      <c r="AD475" s="97">
        <f t="shared" si="16"/>
        <v>0</v>
      </c>
      <c r="AE475" s="97">
        <f t="shared" si="17"/>
        <v>0</v>
      </c>
    </row>
    <row r="476" spans="23:31" x14ac:dyDescent="0.4">
      <c r="W476" s="19">
        <v>474</v>
      </c>
      <c r="X476" s="22" t="s">
        <v>2280</v>
      </c>
      <c r="Y476" s="22" t="s">
        <v>323</v>
      </c>
      <c r="Z476" s="31">
        <v>3900</v>
      </c>
      <c r="AA476" s="31">
        <v>23100</v>
      </c>
      <c r="AB476">
        <v>0</v>
      </c>
      <c r="AC476">
        <v>0</v>
      </c>
      <c r="AD476" s="97">
        <f t="shared" si="16"/>
        <v>3900</v>
      </c>
      <c r="AE476" s="97">
        <f t="shared" si="17"/>
        <v>23100</v>
      </c>
    </row>
    <row r="477" spans="23:31" x14ac:dyDescent="0.4">
      <c r="W477" s="19">
        <v>475</v>
      </c>
      <c r="X477" s="22" t="s">
        <v>2281</v>
      </c>
      <c r="Y477" s="22" t="s">
        <v>324</v>
      </c>
      <c r="Z477" s="31">
        <v>5300</v>
      </c>
      <c r="AA477" s="31">
        <v>31800</v>
      </c>
      <c r="AB477">
        <v>0</v>
      </c>
      <c r="AC477">
        <v>3000</v>
      </c>
      <c r="AD477" s="97">
        <f t="shared" si="16"/>
        <v>5300</v>
      </c>
      <c r="AE477" s="97">
        <f t="shared" si="17"/>
        <v>28800</v>
      </c>
    </row>
    <row r="478" spans="23:31" x14ac:dyDescent="0.4">
      <c r="W478" s="19">
        <v>476</v>
      </c>
      <c r="X478" s="22" t="s">
        <v>2282</v>
      </c>
      <c r="Y478" s="22" t="s">
        <v>325</v>
      </c>
      <c r="Z478" s="31">
        <v>13100</v>
      </c>
      <c r="AA478" s="31">
        <v>78500</v>
      </c>
      <c r="AB478">
        <v>0</v>
      </c>
      <c r="AC478">
        <v>0</v>
      </c>
      <c r="AD478" s="97">
        <f t="shared" si="16"/>
        <v>13100</v>
      </c>
      <c r="AE478" s="97">
        <f t="shared" si="17"/>
        <v>78500</v>
      </c>
    </row>
    <row r="479" spans="23:31" x14ac:dyDescent="0.4">
      <c r="W479" s="19">
        <v>477</v>
      </c>
      <c r="X479" s="22" t="s">
        <v>2283</v>
      </c>
      <c r="Y479" s="22" t="s">
        <v>326</v>
      </c>
      <c r="Z479" s="31">
        <v>8600</v>
      </c>
      <c r="AA479" s="31">
        <v>51200</v>
      </c>
      <c r="AB479">
        <v>8600</v>
      </c>
      <c r="AC479">
        <v>0</v>
      </c>
      <c r="AD479" s="97">
        <f t="shared" si="16"/>
        <v>0</v>
      </c>
      <c r="AE479" s="97">
        <f t="shared" si="17"/>
        <v>51200</v>
      </c>
    </row>
    <row r="480" spans="23:31" x14ac:dyDescent="0.4">
      <c r="W480" s="19">
        <v>478</v>
      </c>
      <c r="X480" s="22" t="s">
        <v>2284</v>
      </c>
      <c r="Y480" s="22" t="s">
        <v>327</v>
      </c>
      <c r="Z480" s="31">
        <v>3600</v>
      </c>
      <c r="AA480" s="31">
        <v>21300</v>
      </c>
      <c r="AB480">
        <v>3600</v>
      </c>
      <c r="AC480">
        <v>21300</v>
      </c>
      <c r="AD480" s="97">
        <f t="shared" si="16"/>
        <v>0</v>
      </c>
      <c r="AE480" s="97">
        <f t="shared" si="17"/>
        <v>0</v>
      </c>
    </row>
    <row r="481" spans="23:31" x14ac:dyDescent="0.4">
      <c r="W481" s="19">
        <v>479</v>
      </c>
      <c r="X481" s="22" t="s">
        <v>2285</v>
      </c>
      <c r="Y481" s="22" t="s">
        <v>328</v>
      </c>
      <c r="Z481" s="31">
        <v>9900</v>
      </c>
      <c r="AA481" s="31">
        <v>59300</v>
      </c>
      <c r="AB481">
        <v>2100</v>
      </c>
      <c r="AC481">
        <v>6300</v>
      </c>
      <c r="AD481" s="97">
        <f t="shared" si="16"/>
        <v>7800</v>
      </c>
      <c r="AE481" s="97">
        <f t="shared" si="17"/>
        <v>53000</v>
      </c>
    </row>
    <row r="482" spans="23:31" x14ac:dyDescent="0.4">
      <c r="W482" s="19">
        <v>480</v>
      </c>
      <c r="X482" s="22" t="s">
        <v>2286</v>
      </c>
      <c r="Y482" s="22" t="s">
        <v>329</v>
      </c>
      <c r="Z482" s="31">
        <v>8400</v>
      </c>
      <c r="AA482" s="31">
        <v>50100</v>
      </c>
      <c r="AB482">
        <v>0</v>
      </c>
      <c r="AC482">
        <v>0</v>
      </c>
      <c r="AD482" s="97">
        <f t="shared" si="16"/>
        <v>8400</v>
      </c>
      <c r="AE482" s="97">
        <f t="shared" si="17"/>
        <v>50100</v>
      </c>
    </row>
    <row r="483" spans="23:31" x14ac:dyDescent="0.4">
      <c r="W483" s="19">
        <v>481</v>
      </c>
      <c r="X483" s="22" t="s">
        <v>2287</v>
      </c>
      <c r="Y483" s="22" t="s">
        <v>330</v>
      </c>
      <c r="Z483" s="31">
        <v>5200</v>
      </c>
      <c r="AA483" s="31">
        <v>30700</v>
      </c>
      <c r="AB483">
        <v>5200</v>
      </c>
      <c r="AC483">
        <v>30700</v>
      </c>
      <c r="AD483" s="97">
        <f t="shared" si="16"/>
        <v>0</v>
      </c>
      <c r="AE483" s="97">
        <f t="shared" si="17"/>
        <v>0</v>
      </c>
    </row>
    <row r="484" spans="23:31" x14ac:dyDescent="0.4">
      <c r="W484" s="19">
        <v>482</v>
      </c>
      <c r="X484" s="22" t="s">
        <v>2288</v>
      </c>
      <c r="Y484" s="22" t="s">
        <v>332</v>
      </c>
      <c r="Z484" s="31">
        <v>112000</v>
      </c>
      <c r="AA484" s="31">
        <v>672000</v>
      </c>
      <c r="AB484">
        <v>0</v>
      </c>
      <c r="AC484">
        <v>0</v>
      </c>
      <c r="AD484" s="97">
        <f t="shared" si="16"/>
        <v>112000</v>
      </c>
      <c r="AE484" s="97">
        <f t="shared" si="17"/>
        <v>672000</v>
      </c>
    </row>
    <row r="485" spans="23:31" x14ac:dyDescent="0.4">
      <c r="W485" s="19">
        <v>483</v>
      </c>
      <c r="X485" s="22" t="s">
        <v>2289</v>
      </c>
      <c r="Y485" s="22" t="s">
        <v>333</v>
      </c>
      <c r="Z485" s="31">
        <v>124700</v>
      </c>
      <c r="AA485" s="31">
        <v>747800</v>
      </c>
      <c r="AB485">
        <v>0</v>
      </c>
      <c r="AC485">
        <v>0</v>
      </c>
      <c r="AD485" s="97">
        <f t="shared" si="16"/>
        <v>124700</v>
      </c>
      <c r="AE485" s="97">
        <f t="shared" si="17"/>
        <v>747800</v>
      </c>
    </row>
    <row r="486" spans="23:31" x14ac:dyDescent="0.4">
      <c r="W486" s="19">
        <v>484</v>
      </c>
      <c r="X486" s="22" t="s">
        <v>2290</v>
      </c>
      <c r="Y486" s="22" t="s">
        <v>334</v>
      </c>
      <c r="Z486" s="31">
        <v>35800</v>
      </c>
      <c r="AA486" s="31">
        <v>214400</v>
      </c>
      <c r="AB486">
        <v>0</v>
      </c>
      <c r="AC486">
        <v>36000</v>
      </c>
      <c r="AD486" s="97">
        <f t="shared" si="16"/>
        <v>35800</v>
      </c>
      <c r="AE486" s="97">
        <f t="shared" si="17"/>
        <v>178400</v>
      </c>
    </row>
    <row r="487" spans="23:31" x14ac:dyDescent="0.4">
      <c r="W487" s="19">
        <v>485</v>
      </c>
      <c r="X487" s="22" t="s">
        <v>2291</v>
      </c>
      <c r="Y487" s="22" t="s">
        <v>335</v>
      </c>
      <c r="Z487" s="31">
        <v>71300</v>
      </c>
      <c r="AA487" s="31">
        <v>427800</v>
      </c>
      <c r="AB487">
        <v>71300</v>
      </c>
      <c r="AC487">
        <v>0</v>
      </c>
      <c r="AD487" s="97">
        <f t="shared" si="16"/>
        <v>0</v>
      </c>
      <c r="AE487" s="97">
        <f t="shared" si="17"/>
        <v>427800</v>
      </c>
    </row>
    <row r="488" spans="23:31" x14ac:dyDescent="0.4">
      <c r="W488" s="19">
        <v>486</v>
      </c>
      <c r="X488" s="22" t="s">
        <v>2292</v>
      </c>
      <c r="Y488" s="22" t="s">
        <v>336</v>
      </c>
      <c r="Z488" s="31">
        <v>74700</v>
      </c>
      <c r="AA488" s="31">
        <v>448100</v>
      </c>
      <c r="AB488">
        <v>0</v>
      </c>
      <c r="AC488">
        <v>0</v>
      </c>
      <c r="AD488" s="97">
        <f t="shared" si="16"/>
        <v>74700</v>
      </c>
      <c r="AE488" s="97">
        <f t="shared" si="17"/>
        <v>448100</v>
      </c>
    </row>
    <row r="489" spans="23:31" x14ac:dyDescent="0.4">
      <c r="W489" s="19">
        <v>487</v>
      </c>
      <c r="X489" s="22" t="s">
        <v>2293</v>
      </c>
      <c r="Y489" s="22" t="s">
        <v>337</v>
      </c>
      <c r="Z489" s="31">
        <v>15500</v>
      </c>
      <c r="AA489" s="31">
        <v>92900</v>
      </c>
      <c r="AB489">
        <v>0</v>
      </c>
      <c r="AC489">
        <v>0</v>
      </c>
      <c r="AD489" s="97">
        <f t="shared" si="16"/>
        <v>15500</v>
      </c>
      <c r="AE489" s="97">
        <f t="shared" si="17"/>
        <v>92900</v>
      </c>
    </row>
    <row r="490" spans="23:31" x14ac:dyDescent="0.4">
      <c r="W490" s="19">
        <v>488</v>
      </c>
      <c r="X490" s="22" t="s">
        <v>2294</v>
      </c>
      <c r="Y490" s="22" t="s">
        <v>338</v>
      </c>
      <c r="Z490" s="31">
        <v>25400</v>
      </c>
      <c r="AA490" s="31">
        <v>152000</v>
      </c>
      <c r="AB490">
        <v>0</v>
      </c>
      <c r="AC490">
        <v>2000</v>
      </c>
      <c r="AD490" s="97">
        <f t="shared" si="16"/>
        <v>25400</v>
      </c>
      <c r="AE490" s="97">
        <f t="shared" si="17"/>
        <v>150000</v>
      </c>
    </row>
    <row r="491" spans="23:31" x14ac:dyDescent="0.4">
      <c r="W491" s="19">
        <v>489</v>
      </c>
      <c r="X491" s="22" t="s">
        <v>2295</v>
      </c>
      <c r="Y491" s="22" t="s">
        <v>339</v>
      </c>
      <c r="Z491" s="31">
        <v>25200</v>
      </c>
      <c r="AA491" s="31">
        <v>151000</v>
      </c>
      <c r="AB491">
        <v>0</v>
      </c>
      <c r="AC491">
        <v>0</v>
      </c>
      <c r="AD491" s="97">
        <f t="shared" si="16"/>
        <v>25200</v>
      </c>
      <c r="AE491" s="97">
        <f t="shared" si="17"/>
        <v>151000</v>
      </c>
    </row>
    <row r="492" spans="23:31" x14ac:dyDescent="0.4">
      <c r="W492" s="19">
        <v>490</v>
      </c>
      <c r="X492" s="22" t="s">
        <v>2296</v>
      </c>
      <c r="Y492" s="22" t="s">
        <v>340</v>
      </c>
      <c r="Z492" s="31">
        <v>21400</v>
      </c>
      <c r="AA492" s="31">
        <v>128300</v>
      </c>
      <c r="AB492">
        <v>0</v>
      </c>
      <c r="AC492">
        <v>0</v>
      </c>
      <c r="AD492" s="97">
        <f t="shared" si="16"/>
        <v>21400</v>
      </c>
      <c r="AE492" s="97">
        <f t="shared" si="17"/>
        <v>128300</v>
      </c>
    </row>
    <row r="493" spans="23:31" x14ac:dyDescent="0.4">
      <c r="W493" s="19">
        <v>491</v>
      </c>
      <c r="X493" s="22" t="s">
        <v>2297</v>
      </c>
      <c r="Y493" s="22" t="s">
        <v>341</v>
      </c>
      <c r="Z493" s="31">
        <v>15800</v>
      </c>
      <c r="AA493" s="31">
        <v>94800</v>
      </c>
      <c r="AB493">
        <v>0</v>
      </c>
      <c r="AC493">
        <v>0</v>
      </c>
      <c r="AD493" s="97">
        <f t="shared" si="16"/>
        <v>15800</v>
      </c>
      <c r="AE493" s="97">
        <f t="shared" si="17"/>
        <v>94800</v>
      </c>
    </row>
    <row r="494" spans="23:31" x14ac:dyDescent="0.4">
      <c r="W494" s="19">
        <v>492</v>
      </c>
      <c r="X494" s="22" t="s">
        <v>2298</v>
      </c>
      <c r="Y494" s="22" t="s">
        <v>342</v>
      </c>
      <c r="Z494" s="31">
        <v>19000</v>
      </c>
      <c r="AA494" s="31">
        <v>113600</v>
      </c>
      <c r="AB494">
        <v>19000</v>
      </c>
      <c r="AC494">
        <v>113600</v>
      </c>
      <c r="AD494" s="97">
        <f t="shared" si="16"/>
        <v>0</v>
      </c>
      <c r="AE494" s="97">
        <f t="shared" si="17"/>
        <v>0</v>
      </c>
    </row>
    <row r="495" spans="23:31" x14ac:dyDescent="0.4">
      <c r="W495" s="19">
        <v>493</v>
      </c>
      <c r="X495" s="22" t="s">
        <v>2299</v>
      </c>
      <c r="Y495" s="22" t="s">
        <v>343</v>
      </c>
      <c r="Z495" s="31">
        <v>16800</v>
      </c>
      <c r="AA495" s="31">
        <v>100300</v>
      </c>
      <c r="AB495">
        <v>0</v>
      </c>
      <c r="AC495">
        <v>0</v>
      </c>
      <c r="AD495" s="97">
        <f t="shared" si="16"/>
        <v>16800</v>
      </c>
      <c r="AE495" s="97">
        <f t="shared" si="17"/>
        <v>100300</v>
      </c>
    </row>
    <row r="496" spans="23:31" x14ac:dyDescent="0.4">
      <c r="W496" s="19">
        <v>494</v>
      </c>
      <c r="X496" s="22" t="s">
        <v>2300</v>
      </c>
      <c r="Y496" s="22" t="s">
        <v>344</v>
      </c>
      <c r="Z496" s="31">
        <v>4900</v>
      </c>
      <c r="AA496" s="31">
        <v>29400</v>
      </c>
      <c r="AB496">
        <v>0</v>
      </c>
      <c r="AC496">
        <v>0</v>
      </c>
      <c r="AD496" s="97">
        <f t="shared" si="16"/>
        <v>4900</v>
      </c>
      <c r="AE496" s="97">
        <f t="shared" si="17"/>
        <v>29400</v>
      </c>
    </row>
    <row r="497" spans="23:31" x14ac:dyDescent="0.4">
      <c r="W497" s="19">
        <v>495</v>
      </c>
      <c r="X497" s="22" t="s">
        <v>2301</v>
      </c>
      <c r="Y497" s="22" t="s">
        <v>345</v>
      </c>
      <c r="Z497" s="31">
        <v>7500</v>
      </c>
      <c r="AA497" s="31">
        <v>44800</v>
      </c>
      <c r="AB497">
        <v>0</v>
      </c>
      <c r="AC497">
        <v>0</v>
      </c>
      <c r="AD497" s="97">
        <f t="shared" si="16"/>
        <v>7500</v>
      </c>
      <c r="AE497" s="97">
        <f t="shared" si="17"/>
        <v>44800</v>
      </c>
    </row>
    <row r="498" spans="23:31" x14ac:dyDescent="0.4">
      <c r="W498" s="19">
        <v>496</v>
      </c>
      <c r="X498" s="22" t="s">
        <v>2302</v>
      </c>
      <c r="Y498" s="22" t="s">
        <v>2243</v>
      </c>
      <c r="Z498" s="31">
        <v>400</v>
      </c>
      <c r="AA498" s="31">
        <v>2300</v>
      </c>
      <c r="AB498">
        <v>0</v>
      </c>
      <c r="AC498">
        <v>0</v>
      </c>
      <c r="AD498" s="97">
        <f t="shared" si="16"/>
        <v>400</v>
      </c>
      <c r="AE498" s="97">
        <f t="shared" si="17"/>
        <v>2300</v>
      </c>
    </row>
    <row r="499" spans="23:31" x14ac:dyDescent="0.4">
      <c r="W499" s="19">
        <v>497</v>
      </c>
      <c r="X499" s="22" t="s">
        <v>2303</v>
      </c>
      <c r="Y499" s="22" t="s">
        <v>2242</v>
      </c>
      <c r="Z499" s="31">
        <v>600</v>
      </c>
      <c r="AA499" s="31">
        <v>3500</v>
      </c>
      <c r="AB499">
        <v>0</v>
      </c>
      <c r="AC499">
        <v>0</v>
      </c>
      <c r="AD499" s="97">
        <f t="shared" si="16"/>
        <v>600</v>
      </c>
      <c r="AE499" s="97">
        <f t="shared" si="17"/>
        <v>3500</v>
      </c>
    </row>
    <row r="500" spans="23:31" x14ac:dyDescent="0.4">
      <c r="W500" s="19">
        <v>498</v>
      </c>
      <c r="X500" s="22" t="s">
        <v>2304</v>
      </c>
      <c r="Y500" s="22" t="s">
        <v>2241</v>
      </c>
      <c r="Z500" s="31">
        <v>2300</v>
      </c>
      <c r="AA500" s="31">
        <v>13600</v>
      </c>
      <c r="AB500">
        <v>0</v>
      </c>
      <c r="AC500">
        <v>0</v>
      </c>
      <c r="AD500" s="97">
        <f t="shared" si="16"/>
        <v>2300</v>
      </c>
      <c r="AE500" s="97">
        <f t="shared" si="17"/>
        <v>13600</v>
      </c>
    </row>
    <row r="501" spans="23:31" x14ac:dyDescent="0.4">
      <c r="W501" s="19">
        <v>499</v>
      </c>
      <c r="X501" s="22" t="s">
        <v>2305</v>
      </c>
      <c r="Y501" s="22" t="s">
        <v>2240</v>
      </c>
      <c r="Z501" s="31">
        <v>600</v>
      </c>
      <c r="AA501" s="31">
        <v>3300</v>
      </c>
      <c r="AB501">
        <v>0</v>
      </c>
      <c r="AC501">
        <v>0</v>
      </c>
      <c r="AD501" s="97">
        <f t="shared" si="16"/>
        <v>600</v>
      </c>
      <c r="AE501" s="97">
        <f t="shared" si="17"/>
        <v>3300</v>
      </c>
    </row>
    <row r="502" spans="23:31" x14ac:dyDescent="0.4">
      <c r="W502" s="19">
        <v>500</v>
      </c>
      <c r="X502" s="22" t="s">
        <v>2306</v>
      </c>
      <c r="Y502" s="22" t="s">
        <v>346</v>
      </c>
      <c r="Z502" s="31">
        <v>4300</v>
      </c>
      <c r="AA502" s="31">
        <v>25800</v>
      </c>
      <c r="AB502">
        <v>0</v>
      </c>
      <c r="AC502">
        <v>0</v>
      </c>
      <c r="AD502" s="97">
        <f t="shared" si="16"/>
        <v>4300</v>
      </c>
      <c r="AE502" s="97">
        <f t="shared" si="17"/>
        <v>25800</v>
      </c>
    </row>
    <row r="503" spans="23:31" x14ac:dyDescent="0.4">
      <c r="W503" s="19">
        <v>501</v>
      </c>
      <c r="X503" s="22" t="s">
        <v>2307</v>
      </c>
      <c r="Y503" s="22" t="s">
        <v>347</v>
      </c>
      <c r="Z503" s="31">
        <v>5100</v>
      </c>
      <c r="AA503" s="31">
        <v>30600</v>
      </c>
      <c r="AB503">
        <v>0</v>
      </c>
      <c r="AC503">
        <v>30600</v>
      </c>
      <c r="AD503" s="97">
        <f t="shared" si="16"/>
        <v>5100</v>
      </c>
      <c r="AE503" s="97">
        <f t="shared" si="17"/>
        <v>0</v>
      </c>
    </row>
    <row r="504" spans="23:31" x14ac:dyDescent="0.4">
      <c r="W504" s="19">
        <v>502</v>
      </c>
      <c r="X504" s="22" t="s">
        <v>2308</v>
      </c>
      <c r="Y504" s="22" t="s">
        <v>348</v>
      </c>
      <c r="Z504" s="31">
        <v>1900</v>
      </c>
      <c r="AA504" s="31">
        <v>11000</v>
      </c>
      <c r="AB504">
        <v>1900</v>
      </c>
      <c r="AC504">
        <v>11000</v>
      </c>
      <c r="AD504" s="97">
        <f t="shared" si="16"/>
        <v>0</v>
      </c>
      <c r="AE504" s="97">
        <f t="shared" si="17"/>
        <v>0</v>
      </c>
    </row>
    <row r="505" spans="23:31" x14ac:dyDescent="0.4">
      <c r="W505" s="19">
        <v>503</v>
      </c>
      <c r="X505" s="22" t="s">
        <v>2309</v>
      </c>
      <c r="Y505" s="22" t="s">
        <v>349</v>
      </c>
      <c r="Z505" s="31">
        <v>3200</v>
      </c>
      <c r="AA505" s="31">
        <v>18800</v>
      </c>
      <c r="AB505">
        <v>0</v>
      </c>
      <c r="AC505">
        <v>0</v>
      </c>
      <c r="AD505" s="97">
        <f t="shared" si="16"/>
        <v>3200</v>
      </c>
      <c r="AE505" s="97">
        <f t="shared" si="17"/>
        <v>18800</v>
      </c>
    </row>
    <row r="506" spans="23:31" x14ac:dyDescent="0.4">
      <c r="W506" s="19">
        <v>504</v>
      </c>
      <c r="X506" s="22" t="s">
        <v>2310</v>
      </c>
      <c r="Y506" s="22" t="s">
        <v>350</v>
      </c>
      <c r="Z506" s="31">
        <v>2100</v>
      </c>
      <c r="AA506" s="31">
        <v>12600</v>
      </c>
      <c r="AB506">
        <v>2100</v>
      </c>
      <c r="AC506">
        <v>12600</v>
      </c>
      <c r="AD506" s="97">
        <f t="shared" si="16"/>
        <v>0</v>
      </c>
      <c r="AE506" s="97">
        <f t="shared" si="17"/>
        <v>0</v>
      </c>
    </row>
    <row r="507" spans="23:31" x14ac:dyDescent="0.4">
      <c r="W507" s="19">
        <v>505</v>
      </c>
      <c r="X507" s="22" t="s">
        <v>2311</v>
      </c>
      <c r="Y507" s="22" t="s">
        <v>351</v>
      </c>
      <c r="Z507" s="31">
        <v>1200</v>
      </c>
      <c r="AA507" s="31">
        <v>7000</v>
      </c>
      <c r="AB507">
        <v>1200</v>
      </c>
      <c r="AC507">
        <v>7000</v>
      </c>
      <c r="AD507" s="97">
        <f t="shared" si="16"/>
        <v>0</v>
      </c>
      <c r="AE507" s="97">
        <f t="shared" si="17"/>
        <v>0</v>
      </c>
    </row>
    <row r="508" spans="23:31" x14ac:dyDescent="0.4">
      <c r="W508" s="19">
        <v>506</v>
      </c>
      <c r="X508" s="22" t="s">
        <v>2312</v>
      </c>
      <c r="Y508" s="22" t="s">
        <v>352</v>
      </c>
      <c r="Z508" s="31">
        <v>4400</v>
      </c>
      <c r="AA508" s="31">
        <v>26100</v>
      </c>
      <c r="AB508">
        <v>4400</v>
      </c>
      <c r="AC508">
        <v>26100</v>
      </c>
      <c r="AD508" s="97">
        <f t="shared" si="16"/>
        <v>0</v>
      </c>
      <c r="AE508" s="97">
        <f t="shared" si="17"/>
        <v>0</v>
      </c>
    </row>
    <row r="509" spans="23:31" x14ac:dyDescent="0.4">
      <c r="W509" s="19">
        <v>507</v>
      </c>
      <c r="X509" s="22" t="s">
        <v>2313</v>
      </c>
      <c r="Y509" s="22" t="s">
        <v>353</v>
      </c>
      <c r="Z509" s="31">
        <v>1500</v>
      </c>
      <c r="AA509" s="31">
        <v>8500</v>
      </c>
      <c r="AB509">
        <v>0</v>
      </c>
      <c r="AC509">
        <v>0</v>
      </c>
      <c r="AD509" s="97">
        <f t="shared" si="16"/>
        <v>1500</v>
      </c>
      <c r="AE509" s="97">
        <f t="shared" si="17"/>
        <v>8500</v>
      </c>
    </row>
    <row r="510" spans="23:31" x14ac:dyDescent="0.4">
      <c r="W510" s="19">
        <v>508</v>
      </c>
      <c r="X510" s="22" t="s">
        <v>2314</v>
      </c>
      <c r="Y510" s="22" t="s">
        <v>2239</v>
      </c>
      <c r="Z510" s="31">
        <v>1100</v>
      </c>
      <c r="AA510" s="31">
        <v>6400</v>
      </c>
      <c r="AB510">
        <v>1100</v>
      </c>
      <c r="AC510">
        <v>6400</v>
      </c>
      <c r="AD510" s="97">
        <f t="shared" si="16"/>
        <v>0</v>
      </c>
      <c r="AE510" s="97">
        <f t="shared" si="17"/>
        <v>0</v>
      </c>
    </row>
    <row r="511" spans="23:31" x14ac:dyDescent="0.4">
      <c r="W511" s="19">
        <v>509</v>
      </c>
      <c r="X511" s="22" t="s">
        <v>2315</v>
      </c>
      <c r="Y511" s="22" t="s">
        <v>354</v>
      </c>
      <c r="Z511" s="31">
        <v>2400</v>
      </c>
      <c r="AA511" s="31">
        <v>14000</v>
      </c>
      <c r="AB511">
        <v>0</v>
      </c>
      <c r="AC511">
        <v>0</v>
      </c>
      <c r="AD511" s="97">
        <f t="shared" si="16"/>
        <v>2400</v>
      </c>
      <c r="AE511" s="97">
        <f t="shared" si="17"/>
        <v>14000</v>
      </c>
    </row>
    <row r="512" spans="23:31" x14ac:dyDescent="0.4">
      <c r="W512" s="19">
        <v>510</v>
      </c>
      <c r="X512" s="22" t="s">
        <v>2316</v>
      </c>
      <c r="Y512" s="22" t="s">
        <v>355</v>
      </c>
      <c r="Z512" s="31">
        <v>6100</v>
      </c>
      <c r="AA512" s="31">
        <v>36200</v>
      </c>
      <c r="AB512">
        <v>0</v>
      </c>
      <c r="AC512">
        <v>23400</v>
      </c>
      <c r="AD512" s="97">
        <f t="shared" si="16"/>
        <v>6100</v>
      </c>
      <c r="AE512" s="97">
        <f t="shared" si="17"/>
        <v>12800</v>
      </c>
    </row>
    <row r="513" spans="23:31" x14ac:dyDescent="0.4">
      <c r="W513" s="19">
        <v>511</v>
      </c>
      <c r="X513" s="22" t="s">
        <v>2317</v>
      </c>
      <c r="Y513" s="22" t="s">
        <v>356</v>
      </c>
      <c r="Z513" s="31">
        <v>12200</v>
      </c>
      <c r="AA513" s="31">
        <v>72900</v>
      </c>
      <c r="AB513">
        <v>12200</v>
      </c>
      <c r="AC513">
        <v>72900</v>
      </c>
      <c r="AD513" s="97">
        <f t="shared" si="16"/>
        <v>0</v>
      </c>
      <c r="AE513" s="97">
        <f t="shared" si="17"/>
        <v>0</v>
      </c>
    </row>
    <row r="514" spans="23:31" x14ac:dyDescent="0.4">
      <c r="W514" s="19">
        <v>512</v>
      </c>
      <c r="X514" s="22" t="s">
        <v>2318</v>
      </c>
      <c r="Y514" s="22" t="s">
        <v>357</v>
      </c>
      <c r="Z514" s="31">
        <v>4800</v>
      </c>
      <c r="AA514" s="31">
        <v>28500</v>
      </c>
      <c r="AB514">
        <v>4800</v>
      </c>
      <c r="AC514">
        <v>28500</v>
      </c>
      <c r="AD514" s="97">
        <f t="shared" si="16"/>
        <v>0</v>
      </c>
      <c r="AE514" s="97">
        <f t="shared" si="17"/>
        <v>0</v>
      </c>
    </row>
    <row r="515" spans="23:31" x14ac:dyDescent="0.4">
      <c r="W515" s="19">
        <v>513</v>
      </c>
      <c r="X515" s="22" t="s">
        <v>2319</v>
      </c>
      <c r="Y515" s="22" t="s">
        <v>358</v>
      </c>
      <c r="Z515" s="31">
        <v>3700</v>
      </c>
      <c r="AA515" s="31">
        <v>22100</v>
      </c>
      <c r="AB515">
        <v>0</v>
      </c>
      <c r="AC515">
        <v>0</v>
      </c>
      <c r="AD515" s="97">
        <f t="shared" si="16"/>
        <v>3700</v>
      </c>
      <c r="AE515" s="97">
        <f t="shared" si="17"/>
        <v>22100</v>
      </c>
    </row>
    <row r="516" spans="23:31" x14ac:dyDescent="0.4">
      <c r="W516" s="19">
        <v>514</v>
      </c>
      <c r="X516" s="22" t="s">
        <v>2320</v>
      </c>
      <c r="Y516" s="22" t="s">
        <v>359</v>
      </c>
      <c r="Z516" s="31">
        <v>3800</v>
      </c>
      <c r="AA516" s="31">
        <v>22500</v>
      </c>
      <c r="AB516">
        <v>3800</v>
      </c>
      <c r="AC516">
        <v>22500</v>
      </c>
      <c r="AD516" s="97">
        <f t="shared" ref="AD516:AD579" si="18">Z516-AB516</f>
        <v>0</v>
      </c>
      <c r="AE516" s="97">
        <f t="shared" ref="AE516:AE579" si="19">AA516-AC516</f>
        <v>0</v>
      </c>
    </row>
    <row r="517" spans="23:31" x14ac:dyDescent="0.4">
      <c r="W517" s="19">
        <v>515</v>
      </c>
      <c r="X517" s="22" t="s">
        <v>2321</v>
      </c>
      <c r="Y517" s="22" t="s">
        <v>360</v>
      </c>
      <c r="Z517" s="31">
        <v>14000</v>
      </c>
      <c r="AA517" s="31">
        <v>84000</v>
      </c>
      <c r="AB517">
        <v>0</v>
      </c>
      <c r="AC517">
        <v>0</v>
      </c>
      <c r="AD517" s="97">
        <f t="shared" si="18"/>
        <v>14000</v>
      </c>
      <c r="AE517" s="97">
        <f t="shared" si="19"/>
        <v>84000</v>
      </c>
    </row>
    <row r="518" spans="23:31" x14ac:dyDescent="0.4">
      <c r="W518" s="19">
        <v>516</v>
      </c>
      <c r="X518" s="22" t="s">
        <v>2322</v>
      </c>
      <c r="Y518" s="22" t="s">
        <v>361</v>
      </c>
      <c r="Z518" s="31">
        <v>8800</v>
      </c>
      <c r="AA518" s="31">
        <v>52700</v>
      </c>
      <c r="AB518">
        <v>0</v>
      </c>
      <c r="AC518">
        <v>0</v>
      </c>
      <c r="AD518" s="97">
        <f t="shared" si="18"/>
        <v>8800</v>
      </c>
      <c r="AE518" s="97">
        <f t="shared" si="19"/>
        <v>52700</v>
      </c>
    </row>
    <row r="519" spans="23:31" x14ac:dyDescent="0.4">
      <c r="W519" s="19">
        <v>517</v>
      </c>
      <c r="X519" s="22" t="s">
        <v>2323</v>
      </c>
      <c r="Y519" s="22" t="s">
        <v>363</v>
      </c>
      <c r="Z519" s="31">
        <v>450000</v>
      </c>
      <c r="AA519" s="31">
        <v>2699900</v>
      </c>
      <c r="AB519">
        <v>0</v>
      </c>
      <c r="AC519">
        <v>0</v>
      </c>
      <c r="AD519" s="97">
        <f t="shared" si="18"/>
        <v>450000</v>
      </c>
      <c r="AE519" s="97">
        <f t="shared" si="19"/>
        <v>2699900</v>
      </c>
    </row>
    <row r="520" spans="23:31" x14ac:dyDescent="0.4">
      <c r="W520" s="19">
        <v>518</v>
      </c>
      <c r="X520" s="22" t="s">
        <v>2324</v>
      </c>
      <c r="Y520" s="22" t="s">
        <v>364</v>
      </c>
      <c r="Z520" s="31">
        <v>119400</v>
      </c>
      <c r="AA520" s="31">
        <v>716000</v>
      </c>
      <c r="AB520">
        <v>0</v>
      </c>
      <c r="AC520">
        <v>0</v>
      </c>
      <c r="AD520" s="97">
        <f t="shared" si="18"/>
        <v>119400</v>
      </c>
      <c r="AE520" s="97">
        <f t="shared" si="19"/>
        <v>716000</v>
      </c>
    </row>
    <row r="521" spans="23:31" x14ac:dyDescent="0.4">
      <c r="W521" s="19">
        <v>519</v>
      </c>
      <c r="X521" s="22" t="s">
        <v>2325</v>
      </c>
      <c r="Y521" s="22" t="s">
        <v>365</v>
      </c>
      <c r="Z521" s="31">
        <v>65200</v>
      </c>
      <c r="AA521" s="31">
        <v>391100</v>
      </c>
      <c r="AB521">
        <v>30000</v>
      </c>
      <c r="AC521">
        <v>350000</v>
      </c>
      <c r="AD521" s="97">
        <f t="shared" si="18"/>
        <v>35200</v>
      </c>
      <c r="AE521" s="97">
        <f t="shared" si="19"/>
        <v>41100</v>
      </c>
    </row>
    <row r="522" spans="23:31" x14ac:dyDescent="0.4">
      <c r="W522" s="19">
        <v>520</v>
      </c>
      <c r="X522" s="22" t="s">
        <v>2326</v>
      </c>
      <c r="Y522" s="22" t="s">
        <v>366</v>
      </c>
      <c r="Z522" s="31">
        <v>203600</v>
      </c>
      <c r="AA522" s="31">
        <v>1221400</v>
      </c>
      <c r="AB522">
        <v>0</v>
      </c>
      <c r="AC522">
        <v>0</v>
      </c>
      <c r="AD522" s="97">
        <f t="shared" si="18"/>
        <v>203600</v>
      </c>
      <c r="AE522" s="97">
        <f t="shared" si="19"/>
        <v>1221400</v>
      </c>
    </row>
    <row r="523" spans="23:31" x14ac:dyDescent="0.4">
      <c r="W523" s="19">
        <v>521</v>
      </c>
      <c r="X523" s="22" t="s">
        <v>2327</v>
      </c>
      <c r="Y523" s="22" t="s">
        <v>367</v>
      </c>
      <c r="Z523" s="31">
        <v>26800</v>
      </c>
      <c r="AA523" s="31">
        <v>160300</v>
      </c>
      <c r="AB523">
        <v>26800</v>
      </c>
      <c r="AC523">
        <v>160300</v>
      </c>
      <c r="AD523" s="97">
        <f t="shared" si="18"/>
        <v>0</v>
      </c>
      <c r="AE523" s="97">
        <f t="shared" si="19"/>
        <v>0</v>
      </c>
    </row>
    <row r="524" spans="23:31" x14ac:dyDescent="0.4">
      <c r="W524" s="19">
        <v>522</v>
      </c>
      <c r="X524" s="22" t="s">
        <v>2328</v>
      </c>
      <c r="Y524" s="22" t="s">
        <v>368</v>
      </c>
      <c r="Z524" s="31">
        <v>20300</v>
      </c>
      <c r="AA524" s="31">
        <v>121400</v>
      </c>
      <c r="AB524">
        <v>0</v>
      </c>
      <c r="AC524">
        <v>0</v>
      </c>
      <c r="AD524" s="97">
        <f t="shared" si="18"/>
        <v>20300</v>
      </c>
      <c r="AE524" s="97">
        <f t="shared" si="19"/>
        <v>121400</v>
      </c>
    </row>
    <row r="525" spans="23:31" x14ac:dyDescent="0.4">
      <c r="W525" s="19">
        <v>523</v>
      </c>
      <c r="X525" s="22" t="s">
        <v>2329</v>
      </c>
      <c r="Y525" s="22" t="s">
        <v>369</v>
      </c>
      <c r="Z525" s="31">
        <v>116100</v>
      </c>
      <c r="AA525" s="31">
        <v>696500</v>
      </c>
      <c r="AB525">
        <v>116100</v>
      </c>
      <c r="AC525">
        <v>300000</v>
      </c>
      <c r="AD525" s="97">
        <f t="shared" si="18"/>
        <v>0</v>
      </c>
      <c r="AE525" s="97">
        <f t="shared" si="19"/>
        <v>396500</v>
      </c>
    </row>
    <row r="526" spans="23:31" x14ac:dyDescent="0.4">
      <c r="W526" s="19">
        <v>524</v>
      </c>
      <c r="X526" s="22" t="s">
        <v>2330</v>
      </c>
      <c r="Y526" s="22" t="s">
        <v>370</v>
      </c>
      <c r="Z526" s="31">
        <v>26600</v>
      </c>
      <c r="AA526" s="31">
        <v>159200</v>
      </c>
      <c r="AB526">
        <v>0</v>
      </c>
      <c r="AC526">
        <v>159200</v>
      </c>
      <c r="AD526" s="97">
        <f t="shared" si="18"/>
        <v>26600</v>
      </c>
      <c r="AE526" s="97">
        <f t="shared" si="19"/>
        <v>0</v>
      </c>
    </row>
    <row r="527" spans="23:31" x14ac:dyDescent="0.4">
      <c r="W527" s="19">
        <v>525</v>
      </c>
      <c r="X527" s="22" t="s">
        <v>2331</v>
      </c>
      <c r="Y527" s="22" t="s">
        <v>371</v>
      </c>
      <c r="Z527" s="31">
        <v>37900</v>
      </c>
      <c r="AA527" s="31">
        <v>227400</v>
      </c>
      <c r="AB527">
        <v>0</v>
      </c>
      <c r="AC527">
        <v>0</v>
      </c>
      <c r="AD527" s="97">
        <f t="shared" si="18"/>
        <v>37900</v>
      </c>
      <c r="AE527" s="97">
        <f t="shared" si="19"/>
        <v>227400</v>
      </c>
    </row>
    <row r="528" spans="23:31" x14ac:dyDescent="0.4">
      <c r="W528" s="19">
        <v>526</v>
      </c>
      <c r="X528" s="22" t="s">
        <v>2332</v>
      </c>
      <c r="Y528" s="22" t="s">
        <v>372</v>
      </c>
      <c r="Z528" s="31">
        <v>26300</v>
      </c>
      <c r="AA528" s="31">
        <v>157500</v>
      </c>
      <c r="AB528">
        <v>26300</v>
      </c>
      <c r="AC528">
        <v>157500</v>
      </c>
      <c r="AD528" s="97">
        <f t="shared" si="18"/>
        <v>0</v>
      </c>
      <c r="AE528" s="97">
        <f t="shared" si="19"/>
        <v>0</v>
      </c>
    </row>
    <row r="529" spans="23:31" x14ac:dyDescent="0.4">
      <c r="W529" s="19">
        <v>527</v>
      </c>
      <c r="X529" s="22" t="s">
        <v>2333</v>
      </c>
      <c r="Y529" s="22" t="s">
        <v>373</v>
      </c>
      <c r="Z529" s="31">
        <v>30600</v>
      </c>
      <c r="AA529" s="31">
        <v>183100</v>
      </c>
      <c r="AB529">
        <v>30000</v>
      </c>
      <c r="AC529">
        <v>183000</v>
      </c>
      <c r="AD529" s="97">
        <f t="shared" si="18"/>
        <v>600</v>
      </c>
      <c r="AE529" s="97">
        <f t="shared" si="19"/>
        <v>100</v>
      </c>
    </row>
    <row r="530" spans="23:31" x14ac:dyDescent="0.4">
      <c r="W530" s="19">
        <v>528</v>
      </c>
      <c r="X530" s="22" t="s">
        <v>2334</v>
      </c>
      <c r="Y530" s="22" t="s">
        <v>374</v>
      </c>
      <c r="Z530" s="31">
        <v>79000</v>
      </c>
      <c r="AA530" s="31">
        <v>473600</v>
      </c>
      <c r="AB530">
        <v>79000</v>
      </c>
      <c r="AC530">
        <v>250000</v>
      </c>
      <c r="AD530" s="97">
        <f t="shared" si="18"/>
        <v>0</v>
      </c>
      <c r="AE530" s="97">
        <f t="shared" si="19"/>
        <v>223600</v>
      </c>
    </row>
    <row r="531" spans="23:31" x14ac:dyDescent="0.4">
      <c r="W531" s="19">
        <v>529</v>
      </c>
      <c r="X531" s="22" t="s">
        <v>2335</v>
      </c>
      <c r="Y531" s="22" t="s">
        <v>375</v>
      </c>
      <c r="Z531" s="31">
        <v>50800</v>
      </c>
      <c r="AA531" s="31">
        <v>304600</v>
      </c>
      <c r="AB531">
        <v>0</v>
      </c>
      <c r="AC531">
        <v>0</v>
      </c>
      <c r="AD531" s="97">
        <f t="shared" si="18"/>
        <v>50800</v>
      </c>
      <c r="AE531" s="97">
        <f t="shared" si="19"/>
        <v>304600</v>
      </c>
    </row>
    <row r="532" spans="23:31" x14ac:dyDescent="0.4">
      <c r="W532" s="19">
        <v>530</v>
      </c>
      <c r="X532" s="22" t="s">
        <v>2336</v>
      </c>
      <c r="Y532" s="22" t="s">
        <v>376</v>
      </c>
      <c r="Z532" s="31">
        <v>18300</v>
      </c>
      <c r="AA532" s="31">
        <v>109500</v>
      </c>
      <c r="AB532">
        <v>0</v>
      </c>
      <c r="AC532">
        <v>0</v>
      </c>
      <c r="AD532" s="97">
        <f t="shared" si="18"/>
        <v>18300</v>
      </c>
      <c r="AE532" s="97">
        <f t="shared" si="19"/>
        <v>109500</v>
      </c>
    </row>
    <row r="533" spans="23:31" x14ac:dyDescent="0.4">
      <c r="W533" s="19">
        <v>531</v>
      </c>
      <c r="X533" s="22" t="s">
        <v>2337</v>
      </c>
      <c r="Y533" s="22" t="s">
        <v>377</v>
      </c>
      <c r="Z533" s="31">
        <v>39800</v>
      </c>
      <c r="AA533" s="31">
        <v>238500</v>
      </c>
      <c r="AB533">
        <v>39800</v>
      </c>
      <c r="AC533">
        <v>238500</v>
      </c>
      <c r="AD533" s="97">
        <f t="shared" si="18"/>
        <v>0</v>
      </c>
      <c r="AE533" s="97">
        <f t="shared" si="19"/>
        <v>0</v>
      </c>
    </row>
    <row r="534" spans="23:31" x14ac:dyDescent="0.4">
      <c r="W534" s="19">
        <v>532</v>
      </c>
      <c r="X534" s="22" t="s">
        <v>2338</v>
      </c>
      <c r="Y534" s="22" t="s">
        <v>378</v>
      </c>
      <c r="Z534" s="31">
        <v>48100</v>
      </c>
      <c r="AA534" s="31">
        <v>288200</v>
      </c>
      <c r="AB534">
        <v>48100</v>
      </c>
      <c r="AC534">
        <v>160700</v>
      </c>
      <c r="AD534" s="97">
        <f t="shared" si="18"/>
        <v>0</v>
      </c>
      <c r="AE534" s="97">
        <f t="shared" si="19"/>
        <v>127500</v>
      </c>
    </row>
    <row r="535" spans="23:31" x14ac:dyDescent="0.4">
      <c r="W535" s="19">
        <v>533</v>
      </c>
      <c r="X535" s="22" t="s">
        <v>2339</v>
      </c>
      <c r="Y535" s="22" t="s">
        <v>379</v>
      </c>
      <c r="Z535" s="31">
        <v>78200</v>
      </c>
      <c r="AA535" s="31">
        <v>469200</v>
      </c>
      <c r="AB535">
        <v>78200</v>
      </c>
      <c r="AC535">
        <v>469200</v>
      </c>
      <c r="AD535" s="97">
        <f t="shared" si="18"/>
        <v>0</v>
      </c>
      <c r="AE535" s="97">
        <f t="shared" si="19"/>
        <v>0</v>
      </c>
    </row>
    <row r="536" spans="23:31" x14ac:dyDescent="0.4">
      <c r="W536" s="19">
        <v>534</v>
      </c>
      <c r="X536" s="22" t="s">
        <v>2340</v>
      </c>
      <c r="Y536" s="22" t="s">
        <v>380</v>
      </c>
      <c r="Z536" s="31">
        <v>85100</v>
      </c>
      <c r="AA536" s="31">
        <v>510100</v>
      </c>
      <c r="AB536">
        <v>0</v>
      </c>
      <c r="AC536">
        <v>0</v>
      </c>
      <c r="AD536" s="97">
        <f t="shared" si="18"/>
        <v>85100</v>
      </c>
      <c r="AE536" s="97">
        <f t="shared" si="19"/>
        <v>510100</v>
      </c>
    </row>
    <row r="537" spans="23:31" x14ac:dyDescent="0.4">
      <c r="W537" s="19">
        <v>535</v>
      </c>
      <c r="X537" s="22" t="s">
        <v>2341</v>
      </c>
      <c r="Y537" s="22" t="s">
        <v>381</v>
      </c>
      <c r="Z537" s="31">
        <v>116100</v>
      </c>
      <c r="AA537" s="31">
        <v>696400</v>
      </c>
      <c r="AB537">
        <v>0</v>
      </c>
      <c r="AC537">
        <v>0</v>
      </c>
      <c r="AD537" s="97">
        <f t="shared" si="18"/>
        <v>116100</v>
      </c>
      <c r="AE537" s="97">
        <f t="shared" si="19"/>
        <v>696400</v>
      </c>
    </row>
    <row r="538" spans="23:31" x14ac:dyDescent="0.4">
      <c r="W538" s="19">
        <v>536</v>
      </c>
      <c r="X538" s="22" t="s">
        <v>2342</v>
      </c>
      <c r="Y538" s="22" t="s">
        <v>382</v>
      </c>
      <c r="Z538" s="31">
        <v>25400</v>
      </c>
      <c r="AA538" s="31">
        <v>152300</v>
      </c>
      <c r="AB538">
        <v>4000</v>
      </c>
      <c r="AC538">
        <v>8000</v>
      </c>
      <c r="AD538" s="97">
        <f t="shared" si="18"/>
        <v>21400</v>
      </c>
      <c r="AE538" s="97">
        <f t="shared" si="19"/>
        <v>144300</v>
      </c>
    </row>
    <row r="539" spans="23:31" x14ac:dyDescent="0.4">
      <c r="W539" s="19">
        <v>537</v>
      </c>
      <c r="X539" s="22" t="s">
        <v>2343</v>
      </c>
      <c r="Y539" s="22" t="s">
        <v>383</v>
      </c>
      <c r="Z539" s="31">
        <v>47400</v>
      </c>
      <c r="AA539" s="31">
        <v>284100</v>
      </c>
      <c r="AB539">
        <v>42800</v>
      </c>
      <c r="AC539">
        <v>224000</v>
      </c>
      <c r="AD539" s="97">
        <f t="shared" si="18"/>
        <v>4600</v>
      </c>
      <c r="AE539" s="97">
        <f t="shared" si="19"/>
        <v>60100</v>
      </c>
    </row>
    <row r="540" spans="23:31" x14ac:dyDescent="0.4">
      <c r="W540" s="19">
        <v>538</v>
      </c>
      <c r="X540" s="22" t="s">
        <v>2344</v>
      </c>
      <c r="Y540" s="22" t="s">
        <v>384</v>
      </c>
      <c r="Z540" s="31">
        <v>49400</v>
      </c>
      <c r="AA540" s="31">
        <v>296200</v>
      </c>
      <c r="AB540">
        <v>0</v>
      </c>
      <c r="AC540">
        <v>4000</v>
      </c>
      <c r="AD540" s="97">
        <f t="shared" si="18"/>
        <v>49400</v>
      </c>
      <c r="AE540" s="97">
        <f t="shared" si="19"/>
        <v>292200</v>
      </c>
    </row>
    <row r="541" spans="23:31" x14ac:dyDescent="0.4">
      <c r="W541" s="19">
        <v>539</v>
      </c>
      <c r="X541" s="22" t="s">
        <v>2345</v>
      </c>
      <c r="Y541" s="22" t="s">
        <v>385</v>
      </c>
      <c r="Z541" s="31">
        <v>48200</v>
      </c>
      <c r="AA541" s="31">
        <v>288800</v>
      </c>
      <c r="AB541">
        <v>0</v>
      </c>
      <c r="AC541">
        <v>0</v>
      </c>
      <c r="AD541" s="97">
        <f t="shared" si="18"/>
        <v>48200</v>
      </c>
      <c r="AE541" s="97">
        <f t="shared" si="19"/>
        <v>288800</v>
      </c>
    </row>
    <row r="542" spans="23:31" x14ac:dyDescent="0.4">
      <c r="W542" s="19">
        <v>540</v>
      </c>
      <c r="X542" s="22" t="s">
        <v>2346</v>
      </c>
      <c r="Y542" s="22" t="s">
        <v>386</v>
      </c>
      <c r="Z542" s="31">
        <v>25800</v>
      </c>
      <c r="AA542" s="31">
        <v>154800</v>
      </c>
      <c r="AB542">
        <v>25800</v>
      </c>
      <c r="AC542">
        <v>154800</v>
      </c>
      <c r="AD542" s="97">
        <f t="shared" si="18"/>
        <v>0</v>
      </c>
      <c r="AE542" s="97">
        <f t="shared" si="19"/>
        <v>0</v>
      </c>
    </row>
    <row r="543" spans="23:31" x14ac:dyDescent="0.4">
      <c r="W543" s="19">
        <v>541</v>
      </c>
      <c r="X543" s="22" t="s">
        <v>2347</v>
      </c>
      <c r="Y543" s="22" t="s">
        <v>387</v>
      </c>
      <c r="Z543" s="31">
        <v>27900</v>
      </c>
      <c r="AA543" s="31">
        <v>167300</v>
      </c>
      <c r="AB543">
        <v>0</v>
      </c>
      <c r="AC543">
        <v>0</v>
      </c>
      <c r="AD543" s="97">
        <f t="shared" si="18"/>
        <v>27900</v>
      </c>
      <c r="AE543" s="97">
        <f t="shared" si="19"/>
        <v>167300</v>
      </c>
    </row>
    <row r="544" spans="23:31" x14ac:dyDescent="0.4">
      <c r="W544" s="19">
        <v>542</v>
      </c>
      <c r="X544" s="22" t="s">
        <v>2348</v>
      </c>
      <c r="Y544" s="22" t="s">
        <v>388</v>
      </c>
      <c r="Z544" s="31">
        <v>56100</v>
      </c>
      <c r="AA544" s="31">
        <v>336100</v>
      </c>
      <c r="AB544">
        <v>0</v>
      </c>
      <c r="AC544">
        <v>0</v>
      </c>
      <c r="AD544" s="97">
        <f t="shared" si="18"/>
        <v>56100</v>
      </c>
      <c r="AE544" s="97">
        <f t="shared" si="19"/>
        <v>336100</v>
      </c>
    </row>
    <row r="545" spans="23:31" x14ac:dyDescent="0.4">
      <c r="W545" s="19">
        <v>543</v>
      </c>
      <c r="X545" s="22" t="s">
        <v>2349</v>
      </c>
      <c r="Y545" s="22" t="s">
        <v>389</v>
      </c>
      <c r="Z545" s="31">
        <v>25300</v>
      </c>
      <c r="AA545" s="31">
        <v>151300</v>
      </c>
      <c r="AB545">
        <v>23500</v>
      </c>
      <c r="AC545">
        <v>151300</v>
      </c>
      <c r="AD545" s="97">
        <f t="shared" si="18"/>
        <v>1800</v>
      </c>
      <c r="AE545" s="97">
        <f t="shared" si="19"/>
        <v>0</v>
      </c>
    </row>
    <row r="546" spans="23:31" x14ac:dyDescent="0.4">
      <c r="W546" s="19">
        <v>544</v>
      </c>
      <c r="X546" s="22" t="s">
        <v>2350</v>
      </c>
      <c r="Y546" s="22" t="s">
        <v>390</v>
      </c>
      <c r="Z546" s="31">
        <v>51200</v>
      </c>
      <c r="AA546" s="31">
        <v>306800</v>
      </c>
      <c r="AB546">
        <v>47500</v>
      </c>
      <c r="AC546">
        <v>264200</v>
      </c>
      <c r="AD546" s="97">
        <f t="shared" si="18"/>
        <v>3700</v>
      </c>
      <c r="AE546" s="97">
        <f t="shared" si="19"/>
        <v>42600</v>
      </c>
    </row>
    <row r="547" spans="23:31" x14ac:dyDescent="0.4">
      <c r="W547" s="19">
        <v>545</v>
      </c>
      <c r="X547" s="22" t="s">
        <v>2351</v>
      </c>
      <c r="Y547" s="22" t="s">
        <v>391</v>
      </c>
      <c r="Z547" s="31">
        <v>22400</v>
      </c>
      <c r="AA547" s="31">
        <v>133900</v>
      </c>
      <c r="AB547">
        <v>22400</v>
      </c>
      <c r="AC547">
        <v>133900</v>
      </c>
      <c r="AD547" s="97">
        <f t="shared" si="18"/>
        <v>0</v>
      </c>
      <c r="AE547" s="97">
        <f t="shared" si="19"/>
        <v>0</v>
      </c>
    </row>
    <row r="548" spans="23:31" x14ac:dyDescent="0.4">
      <c r="W548" s="19">
        <v>546</v>
      </c>
      <c r="X548" s="22" t="s">
        <v>2352</v>
      </c>
      <c r="Y548" s="22" t="s">
        <v>392</v>
      </c>
      <c r="Z548" s="31">
        <v>30900</v>
      </c>
      <c r="AA548" s="31">
        <v>185000</v>
      </c>
      <c r="AB548">
        <v>30900</v>
      </c>
      <c r="AC548">
        <v>185000</v>
      </c>
      <c r="AD548" s="97">
        <f t="shared" si="18"/>
        <v>0</v>
      </c>
      <c r="AE548" s="97">
        <f t="shared" si="19"/>
        <v>0</v>
      </c>
    </row>
    <row r="549" spans="23:31" x14ac:dyDescent="0.4">
      <c r="W549" s="19">
        <v>547</v>
      </c>
      <c r="X549" s="22" t="s">
        <v>2353</v>
      </c>
      <c r="Y549" s="22" t="s">
        <v>393</v>
      </c>
      <c r="Z549" s="31">
        <v>38000</v>
      </c>
      <c r="AA549" s="31">
        <v>227600</v>
      </c>
      <c r="AB549">
        <v>28000</v>
      </c>
      <c r="AC549">
        <v>146500</v>
      </c>
      <c r="AD549" s="97">
        <f t="shared" si="18"/>
        <v>10000</v>
      </c>
      <c r="AE549" s="97">
        <f t="shared" si="19"/>
        <v>81100</v>
      </c>
    </row>
    <row r="550" spans="23:31" x14ac:dyDescent="0.4">
      <c r="W550" s="19">
        <v>548</v>
      </c>
      <c r="X550" s="22" t="s">
        <v>2354</v>
      </c>
      <c r="Y550" s="22" t="s">
        <v>394</v>
      </c>
      <c r="Z550" s="31">
        <v>48100</v>
      </c>
      <c r="AA550" s="31">
        <v>288500</v>
      </c>
      <c r="AB550">
        <v>10400</v>
      </c>
      <c r="AC550">
        <v>92000</v>
      </c>
      <c r="AD550" s="97">
        <f t="shared" si="18"/>
        <v>37700</v>
      </c>
      <c r="AE550" s="97">
        <f t="shared" si="19"/>
        <v>196500</v>
      </c>
    </row>
    <row r="551" spans="23:31" x14ac:dyDescent="0.4">
      <c r="W551" s="19">
        <v>549</v>
      </c>
      <c r="X551" s="22" t="s">
        <v>2355</v>
      </c>
      <c r="Y551" s="22" t="s">
        <v>395</v>
      </c>
      <c r="Z551" s="31">
        <v>20900</v>
      </c>
      <c r="AA551" s="31">
        <v>125400</v>
      </c>
      <c r="AB551">
        <v>20900</v>
      </c>
      <c r="AC551">
        <v>125400</v>
      </c>
      <c r="AD551" s="97">
        <f t="shared" si="18"/>
        <v>0</v>
      </c>
      <c r="AE551" s="97">
        <f t="shared" si="19"/>
        <v>0</v>
      </c>
    </row>
    <row r="552" spans="23:31" x14ac:dyDescent="0.4">
      <c r="W552" s="19">
        <v>550</v>
      </c>
      <c r="X552" s="22" t="s">
        <v>2356</v>
      </c>
      <c r="Y552" s="22" t="s">
        <v>396</v>
      </c>
      <c r="Z552" s="31">
        <v>33800</v>
      </c>
      <c r="AA552" s="31">
        <v>202700</v>
      </c>
      <c r="AB552">
        <v>0</v>
      </c>
      <c r="AC552">
        <v>0</v>
      </c>
      <c r="AD552" s="97">
        <f t="shared" si="18"/>
        <v>33800</v>
      </c>
      <c r="AE552" s="97">
        <f t="shared" si="19"/>
        <v>202700</v>
      </c>
    </row>
    <row r="553" spans="23:31" x14ac:dyDescent="0.4">
      <c r="W553" s="19">
        <v>551</v>
      </c>
      <c r="X553" s="22" t="s">
        <v>2357</v>
      </c>
      <c r="Y553" s="22" t="s">
        <v>397</v>
      </c>
      <c r="Z553" s="31">
        <v>16900</v>
      </c>
      <c r="AA553" s="31">
        <v>101000</v>
      </c>
      <c r="AB553">
        <v>16900</v>
      </c>
      <c r="AC553">
        <v>101000</v>
      </c>
      <c r="AD553" s="97">
        <f t="shared" si="18"/>
        <v>0</v>
      </c>
      <c r="AE553" s="97">
        <f t="shared" si="19"/>
        <v>0</v>
      </c>
    </row>
    <row r="554" spans="23:31" x14ac:dyDescent="0.4">
      <c r="W554" s="19">
        <v>552</v>
      </c>
      <c r="X554" s="22" t="s">
        <v>2358</v>
      </c>
      <c r="Y554" s="22" t="s">
        <v>398</v>
      </c>
      <c r="Z554" s="31">
        <v>23800</v>
      </c>
      <c r="AA554" s="31">
        <v>142700</v>
      </c>
      <c r="AB554">
        <v>0</v>
      </c>
      <c r="AC554">
        <v>0</v>
      </c>
      <c r="AD554" s="97">
        <f t="shared" si="18"/>
        <v>23800</v>
      </c>
      <c r="AE554" s="97">
        <f t="shared" si="19"/>
        <v>142700</v>
      </c>
    </row>
    <row r="555" spans="23:31" x14ac:dyDescent="0.4">
      <c r="W555" s="19">
        <v>553</v>
      </c>
      <c r="X555" s="22" t="s">
        <v>2359</v>
      </c>
      <c r="Y555" s="22" t="s">
        <v>399</v>
      </c>
      <c r="Z555" s="31">
        <v>18600</v>
      </c>
      <c r="AA555" s="31">
        <v>111300</v>
      </c>
      <c r="AB555">
        <v>16500</v>
      </c>
      <c r="AC555">
        <v>16500</v>
      </c>
      <c r="AD555" s="97">
        <f t="shared" si="18"/>
        <v>2100</v>
      </c>
      <c r="AE555" s="97">
        <f t="shared" si="19"/>
        <v>94800</v>
      </c>
    </row>
    <row r="556" spans="23:31" x14ac:dyDescent="0.4">
      <c r="W556" s="19">
        <v>554</v>
      </c>
      <c r="X556" s="22" t="s">
        <v>2360</v>
      </c>
      <c r="Y556" s="22" t="s">
        <v>400</v>
      </c>
      <c r="Z556" s="31">
        <v>24600</v>
      </c>
      <c r="AA556" s="31">
        <v>147300</v>
      </c>
      <c r="AB556">
        <v>0</v>
      </c>
      <c r="AC556">
        <v>0</v>
      </c>
      <c r="AD556" s="97">
        <f t="shared" si="18"/>
        <v>24600</v>
      </c>
      <c r="AE556" s="97">
        <f t="shared" si="19"/>
        <v>147300</v>
      </c>
    </row>
    <row r="557" spans="23:31" x14ac:dyDescent="0.4">
      <c r="W557" s="19">
        <v>555</v>
      </c>
      <c r="X557" s="22" t="s">
        <v>2361</v>
      </c>
      <c r="Y557" s="22" t="s">
        <v>401</v>
      </c>
      <c r="Z557" s="31">
        <v>38500</v>
      </c>
      <c r="AA557" s="31">
        <v>231000</v>
      </c>
      <c r="AB557">
        <v>37700</v>
      </c>
      <c r="AC557">
        <v>222700</v>
      </c>
      <c r="AD557" s="97">
        <f t="shared" si="18"/>
        <v>800</v>
      </c>
      <c r="AE557" s="97">
        <f t="shared" si="19"/>
        <v>8300</v>
      </c>
    </row>
    <row r="558" spans="23:31" x14ac:dyDescent="0.4">
      <c r="W558" s="19">
        <v>556</v>
      </c>
      <c r="X558" s="22" t="s">
        <v>2362</v>
      </c>
      <c r="Y558" s="22" t="s">
        <v>402</v>
      </c>
      <c r="Z558" s="31">
        <v>17900</v>
      </c>
      <c r="AA558" s="31">
        <v>107000</v>
      </c>
      <c r="AB558">
        <v>17900</v>
      </c>
      <c r="AC558">
        <v>107000</v>
      </c>
      <c r="AD558" s="97">
        <f t="shared" si="18"/>
        <v>0</v>
      </c>
      <c r="AE558" s="97">
        <f t="shared" si="19"/>
        <v>0</v>
      </c>
    </row>
    <row r="559" spans="23:31" x14ac:dyDescent="0.4">
      <c r="W559" s="19">
        <v>557</v>
      </c>
      <c r="X559" s="22" t="s">
        <v>2363</v>
      </c>
      <c r="Y559" s="22" t="s">
        <v>403</v>
      </c>
      <c r="Z559" s="31">
        <v>15300</v>
      </c>
      <c r="AA559" s="31">
        <v>91500</v>
      </c>
      <c r="AB559">
        <v>15300</v>
      </c>
      <c r="AC559">
        <v>91500</v>
      </c>
      <c r="AD559" s="97">
        <f t="shared" si="18"/>
        <v>0</v>
      </c>
      <c r="AE559" s="97">
        <f t="shared" si="19"/>
        <v>0</v>
      </c>
    </row>
    <row r="560" spans="23:31" x14ac:dyDescent="0.4">
      <c r="W560" s="19">
        <v>558</v>
      </c>
      <c r="X560" s="22" t="s">
        <v>2364</v>
      </c>
      <c r="Y560" s="22" t="s">
        <v>404</v>
      </c>
      <c r="Z560" s="31">
        <v>12900</v>
      </c>
      <c r="AA560" s="31">
        <v>76900</v>
      </c>
      <c r="AB560">
        <v>6000</v>
      </c>
      <c r="AC560">
        <v>36000</v>
      </c>
      <c r="AD560" s="97">
        <f t="shared" si="18"/>
        <v>6900</v>
      </c>
      <c r="AE560" s="97">
        <f t="shared" si="19"/>
        <v>40900</v>
      </c>
    </row>
    <row r="561" spans="23:31" x14ac:dyDescent="0.4">
      <c r="W561" s="19">
        <v>559</v>
      </c>
      <c r="X561" s="22" t="s">
        <v>2365</v>
      </c>
      <c r="Y561" s="22" t="s">
        <v>405</v>
      </c>
      <c r="Z561" s="31">
        <v>11200</v>
      </c>
      <c r="AA561" s="31">
        <v>67200</v>
      </c>
      <c r="AB561">
        <v>0</v>
      </c>
      <c r="AC561">
        <v>0</v>
      </c>
      <c r="AD561" s="97">
        <f t="shared" si="18"/>
        <v>11200</v>
      </c>
      <c r="AE561" s="97">
        <f t="shared" si="19"/>
        <v>67200</v>
      </c>
    </row>
    <row r="562" spans="23:31" x14ac:dyDescent="0.4">
      <c r="W562" s="19">
        <v>560</v>
      </c>
      <c r="X562" s="22" t="s">
        <v>2366</v>
      </c>
      <c r="Y562" s="22" t="s">
        <v>406</v>
      </c>
      <c r="Z562" s="31">
        <v>3900</v>
      </c>
      <c r="AA562" s="31">
        <v>23000</v>
      </c>
      <c r="AB562">
        <v>0</v>
      </c>
      <c r="AC562">
        <v>100</v>
      </c>
      <c r="AD562" s="97">
        <f t="shared" si="18"/>
        <v>3900</v>
      </c>
      <c r="AE562" s="97">
        <f t="shared" si="19"/>
        <v>22900</v>
      </c>
    </row>
    <row r="563" spans="23:31" x14ac:dyDescent="0.4">
      <c r="W563" s="19">
        <v>561</v>
      </c>
      <c r="X563" s="22" t="s">
        <v>2367</v>
      </c>
      <c r="Y563" s="22" t="s">
        <v>407</v>
      </c>
      <c r="Z563" s="31">
        <v>6600</v>
      </c>
      <c r="AA563" s="31">
        <v>39500</v>
      </c>
      <c r="AB563">
        <v>6600</v>
      </c>
      <c r="AC563">
        <v>39500</v>
      </c>
      <c r="AD563" s="97">
        <f t="shared" si="18"/>
        <v>0</v>
      </c>
      <c r="AE563" s="97">
        <f t="shared" si="19"/>
        <v>0</v>
      </c>
    </row>
    <row r="564" spans="23:31" x14ac:dyDescent="0.4">
      <c r="W564" s="19">
        <v>562</v>
      </c>
      <c r="X564" s="22" t="s">
        <v>2368</v>
      </c>
      <c r="Y564" s="22" t="s">
        <v>408</v>
      </c>
      <c r="Z564" s="31">
        <v>6000</v>
      </c>
      <c r="AA564" s="31">
        <v>35900</v>
      </c>
      <c r="AB564">
        <v>6000</v>
      </c>
      <c r="AC564">
        <v>35900</v>
      </c>
      <c r="AD564" s="97">
        <f t="shared" si="18"/>
        <v>0</v>
      </c>
      <c r="AE564" s="97">
        <f t="shared" si="19"/>
        <v>0</v>
      </c>
    </row>
    <row r="565" spans="23:31" x14ac:dyDescent="0.4">
      <c r="W565" s="19">
        <v>563</v>
      </c>
      <c r="X565" s="22" t="s">
        <v>2369</v>
      </c>
      <c r="Y565" s="22" t="s">
        <v>409</v>
      </c>
      <c r="Z565" s="31">
        <v>9800</v>
      </c>
      <c r="AA565" s="31">
        <v>58300</v>
      </c>
      <c r="AB565">
        <v>0</v>
      </c>
      <c r="AC565">
        <v>0</v>
      </c>
      <c r="AD565" s="97">
        <f t="shared" si="18"/>
        <v>9800</v>
      </c>
      <c r="AE565" s="97">
        <f t="shared" si="19"/>
        <v>58300</v>
      </c>
    </row>
    <row r="566" spans="23:31" x14ac:dyDescent="0.4">
      <c r="W566" s="19">
        <v>564</v>
      </c>
      <c r="X566" s="22" t="s">
        <v>2370</v>
      </c>
      <c r="Y566" s="22" t="s">
        <v>410</v>
      </c>
      <c r="Z566" s="31">
        <v>6600</v>
      </c>
      <c r="AA566" s="31">
        <v>39100</v>
      </c>
      <c r="AB566">
        <v>3300</v>
      </c>
      <c r="AC566">
        <v>20000</v>
      </c>
      <c r="AD566" s="97">
        <f t="shared" si="18"/>
        <v>3300</v>
      </c>
      <c r="AE566" s="97">
        <f t="shared" si="19"/>
        <v>19100</v>
      </c>
    </row>
    <row r="567" spans="23:31" x14ac:dyDescent="0.4">
      <c r="W567" s="19">
        <v>565</v>
      </c>
      <c r="X567" s="22" t="s">
        <v>2371</v>
      </c>
      <c r="Y567" s="22" t="s">
        <v>411</v>
      </c>
      <c r="Z567" s="31">
        <v>6300</v>
      </c>
      <c r="AA567" s="31">
        <v>37300</v>
      </c>
      <c r="AB567">
        <v>0</v>
      </c>
      <c r="AC567">
        <v>0</v>
      </c>
      <c r="AD567" s="97">
        <f t="shared" si="18"/>
        <v>6300</v>
      </c>
      <c r="AE567" s="97">
        <f t="shared" si="19"/>
        <v>37300</v>
      </c>
    </row>
    <row r="568" spans="23:31" x14ac:dyDescent="0.4">
      <c r="W568" s="19">
        <v>566</v>
      </c>
      <c r="X568" s="22" t="s">
        <v>2372</v>
      </c>
      <c r="Y568" s="22" t="s">
        <v>412</v>
      </c>
      <c r="Z568" s="31">
        <v>4600</v>
      </c>
      <c r="AA568" s="31">
        <v>27100</v>
      </c>
      <c r="AB568">
        <v>4600</v>
      </c>
      <c r="AC568">
        <v>27100</v>
      </c>
      <c r="AD568" s="97">
        <f t="shared" si="18"/>
        <v>0</v>
      </c>
      <c r="AE568" s="97">
        <f t="shared" si="19"/>
        <v>0</v>
      </c>
    </row>
    <row r="569" spans="23:31" x14ac:dyDescent="0.4">
      <c r="W569" s="19">
        <v>567</v>
      </c>
      <c r="X569" s="22" t="s">
        <v>2373</v>
      </c>
      <c r="Y569" s="22" t="s">
        <v>413</v>
      </c>
      <c r="Z569" s="31">
        <v>3700</v>
      </c>
      <c r="AA569" s="31">
        <v>21900</v>
      </c>
      <c r="AB569">
        <v>3700</v>
      </c>
      <c r="AC569">
        <v>21900</v>
      </c>
      <c r="AD569" s="97">
        <f t="shared" si="18"/>
        <v>0</v>
      </c>
      <c r="AE569" s="97">
        <f t="shared" si="19"/>
        <v>0</v>
      </c>
    </row>
    <row r="570" spans="23:31" x14ac:dyDescent="0.4">
      <c r="W570" s="19">
        <v>568</v>
      </c>
      <c r="X570" s="22" t="s">
        <v>2374</v>
      </c>
      <c r="Y570" s="22" t="s">
        <v>414</v>
      </c>
      <c r="Z570" s="31">
        <v>2700</v>
      </c>
      <c r="AA570" s="31">
        <v>16000</v>
      </c>
      <c r="AB570">
        <v>2700</v>
      </c>
      <c r="AC570">
        <v>16000</v>
      </c>
      <c r="AD570" s="97">
        <f t="shared" si="18"/>
        <v>0</v>
      </c>
      <c r="AE570" s="97">
        <f t="shared" si="19"/>
        <v>0</v>
      </c>
    </row>
    <row r="571" spans="23:31" x14ac:dyDescent="0.4">
      <c r="W571" s="19">
        <v>569</v>
      </c>
      <c r="X571" s="22" t="s">
        <v>2375</v>
      </c>
      <c r="Y571" s="22" t="s">
        <v>415</v>
      </c>
      <c r="Z571" s="31">
        <v>3200</v>
      </c>
      <c r="AA571" s="31">
        <v>18900</v>
      </c>
      <c r="AB571">
        <v>0</v>
      </c>
      <c r="AC571">
        <v>0</v>
      </c>
      <c r="AD571" s="97">
        <f t="shared" si="18"/>
        <v>3200</v>
      </c>
      <c r="AE571" s="97">
        <f t="shared" si="19"/>
        <v>18900</v>
      </c>
    </row>
    <row r="572" spans="23:31" x14ac:dyDescent="0.4">
      <c r="W572" s="19">
        <v>570</v>
      </c>
      <c r="X572" s="22" t="s">
        <v>2376</v>
      </c>
      <c r="Y572" s="22" t="s">
        <v>416</v>
      </c>
      <c r="Z572" s="31">
        <v>2300</v>
      </c>
      <c r="AA572" s="31">
        <v>13600</v>
      </c>
      <c r="AB572">
        <v>2300</v>
      </c>
      <c r="AC572">
        <v>10000</v>
      </c>
      <c r="AD572" s="97">
        <f t="shared" si="18"/>
        <v>0</v>
      </c>
      <c r="AE572" s="97">
        <f t="shared" si="19"/>
        <v>3600</v>
      </c>
    </row>
    <row r="573" spans="23:31" x14ac:dyDescent="0.4">
      <c r="W573" s="19">
        <v>571</v>
      </c>
      <c r="X573" s="22" t="s">
        <v>2377</v>
      </c>
      <c r="Y573" s="22" t="s">
        <v>417</v>
      </c>
      <c r="Z573" s="31">
        <v>3700</v>
      </c>
      <c r="AA573" s="31">
        <v>21900</v>
      </c>
      <c r="AB573">
        <v>3700</v>
      </c>
      <c r="AC573">
        <v>21900</v>
      </c>
      <c r="AD573" s="97">
        <f t="shared" si="18"/>
        <v>0</v>
      </c>
      <c r="AE573" s="97">
        <f t="shared" si="19"/>
        <v>0</v>
      </c>
    </row>
    <row r="574" spans="23:31" x14ac:dyDescent="0.4">
      <c r="W574" s="19">
        <v>572</v>
      </c>
      <c r="X574" s="22" t="s">
        <v>2378</v>
      </c>
      <c r="Y574" s="22" t="s">
        <v>2238</v>
      </c>
      <c r="Z574" s="31">
        <v>900</v>
      </c>
      <c r="AA574" s="31">
        <v>5300</v>
      </c>
      <c r="AB574">
        <v>900</v>
      </c>
      <c r="AC574">
        <v>5300</v>
      </c>
      <c r="AD574" s="97">
        <f t="shared" si="18"/>
        <v>0</v>
      </c>
      <c r="AE574" s="97">
        <f t="shared" si="19"/>
        <v>0</v>
      </c>
    </row>
    <row r="575" spans="23:31" x14ac:dyDescent="0.4">
      <c r="W575" s="19">
        <v>573</v>
      </c>
      <c r="X575" s="22" t="s">
        <v>2379</v>
      </c>
      <c r="Y575" s="22" t="s">
        <v>418</v>
      </c>
      <c r="Z575" s="31">
        <v>3800</v>
      </c>
      <c r="AA575" s="31">
        <v>22300</v>
      </c>
      <c r="AB575">
        <v>3800</v>
      </c>
      <c r="AC575">
        <v>22300</v>
      </c>
      <c r="AD575" s="97">
        <f t="shared" si="18"/>
        <v>0</v>
      </c>
      <c r="AE575" s="97">
        <f t="shared" si="19"/>
        <v>0</v>
      </c>
    </row>
    <row r="576" spans="23:31" x14ac:dyDescent="0.4">
      <c r="W576" s="19">
        <v>574</v>
      </c>
      <c r="X576" s="22" t="s">
        <v>2380</v>
      </c>
      <c r="Y576" s="22" t="s">
        <v>419</v>
      </c>
      <c r="Z576" s="31">
        <v>4500</v>
      </c>
      <c r="AA576" s="31">
        <v>26700</v>
      </c>
      <c r="AB576">
        <v>4500</v>
      </c>
      <c r="AC576">
        <v>26700</v>
      </c>
      <c r="AD576" s="97">
        <f t="shared" si="18"/>
        <v>0</v>
      </c>
      <c r="AE576" s="97">
        <f t="shared" si="19"/>
        <v>0</v>
      </c>
    </row>
    <row r="577" spans="23:31" x14ac:dyDescent="0.4">
      <c r="W577" s="19">
        <v>575</v>
      </c>
      <c r="X577" s="22" t="s">
        <v>2381</v>
      </c>
      <c r="Y577" s="22" t="s">
        <v>420</v>
      </c>
      <c r="Z577" s="31">
        <v>10400</v>
      </c>
      <c r="AA577" s="31">
        <v>62200</v>
      </c>
      <c r="AB577">
        <v>0</v>
      </c>
      <c r="AC577">
        <v>0</v>
      </c>
      <c r="AD577" s="97">
        <f t="shared" si="18"/>
        <v>10400</v>
      </c>
      <c r="AE577" s="97">
        <f t="shared" si="19"/>
        <v>62200</v>
      </c>
    </row>
    <row r="578" spans="23:31" x14ac:dyDescent="0.4">
      <c r="W578" s="19">
        <v>576</v>
      </c>
      <c r="X578" s="22" t="s">
        <v>2382</v>
      </c>
      <c r="Y578" s="22" t="s">
        <v>421</v>
      </c>
      <c r="Z578" s="31">
        <v>11000</v>
      </c>
      <c r="AA578" s="31">
        <v>66000</v>
      </c>
      <c r="AB578">
        <v>0</v>
      </c>
      <c r="AC578">
        <v>0</v>
      </c>
      <c r="AD578" s="97">
        <f t="shared" si="18"/>
        <v>11000</v>
      </c>
      <c r="AE578" s="97">
        <f t="shared" si="19"/>
        <v>66000</v>
      </c>
    </row>
    <row r="579" spans="23:31" x14ac:dyDescent="0.4">
      <c r="W579" s="19">
        <v>577</v>
      </c>
      <c r="X579" s="22" t="s">
        <v>2383</v>
      </c>
      <c r="Y579" s="22" t="s">
        <v>422</v>
      </c>
      <c r="Z579" s="31">
        <v>11400</v>
      </c>
      <c r="AA579" s="31">
        <v>68000</v>
      </c>
      <c r="AB579">
        <v>11400</v>
      </c>
      <c r="AC579">
        <v>68000</v>
      </c>
      <c r="AD579" s="97">
        <f t="shared" si="18"/>
        <v>0</v>
      </c>
      <c r="AE579" s="97">
        <f t="shared" si="19"/>
        <v>0</v>
      </c>
    </row>
    <row r="580" spans="23:31" x14ac:dyDescent="0.4">
      <c r="W580" s="19">
        <v>578</v>
      </c>
      <c r="X580" s="22" t="s">
        <v>2384</v>
      </c>
      <c r="Y580" s="22" t="s">
        <v>423</v>
      </c>
      <c r="Z580" s="31">
        <v>15000</v>
      </c>
      <c r="AA580" s="31">
        <v>90000</v>
      </c>
      <c r="AB580">
        <v>0</v>
      </c>
      <c r="AC580">
        <v>0</v>
      </c>
      <c r="AD580" s="97">
        <f t="shared" ref="AD580:AD643" si="20">Z580-AB580</f>
        <v>15000</v>
      </c>
      <c r="AE580" s="97">
        <f t="shared" ref="AE580:AE643" si="21">AA580-AC580</f>
        <v>90000</v>
      </c>
    </row>
    <row r="581" spans="23:31" x14ac:dyDescent="0.4">
      <c r="W581" s="19">
        <v>579</v>
      </c>
      <c r="X581" s="22" t="s">
        <v>2385</v>
      </c>
      <c r="Y581" s="22" t="s">
        <v>424</v>
      </c>
      <c r="Z581" s="31">
        <v>9700</v>
      </c>
      <c r="AA581" s="31">
        <v>58000</v>
      </c>
      <c r="AB581">
        <v>0</v>
      </c>
      <c r="AC581">
        <v>0</v>
      </c>
      <c r="AD581" s="97">
        <f t="shared" si="20"/>
        <v>9700</v>
      </c>
      <c r="AE581" s="97">
        <f t="shared" si="21"/>
        <v>58000</v>
      </c>
    </row>
    <row r="582" spans="23:31" x14ac:dyDescent="0.4">
      <c r="W582" s="19">
        <v>580</v>
      </c>
      <c r="X582" s="22" t="s">
        <v>2386</v>
      </c>
      <c r="Y582" s="22" t="s">
        <v>426</v>
      </c>
      <c r="Z582" s="31">
        <v>330800</v>
      </c>
      <c r="AA582" s="31">
        <v>1984300</v>
      </c>
      <c r="AB582">
        <v>0</v>
      </c>
      <c r="AC582">
        <v>0</v>
      </c>
      <c r="AD582" s="97">
        <f t="shared" si="20"/>
        <v>330800</v>
      </c>
      <c r="AE582" s="97">
        <f t="shared" si="21"/>
        <v>1984300</v>
      </c>
    </row>
    <row r="583" spans="23:31" x14ac:dyDescent="0.4">
      <c r="W583" s="19">
        <v>581</v>
      </c>
      <c r="X583" s="22" t="s">
        <v>2387</v>
      </c>
      <c r="Y583" s="22" t="s">
        <v>427</v>
      </c>
      <c r="Z583" s="31">
        <v>19400</v>
      </c>
      <c r="AA583" s="31">
        <v>115900</v>
      </c>
      <c r="AB583">
        <v>19400</v>
      </c>
      <c r="AC583">
        <v>115900</v>
      </c>
      <c r="AD583" s="97">
        <f t="shared" si="20"/>
        <v>0</v>
      </c>
      <c r="AE583" s="97">
        <f t="shared" si="21"/>
        <v>0</v>
      </c>
    </row>
    <row r="584" spans="23:31" x14ac:dyDescent="0.4">
      <c r="W584" s="19">
        <v>582</v>
      </c>
      <c r="X584" s="22" t="s">
        <v>2388</v>
      </c>
      <c r="Y584" s="22" t="s">
        <v>428</v>
      </c>
      <c r="Z584" s="31">
        <v>164900</v>
      </c>
      <c r="AA584" s="31">
        <v>989100</v>
      </c>
      <c r="AB584">
        <v>0</v>
      </c>
      <c r="AC584">
        <v>0</v>
      </c>
      <c r="AD584" s="97">
        <f t="shared" si="20"/>
        <v>164900</v>
      </c>
      <c r="AE584" s="97">
        <f t="shared" si="21"/>
        <v>989100</v>
      </c>
    </row>
    <row r="585" spans="23:31" x14ac:dyDescent="0.4">
      <c r="W585" s="19">
        <v>583</v>
      </c>
      <c r="X585" s="22" t="s">
        <v>2389</v>
      </c>
      <c r="Y585" s="22" t="s">
        <v>429</v>
      </c>
      <c r="Z585" s="31">
        <v>218000</v>
      </c>
      <c r="AA585" s="31">
        <v>1307600</v>
      </c>
      <c r="AB585">
        <v>0</v>
      </c>
      <c r="AC585">
        <v>0</v>
      </c>
      <c r="AD585" s="97">
        <f t="shared" si="20"/>
        <v>218000</v>
      </c>
      <c r="AE585" s="97">
        <f t="shared" si="21"/>
        <v>1307600</v>
      </c>
    </row>
    <row r="586" spans="23:31" x14ac:dyDescent="0.4">
      <c r="W586" s="19">
        <v>584</v>
      </c>
      <c r="X586" s="22" t="s">
        <v>2390</v>
      </c>
      <c r="Y586" s="22" t="s">
        <v>430</v>
      </c>
      <c r="Z586" s="31">
        <v>15300</v>
      </c>
      <c r="AA586" s="31">
        <v>91800</v>
      </c>
      <c r="AB586">
        <v>8000</v>
      </c>
      <c r="AC586">
        <v>20000</v>
      </c>
      <c r="AD586" s="97">
        <f t="shared" si="20"/>
        <v>7300</v>
      </c>
      <c r="AE586" s="97">
        <f t="shared" si="21"/>
        <v>71800</v>
      </c>
    </row>
    <row r="587" spans="23:31" x14ac:dyDescent="0.4">
      <c r="W587" s="19">
        <v>585</v>
      </c>
      <c r="X587" s="22" t="s">
        <v>2391</v>
      </c>
      <c r="Y587" s="22" t="s">
        <v>431</v>
      </c>
      <c r="Z587" s="31">
        <v>45900</v>
      </c>
      <c r="AA587" s="31">
        <v>275100</v>
      </c>
      <c r="AB587">
        <v>23000</v>
      </c>
      <c r="AC587">
        <v>95900</v>
      </c>
      <c r="AD587" s="97">
        <f t="shared" si="20"/>
        <v>22900</v>
      </c>
      <c r="AE587" s="97">
        <f t="shared" si="21"/>
        <v>179200</v>
      </c>
    </row>
    <row r="588" spans="23:31" x14ac:dyDescent="0.4">
      <c r="W588" s="19">
        <v>586</v>
      </c>
      <c r="X588" s="22" t="s">
        <v>2392</v>
      </c>
      <c r="Y588" s="22" t="s">
        <v>432</v>
      </c>
      <c r="Z588" s="31">
        <v>167300</v>
      </c>
      <c r="AA588" s="31">
        <v>1003600</v>
      </c>
      <c r="AB588">
        <v>0</v>
      </c>
      <c r="AC588">
        <v>0</v>
      </c>
      <c r="AD588" s="97">
        <f t="shared" si="20"/>
        <v>167300</v>
      </c>
      <c r="AE588" s="97">
        <f t="shared" si="21"/>
        <v>1003600</v>
      </c>
    </row>
    <row r="589" spans="23:31" x14ac:dyDescent="0.4">
      <c r="W589" s="19">
        <v>587</v>
      </c>
      <c r="X589" s="22" t="s">
        <v>2393</v>
      </c>
      <c r="Y589" s="22" t="s">
        <v>433</v>
      </c>
      <c r="Z589" s="31">
        <v>52100</v>
      </c>
      <c r="AA589" s="31">
        <v>312600</v>
      </c>
      <c r="AB589">
        <v>0</v>
      </c>
      <c r="AC589">
        <v>0</v>
      </c>
      <c r="AD589" s="97">
        <f t="shared" si="20"/>
        <v>52100</v>
      </c>
      <c r="AE589" s="97">
        <f t="shared" si="21"/>
        <v>312600</v>
      </c>
    </row>
    <row r="590" spans="23:31" x14ac:dyDescent="0.4">
      <c r="W590" s="19">
        <v>588</v>
      </c>
      <c r="X590" s="22" t="s">
        <v>2394</v>
      </c>
      <c r="Y590" s="22" t="s">
        <v>434</v>
      </c>
      <c r="Z590" s="31">
        <v>29800</v>
      </c>
      <c r="AA590" s="31">
        <v>178600</v>
      </c>
      <c r="AB590">
        <v>29800</v>
      </c>
      <c r="AC590">
        <v>178600</v>
      </c>
      <c r="AD590" s="97">
        <f t="shared" si="20"/>
        <v>0</v>
      </c>
      <c r="AE590" s="97">
        <f t="shared" si="21"/>
        <v>0</v>
      </c>
    </row>
    <row r="591" spans="23:31" x14ac:dyDescent="0.4">
      <c r="W591" s="19">
        <v>589</v>
      </c>
      <c r="X591" s="22" t="s">
        <v>2395</v>
      </c>
      <c r="Y591" s="22" t="s">
        <v>435</v>
      </c>
      <c r="Z591" s="31">
        <v>43600</v>
      </c>
      <c r="AA591" s="31">
        <v>261100</v>
      </c>
      <c r="AB591">
        <v>0</v>
      </c>
      <c r="AC591">
        <v>0</v>
      </c>
      <c r="AD591" s="97">
        <f t="shared" si="20"/>
        <v>43600</v>
      </c>
      <c r="AE591" s="97">
        <f t="shared" si="21"/>
        <v>261100</v>
      </c>
    </row>
    <row r="592" spans="23:31" x14ac:dyDescent="0.4">
      <c r="W592" s="19">
        <v>590</v>
      </c>
      <c r="X592" s="22" t="s">
        <v>2396</v>
      </c>
      <c r="Y592" s="22" t="s">
        <v>436</v>
      </c>
      <c r="Z592" s="31">
        <v>58200</v>
      </c>
      <c r="AA592" s="31">
        <v>348900</v>
      </c>
      <c r="AB592">
        <v>58200</v>
      </c>
      <c r="AC592">
        <v>348900</v>
      </c>
      <c r="AD592" s="97">
        <f t="shared" si="20"/>
        <v>0</v>
      </c>
      <c r="AE592" s="97">
        <f t="shared" si="21"/>
        <v>0</v>
      </c>
    </row>
    <row r="593" spans="23:31" x14ac:dyDescent="0.4">
      <c r="W593" s="19">
        <v>591</v>
      </c>
      <c r="X593" s="22" t="s">
        <v>2397</v>
      </c>
      <c r="Y593" s="22" t="s">
        <v>437</v>
      </c>
      <c r="Z593" s="31">
        <v>19400</v>
      </c>
      <c r="AA593" s="31">
        <v>116000</v>
      </c>
      <c r="AB593">
        <v>0</v>
      </c>
      <c r="AC593">
        <v>0</v>
      </c>
      <c r="AD593" s="97">
        <f t="shared" si="20"/>
        <v>19400</v>
      </c>
      <c r="AE593" s="97">
        <f t="shared" si="21"/>
        <v>116000</v>
      </c>
    </row>
    <row r="594" spans="23:31" x14ac:dyDescent="0.4">
      <c r="W594" s="19">
        <v>592</v>
      </c>
      <c r="X594" s="22" t="s">
        <v>2398</v>
      </c>
      <c r="Y594" s="22" t="s">
        <v>438</v>
      </c>
      <c r="Z594" s="31">
        <v>21500</v>
      </c>
      <c r="AA594" s="31">
        <v>128900</v>
      </c>
      <c r="AB594">
        <v>21500</v>
      </c>
      <c r="AC594">
        <v>128900</v>
      </c>
      <c r="AD594" s="97">
        <f t="shared" si="20"/>
        <v>0</v>
      </c>
      <c r="AE594" s="97">
        <f t="shared" si="21"/>
        <v>0</v>
      </c>
    </row>
    <row r="595" spans="23:31" x14ac:dyDescent="0.4">
      <c r="W595" s="19">
        <v>593</v>
      </c>
      <c r="X595" s="22" t="s">
        <v>2399</v>
      </c>
      <c r="Y595" s="22" t="s">
        <v>439</v>
      </c>
      <c r="Z595" s="31">
        <v>59100</v>
      </c>
      <c r="AA595" s="31">
        <v>354600</v>
      </c>
      <c r="AB595">
        <v>0</v>
      </c>
      <c r="AC595">
        <v>0</v>
      </c>
      <c r="AD595" s="97">
        <f t="shared" si="20"/>
        <v>59100</v>
      </c>
      <c r="AE595" s="97">
        <f t="shared" si="21"/>
        <v>354600</v>
      </c>
    </row>
    <row r="596" spans="23:31" x14ac:dyDescent="0.4">
      <c r="W596" s="19">
        <v>594</v>
      </c>
      <c r="X596" s="22" t="s">
        <v>2400</v>
      </c>
      <c r="Y596" s="22" t="s">
        <v>440</v>
      </c>
      <c r="Z596" s="31">
        <v>145800</v>
      </c>
      <c r="AA596" s="31">
        <v>874800</v>
      </c>
      <c r="AB596">
        <v>0</v>
      </c>
      <c r="AC596">
        <v>0</v>
      </c>
      <c r="AD596" s="97">
        <f t="shared" si="20"/>
        <v>145800</v>
      </c>
      <c r="AE596" s="97">
        <f t="shared" si="21"/>
        <v>874800</v>
      </c>
    </row>
    <row r="597" spans="23:31" x14ac:dyDescent="0.4">
      <c r="W597" s="19">
        <v>595</v>
      </c>
      <c r="X597" s="22" t="s">
        <v>2401</v>
      </c>
      <c r="Y597" s="22" t="s">
        <v>441</v>
      </c>
      <c r="Z597" s="31">
        <v>5600</v>
      </c>
      <c r="AA597" s="31">
        <v>33000</v>
      </c>
      <c r="AB597">
        <v>5600</v>
      </c>
      <c r="AC597">
        <v>33000</v>
      </c>
      <c r="AD597" s="97">
        <f t="shared" si="20"/>
        <v>0</v>
      </c>
      <c r="AE597" s="97">
        <f t="shared" si="21"/>
        <v>0</v>
      </c>
    </row>
    <row r="598" spans="23:31" x14ac:dyDescent="0.4">
      <c r="W598" s="19">
        <v>596</v>
      </c>
      <c r="X598" s="22" t="s">
        <v>2402</v>
      </c>
      <c r="Y598" s="22" t="s">
        <v>442</v>
      </c>
      <c r="Z598" s="31">
        <v>91500</v>
      </c>
      <c r="AA598" s="31">
        <v>548800</v>
      </c>
      <c r="AB598">
        <v>0</v>
      </c>
      <c r="AC598">
        <v>365300</v>
      </c>
      <c r="AD598" s="97">
        <f t="shared" si="20"/>
        <v>91500</v>
      </c>
      <c r="AE598" s="97">
        <f t="shared" si="21"/>
        <v>183500</v>
      </c>
    </row>
    <row r="599" spans="23:31" x14ac:dyDescent="0.4">
      <c r="W599" s="19">
        <v>597</v>
      </c>
      <c r="X599" s="22" t="s">
        <v>2403</v>
      </c>
      <c r="Y599" s="22" t="s">
        <v>443</v>
      </c>
      <c r="Z599" s="31">
        <v>68900</v>
      </c>
      <c r="AA599" s="31">
        <v>413000</v>
      </c>
      <c r="AB599">
        <v>46800</v>
      </c>
      <c r="AC599">
        <v>146700</v>
      </c>
      <c r="AD599" s="97">
        <f t="shared" si="20"/>
        <v>22100</v>
      </c>
      <c r="AE599" s="97">
        <f t="shared" si="21"/>
        <v>266300</v>
      </c>
    </row>
    <row r="600" spans="23:31" x14ac:dyDescent="0.4">
      <c r="W600" s="19">
        <v>598</v>
      </c>
      <c r="X600" s="22" t="s">
        <v>2404</v>
      </c>
      <c r="Y600" s="22" t="s">
        <v>444</v>
      </c>
      <c r="Z600" s="31">
        <v>68900</v>
      </c>
      <c r="AA600" s="31">
        <v>412900</v>
      </c>
      <c r="AB600">
        <v>16600</v>
      </c>
      <c r="AC600">
        <v>166000</v>
      </c>
      <c r="AD600" s="97">
        <f t="shared" si="20"/>
        <v>52300</v>
      </c>
      <c r="AE600" s="97">
        <f t="shared" si="21"/>
        <v>246900</v>
      </c>
    </row>
    <row r="601" spans="23:31" x14ac:dyDescent="0.4">
      <c r="W601" s="19">
        <v>599</v>
      </c>
      <c r="X601" s="22" t="s">
        <v>2405</v>
      </c>
      <c r="Y601" s="22" t="s">
        <v>445</v>
      </c>
      <c r="Z601" s="31">
        <v>44600</v>
      </c>
      <c r="AA601" s="31">
        <v>267300</v>
      </c>
      <c r="AB601">
        <v>0</v>
      </c>
      <c r="AC601">
        <v>0</v>
      </c>
      <c r="AD601" s="97">
        <f t="shared" si="20"/>
        <v>44600</v>
      </c>
      <c r="AE601" s="97">
        <f t="shared" si="21"/>
        <v>267300</v>
      </c>
    </row>
    <row r="602" spans="23:31" x14ac:dyDescent="0.4">
      <c r="W602" s="19">
        <v>600</v>
      </c>
      <c r="X602" s="22" t="s">
        <v>2406</v>
      </c>
      <c r="Y602" s="22" t="s">
        <v>446</v>
      </c>
      <c r="Z602" s="31">
        <v>10700</v>
      </c>
      <c r="AA602" s="31">
        <v>64200</v>
      </c>
      <c r="AB602">
        <v>10700</v>
      </c>
      <c r="AC602">
        <v>64200</v>
      </c>
      <c r="AD602" s="97">
        <f t="shared" si="20"/>
        <v>0</v>
      </c>
      <c r="AE602" s="97">
        <f t="shared" si="21"/>
        <v>0</v>
      </c>
    </row>
    <row r="603" spans="23:31" x14ac:dyDescent="0.4">
      <c r="W603" s="19">
        <v>601</v>
      </c>
      <c r="X603" s="22" t="s">
        <v>2407</v>
      </c>
      <c r="Y603" s="22" t="s">
        <v>447</v>
      </c>
      <c r="Z603" s="31">
        <v>37200</v>
      </c>
      <c r="AA603" s="31">
        <v>223100</v>
      </c>
      <c r="AB603">
        <v>37200</v>
      </c>
      <c r="AC603">
        <v>206000</v>
      </c>
      <c r="AD603" s="97">
        <f t="shared" si="20"/>
        <v>0</v>
      </c>
      <c r="AE603" s="97">
        <f t="shared" si="21"/>
        <v>17100</v>
      </c>
    </row>
    <row r="604" spans="23:31" x14ac:dyDescent="0.4">
      <c r="W604" s="19">
        <v>602</v>
      </c>
      <c r="X604" s="22" t="s">
        <v>2408</v>
      </c>
      <c r="Y604" s="22" t="s">
        <v>448</v>
      </c>
      <c r="Z604" s="31">
        <v>27600</v>
      </c>
      <c r="AA604" s="31">
        <v>165600</v>
      </c>
      <c r="AB604">
        <v>0</v>
      </c>
      <c r="AC604">
        <v>0</v>
      </c>
      <c r="AD604" s="97">
        <f t="shared" si="20"/>
        <v>27600</v>
      </c>
      <c r="AE604" s="97">
        <f t="shared" si="21"/>
        <v>165600</v>
      </c>
    </row>
    <row r="605" spans="23:31" x14ac:dyDescent="0.4">
      <c r="W605" s="19">
        <v>603</v>
      </c>
      <c r="X605" s="22" t="s">
        <v>2409</v>
      </c>
      <c r="Y605" s="22" t="s">
        <v>449</v>
      </c>
      <c r="Z605" s="31">
        <v>14400</v>
      </c>
      <c r="AA605" s="31">
        <v>86200</v>
      </c>
      <c r="AB605">
        <v>0</v>
      </c>
      <c r="AC605">
        <v>0</v>
      </c>
      <c r="AD605" s="97">
        <f t="shared" si="20"/>
        <v>14400</v>
      </c>
      <c r="AE605" s="97">
        <f t="shared" si="21"/>
        <v>86200</v>
      </c>
    </row>
    <row r="606" spans="23:31" x14ac:dyDescent="0.4">
      <c r="W606" s="19">
        <v>604</v>
      </c>
      <c r="X606" s="22" t="s">
        <v>2410</v>
      </c>
      <c r="Y606" s="22" t="s">
        <v>450</v>
      </c>
      <c r="Z606" s="31">
        <v>56500</v>
      </c>
      <c r="AA606" s="31">
        <v>338900</v>
      </c>
      <c r="AB606">
        <v>0</v>
      </c>
      <c r="AC606">
        <v>0</v>
      </c>
      <c r="AD606" s="97">
        <f t="shared" si="20"/>
        <v>56500</v>
      </c>
      <c r="AE606" s="97">
        <f t="shared" si="21"/>
        <v>338900</v>
      </c>
    </row>
    <row r="607" spans="23:31" x14ac:dyDescent="0.4">
      <c r="W607" s="19">
        <v>605</v>
      </c>
      <c r="X607" s="22" t="s">
        <v>2411</v>
      </c>
      <c r="Y607" s="22" t="s">
        <v>451</v>
      </c>
      <c r="Z607" s="31">
        <v>32400</v>
      </c>
      <c r="AA607" s="31">
        <v>194000</v>
      </c>
      <c r="AB607">
        <v>0</v>
      </c>
      <c r="AC607">
        <v>0</v>
      </c>
      <c r="AD607" s="97">
        <f t="shared" si="20"/>
        <v>32400</v>
      </c>
      <c r="AE607" s="97">
        <f t="shared" si="21"/>
        <v>194000</v>
      </c>
    </row>
    <row r="608" spans="23:31" x14ac:dyDescent="0.4">
      <c r="W608" s="19">
        <v>606</v>
      </c>
      <c r="X608" s="22" t="s">
        <v>2412</v>
      </c>
      <c r="Y608" s="22" t="s">
        <v>452</v>
      </c>
      <c r="Z608" s="31">
        <v>22000</v>
      </c>
      <c r="AA608" s="31">
        <v>132000</v>
      </c>
      <c r="AB608">
        <v>22000</v>
      </c>
      <c r="AC608">
        <v>132000</v>
      </c>
      <c r="AD608" s="97">
        <f t="shared" si="20"/>
        <v>0</v>
      </c>
      <c r="AE608" s="97">
        <f t="shared" si="21"/>
        <v>0</v>
      </c>
    </row>
    <row r="609" spans="23:31" x14ac:dyDescent="0.4">
      <c r="W609" s="19">
        <v>607</v>
      </c>
      <c r="X609" s="22" t="s">
        <v>2413</v>
      </c>
      <c r="Y609" s="22" t="s">
        <v>453</v>
      </c>
      <c r="Z609" s="31">
        <v>22800</v>
      </c>
      <c r="AA609" s="31">
        <v>136700</v>
      </c>
      <c r="AB609">
        <v>0</v>
      </c>
      <c r="AC609">
        <v>0</v>
      </c>
      <c r="AD609" s="97">
        <f t="shared" si="20"/>
        <v>22800</v>
      </c>
      <c r="AE609" s="97">
        <f t="shared" si="21"/>
        <v>136700</v>
      </c>
    </row>
    <row r="610" spans="23:31" x14ac:dyDescent="0.4">
      <c r="W610" s="19">
        <v>608</v>
      </c>
      <c r="X610" s="22" t="s">
        <v>2414</v>
      </c>
      <c r="Y610" s="22" t="s">
        <v>454</v>
      </c>
      <c r="Z610" s="31">
        <v>36300</v>
      </c>
      <c r="AA610" s="31">
        <v>217400</v>
      </c>
      <c r="AB610">
        <v>36300</v>
      </c>
      <c r="AC610">
        <v>217400</v>
      </c>
      <c r="AD610" s="97">
        <f t="shared" si="20"/>
        <v>0</v>
      </c>
      <c r="AE610" s="97">
        <f t="shared" si="21"/>
        <v>0</v>
      </c>
    </row>
    <row r="611" spans="23:31" x14ac:dyDescent="0.4">
      <c r="W611" s="19">
        <v>609</v>
      </c>
      <c r="X611" s="22" t="s">
        <v>2415</v>
      </c>
      <c r="Y611" s="22" t="s">
        <v>455</v>
      </c>
      <c r="Z611" s="31">
        <v>21200</v>
      </c>
      <c r="AA611" s="31">
        <v>126800</v>
      </c>
      <c r="AB611">
        <v>21200</v>
      </c>
      <c r="AC611">
        <v>126800</v>
      </c>
      <c r="AD611" s="97">
        <f t="shared" si="20"/>
        <v>0</v>
      </c>
      <c r="AE611" s="97">
        <f t="shared" si="21"/>
        <v>0</v>
      </c>
    </row>
    <row r="612" spans="23:31" x14ac:dyDescent="0.4">
      <c r="W612" s="19">
        <v>610</v>
      </c>
      <c r="X612" s="22" t="s">
        <v>2416</v>
      </c>
      <c r="Y612" s="22" t="s">
        <v>456</v>
      </c>
      <c r="Z612" s="31">
        <v>16600</v>
      </c>
      <c r="AA612" s="31">
        <v>99400</v>
      </c>
      <c r="AB612">
        <v>16600</v>
      </c>
      <c r="AC612">
        <v>99400</v>
      </c>
      <c r="AD612" s="97">
        <f t="shared" si="20"/>
        <v>0</v>
      </c>
      <c r="AE612" s="97">
        <f t="shared" si="21"/>
        <v>0</v>
      </c>
    </row>
    <row r="613" spans="23:31" x14ac:dyDescent="0.4">
      <c r="W613" s="19">
        <v>611</v>
      </c>
      <c r="X613" s="22" t="s">
        <v>2417</v>
      </c>
      <c r="Y613" s="22" t="s">
        <v>457</v>
      </c>
      <c r="Z613" s="31">
        <v>12300</v>
      </c>
      <c r="AA613" s="31">
        <v>73400</v>
      </c>
      <c r="AB613">
        <v>12300</v>
      </c>
      <c r="AC613">
        <v>73400</v>
      </c>
      <c r="AD613" s="97">
        <f t="shared" si="20"/>
        <v>0</v>
      </c>
      <c r="AE613" s="97">
        <f t="shared" si="21"/>
        <v>0</v>
      </c>
    </row>
    <row r="614" spans="23:31" x14ac:dyDescent="0.4">
      <c r="W614" s="19">
        <v>612</v>
      </c>
      <c r="X614" s="22" t="s">
        <v>2418</v>
      </c>
      <c r="Y614" s="22" t="s">
        <v>458</v>
      </c>
      <c r="Z614" s="31">
        <v>11800</v>
      </c>
      <c r="AA614" s="31">
        <v>70400</v>
      </c>
      <c r="AB614">
        <v>11800</v>
      </c>
      <c r="AC614">
        <v>70400</v>
      </c>
      <c r="AD614" s="97">
        <f t="shared" si="20"/>
        <v>0</v>
      </c>
      <c r="AE614" s="97">
        <f t="shared" si="21"/>
        <v>0</v>
      </c>
    </row>
    <row r="615" spans="23:31" x14ac:dyDescent="0.4">
      <c r="W615" s="19">
        <v>613</v>
      </c>
      <c r="X615" s="22" t="s">
        <v>2419</v>
      </c>
      <c r="Y615" s="22" t="s">
        <v>459</v>
      </c>
      <c r="Z615" s="31">
        <v>24700</v>
      </c>
      <c r="AA615" s="31">
        <v>147700</v>
      </c>
      <c r="AB615">
        <v>24700</v>
      </c>
      <c r="AC615">
        <v>147700</v>
      </c>
      <c r="AD615" s="97">
        <f t="shared" si="20"/>
        <v>0</v>
      </c>
      <c r="AE615" s="97">
        <f t="shared" si="21"/>
        <v>0</v>
      </c>
    </row>
    <row r="616" spans="23:31" x14ac:dyDescent="0.4">
      <c r="W616" s="19">
        <v>614</v>
      </c>
      <c r="X616" s="22" t="s">
        <v>2420</v>
      </c>
      <c r="Y616" s="22" t="s">
        <v>460</v>
      </c>
      <c r="Z616" s="31">
        <v>16700</v>
      </c>
      <c r="AA616" s="31">
        <v>100000</v>
      </c>
      <c r="AB616">
        <v>0</v>
      </c>
      <c r="AC616">
        <v>0</v>
      </c>
      <c r="AD616" s="97">
        <f t="shared" si="20"/>
        <v>16700</v>
      </c>
      <c r="AE616" s="97">
        <f t="shared" si="21"/>
        <v>100000</v>
      </c>
    </row>
    <row r="617" spans="23:31" x14ac:dyDescent="0.4">
      <c r="W617" s="19">
        <v>615</v>
      </c>
      <c r="X617" s="22" t="s">
        <v>2421</v>
      </c>
      <c r="Y617" s="22" t="s">
        <v>461</v>
      </c>
      <c r="Z617" s="31">
        <v>12400</v>
      </c>
      <c r="AA617" s="31">
        <v>74000</v>
      </c>
      <c r="AB617">
        <v>0</v>
      </c>
      <c r="AC617">
        <v>0</v>
      </c>
      <c r="AD617" s="97">
        <f t="shared" si="20"/>
        <v>12400</v>
      </c>
      <c r="AE617" s="97">
        <f t="shared" si="21"/>
        <v>74000</v>
      </c>
    </row>
    <row r="618" spans="23:31" x14ac:dyDescent="0.4">
      <c r="W618" s="19">
        <v>616</v>
      </c>
      <c r="X618" s="22" t="s">
        <v>2422</v>
      </c>
      <c r="Y618" s="22" t="s">
        <v>462</v>
      </c>
      <c r="Z618" s="31">
        <v>16500</v>
      </c>
      <c r="AA618" s="31">
        <v>98900</v>
      </c>
      <c r="AB618">
        <v>10000</v>
      </c>
      <c r="AC618">
        <v>80000</v>
      </c>
      <c r="AD618" s="97">
        <f t="shared" si="20"/>
        <v>6500</v>
      </c>
      <c r="AE618" s="97">
        <f t="shared" si="21"/>
        <v>18900</v>
      </c>
    </row>
    <row r="619" spans="23:31" x14ac:dyDescent="0.4">
      <c r="W619" s="19">
        <v>617</v>
      </c>
      <c r="X619" s="22" t="s">
        <v>2423</v>
      </c>
      <c r="Y619" s="22" t="s">
        <v>463</v>
      </c>
      <c r="Z619" s="31">
        <v>7000</v>
      </c>
      <c r="AA619" s="31">
        <v>41600</v>
      </c>
      <c r="AB619">
        <v>7000</v>
      </c>
      <c r="AC619">
        <v>41600</v>
      </c>
      <c r="AD619" s="97">
        <f t="shared" si="20"/>
        <v>0</v>
      </c>
      <c r="AE619" s="97">
        <f t="shared" si="21"/>
        <v>0</v>
      </c>
    </row>
    <row r="620" spans="23:31" x14ac:dyDescent="0.4">
      <c r="W620" s="19">
        <v>618</v>
      </c>
      <c r="X620" s="22" t="s">
        <v>2424</v>
      </c>
      <c r="Y620" s="22" t="s">
        <v>464</v>
      </c>
      <c r="Z620" s="31">
        <v>6900</v>
      </c>
      <c r="AA620" s="31">
        <v>40900</v>
      </c>
      <c r="AB620">
        <v>6900</v>
      </c>
      <c r="AC620">
        <v>40900</v>
      </c>
      <c r="AD620" s="97">
        <f t="shared" si="20"/>
        <v>0</v>
      </c>
      <c r="AE620" s="97">
        <f t="shared" si="21"/>
        <v>0</v>
      </c>
    </row>
    <row r="621" spans="23:31" x14ac:dyDescent="0.4">
      <c r="W621" s="19">
        <v>619</v>
      </c>
      <c r="X621" s="22" t="s">
        <v>2425</v>
      </c>
      <c r="Y621" s="22" t="s">
        <v>465</v>
      </c>
      <c r="Z621" s="31">
        <v>2000</v>
      </c>
      <c r="AA621" s="31">
        <v>11800</v>
      </c>
      <c r="AB621">
        <v>0</v>
      </c>
      <c r="AC621">
        <v>0</v>
      </c>
      <c r="AD621" s="97">
        <f t="shared" si="20"/>
        <v>2000</v>
      </c>
      <c r="AE621" s="97">
        <f t="shared" si="21"/>
        <v>11800</v>
      </c>
    </row>
    <row r="622" spans="23:31" x14ac:dyDescent="0.4">
      <c r="W622" s="19">
        <v>620</v>
      </c>
      <c r="X622" s="22" t="s">
        <v>2426</v>
      </c>
      <c r="Y622" s="22" t="s">
        <v>466</v>
      </c>
      <c r="Z622" s="31">
        <v>4700</v>
      </c>
      <c r="AA622" s="31">
        <v>28100</v>
      </c>
      <c r="AB622">
        <v>0</v>
      </c>
      <c r="AC622">
        <v>0</v>
      </c>
      <c r="AD622" s="97">
        <f t="shared" si="20"/>
        <v>4700</v>
      </c>
      <c r="AE622" s="97">
        <f t="shared" si="21"/>
        <v>28100</v>
      </c>
    </row>
    <row r="623" spans="23:31" x14ac:dyDescent="0.4">
      <c r="W623" s="19">
        <v>621</v>
      </c>
      <c r="X623" s="22" t="s">
        <v>2427</v>
      </c>
      <c r="Y623" s="22" t="s">
        <v>467</v>
      </c>
      <c r="Z623" s="31">
        <v>4500</v>
      </c>
      <c r="AA623" s="31">
        <v>27000</v>
      </c>
      <c r="AB623">
        <v>0</v>
      </c>
      <c r="AC623">
        <v>10000</v>
      </c>
      <c r="AD623" s="97">
        <f t="shared" si="20"/>
        <v>4500</v>
      </c>
      <c r="AE623" s="97">
        <f t="shared" si="21"/>
        <v>17000</v>
      </c>
    </row>
    <row r="624" spans="23:31" x14ac:dyDescent="0.4">
      <c r="W624" s="19">
        <v>622</v>
      </c>
      <c r="X624" s="22" t="s">
        <v>2428</v>
      </c>
      <c r="Y624" s="22" t="s">
        <v>468</v>
      </c>
      <c r="Z624" s="31">
        <v>5100</v>
      </c>
      <c r="AA624" s="31">
        <v>30200</v>
      </c>
      <c r="AB624">
        <v>5100</v>
      </c>
      <c r="AC624">
        <v>30200</v>
      </c>
      <c r="AD624" s="97">
        <f t="shared" si="20"/>
        <v>0</v>
      </c>
      <c r="AE624" s="97">
        <f t="shared" si="21"/>
        <v>0</v>
      </c>
    </row>
    <row r="625" spans="23:31" x14ac:dyDescent="0.4">
      <c r="W625" s="19">
        <v>623</v>
      </c>
      <c r="X625" s="22" t="s">
        <v>2429</v>
      </c>
      <c r="Y625" s="22" t="s">
        <v>469</v>
      </c>
      <c r="Z625" s="31">
        <v>2400</v>
      </c>
      <c r="AA625" s="31">
        <v>14200</v>
      </c>
      <c r="AB625">
        <v>2400</v>
      </c>
      <c r="AC625">
        <v>14200</v>
      </c>
      <c r="AD625" s="97">
        <f t="shared" si="20"/>
        <v>0</v>
      </c>
      <c r="AE625" s="97">
        <f t="shared" si="21"/>
        <v>0</v>
      </c>
    </row>
    <row r="626" spans="23:31" x14ac:dyDescent="0.4">
      <c r="W626" s="19">
        <v>624</v>
      </c>
      <c r="X626" s="22" t="s">
        <v>2430</v>
      </c>
      <c r="Y626" s="22" t="s">
        <v>470</v>
      </c>
      <c r="Z626" s="31">
        <v>7800</v>
      </c>
      <c r="AA626" s="31">
        <v>46500</v>
      </c>
      <c r="AB626">
        <v>0</v>
      </c>
      <c r="AC626">
        <v>46500</v>
      </c>
      <c r="AD626" s="97">
        <f t="shared" si="20"/>
        <v>7800</v>
      </c>
      <c r="AE626" s="97">
        <f t="shared" si="21"/>
        <v>0</v>
      </c>
    </row>
    <row r="627" spans="23:31" x14ac:dyDescent="0.4">
      <c r="W627" s="19">
        <v>625</v>
      </c>
      <c r="X627" s="22" t="s">
        <v>2431</v>
      </c>
      <c r="Y627" s="22" t="s">
        <v>471</v>
      </c>
      <c r="Z627" s="31">
        <v>4200</v>
      </c>
      <c r="AA627" s="31">
        <v>24800</v>
      </c>
      <c r="AB627">
        <v>0</v>
      </c>
      <c r="AC627">
        <v>0</v>
      </c>
      <c r="AD627" s="97">
        <f t="shared" si="20"/>
        <v>4200</v>
      </c>
      <c r="AE627" s="97">
        <f t="shared" si="21"/>
        <v>24800</v>
      </c>
    </row>
    <row r="628" spans="23:31" x14ac:dyDescent="0.4">
      <c r="W628" s="19">
        <v>626</v>
      </c>
      <c r="X628" s="22" t="s">
        <v>2432</v>
      </c>
      <c r="Y628" s="22" t="s">
        <v>472</v>
      </c>
      <c r="Z628" s="31">
        <v>2400</v>
      </c>
      <c r="AA628" s="31">
        <v>14000</v>
      </c>
      <c r="AB628">
        <v>2400</v>
      </c>
      <c r="AC628">
        <v>14000</v>
      </c>
      <c r="AD628" s="97">
        <f t="shared" si="20"/>
        <v>0</v>
      </c>
      <c r="AE628" s="97">
        <f t="shared" si="21"/>
        <v>0</v>
      </c>
    </row>
    <row r="629" spans="23:31" x14ac:dyDescent="0.4">
      <c r="W629" s="19">
        <v>627</v>
      </c>
      <c r="X629" s="22" t="s">
        <v>2433</v>
      </c>
      <c r="Y629" s="22" t="s">
        <v>473</v>
      </c>
      <c r="Z629" s="31">
        <v>4800</v>
      </c>
      <c r="AA629" s="31">
        <v>28200</v>
      </c>
      <c r="AB629">
        <v>4800</v>
      </c>
      <c r="AC629">
        <v>28200</v>
      </c>
      <c r="AD629" s="97">
        <f t="shared" si="20"/>
        <v>0</v>
      </c>
      <c r="AE629" s="97">
        <f t="shared" si="21"/>
        <v>0</v>
      </c>
    </row>
    <row r="630" spans="23:31" x14ac:dyDescent="0.4">
      <c r="W630" s="19">
        <v>628</v>
      </c>
      <c r="X630" s="22" t="s">
        <v>2434</v>
      </c>
      <c r="Y630" s="22" t="s">
        <v>474</v>
      </c>
      <c r="Z630" s="31">
        <v>3700</v>
      </c>
      <c r="AA630" s="31">
        <v>22000</v>
      </c>
      <c r="AB630">
        <v>3700</v>
      </c>
      <c r="AC630">
        <v>22000</v>
      </c>
      <c r="AD630" s="97">
        <f t="shared" si="20"/>
        <v>0</v>
      </c>
      <c r="AE630" s="97">
        <f t="shared" si="21"/>
        <v>0</v>
      </c>
    </row>
    <row r="631" spans="23:31" x14ac:dyDescent="0.4">
      <c r="W631" s="19">
        <v>629</v>
      </c>
      <c r="X631" s="22" t="s">
        <v>2435</v>
      </c>
      <c r="Y631" s="22" t="s">
        <v>475</v>
      </c>
      <c r="Z631" s="31">
        <v>2300</v>
      </c>
      <c r="AA631" s="31">
        <v>13300</v>
      </c>
      <c r="AB631">
        <v>0</v>
      </c>
      <c r="AC631">
        <v>0</v>
      </c>
      <c r="AD631" s="97">
        <f t="shared" si="20"/>
        <v>2300</v>
      </c>
      <c r="AE631" s="97">
        <f t="shared" si="21"/>
        <v>13300</v>
      </c>
    </row>
    <row r="632" spans="23:31" x14ac:dyDescent="0.4">
      <c r="W632" s="19">
        <v>630</v>
      </c>
      <c r="X632" s="22" t="s">
        <v>2436</v>
      </c>
      <c r="Y632" s="22" t="s">
        <v>476</v>
      </c>
      <c r="Z632" s="31">
        <v>2600</v>
      </c>
      <c r="AA632" s="31">
        <v>15300</v>
      </c>
      <c r="AB632">
        <v>0</v>
      </c>
      <c r="AC632">
        <v>0</v>
      </c>
      <c r="AD632" s="97">
        <f t="shared" si="20"/>
        <v>2600</v>
      </c>
      <c r="AE632" s="97">
        <f t="shared" si="21"/>
        <v>15300</v>
      </c>
    </row>
    <row r="633" spans="23:31" x14ac:dyDescent="0.4">
      <c r="W633" s="19">
        <v>631</v>
      </c>
      <c r="X633" s="22" t="s">
        <v>2437</v>
      </c>
      <c r="Y633" s="22" t="s">
        <v>477</v>
      </c>
      <c r="Z633" s="31">
        <v>2900</v>
      </c>
      <c r="AA633" s="31">
        <v>17300</v>
      </c>
      <c r="AB633">
        <v>0</v>
      </c>
      <c r="AC633">
        <v>0</v>
      </c>
      <c r="AD633" s="97">
        <f t="shared" si="20"/>
        <v>2900</v>
      </c>
      <c r="AE633" s="97">
        <f t="shared" si="21"/>
        <v>17300</v>
      </c>
    </row>
    <row r="634" spans="23:31" x14ac:dyDescent="0.4">
      <c r="W634" s="19">
        <v>632</v>
      </c>
      <c r="X634" s="22" t="s">
        <v>2438</v>
      </c>
      <c r="Y634" s="22" t="s">
        <v>2237</v>
      </c>
      <c r="Z634" s="31">
        <v>2500</v>
      </c>
      <c r="AA634" s="31">
        <v>14700</v>
      </c>
      <c r="AB634">
        <v>2500</v>
      </c>
      <c r="AC634">
        <v>14700</v>
      </c>
      <c r="AD634" s="97">
        <f t="shared" si="20"/>
        <v>0</v>
      </c>
      <c r="AE634" s="97">
        <f t="shared" si="21"/>
        <v>0</v>
      </c>
    </row>
    <row r="635" spans="23:31" x14ac:dyDescent="0.4">
      <c r="W635" s="19">
        <v>633</v>
      </c>
      <c r="X635" s="22" t="s">
        <v>2439</v>
      </c>
      <c r="Y635" s="22" t="s">
        <v>478</v>
      </c>
      <c r="Z635" s="31">
        <v>2500</v>
      </c>
      <c r="AA635" s="31">
        <v>14400</v>
      </c>
      <c r="AB635">
        <v>2500</v>
      </c>
      <c r="AC635">
        <v>14400</v>
      </c>
      <c r="AD635" s="97">
        <f t="shared" si="20"/>
        <v>0</v>
      </c>
      <c r="AE635" s="97">
        <f t="shared" si="21"/>
        <v>0</v>
      </c>
    </row>
    <row r="636" spans="23:31" x14ac:dyDescent="0.4">
      <c r="W636" s="19">
        <v>634</v>
      </c>
      <c r="X636" s="22" t="s">
        <v>2440</v>
      </c>
      <c r="Y636" s="22" t="s">
        <v>480</v>
      </c>
      <c r="Z636" s="31">
        <v>22400</v>
      </c>
      <c r="AA636" s="31">
        <v>134100</v>
      </c>
      <c r="AB636">
        <v>0</v>
      </c>
      <c r="AC636">
        <v>0</v>
      </c>
      <c r="AD636" s="97">
        <f t="shared" si="20"/>
        <v>22400</v>
      </c>
      <c r="AE636" s="97">
        <f t="shared" si="21"/>
        <v>134100</v>
      </c>
    </row>
    <row r="637" spans="23:31" x14ac:dyDescent="0.4">
      <c r="W637" s="19">
        <v>635</v>
      </c>
      <c r="X637" s="22" t="s">
        <v>2441</v>
      </c>
      <c r="Y637" s="22" t="s">
        <v>481</v>
      </c>
      <c r="Z637" s="31">
        <v>57100</v>
      </c>
      <c r="AA637" s="31">
        <v>342300</v>
      </c>
      <c r="AB637">
        <v>0</v>
      </c>
      <c r="AC637">
        <v>0</v>
      </c>
      <c r="AD637" s="97">
        <f t="shared" si="20"/>
        <v>57100</v>
      </c>
      <c r="AE637" s="97">
        <f t="shared" si="21"/>
        <v>342300</v>
      </c>
    </row>
    <row r="638" spans="23:31" x14ac:dyDescent="0.4">
      <c r="W638" s="19">
        <v>636</v>
      </c>
      <c r="X638" s="22" t="s">
        <v>2442</v>
      </c>
      <c r="Y638" s="22" t="s">
        <v>482</v>
      </c>
      <c r="Z638" s="31">
        <v>85000</v>
      </c>
      <c r="AA638" s="31">
        <v>509700</v>
      </c>
      <c r="AB638">
        <v>0</v>
      </c>
      <c r="AC638">
        <v>0</v>
      </c>
      <c r="AD638" s="97">
        <f t="shared" si="20"/>
        <v>85000</v>
      </c>
      <c r="AE638" s="97">
        <f t="shared" si="21"/>
        <v>509700</v>
      </c>
    </row>
    <row r="639" spans="23:31" x14ac:dyDescent="0.4">
      <c r="W639" s="19">
        <v>637</v>
      </c>
      <c r="X639" s="22" t="s">
        <v>2443</v>
      </c>
      <c r="Y639" s="22" t="s">
        <v>483</v>
      </c>
      <c r="Z639" s="31">
        <v>114200</v>
      </c>
      <c r="AA639" s="31">
        <v>685100</v>
      </c>
      <c r="AB639">
        <v>0</v>
      </c>
      <c r="AC639">
        <v>0</v>
      </c>
      <c r="AD639" s="97">
        <f t="shared" si="20"/>
        <v>114200</v>
      </c>
      <c r="AE639" s="97">
        <f t="shared" si="21"/>
        <v>685100</v>
      </c>
    </row>
    <row r="640" spans="23:31" x14ac:dyDescent="0.4">
      <c r="W640" s="19">
        <v>638</v>
      </c>
      <c r="X640" s="22" t="s">
        <v>2444</v>
      </c>
      <c r="Y640" s="22" t="s">
        <v>484</v>
      </c>
      <c r="Z640" s="31">
        <v>75700</v>
      </c>
      <c r="AA640" s="31">
        <v>454100</v>
      </c>
      <c r="AB640">
        <v>0</v>
      </c>
      <c r="AC640">
        <v>0</v>
      </c>
      <c r="AD640" s="97">
        <f t="shared" si="20"/>
        <v>75700</v>
      </c>
      <c r="AE640" s="97">
        <f t="shared" si="21"/>
        <v>454100</v>
      </c>
    </row>
    <row r="641" spans="23:31" x14ac:dyDescent="0.4">
      <c r="W641" s="19">
        <v>639</v>
      </c>
      <c r="X641" s="22" t="s">
        <v>2445</v>
      </c>
      <c r="Y641" s="22" t="s">
        <v>485</v>
      </c>
      <c r="Z641" s="31">
        <v>69100</v>
      </c>
      <c r="AA641" s="31">
        <v>414200</v>
      </c>
      <c r="AB641">
        <v>10000</v>
      </c>
      <c r="AC641">
        <v>0</v>
      </c>
      <c r="AD641" s="97">
        <f t="shared" si="20"/>
        <v>59100</v>
      </c>
      <c r="AE641" s="97">
        <f t="shared" si="21"/>
        <v>414200</v>
      </c>
    </row>
    <row r="642" spans="23:31" x14ac:dyDescent="0.4">
      <c r="W642" s="19">
        <v>640</v>
      </c>
      <c r="X642" s="22" t="s">
        <v>2446</v>
      </c>
      <c r="Y642" s="22" t="s">
        <v>486</v>
      </c>
      <c r="Z642" s="31">
        <v>93000</v>
      </c>
      <c r="AA642" s="31">
        <v>557900</v>
      </c>
      <c r="AB642">
        <v>0</v>
      </c>
      <c r="AC642">
        <v>0</v>
      </c>
      <c r="AD642" s="97">
        <f t="shared" si="20"/>
        <v>93000</v>
      </c>
      <c r="AE642" s="97">
        <f t="shared" si="21"/>
        <v>557900</v>
      </c>
    </row>
    <row r="643" spans="23:31" x14ac:dyDescent="0.4">
      <c r="W643" s="19">
        <v>641</v>
      </c>
      <c r="X643" s="22" t="s">
        <v>2447</v>
      </c>
      <c r="Y643" s="22" t="s">
        <v>487</v>
      </c>
      <c r="Z643" s="31">
        <v>176300</v>
      </c>
      <c r="AA643" s="31">
        <v>1057700</v>
      </c>
      <c r="AB643">
        <v>0</v>
      </c>
      <c r="AC643">
        <v>60000</v>
      </c>
      <c r="AD643" s="97">
        <f t="shared" si="20"/>
        <v>176300</v>
      </c>
      <c r="AE643" s="97">
        <f t="shared" si="21"/>
        <v>997700</v>
      </c>
    </row>
    <row r="644" spans="23:31" x14ac:dyDescent="0.4">
      <c r="W644" s="19">
        <v>642</v>
      </c>
      <c r="X644" s="22" t="s">
        <v>2448</v>
      </c>
      <c r="Y644" s="22" t="s">
        <v>488</v>
      </c>
      <c r="Z644" s="31">
        <v>134300</v>
      </c>
      <c r="AA644" s="31">
        <v>805800</v>
      </c>
      <c r="AB644">
        <v>67000</v>
      </c>
      <c r="AC644">
        <v>402000</v>
      </c>
      <c r="AD644" s="97">
        <f t="shared" ref="AD644:AD707" si="22">Z644-AB644</f>
        <v>67300</v>
      </c>
      <c r="AE644" s="97">
        <f t="shared" ref="AE644:AE707" si="23">AA644-AC644</f>
        <v>403800</v>
      </c>
    </row>
    <row r="645" spans="23:31" x14ac:dyDescent="0.4">
      <c r="W645" s="19">
        <v>643</v>
      </c>
      <c r="X645" s="22" t="s">
        <v>2449</v>
      </c>
      <c r="Y645" s="22" t="s">
        <v>489</v>
      </c>
      <c r="Z645" s="31">
        <v>92800</v>
      </c>
      <c r="AA645" s="31">
        <v>556300</v>
      </c>
      <c r="AB645">
        <v>0</v>
      </c>
      <c r="AC645">
        <v>0</v>
      </c>
      <c r="AD645" s="97">
        <f t="shared" si="22"/>
        <v>92800</v>
      </c>
      <c r="AE645" s="97">
        <f t="shared" si="23"/>
        <v>556300</v>
      </c>
    </row>
    <row r="646" spans="23:31" x14ac:dyDescent="0.4">
      <c r="W646" s="19">
        <v>644</v>
      </c>
      <c r="X646" s="22" t="s">
        <v>2450</v>
      </c>
      <c r="Y646" s="22" t="s">
        <v>490</v>
      </c>
      <c r="Z646" s="31">
        <v>244500</v>
      </c>
      <c r="AA646" s="31">
        <v>1466500</v>
      </c>
      <c r="AB646">
        <v>0</v>
      </c>
      <c r="AC646">
        <v>0</v>
      </c>
      <c r="AD646" s="97">
        <f t="shared" si="22"/>
        <v>244500</v>
      </c>
      <c r="AE646" s="97">
        <f t="shared" si="23"/>
        <v>1466500</v>
      </c>
    </row>
    <row r="647" spans="23:31" x14ac:dyDescent="0.4">
      <c r="W647" s="19">
        <v>645</v>
      </c>
      <c r="X647" s="22" t="s">
        <v>2451</v>
      </c>
      <c r="Y647" s="22" t="s">
        <v>491</v>
      </c>
      <c r="Z647" s="31">
        <v>307600</v>
      </c>
      <c r="AA647" s="31">
        <v>1845200</v>
      </c>
      <c r="AB647">
        <v>0</v>
      </c>
      <c r="AC647">
        <v>0</v>
      </c>
      <c r="AD647" s="97">
        <f t="shared" si="22"/>
        <v>307600</v>
      </c>
      <c r="AE647" s="97">
        <f t="shared" si="23"/>
        <v>1845200</v>
      </c>
    </row>
    <row r="648" spans="23:31" x14ac:dyDescent="0.4">
      <c r="W648" s="19">
        <v>646</v>
      </c>
      <c r="X648" s="22" t="s">
        <v>2452</v>
      </c>
      <c r="Y648" s="22" t="s">
        <v>492</v>
      </c>
      <c r="Z648" s="31">
        <v>76600</v>
      </c>
      <c r="AA648" s="31">
        <v>459400</v>
      </c>
      <c r="AB648">
        <v>0</v>
      </c>
      <c r="AC648">
        <v>0</v>
      </c>
      <c r="AD648" s="97">
        <f t="shared" si="22"/>
        <v>76600</v>
      </c>
      <c r="AE648" s="97">
        <f t="shared" si="23"/>
        <v>459400</v>
      </c>
    </row>
    <row r="649" spans="23:31" x14ac:dyDescent="0.4">
      <c r="W649" s="19">
        <v>647</v>
      </c>
      <c r="X649" s="22" t="s">
        <v>2453</v>
      </c>
      <c r="Y649" s="22" t="s">
        <v>493</v>
      </c>
      <c r="Z649" s="31">
        <v>111500</v>
      </c>
      <c r="AA649" s="31">
        <v>668900</v>
      </c>
      <c r="AB649">
        <v>0</v>
      </c>
      <c r="AC649">
        <v>0</v>
      </c>
      <c r="AD649" s="97">
        <f t="shared" si="22"/>
        <v>111500</v>
      </c>
      <c r="AE649" s="97">
        <f t="shared" si="23"/>
        <v>668900</v>
      </c>
    </row>
    <row r="650" spans="23:31" x14ac:dyDescent="0.4">
      <c r="W650" s="19">
        <v>648</v>
      </c>
      <c r="X650" s="22" t="s">
        <v>2454</v>
      </c>
      <c r="Y650" s="22" t="s">
        <v>494</v>
      </c>
      <c r="Z650" s="31">
        <v>190900</v>
      </c>
      <c r="AA650" s="31">
        <v>1145300</v>
      </c>
      <c r="AB650">
        <v>0</v>
      </c>
      <c r="AC650">
        <v>0</v>
      </c>
      <c r="AD650" s="97">
        <f t="shared" si="22"/>
        <v>190900</v>
      </c>
      <c r="AE650" s="97">
        <f t="shared" si="23"/>
        <v>1145300</v>
      </c>
    </row>
    <row r="651" spans="23:31" x14ac:dyDescent="0.4">
      <c r="W651" s="19">
        <v>649</v>
      </c>
      <c r="X651" s="22" t="s">
        <v>2455</v>
      </c>
      <c r="Y651" s="22" t="s">
        <v>495</v>
      </c>
      <c r="Z651" s="31">
        <v>94700</v>
      </c>
      <c r="AA651" s="31">
        <v>567800</v>
      </c>
      <c r="AB651">
        <v>0</v>
      </c>
      <c r="AC651">
        <v>0</v>
      </c>
      <c r="AD651" s="97">
        <f t="shared" si="22"/>
        <v>94700</v>
      </c>
      <c r="AE651" s="97">
        <f t="shared" si="23"/>
        <v>567800</v>
      </c>
    </row>
    <row r="652" spans="23:31" x14ac:dyDescent="0.4">
      <c r="W652" s="19">
        <v>650</v>
      </c>
      <c r="X652" s="22" t="s">
        <v>2456</v>
      </c>
      <c r="Y652" s="22" t="s">
        <v>496</v>
      </c>
      <c r="Z652" s="31">
        <v>117800</v>
      </c>
      <c r="AA652" s="31">
        <v>706400</v>
      </c>
      <c r="AB652">
        <v>0</v>
      </c>
      <c r="AC652">
        <v>0</v>
      </c>
      <c r="AD652" s="97">
        <f t="shared" si="22"/>
        <v>117800</v>
      </c>
      <c r="AE652" s="97">
        <f t="shared" si="23"/>
        <v>706400</v>
      </c>
    </row>
    <row r="653" spans="23:31" x14ac:dyDescent="0.4">
      <c r="W653" s="19">
        <v>651</v>
      </c>
      <c r="X653" s="22" t="s">
        <v>2457</v>
      </c>
      <c r="Y653" s="22" t="s">
        <v>497</v>
      </c>
      <c r="Z653" s="31">
        <v>72300</v>
      </c>
      <c r="AA653" s="31">
        <v>433800</v>
      </c>
      <c r="AB653">
        <v>0</v>
      </c>
      <c r="AC653">
        <v>0</v>
      </c>
      <c r="AD653" s="97">
        <f t="shared" si="22"/>
        <v>72300</v>
      </c>
      <c r="AE653" s="97">
        <f t="shared" si="23"/>
        <v>433800</v>
      </c>
    </row>
    <row r="654" spans="23:31" x14ac:dyDescent="0.4">
      <c r="W654" s="19">
        <v>652</v>
      </c>
      <c r="X654" s="22" t="s">
        <v>2458</v>
      </c>
      <c r="Y654" s="22" t="s">
        <v>498</v>
      </c>
      <c r="Z654" s="31">
        <v>190800</v>
      </c>
      <c r="AA654" s="31">
        <v>1144400</v>
      </c>
      <c r="AB654">
        <v>0</v>
      </c>
      <c r="AC654">
        <v>0</v>
      </c>
      <c r="AD654" s="97">
        <f t="shared" si="22"/>
        <v>190800</v>
      </c>
      <c r="AE654" s="97">
        <f t="shared" si="23"/>
        <v>1144400</v>
      </c>
    </row>
    <row r="655" spans="23:31" x14ac:dyDescent="0.4">
      <c r="W655" s="19">
        <v>653</v>
      </c>
      <c r="X655" s="22" t="s">
        <v>2459</v>
      </c>
      <c r="Y655" s="22" t="s">
        <v>499</v>
      </c>
      <c r="Z655" s="31">
        <v>248300</v>
      </c>
      <c r="AA655" s="31">
        <v>1489300</v>
      </c>
      <c r="AB655">
        <v>0</v>
      </c>
      <c r="AC655">
        <v>0</v>
      </c>
      <c r="AD655" s="97">
        <f t="shared" si="22"/>
        <v>248300</v>
      </c>
      <c r="AE655" s="97">
        <f t="shared" si="23"/>
        <v>1489300</v>
      </c>
    </row>
    <row r="656" spans="23:31" x14ac:dyDescent="0.4">
      <c r="W656" s="19">
        <v>654</v>
      </c>
      <c r="X656" s="22" t="s">
        <v>2460</v>
      </c>
      <c r="Y656" s="22" t="s">
        <v>500</v>
      </c>
      <c r="Z656" s="31">
        <v>232600</v>
      </c>
      <c r="AA656" s="31">
        <v>1395400</v>
      </c>
      <c r="AB656">
        <v>232600</v>
      </c>
      <c r="AC656">
        <v>0</v>
      </c>
      <c r="AD656" s="97">
        <f t="shared" si="22"/>
        <v>0</v>
      </c>
      <c r="AE656" s="97">
        <f t="shared" si="23"/>
        <v>1395400</v>
      </c>
    </row>
    <row r="657" spans="23:31" x14ac:dyDescent="0.4">
      <c r="W657" s="19">
        <v>655</v>
      </c>
      <c r="X657" s="22" t="s">
        <v>2461</v>
      </c>
      <c r="Y657" s="22" t="s">
        <v>501</v>
      </c>
      <c r="Z657" s="31">
        <v>155500</v>
      </c>
      <c r="AA657" s="31">
        <v>932700</v>
      </c>
      <c r="AB657">
        <v>0</v>
      </c>
      <c r="AC657">
        <v>300000</v>
      </c>
      <c r="AD657" s="97">
        <f t="shared" si="22"/>
        <v>155500</v>
      </c>
      <c r="AE657" s="97">
        <f t="shared" si="23"/>
        <v>632700</v>
      </c>
    </row>
    <row r="658" spans="23:31" x14ac:dyDescent="0.4">
      <c r="W658" s="19">
        <v>656</v>
      </c>
      <c r="X658" s="22" t="s">
        <v>2462</v>
      </c>
      <c r="Y658" s="22" t="s">
        <v>502</v>
      </c>
      <c r="Z658" s="31">
        <v>230200</v>
      </c>
      <c r="AA658" s="31">
        <v>1380700</v>
      </c>
      <c r="AB658">
        <v>0</v>
      </c>
      <c r="AC658">
        <v>0</v>
      </c>
      <c r="AD658" s="97">
        <f t="shared" si="22"/>
        <v>230200</v>
      </c>
      <c r="AE658" s="97">
        <f t="shared" si="23"/>
        <v>1380700</v>
      </c>
    </row>
    <row r="659" spans="23:31" x14ac:dyDescent="0.4">
      <c r="W659" s="19">
        <v>657</v>
      </c>
      <c r="X659" s="22" t="s">
        <v>2463</v>
      </c>
      <c r="Y659" s="22" t="s">
        <v>503</v>
      </c>
      <c r="Z659" s="31">
        <v>190700</v>
      </c>
      <c r="AA659" s="31">
        <v>1144200</v>
      </c>
      <c r="AB659">
        <v>0</v>
      </c>
      <c r="AC659">
        <v>0</v>
      </c>
      <c r="AD659" s="97">
        <f t="shared" si="22"/>
        <v>190700</v>
      </c>
      <c r="AE659" s="97">
        <f t="shared" si="23"/>
        <v>1144200</v>
      </c>
    </row>
    <row r="660" spans="23:31" x14ac:dyDescent="0.4">
      <c r="W660" s="19">
        <v>658</v>
      </c>
      <c r="X660" s="22" t="s">
        <v>2464</v>
      </c>
      <c r="Y660" s="22" t="s">
        <v>504</v>
      </c>
      <c r="Z660" s="31">
        <v>62700</v>
      </c>
      <c r="AA660" s="31">
        <v>375700</v>
      </c>
      <c r="AB660">
        <v>0</v>
      </c>
      <c r="AC660">
        <v>0</v>
      </c>
      <c r="AD660" s="97">
        <f t="shared" si="22"/>
        <v>62700</v>
      </c>
      <c r="AE660" s="97">
        <f t="shared" si="23"/>
        <v>375700</v>
      </c>
    </row>
    <row r="661" spans="23:31" x14ac:dyDescent="0.4">
      <c r="W661" s="19">
        <v>659</v>
      </c>
      <c r="X661" s="22" t="s">
        <v>2465</v>
      </c>
      <c r="Y661" s="22" t="s">
        <v>505</v>
      </c>
      <c r="Z661" s="31">
        <v>50000</v>
      </c>
      <c r="AA661" s="31">
        <v>299900</v>
      </c>
      <c r="AB661">
        <v>0</v>
      </c>
      <c r="AC661">
        <v>0</v>
      </c>
      <c r="AD661" s="97">
        <f t="shared" si="22"/>
        <v>50000</v>
      </c>
      <c r="AE661" s="97">
        <f t="shared" si="23"/>
        <v>299900</v>
      </c>
    </row>
    <row r="662" spans="23:31" x14ac:dyDescent="0.4">
      <c r="W662" s="19">
        <v>660</v>
      </c>
      <c r="X662" s="22" t="s">
        <v>2466</v>
      </c>
      <c r="Y662" s="22" t="s">
        <v>506</v>
      </c>
      <c r="Z662" s="31">
        <v>64300</v>
      </c>
      <c r="AA662" s="31">
        <v>385800</v>
      </c>
      <c r="AB662">
        <v>0</v>
      </c>
      <c r="AC662">
        <v>4800</v>
      </c>
      <c r="AD662" s="97">
        <f t="shared" si="22"/>
        <v>64300</v>
      </c>
      <c r="AE662" s="97">
        <f t="shared" si="23"/>
        <v>381000</v>
      </c>
    </row>
    <row r="663" spans="23:31" x14ac:dyDescent="0.4">
      <c r="W663" s="19">
        <v>661</v>
      </c>
      <c r="X663" s="22" t="s">
        <v>2467</v>
      </c>
      <c r="Y663" s="22" t="s">
        <v>507</v>
      </c>
      <c r="Z663" s="31">
        <v>44400</v>
      </c>
      <c r="AA663" s="31">
        <v>266100</v>
      </c>
      <c r="AB663">
        <v>0</v>
      </c>
      <c r="AC663">
        <v>0</v>
      </c>
      <c r="AD663" s="97">
        <f t="shared" si="22"/>
        <v>44400</v>
      </c>
      <c r="AE663" s="97">
        <f t="shared" si="23"/>
        <v>266100</v>
      </c>
    </row>
    <row r="664" spans="23:31" x14ac:dyDescent="0.4">
      <c r="W664" s="19">
        <v>662</v>
      </c>
      <c r="X664" s="22" t="s">
        <v>2468</v>
      </c>
      <c r="Y664" s="22" t="s">
        <v>508</v>
      </c>
      <c r="Z664" s="31">
        <v>87800</v>
      </c>
      <c r="AA664" s="31">
        <v>526400</v>
      </c>
      <c r="AB664">
        <v>0</v>
      </c>
      <c r="AC664">
        <v>0</v>
      </c>
      <c r="AD664" s="97">
        <f t="shared" si="22"/>
        <v>87800</v>
      </c>
      <c r="AE664" s="97">
        <f t="shared" si="23"/>
        <v>526400</v>
      </c>
    </row>
    <row r="665" spans="23:31" x14ac:dyDescent="0.4">
      <c r="W665" s="19">
        <v>663</v>
      </c>
      <c r="X665" s="22" t="s">
        <v>2469</v>
      </c>
      <c r="Y665" s="22" t="s">
        <v>509</v>
      </c>
      <c r="Z665" s="31">
        <v>38500</v>
      </c>
      <c r="AA665" s="31">
        <v>230800</v>
      </c>
      <c r="AB665">
        <v>0</v>
      </c>
      <c r="AC665">
        <v>120000</v>
      </c>
      <c r="AD665" s="97">
        <f t="shared" si="22"/>
        <v>38500</v>
      </c>
      <c r="AE665" s="97">
        <f t="shared" si="23"/>
        <v>110800</v>
      </c>
    </row>
    <row r="666" spans="23:31" x14ac:dyDescent="0.4">
      <c r="W666" s="19">
        <v>664</v>
      </c>
      <c r="X666" s="22" t="s">
        <v>2470</v>
      </c>
      <c r="Y666" s="22" t="s">
        <v>510</v>
      </c>
      <c r="Z666" s="31">
        <v>80100</v>
      </c>
      <c r="AA666" s="31">
        <v>480100</v>
      </c>
      <c r="AB666">
        <v>0</v>
      </c>
      <c r="AC666">
        <v>0</v>
      </c>
      <c r="AD666" s="97">
        <f t="shared" si="22"/>
        <v>80100</v>
      </c>
      <c r="AE666" s="97">
        <f t="shared" si="23"/>
        <v>480100</v>
      </c>
    </row>
    <row r="667" spans="23:31" x14ac:dyDescent="0.4">
      <c r="W667" s="19">
        <v>665</v>
      </c>
      <c r="X667" s="22" t="s">
        <v>2471</v>
      </c>
      <c r="Y667" s="22" t="s">
        <v>511</v>
      </c>
      <c r="Z667" s="31">
        <v>146200</v>
      </c>
      <c r="AA667" s="31">
        <v>876900</v>
      </c>
      <c r="AB667">
        <v>20000</v>
      </c>
      <c r="AC667">
        <v>30000</v>
      </c>
      <c r="AD667" s="97">
        <f t="shared" si="22"/>
        <v>126200</v>
      </c>
      <c r="AE667" s="97">
        <f t="shared" si="23"/>
        <v>846900</v>
      </c>
    </row>
    <row r="668" spans="23:31" x14ac:dyDescent="0.4">
      <c r="W668" s="19">
        <v>666</v>
      </c>
      <c r="X668" s="22" t="s">
        <v>2472</v>
      </c>
      <c r="Y668" s="22" t="s">
        <v>512</v>
      </c>
      <c r="Z668" s="31">
        <v>42100</v>
      </c>
      <c r="AA668" s="31">
        <v>252200</v>
      </c>
      <c r="AB668">
        <v>42100</v>
      </c>
      <c r="AC668">
        <v>30000</v>
      </c>
      <c r="AD668" s="97">
        <f t="shared" si="22"/>
        <v>0</v>
      </c>
      <c r="AE668" s="97">
        <f t="shared" si="23"/>
        <v>222200</v>
      </c>
    </row>
    <row r="669" spans="23:31" x14ac:dyDescent="0.4">
      <c r="W669" s="19">
        <v>667</v>
      </c>
      <c r="X669" s="22" t="s">
        <v>2473</v>
      </c>
      <c r="Y669" s="22" t="s">
        <v>513</v>
      </c>
      <c r="Z669" s="31">
        <v>65700</v>
      </c>
      <c r="AA669" s="31">
        <v>393700</v>
      </c>
      <c r="AB669">
        <v>0</v>
      </c>
      <c r="AC669">
        <v>0</v>
      </c>
      <c r="AD669" s="97">
        <f t="shared" si="22"/>
        <v>65700</v>
      </c>
      <c r="AE669" s="97">
        <f t="shared" si="23"/>
        <v>393700</v>
      </c>
    </row>
    <row r="670" spans="23:31" x14ac:dyDescent="0.4">
      <c r="W670" s="19">
        <v>668</v>
      </c>
      <c r="X670" s="22" t="s">
        <v>2474</v>
      </c>
      <c r="Y670" s="22" t="s">
        <v>514</v>
      </c>
      <c r="Z670" s="31">
        <v>63300</v>
      </c>
      <c r="AA670" s="31">
        <v>379300</v>
      </c>
      <c r="AB670">
        <v>0</v>
      </c>
      <c r="AC670">
        <v>0</v>
      </c>
      <c r="AD670" s="97">
        <f t="shared" si="22"/>
        <v>63300</v>
      </c>
      <c r="AE670" s="97">
        <f t="shared" si="23"/>
        <v>379300</v>
      </c>
    </row>
    <row r="671" spans="23:31" x14ac:dyDescent="0.4">
      <c r="W671" s="19">
        <v>669</v>
      </c>
      <c r="X671" s="22" t="s">
        <v>2475</v>
      </c>
      <c r="Y671" s="22" t="s">
        <v>515</v>
      </c>
      <c r="Z671" s="31">
        <v>51300</v>
      </c>
      <c r="AA671" s="31">
        <v>307800</v>
      </c>
      <c r="AB671">
        <v>0</v>
      </c>
      <c r="AC671">
        <v>307800</v>
      </c>
      <c r="AD671" s="97">
        <f t="shared" si="22"/>
        <v>51300</v>
      </c>
      <c r="AE671" s="97">
        <f t="shared" si="23"/>
        <v>0</v>
      </c>
    </row>
    <row r="672" spans="23:31" x14ac:dyDescent="0.4">
      <c r="W672" s="19">
        <v>670</v>
      </c>
      <c r="X672" s="22" t="s">
        <v>2476</v>
      </c>
      <c r="Y672" s="22" t="s">
        <v>516</v>
      </c>
      <c r="Z672" s="31">
        <v>43300</v>
      </c>
      <c r="AA672" s="31">
        <v>259300</v>
      </c>
      <c r="AB672">
        <v>27000</v>
      </c>
      <c r="AC672">
        <v>127000</v>
      </c>
      <c r="AD672" s="97">
        <f t="shared" si="22"/>
        <v>16300</v>
      </c>
      <c r="AE672" s="97">
        <f t="shared" si="23"/>
        <v>132300</v>
      </c>
    </row>
    <row r="673" spans="23:31" x14ac:dyDescent="0.4">
      <c r="W673" s="19">
        <v>671</v>
      </c>
      <c r="X673" s="22" t="s">
        <v>2477</v>
      </c>
      <c r="Y673" s="22" t="s">
        <v>517</v>
      </c>
      <c r="Z673" s="31">
        <v>25900</v>
      </c>
      <c r="AA673" s="31">
        <v>154900</v>
      </c>
      <c r="AB673">
        <v>0</v>
      </c>
      <c r="AC673">
        <v>0</v>
      </c>
      <c r="AD673" s="97">
        <f t="shared" si="22"/>
        <v>25900</v>
      </c>
      <c r="AE673" s="97">
        <f t="shared" si="23"/>
        <v>154900</v>
      </c>
    </row>
    <row r="674" spans="23:31" x14ac:dyDescent="0.4">
      <c r="W674" s="19">
        <v>672</v>
      </c>
      <c r="X674" s="22" t="s">
        <v>2478</v>
      </c>
      <c r="Y674" s="22" t="s">
        <v>518</v>
      </c>
      <c r="Z674" s="31">
        <v>18900</v>
      </c>
      <c r="AA674" s="31">
        <v>113100</v>
      </c>
      <c r="AB674">
        <v>0</v>
      </c>
      <c r="AC674">
        <v>0</v>
      </c>
      <c r="AD674" s="97">
        <f t="shared" si="22"/>
        <v>18900</v>
      </c>
      <c r="AE674" s="97">
        <f t="shared" si="23"/>
        <v>113100</v>
      </c>
    </row>
    <row r="675" spans="23:31" x14ac:dyDescent="0.4">
      <c r="W675" s="19">
        <v>673</v>
      </c>
      <c r="X675" s="22" t="s">
        <v>2479</v>
      </c>
      <c r="Y675" s="22" t="s">
        <v>519</v>
      </c>
      <c r="Z675" s="31">
        <v>27900</v>
      </c>
      <c r="AA675" s="31">
        <v>167100</v>
      </c>
      <c r="AB675">
        <v>0</v>
      </c>
      <c r="AC675">
        <v>100000</v>
      </c>
      <c r="AD675" s="97">
        <f t="shared" si="22"/>
        <v>27900</v>
      </c>
      <c r="AE675" s="97">
        <f t="shared" si="23"/>
        <v>67100</v>
      </c>
    </row>
    <row r="676" spans="23:31" x14ac:dyDescent="0.4">
      <c r="W676" s="19">
        <v>674</v>
      </c>
      <c r="X676" s="22" t="s">
        <v>2480</v>
      </c>
      <c r="Y676" s="22" t="s">
        <v>520</v>
      </c>
      <c r="Z676" s="31">
        <v>28800</v>
      </c>
      <c r="AA676" s="31">
        <v>172700</v>
      </c>
      <c r="AB676">
        <v>0</v>
      </c>
      <c r="AC676">
        <v>0</v>
      </c>
      <c r="AD676" s="97">
        <f t="shared" si="22"/>
        <v>28800</v>
      </c>
      <c r="AE676" s="97">
        <f t="shared" si="23"/>
        <v>172700</v>
      </c>
    </row>
    <row r="677" spans="23:31" x14ac:dyDescent="0.4">
      <c r="W677" s="19">
        <v>675</v>
      </c>
      <c r="X677" s="22" t="s">
        <v>2481</v>
      </c>
      <c r="Y677" s="22" t="s">
        <v>521</v>
      </c>
      <c r="Z677" s="31">
        <v>25400</v>
      </c>
      <c r="AA677" s="31">
        <v>152100</v>
      </c>
      <c r="AB677">
        <v>1000</v>
      </c>
      <c r="AC677">
        <v>3000</v>
      </c>
      <c r="AD677" s="97">
        <f t="shared" si="22"/>
        <v>24400</v>
      </c>
      <c r="AE677" s="97">
        <f t="shared" si="23"/>
        <v>149100</v>
      </c>
    </row>
    <row r="678" spans="23:31" x14ac:dyDescent="0.4">
      <c r="W678" s="19">
        <v>676</v>
      </c>
      <c r="X678" s="22" t="s">
        <v>2482</v>
      </c>
      <c r="Y678" s="22" t="s">
        <v>522</v>
      </c>
      <c r="Z678" s="31">
        <v>39600</v>
      </c>
      <c r="AA678" s="31">
        <v>237300</v>
      </c>
      <c r="AB678">
        <v>0</v>
      </c>
      <c r="AC678">
        <v>0</v>
      </c>
      <c r="AD678" s="97">
        <f t="shared" si="22"/>
        <v>39600</v>
      </c>
      <c r="AE678" s="97">
        <f t="shared" si="23"/>
        <v>237300</v>
      </c>
    </row>
    <row r="679" spans="23:31" x14ac:dyDescent="0.4">
      <c r="W679" s="19">
        <v>677</v>
      </c>
      <c r="X679" s="22" t="s">
        <v>2483</v>
      </c>
      <c r="Y679" s="22" t="s">
        <v>523</v>
      </c>
      <c r="Z679" s="31">
        <v>24200</v>
      </c>
      <c r="AA679" s="31">
        <v>145200</v>
      </c>
      <c r="AB679">
        <v>24200</v>
      </c>
      <c r="AC679">
        <v>145200</v>
      </c>
      <c r="AD679" s="97">
        <f t="shared" si="22"/>
        <v>0</v>
      </c>
      <c r="AE679" s="97">
        <f t="shared" si="23"/>
        <v>0</v>
      </c>
    </row>
    <row r="680" spans="23:31" x14ac:dyDescent="0.4">
      <c r="W680" s="19">
        <v>678</v>
      </c>
      <c r="X680" s="22" t="s">
        <v>2484</v>
      </c>
      <c r="Y680" s="22" t="s">
        <v>524</v>
      </c>
      <c r="Z680" s="31">
        <v>49800</v>
      </c>
      <c r="AA680" s="31">
        <v>298600</v>
      </c>
      <c r="AB680">
        <v>0</v>
      </c>
      <c r="AC680">
        <v>0</v>
      </c>
      <c r="AD680" s="97">
        <f t="shared" si="22"/>
        <v>49800</v>
      </c>
      <c r="AE680" s="97">
        <f t="shared" si="23"/>
        <v>298600</v>
      </c>
    </row>
    <row r="681" spans="23:31" x14ac:dyDescent="0.4">
      <c r="W681" s="19">
        <v>679</v>
      </c>
      <c r="X681" s="22" t="s">
        <v>2485</v>
      </c>
      <c r="Y681" s="22" t="s">
        <v>525</v>
      </c>
      <c r="Z681" s="31">
        <v>31500</v>
      </c>
      <c r="AA681" s="31">
        <v>188700</v>
      </c>
      <c r="AB681">
        <v>0</v>
      </c>
      <c r="AC681">
        <v>0</v>
      </c>
      <c r="AD681" s="97">
        <f t="shared" si="22"/>
        <v>31500</v>
      </c>
      <c r="AE681" s="97">
        <f t="shared" si="23"/>
        <v>188700</v>
      </c>
    </row>
    <row r="682" spans="23:31" x14ac:dyDescent="0.4">
      <c r="W682" s="19">
        <v>680</v>
      </c>
      <c r="X682" s="22" t="s">
        <v>2486</v>
      </c>
      <c r="Y682" s="22" t="s">
        <v>526</v>
      </c>
      <c r="Z682" s="31">
        <v>18500</v>
      </c>
      <c r="AA682" s="31">
        <v>110800</v>
      </c>
      <c r="AB682">
        <v>18500</v>
      </c>
      <c r="AC682">
        <v>110800</v>
      </c>
      <c r="AD682" s="97">
        <f t="shared" si="22"/>
        <v>0</v>
      </c>
      <c r="AE682" s="97">
        <f t="shared" si="23"/>
        <v>0</v>
      </c>
    </row>
    <row r="683" spans="23:31" x14ac:dyDescent="0.4">
      <c r="W683" s="19">
        <v>681</v>
      </c>
      <c r="X683" s="22" t="s">
        <v>2487</v>
      </c>
      <c r="Y683" s="22" t="s">
        <v>527</v>
      </c>
      <c r="Z683" s="31">
        <v>27200</v>
      </c>
      <c r="AA683" s="31">
        <v>162700</v>
      </c>
      <c r="AB683">
        <v>27200</v>
      </c>
      <c r="AC683">
        <v>162700</v>
      </c>
      <c r="AD683" s="97">
        <f t="shared" si="22"/>
        <v>0</v>
      </c>
      <c r="AE683" s="97">
        <f t="shared" si="23"/>
        <v>0</v>
      </c>
    </row>
    <row r="684" spans="23:31" x14ac:dyDescent="0.4">
      <c r="W684" s="19">
        <v>682</v>
      </c>
      <c r="X684" s="22" t="s">
        <v>2488</v>
      </c>
      <c r="Y684" s="22" t="s">
        <v>528</v>
      </c>
      <c r="Z684" s="31">
        <v>69300</v>
      </c>
      <c r="AA684" s="31">
        <v>415700</v>
      </c>
      <c r="AB684">
        <v>0</v>
      </c>
      <c r="AC684">
        <v>0</v>
      </c>
      <c r="AD684" s="97">
        <f t="shared" si="22"/>
        <v>69300</v>
      </c>
      <c r="AE684" s="97">
        <f t="shared" si="23"/>
        <v>415700</v>
      </c>
    </row>
    <row r="685" spans="23:31" x14ac:dyDescent="0.4">
      <c r="W685" s="19">
        <v>683</v>
      </c>
      <c r="X685" s="22" t="s">
        <v>2489</v>
      </c>
      <c r="Y685" s="22" t="s">
        <v>529</v>
      </c>
      <c r="Z685" s="31">
        <v>11000</v>
      </c>
      <c r="AA685" s="31">
        <v>65600</v>
      </c>
      <c r="AB685">
        <v>0</v>
      </c>
      <c r="AC685">
        <v>0</v>
      </c>
      <c r="AD685" s="97">
        <f t="shared" si="22"/>
        <v>11000</v>
      </c>
      <c r="AE685" s="97">
        <f t="shared" si="23"/>
        <v>65600</v>
      </c>
    </row>
    <row r="686" spans="23:31" x14ac:dyDescent="0.4">
      <c r="W686" s="19">
        <v>684</v>
      </c>
      <c r="X686" s="22" t="s">
        <v>2490</v>
      </c>
      <c r="Y686" s="22" t="s">
        <v>530</v>
      </c>
      <c r="Z686" s="31">
        <v>5700</v>
      </c>
      <c r="AA686" s="31">
        <v>33700</v>
      </c>
      <c r="AB686">
        <v>0</v>
      </c>
      <c r="AC686">
        <v>0</v>
      </c>
      <c r="AD686" s="97">
        <f t="shared" si="22"/>
        <v>5700</v>
      </c>
      <c r="AE686" s="97">
        <f t="shared" si="23"/>
        <v>33700</v>
      </c>
    </row>
    <row r="687" spans="23:31" x14ac:dyDescent="0.4">
      <c r="W687" s="19">
        <v>685</v>
      </c>
      <c r="X687" s="22" t="s">
        <v>2491</v>
      </c>
      <c r="Y687" s="22" t="s">
        <v>2236</v>
      </c>
      <c r="Z687" s="31">
        <v>700</v>
      </c>
      <c r="AA687" s="31">
        <v>4200</v>
      </c>
      <c r="AB687">
        <v>700</v>
      </c>
      <c r="AC687">
        <v>4200</v>
      </c>
      <c r="AD687" s="97">
        <f t="shared" si="22"/>
        <v>0</v>
      </c>
      <c r="AE687" s="97">
        <f t="shared" si="23"/>
        <v>0</v>
      </c>
    </row>
    <row r="688" spans="23:31" x14ac:dyDescent="0.4">
      <c r="W688" s="19">
        <v>686</v>
      </c>
      <c r="X688" s="22" t="s">
        <v>2492</v>
      </c>
      <c r="Y688" s="22" t="s">
        <v>2235</v>
      </c>
      <c r="Z688" s="31">
        <v>1700</v>
      </c>
      <c r="AA688" s="31">
        <v>9900</v>
      </c>
      <c r="AB688">
        <v>1700</v>
      </c>
      <c r="AC688">
        <v>0</v>
      </c>
      <c r="AD688" s="97">
        <f t="shared" si="22"/>
        <v>0</v>
      </c>
      <c r="AE688" s="97">
        <f t="shared" si="23"/>
        <v>9900</v>
      </c>
    </row>
    <row r="689" spans="23:31" x14ac:dyDescent="0.4">
      <c r="W689" s="19">
        <v>687</v>
      </c>
      <c r="X689" s="22" t="s">
        <v>2493</v>
      </c>
      <c r="Y689" s="22" t="s">
        <v>531</v>
      </c>
      <c r="Z689" s="31">
        <v>2500</v>
      </c>
      <c r="AA689" s="31">
        <v>14600</v>
      </c>
      <c r="AB689">
        <v>0</v>
      </c>
      <c r="AC689">
        <v>0</v>
      </c>
      <c r="AD689" s="97">
        <f t="shared" si="22"/>
        <v>2500</v>
      </c>
      <c r="AE689" s="97">
        <f t="shared" si="23"/>
        <v>14600</v>
      </c>
    </row>
    <row r="690" spans="23:31" x14ac:dyDescent="0.4">
      <c r="W690" s="19">
        <v>688</v>
      </c>
      <c r="X690" s="22" t="s">
        <v>2494</v>
      </c>
      <c r="Y690" s="22" t="s">
        <v>2234</v>
      </c>
      <c r="Z690" s="31">
        <v>200</v>
      </c>
      <c r="AA690" s="31">
        <v>800</v>
      </c>
      <c r="AB690">
        <v>0</v>
      </c>
      <c r="AC690">
        <v>0</v>
      </c>
      <c r="AD690" s="97">
        <f t="shared" si="22"/>
        <v>200</v>
      </c>
      <c r="AE690" s="97">
        <f t="shared" si="23"/>
        <v>800</v>
      </c>
    </row>
    <row r="691" spans="23:31" x14ac:dyDescent="0.4">
      <c r="W691" s="19">
        <v>689</v>
      </c>
      <c r="X691" s="22" t="s">
        <v>2495</v>
      </c>
      <c r="Y691" s="22" t="s">
        <v>2233</v>
      </c>
      <c r="Z691" s="31">
        <v>900</v>
      </c>
      <c r="AA691" s="31">
        <v>5100</v>
      </c>
      <c r="AB691">
        <v>900</v>
      </c>
      <c r="AC691">
        <v>5100</v>
      </c>
      <c r="AD691" s="97">
        <f t="shared" si="22"/>
        <v>0</v>
      </c>
      <c r="AE691" s="97">
        <f t="shared" si="23"/>
        <v>0</v>
      </c>
    </row>
    <row r="692" spans="23:31" x14ac:dyDescent="0.4">
      <c r="W692" s="19">
        <v>690</v>
      </c>
      <c r="X692" s="22" t="s">
        <v>2496</v>
      </c>
      <c r="Y692" s="22" t="s">
        <v>2232</v>
      </c>
      <c r="Z692" s="31">
        <v>700</v>
      </c>
      <c r="AA692" s="31">
        <v>3800</v>
      </c>
      <c r="AB692">
        <v>300</v>
      </c>
      <c r="AC692">
        <v>1000</v>
      </c>
      <c r="AD692" s="97">
        <f t="shared" si="22"/>
        <v>400</v>
      </c>
      <c r="AE692" s="97">
        <f t="shared" si="23"/>
        <v>2800</v>
      </c>
    </row>
    <row r="693" spans="23:31" x14ac:dyDescent="0.4">
      <c r="W693" s="19">
        <v>691</v>
      </c>
      <c r="X693" s="22" t="s">
        <v>2497</v>
      </c>
      <c r="Y693" s="22" t="s">
        <v>2231</v>
      </c>
      <c r="Z693" s="31">
        <v>800</v>
      </c>
      <c r="AA693" s="31">
        <v>4700</v>
      </c>
      <c r="AB693">
        <v>200</v>
      </c>
      <c r="AC693">
        <v>0</v>
      </c>
      <c r="AD693" s="97">
        <f t="shared" si="22"/>
        <v>600</v>
      </c>
      <c r="AE693" s="97">
        <f t="shared" si="23"/>
        <v>4700</v>
      </c>
    </row>
    <row r="694" spans="23:31" x14ac:dyDescent="0.4">
      <c r="W694" s="19">
        <v>692</v>
      </c>
      <c r="X694" s="22" t="s">
        <v>2498</v>
      </c>
      <c r="Y694" s="22" t="s">
        <v>2230</v>
      </c>
      <c r="Z694" s="31">
        <v>100</v>
      </c>
      <c r="AA694" s="31">
        <v>600</v>
      </c>
      <c r="AB694">
        <v>0</v>
      </c>
      <c r="AC694">
        <v>0</v>
      </c>
      <c r="AD694" s="97">
        <f t="shared" si="22"/>
        <v>100</v>
      </c>
      <c r="AE694" s="97">
        <f t="shared" si="23"/>
        <v>600</v>
      </c>
    </row>
    <row r="695" spans="23:31" x14ac:dyDescent="0.4">
      <c r="W695" s="19">
        <v>693</v>
      </c>
      <c r="X695" s="22" t="s">
        <v>2499</v>
      </c>
      <c r="Y695" s="22" t="s">
        <v>532</v>
      </c>
      <c r="Z695" s="31">
        <v>2400</v>
      </c>
      <c r="AA695" s="31">
        <v>14300</v>
      </c>
      <c r="AB695">
        <v>500</v>
      </c>
      <c r="AC695">
        <v>14300</v>
      </c>
      <c r="AD695" s="97">
        <f t="shared" si="22"/>
        <v>1900</v>
      </c>
      <c r="AE695" s="97">
        <f t="shared" si="23"/>
        <v>0</v>
      </c>
    </row>
    <row r="696" spans="23:31" x14ac:dyDescent="0.4">
      <c r="W696" s="19">
        <v>694</v>
      </c>
      <c r="X696" s="22" t="s">
        <v>2500</v>
      </c>
      <c r="Y696" s="22" t="s">
        <v>533</v>
      </c>
      <c r="Z696" s="31">
        <v>100</v>
      </c>
      <c r="AA696" s="31">
        <v>400</v>
      </c>
      <c r="AB696">
        <v>0</v>
      </c>
      <c r="AC696">
        <v>0</v>
      </c>
      <c r="AD696" s="97">
        <f t="shared" si="22"/>
        <v>100</v>
      </c>
      <c r="AE696" s="97">
        <f t="shared" si="23"/>
        <v>400</v>
      </c>
    </row>
    <row r="697" spans="23:31" x14ac:dyDescent="0.4">
      <c r="W697" s="19">
        <v>695</v>
      </c>
      <c r="X697" s="22" t="s">
        <v>2501</v>
      </c>
      <c r="Y697" s="22" t="s">
        <v>2229</v>
      </c>
      <c r="Z697" s="31">
        <v>900</v>
      </c>
      <c r="AA697" s="31">
        <v>5100</v>
      </c>
      <c r="AB697">
        <v>0</v>
      </c>
      <c r="AC697">
        <v>0</v>
      </c>
      <c r="AD697" s="97">
        <f t="shared" si="22"/>
        <v>900</v>
      </c>
      <c r="AE697" s="97">
        <f t="shared" si="23"/>
        <v>5100</v>
      </c>
    </row>
    <row r="698" spans="23:31" x14ac:dyDescent="0.4">
      <c r="W698" s="19">
        <v>696</v>
      </c>
      <c r="X698" s="22" t="s">
        <v>2502</v>
      </c>
      <c r="Y698" s="22" t="s">
        <v>535</v>
      </c>
      <c r="Z698" s="31">
        <v>1266500</v>
      </c>
      <c r="AA698" s="31">
        <v>7598900</v>
      </c>
      <c r="AB698">
        <v>0</v>
      </c>
      <c r="AC698">
        <v>0</v>
      </c>
      <c r="AD698" s="97">
        <f t="shared" si="22"/>
        <v>1266500</v>
      </c>
      <c r="AE698" s="97">
        <f t="shared" si="23"/>
        <v>7598900</v>
      </c>
    </row>
    <row r="699" spans="23:31" x14ac:dyDescent="0.4">
      <c r="W699" s="19">
        <v>697</v>
      </c>
      <c r="X699" s="22" t="s">
        <v>2503</v>
      </c>
      <c r="Y699" s="22" t="s">
        <v>536</v>
      </c>
      <c r="Z699" s="31">
        <v>511500</v>
      </c>
      <c r="AA699" s="31">
        <v>3068700</v>
      </c>
      <c r="AB699">
        <v>0</v>
      </c>
      <c r="AC699">
        <v>0</v>
      </c>
      <c r="AD699" s="97">
        <f t="shared" si="22"/>
        <v>511500</v>
      </c>
      <c r="AE699" s="97">
        <f t="shared" si="23"/>
        <v>3068700</v>
      </c>
    </row>
    <row r="700" spans="23:31" x14ac:dyDescent="0.4">
      <c r="W700" s="19">
        <v>698</v>
      </c>
      <c r="X700" s="22" t="s">
        <v>2504</v>
      </c>
      <c r="Y700" s="22" t="s">
        <v>537</v>
      </c>
      <c r="Z700" s="31">
        <v>243400</v>
      </c>
      <c r="AA700" s="31">
        <v>1460100</v>
      </c>
      <c r="AB700">
        <v>0</v>
      </c>
      <c r="AC700">
        <v>0</v>
      </c>
      <c r="AD700" s="97">
        <f t="shared" si="22"/>
        <v>243400</v>
      </c>
      <c r="AE700" s="97">
        <f t="shared" si="23"/>
        <v>1460100</v>
      </c>
    </row>
    <row r="701" spans="23:31" x14ac:dyDescent="0.4">
      <c r="W701" s="19">
        <v>699</v>
      </c>
      <c r="X701" s="22" t="s">
        <v>2505</v>
      </c>
      <c r="Y701" s="22" t="s">
        <v>538</v>
      </c>
      <c r="Z701" s="31">
        <v>132300</v>
      </c>
      <c r="AA701" s="31">
        <v>793400</v>
      </c>
      <c r="AB701">
        <v>0</v>
      </c>
      <c r="AC701">
        <v>0</v>
      </c>
      <c r="AD701" s="97">
        <f t="shared" si="22"/>
        <v>132300</v>
      </c>
      <c r="AE701" s="97">
        <f t="shared" si="23"/>
        <v>793400</v>
      </c>
    </row>
    <row r="702" spans="23:31" x14ac:dyDescent="0.4">
      <c r="W702" s="19">
        <v>700</v>
      </c>
      <c r="X702" s="22" t="s">
        <v>2506</v>
      </c>
      <c r="Y702" s="22" t="s">
        <v>539</v>
      </c>
      <c r="Z702" s="31">
        <v>86500</v>
      </c>
      <c r="AA702" s="31">
        <v>519000</v>
      </c>
      <c r="AB702">
        <v>0</v>
      </c>
      <c r="AC702">
        <v>9000</v>
      </c>
      <c r="AD702" s="97">
        <f t="shared" si="22"/>
        <v>86500</v>
      </c>
      <c r="AE702" s="97">
        <f t="shared" si="23"/>
        <v>510000</v>
      </c>
    </row>
    <row r="703" spans="23:31" x14ac:dyDescent="0.4">
      <c r="W703" s="19">
        <v>701</v>
      </c>
      <c r="X703" s="22" t="s">
        <v>2507</v>
      </c>
      <c r="Y703" s="22" t="s">
        <v>540</v>
      </c>
      <c r="Z703" s="31">
        <v>60200</v>
      </c>
      <c r="AA703" s="31">
        <v>360800</v>
      </c>
      <c r="AB703">
        <v>0</v>
      </c>
      <c r="AC703">
        <v>0</v>
      </c>
      <c r="AD703" s="97">
        <f t="shared" si="22"/>
        <v>60200</v>
      </c>
      <c r="AE703" s="97">
        <f t="shared" si="23"/>
        <v>360800</v>
      </c>
    </row>
    <row r="704" spans="23:31" x14ac:dyDescent="0.4">
      <c r="W704" s="19">
        <v>702</v>
      </c>
      <c r="X704" s="22" t="s">
        <v>2508</v>
      </c>
      <c r="Y704" s="22" t="s">
        <v>541</v>
      </c>
      <c r="Z704" s="31">
        <v>150300</v>
      </c>
      <c r="AA704" s="31">
        <v>901300</v>
      </c>
      <c r="AB704">
        <v>0</v>
      </c>
      <c r="AC704">
        <v>0</v>
      </c>
      <c r="AD704" s="97">
        <f t="shared" si="22"/>
        <v>150300</v>
      </c>
      <c r="AE704" s="97">
        <f t="shared" si="23"/>
        <v>901300</v>
      </c>
    </row>
    <row r="705" spans="23:31" x14ac:dyDescent="0.4">
      <c r="W705" s="19">
        <v>703</v>
      </c>
      <c r="X705" s="22" t="s">
        <v>2509</v>
      </c>
      <c r="Y705" s="22" t="s">
        <v>542</v>
      </c>
      <c r="Z705" s="31">
        <v>63800</v>
      </c>
      <c r="AA705" s="31">
        <v>382800</v>
      </c>
      <c r="AB705">
        <v>63800</v>
      </c>
      <c r="AC705">
        <v>382800</v>
      </c>
      <c r="AD705" s="97">
        <f t="shared" si="22"/>
        <v>0</v>
      </c>
      <c r="AE705" s="97">
        <f t="shared" si="23"/>
        <v>0</v>
      </c>
    </row>
    <row r="706" spans="23:31" x14ac:dyDescent="0.4">
      <c r="W706" s="19">
        <v>704</v>
      </c>
      <c r="X706" s="22" t="s">
        <v>2510</v>
      </c>
      <c r="Y706" s="22" t="s">
        <v>543</v>
      </c>
      <c r="Z706" s="31">
        <v>83500</v>
      </c>
      <c r="AA706" s="31">
        <v>500400</v>
      </c>
      <c r="AB706">
        <v>0</v>
      </c>
      <c r="AC706">
        <v>0</v>
      </c>
      <c r="AD706" s="97">
        <f t="shared" si="22"/>
        <v>83500</v>
      </c>
      <c r="AE706" s="97">
        <f t="shared" si="23"/>
        <v>500400</v>
      </c>
    </row>
    <row r="707" spans="23:31" x14ac:dyDescent="0.4">
      <c r="W707" s="19">
        <v>705</v>
      </c>
      <c r="X707" s="22" t="s">
        <v>2511</v>
      </c>
      <c r="Y707" s="22" t="s">
        <v>544</v>
      </c>
      <c r="Z707" s="31">
        <v>20100</v>
      </c>
      <c r="AA707" s="31">
        <v>120500</v>
      </c>
      <c r="AB707">
        <v>0</v>
      </c>
      <c r="AC707">
        <v>0</v>
      </c>
      <c r="AD707" s="97">
        <f t="shared" si="22"/>
        <v>20100</v>
      </c>
      <c r="AE707" s="97">
        <f t="shared" si="23"/>
        <v>120500</v>
      </c>
    </row>
    <row r="708" spans="23:31" x14ac:dyDescent="0.4">
      <c r="W708" s="19">
        <v>706</v>
      </c>
      <c r="X708" s="22" t="s">
        <v>2512</v>
      </c>
      <c r="Y708" s="22" t="s">
        <v>545</v>
      </c>
      <c r="Z708" s="31">
        <v>14200</v>
      </c>
      <c r="AA708" s="31">
        <v>84700</v>
      </c>
      <c r="AB708">
        <v>0</v>
      </c>
      <c r="AC708">
        <v>0</v>
      </c>
      <c r="AD708" s="97">
        <f t="shared" ref="AD708:AD771" si="24">Z708-AB708</f>
        <v>14200</v>
      </c>
      <c r="AE708" s="97">
        <f t="shared" ref="AE708:AE771" si="25">AA708-AC708</f>
        <v>84700</v>
      </c>
    </row>
    <row r="709" spans="23:31" x14ac:dyDescent="0.4">
      <c r="W709" s="19">
        <v>707</v>
      </c>
      <c r="X709" s="22" t="s">
        <v>2513</v>
      </c>
      <c r="Y709" s="22" t="s">
        <v>546</v>
      </c>
      <c r="Z709" s="31">
        <v>54300</v>
      </c>
      <c r="AA709" s="31">
        <v>325700</v>
      </c>
      <c r="AB709">
        <v>0</v>
      </c>
      <c r="AC709">
        <v>0</v>
      </c>
      <c r="AD709" s="97">
        <f t="shared" si="24"/>
        <v>54300</v>
      </c>
      <c r="AE709" s="97">
        <f t="shared" si="25"/>
        <v>325700</v>
      </c>
    </row>
    <row r="710" spans="23:31" x14ac:dyDescent="0.4">
      <c r="W710" s="19">
        <v>708</v>
      </c>
      <c r="X710" s="22" t="s">
        <v>2514</v>
      </c>
      <c r="Y710" s="22" t="s">
        <v>547</v>
      </c>
      <c r="Z710" s="31">
        <v>75600</v>
      </c>
      <c r="AA710" s="31">
        <v>453400</v>
      </c>
      <c r="AB710">
        <v>0</v>
      </c>
      <c r="AC710">
        <v>0</v>
      </c>
      <c r="AD710" s="97">
        <f t="shared" si="24"/>
        <v>75600</v>
      </c>
      <c r="AE710" s="97">
        <f t="shared" si="25"/>
        <v>453400</v>
      </c>
    </row>
    <row r="711" spans="23:31" x14ac:dyDescent="0.4">
      <c r="W711" s="19">
        <v>709</v>
      </c>
      <c r="X711" s="22" t="s">
        <v>2515</v>
      </c>
      <c r="Y711" s="22" t="s">
        <v>548</v>
      </c>
      <c r="Z711" s="31">
        <v>82400</v>
      </c>
      <c r="AA711" s="31">
        <v>494100</v>
      </c>
      <c r="AB711">
        <v>82400</v>
      </c>
      <c r="AC711">
        <v>160000</v>
      </c>
      <c r="AD711" s="97">
        <f t="shared" si="24"/>
        <v>0</v>
      </c>
      <c r="AE711" s="97">
        <f t="shared" si="25"/>
        <v>334100</v>
      </c>
    </row>
    <row r="712" spans="23:31" x14ac:dyDescent="0.4">
      <c r="W712" s="19">
        <v>710</v>
      </c>
      <c r="X712" s="22" t="s">
        <v>2516</v>
      </c>
      <c r="Y712" s="22" t="s">
        <v>549</v>
      </c>
      <c r="Z712" s="31">
        <v>33600</v>
      </c>
      <c r="AA712" s="31">
        <v>201600</v>
      </c>
      <c r="AB712">
        <v>0</v>
      </c>
      <c r="AC712">
        <v>0</v>
      </c>
      <c r="AD712" s="97">
        <f t="shared" si="24"/>
        <v>33600</v>
      </c>
      <c r="AE712" s="97">
        <f t="shared" si="25"/>
        <v>201600</v>
      </c>
    </row>
    <row r="713" spans="23:31" x14ac:dyDescent="0.4">
      <c r="W713" s="19">
        <v>711</v>
      </c>
      <c r="X713" s="22" t="s">
        <v>2517</v>
      </c>
      <c r="Y713" s="22" t="s">
        <v>550</v>
      </c>
      <c r="Z713" s="31">
        <v>46300</v>
      </c>
      <c r="AA713" s="31">
        <v>277700</v>
      </c>
      <c r="AB713">
        <v>0</v>
      </c>
      <c r="AC713">
        <v>0</v>
      </c>
      <c r="AD713" s="97">
        <f t="shared" si="24"/>
        <v>46300</v>
      </c>
      <c r="AE713" s="97">
        <f t="shared" si="25"/>
        <v>277700</v>
      </c>
    </row>
    <row r="714" spans="23:31" x14ac:dyDescent="0.4">
      <c r="W714" s="19">
        <v>712</v>
      </c>
      <c r="X714" s="22" t="s">
        <v>2518</v>
      </c>
      <c r="Y714" s="22" t="s">
        <v>551</v>
      </c>
      <c r="Z714" s="31">
        <v>44500</v>
      </c>
      <c r="AA714" s="31">
        <v>266700</v>
      </c>
      <c r="AB714">
        <v>0</v>
      </c>
      <c r="AC714">
        <v>266700</v>
      </c>
      <c r="AD714" s="97">
        <f t="shared" si="24"/>
        <v>44500</v>
      </c>
      <c r="AE714" s="97">
        <f t="shared" si="25"/>
        <v>0</v>
      </c>
    </row>
    <row r="715" spans="23:31" x14ac:dyDescent="0.4">
      <c r="W715" s="19">
        <v>713</v>
      </c>
      <c r="X715" s="22" t="s">
        <v>2519</v>
      </c>
      <c r="Y715" s="22" t="s">
        <v>552</v>
      </c>
      <c r="Z715" s="31">
        <v>14000</v>
      </c>
      <c r="AA715" s="31">
        <v>83600</v>
      </c>
      <c r="AB715">
        <v>0</v>
      </c>
      <c r="AC715">
        <v>0</v>
      </c>
      <c r="AD715" s="97">
        <f t="shared" si="24"/>
        <v>14000</v>
      </c>
      <c r="AE715" s="97">
        <f t="shared" si="25"/>
        <v>83600</v>
      </c>
    </row>
    <row r="716" spans="23:31" x14ac:dyDescent="0.4">
      <c r="W716" s="19">
        <v>714</v>
      </c>
      <c r="X716" s="22" t="s">
        <v>2520</v>
      </c>
      <c r="Y716" s="22" t="s">
        <v>553</v>
      </c>
      <c r="Z716" s="31">
        <v>28400</v>
      </c>
      <c r="AA716" s="31">
        <v>170300</v>
      </c>
      <c r="AB716">
        <v>0</v>
      </c>
      <c r="AC716">
        <v>0</v>
      </c>
      <c r="AD716" s="97">
        <f t="shared" si="24"/>
        <v>28400</v>
      </c>
      <c r="AE716" s="97">
        <f t="shared" si="25"/>
        <v>170300</v>
      </c>
    </row>
    <row r="717" spans="23:31" x14ac:dyDescent="0.4">
      <c r="W717" s="19">
        <v>715</v>
      </c>
      <c r="X717" s="22" t="s">
        <v>2521</v>
      </c>
      <c r="Y717" s="22" t="s">
        <v>554</v>
      </c>
      <c r="Z717" s="31">
        <v>11200</v>
      </c>
      <c r="AA717" s="31">
        <v>67000</v>
      </c>
      <c r="AB717">
        <v>0</v>
      </c>
      <c r="AC717">
        <v>0</v>
      </c>
      <c r="AD717" s="97">
        <f t="shared" si="24"/>
        <v>11200</v>
      </c>
      <c r="AE717" s="97">
        <f t="shared" si="25"/>
        <v>67000</v>
      </c>
    </row>
    <row r="718" spans="23:31" x14ac:dyDescent="0.4">
      <c r="W718" s="19">
        <v>716</v>
      </c>
      <c r="X718" s="22" t="s">
        <v>2522</v>
      </c>
      <c r="Y718" s="22" t="s">
        <v>555</v>
      </c>
      <c r="Z718" s="31">
        <v>16600</v>
      </c>
      <c r="AA718" s="31">
        <v>99500</v>
      </c>
      <c r="AB718">
        <v>0</v>
      </c>
      <c r="AC718">
        <v>0</v>
      </c>
      <c r="AD718" s="97">
        <f t="shared" si="24"/>
        <v>16600</v>
      </c>
      <c r="AE718" s="97">
        <f t="shared" si="25"/>
        <v>99500</v>
      </c>
    </row>
    <row r="719" spans="23:31" x14ac:dyDescent="0.4">
      <c r="W719" s="19">
        <v>717</v>
      </c>
      <c r="X719" s="22" t="s">
        <v>2523</v>
      </c>
      <c r="Y719" s="22" t="s">
        <v>556</v>
      </c>
      <c r="Z719" s="31">
        <v>11000</v>
      </c>
      <c r="AA719" s="31">
        <v>65800</v>
      </c>
      <c r="AB719">
        <v>0</v>
      </c>
      <c r="AC719">
        <v>0</v>
      </c>
      <c r="AD719" s="97">
        <f t="shared" si="24"/>
        <v>11000</v>
      </c>
      <c r="AE719" s="97">
        <f t="shared" si="25"/>
        <v>65800</v>
      </c>
    </row>
    <row r="720" spans="23:31" x14ac:dyDescent="0.4">
      <c r="W720" s="19">
        <v>718</v>
      </c>
      <c r="X720" s="22" t="s">
        <v>2524</v>
      </c>
      <c r="Y720" s="22" t="s">
        <v>557</v>
      </c>
      <c r="Z720" s="31">
        <v>9600</v>
      </c>
      <c r="AA720" s="31">
        <v>57400</v>
      </c>
      <c r="AB720">
        <v>500</v>
      </c>
      <c r="AC720">
        <v>0</v>
      </c>
      <c r="AD720" s="97">
        <f t="shared" si="24"/>
        <v>9100</v>
      </c>
      <c r="AE720" s="97">
        <f t="shared" si="25"/>
        <v>57400</v>
      </c>
    </row>
    <row r="721" spans="23:31" x14ac:dyDescent="0.4">
      <c r="W721" s="19">
        <v>719</v>
      </c>
      <c r="X721" s="22" t="s">
        <v>2525</v>
      </c>
      <c r="Y721" s="22" t="s">
        <v>558</v>
      </c>
      <c r="Z721" s="31">
        <v>3100</v>
      </c>
      <c r="AA721" s="31">
        <v>18400</v>
      </c>
      <c r="AB721">
        <v>0</v>
      </c>
      <c r="AC721">
        <v>0</v>
      </c>
      <c r="AD721" s="97">
        <f t="shared" si="24"/>
        <v>3100</v>
      </c>
      <c r="AE721" s="97">
        <f t="shared" si="25"/>
        <v>18400</v>
      </c>
    </row>
    <row r="722" spans="23:31" x14ac:dyDescent="0.4">
      <c r="W722" s="19">
        <v>720</v>
      </c>
      <c r="X722" s="22" t="s">
        <v>2526</v>
      </c>
      <c r="Y722" s="22" t="s">
        <v>559</v>
      </c>
      <c r="Z722" s="31">
        <v>5900</v>
      </c>
      <c r="AA722" s="31">
        <v>35300</v>
      </c>
      <c r="AB722">
        <v>0</v>
      </c>
      <c r="AC722">
        <v>0</v>
      </c>
      <c r="AD722" s="97">
        <f t="shared" si="24"/>
        <v>5900</v>
      </c>
      <c r="AE722" s="97">
        <f t="shared" si="25"/>
        <v>35300</v>
      </c>
    </row>
    <row r="723" spans="23:31" x14ac:dyDescent="0.4">
      <c r="W723" s="19">
        <v>721</v>
      </c>
      <c r="X723" s="22" t="s">
        <v>2527</v>
      </c>
      <c r="Y723" s="22" t="s">
        <v>560</v>
      </c>
      <c r="Z723" s="31">
        <v>3700</v>
      </c>
      <c r="AA723" s="31">
        <v>21700</v>
      </c>
      <c r="AB723">
        <v>0</v>
      </c>
      <c r="AC723">
        <v>0</v>
      </c>
      <c r="AD723" s="97">
        <f t="shared" si="24"/>
        <v>3700</v>
      </c>
      <c r="AE723" s="97">
        <f t="shared" si="25"/>
        <v>21700</v>
      </c>
    </row>
    <row r="724" spans="23:31" x14ac:dyDescent="0.4">
      <c r="W724" s="19">
        <v>722</v>
      </c>
      <c r="X724" s="22" t="s">
        <v>2528</v>
      </c>
      <c r="Y724" s="22" t="s">
        <v>561</v>
      </c>
      <c r="Z724" s="31">
        <v>3400</v>
      </c>
      <c r="AA724" s="31">
        <v>19900</v>
      </c>
      <c r="AB724">
        <v>0</v>
      </c>
      <c r="AC724">
        <v>0</v>
      </c>
      <c r="AD724" s="97">
        <f t="shared" si="24"/>
        <v>3400</v>
      </c>
      <c r="AE724" s="97">
        <f t="shared" si="25"/>
        <v>19900</v>
      </c>
    </row>
    <row r="725" spans="23:31" x14ac:dyDescent="0.4">
      <c r="W725" s="19">
        <v>723</v>
      </c>
      <c r="X725" s="22" t="s">
        <v>2529</v>
      </c>
      <c r="Y725" s="22" t="s">
        <v>562</v>
      </c>
      <c r="Z725" s="31">
        <v>6300</v>
      </c>
      <c r="AA725" s="31">
        <v>37300</v>
      </c>
      <c r="AB725">
        <v>3200</v>
      </c>
      <c r="AC725">
        <v>12000</v>
      </c>
      <c r="AD725" s="97">
        <f t="shared" si="24"/>
        <v>3100</v>
      </c>
      <c r="AE725" s="97">
        <f t="shared" si="25"/>
        <v>25300</v>
      </c>
    </row>
    <row r="726" spans="23:31" x14ac:dyDescent="0.4">
      <c r="W726" s="19">
        <v>724</v>
      </c>
      <c r="X726" s="22" t="s">
        <v>2530</v>
      </c>
      <c r="Y726" s="22" t="s">
        <v>563</v>
      </c>
      <c r="Z726" s="31">
        <v>3800</v>
      </c>
      <c r="AA726" s="31">
        <v>22500</v>
      </c>
      <c r="AB726">
        <v>0</v>
      </c>
      <c r="AC726">
        <v>0</v>
      </c>
      <c r="AD726" s="97">
        <f t="shared" si="24"/>
        <v>3800</v>
      </c>
      <c r="AE726" s="97">
        <f t="shared" si="25"/>
        <v>22500</v>
      </c>
    </row>
    <row r="727" spans="23:31" x14ac:dyDescent="0.4">
      <c r="W727" s="19">
        <v>725</v>
      </c>
      <c r="X727" s="22" t="s">
        <v>2531</v>
      </c>
      <c r="Y727" s="22" t="s">
        <v>564</v>
      </c>
      <c r="Z727" s="31">
        <v>2400</v>
      </c>
      <c r="AA727" s="31">
        <v>14200</v>
      </c>
      <c r="AB727">
        <v>0</v>
      </c>
      <c r="AC727">
        <v>0</v>
      </c>
      <c r="AD727" s="97">
        <f t="shared" si="24"/>
        <v>2400</v>
      </c>
      <c r="AE727" s="97">
        <f t="shared" si="25"/>
        <v>14200</v>
      </c>
    </row>
    <row r="728" spans="23:31" x14ac:dyDescent="0.4">
      <c r="W728" s="19">
        <v>726</v>
      </c>
      <c r="X728" s="22" t="s">
        <v>2532</v>
      </c>
      <c r="Y728" s="22" t="s">
        <v>565</v>
      </c>
      <c r="Z728" s="31">
        <v>8200</v>
      </c>
      <c r="AA728" s="31">
        <v>49200</v>
      </c>
      <c r="AB728">
        <v>0</v>
      </c>
      <c r="AC728">
        <v>0</v>
      </c>
      <c r="AD728" s="97">
        <f t="shared" si="24"/>
        <v>8200</v>
      </c>
      <c r="AE728" s="97">
        <f t="shared" si="25"/>
        <v>49200</v>
      </c>
    </row>
    <row r="729" spans="23:31" x14ac:dyDescent="0.4">
      <c r="W729" s="19">
        <v>727</v>
      </c>
      <c r="X729" s="22" t="s">
        <v>2533</v>
      </c>
      <c r="Y729" s="22" t="s">
        <v>566</v>
      </c>
      <c r="Z729" s="31">
        <v>13500</v>
      </c>
      <c r="AA729" s="31">
        <v>80600</v>
      </c>
      <c r="AB729">
        <v>0</v>
      </c>
      <c r="AC729">
        <v>0</v>
      </c>
      <c r="AD729" s="97">
        <f t="shared" si="24"/>
        <v>13500</v>
      </c>
      <c r="AE729" s="97">
        <f t="shared" si="25"/>
        <v>80600</v>
      </c>
    </row>
    <row r="730" spans="23:31" x14ac:dyDescent="0.4">
      <c r="W730" s="19">
        <v>728</v>
      </c>
      <c r="X730" s="22" t="s">
        <v>2534</v>
      </c>
      <c r="Y730" s="22" t="s">
        <v>2228</v>
      </c>
      <c r="Z730" s="31">
        <v>1000</v>
      </c>
      <c r="AA730" s="31">
        <v>5800</v>
      </c>
      <c r="AB730">
        <v>1000</v>
      </c>
      <c r="AC730">
        <v>5800</v>
      </c>
      <c r="AD730" s="97">
        <f t="shared" si="24"/>
        <v>0</v>
      </c>
      <c r="AE730" s="97">
        <f t="shared" si="25"/>
        <v>0</v>
      </c>
    </row>
    <row r="731" spans="23:31" x14ac:dyDescent="0.4">
      <c r="W731" s="19">
        <v>729</v>
      </c>
      <c r="X731" s="22" t="s">
        <v>2535</v>
      </c>
      <c r="Y731" s="22" t="s">
        <v>568</v>
      </c>
      <c r="Z731" s="31">
        <v>261800</v>
      </c>
      <c r="AA731" s="31">
        <v>1570300</v>
      </c>
      <c r="AB731">
        <v>10000</v>
      </c>
      <c r="AC731">
        <v>0</v>
      </c>
      <c r="AD731" s="97">
        <f t="shared" si="24"/>
        <v>251800</v>
      </c>
      <c r="AE731" s="97">
        <f t="shared" si="25"/>
        <v>1570300</v>
      </c>
    </row>
    <row r="732" spans="23:31" x14ac:dyDescent="0.4">
      <c r="W732" s="19">
        <v>730</v>
      </c>
      <c r="X732" s="22" t="s">
        <v>2536</v>
      </c>
      <c r="Y732" s="22" t="s">
        <v>569</v>
      </c>
      <c r="Z732" s="31">
        <v>88400</v>
      </c>
      <c r="AA732" s="31">
        <v>530400</v>
      </c>
      <c r="AB732">
        <v>80000</v>
      </c>
      <c r="AC732">
        <v>180000</v>
      </c>
      <c r="AD732" s="97">
        <f t="shared" si="24"/>
        <v>8400</v>
      </c>
      <c r="AE732" s="97">
        <f t="shared" si="25"/>
        <v>350400</v>
      </c>
    </row>
    <row r="733" spans="23:31" x14ac:dyDescent="0.4">
      <c r="W733" s="19">
        <v>731</v>
      </c>
      <c r="X733" s="22" t="s">
        <v>2537</v>
      </c>
      <c r="Y733" s="22" t="s">
        <v>570</v>
      </c>
      <c r="Z733" s="31">
        <v>31700</v>
      </c>
      <c r="AA733" s="31">
        <v>189900</v>
      </c>
      <c r="AB733">
        <v>31700</v>
      </c>
      <c r="AC733">
        <v>189900</v>
      </c>
      <c r="AD733" s="97">
        <f t="shared" si="24"/>
        <v>0</v>
      </c>
      <c r="AE733" s="97">
        <f t="shared" si="25"/>
        <v>0</v>
      </c>
    </row>
    <row r="734" spans="23:31" x14ac:dyDescent="0.4">
      <c r="W734" s="19">
        <v>732</v>
      </c>
      <c r="X734" s="22" t="s">
        <v>2538</v>
      </c>
      <c r="Y734" s="22" t="s">
        <v>571</v>
      </c>
      <c r="Z734" s="31">
        <v>26900</v>
      </c>
      <c r="AA734" s="31">
        <v>161000</v>
      </c>
      <c r="AB734">
        <v>0</v>
      </c>
      <c r="AC734">
        <v>130000</v>
      </c>
      <c r="AD734" s="97">
        <f t="shared" si="24"/>
        <v>26900</v>
      </c>
      <c r="AE734" s="97">
        <f t="shared" si="25"/>
        <v>31000</v>
      </c>
    </row>
    <row r="735" spans="23:31" x14ac:dyDescent="0.4">
      <c r="W735" s="19">
        <v>733</v>
      </c>
      <c r="X735" s="22" t="s">
        <v>2539</v>
      </c>
      <c r="Y735" s="22" t="s">
        <v>572</v>
      </c>
      <c r="Z735" s="31">
        <v>31900</v>
      </c>
      <c r="AA735" s="31">
        <v>191200</v>
      </c>
      <c r="AB735">
        <v>15700</v>
      </c>
      <c r="AC735">
        <v>97200</v>
      </c>
      <c r="AD735" s="97">
        <f t="shared" si="24"/>
        <v>16200</v>
      </c>
      <c r="AE735" s="97">
        <f t="shared" si="25"/>
        <v>94000</v>
      </c>
    </row>
    <row r="736" spans="23:31" x14ac:dyDescent="0.4">
      <c r="W736" s="19">
        <v>734</v>
      </c>
      <c r="X736" s="22" t="s">
        <v>2540</v>
      </c>
      <c r="Y736" s="22" t="s">
        <v>573</v>
      </c>
      <c r="Z736" s="31">
        <v>11500</v>
      </c>
      <c r="AA736" s="31">
        <v>68500</v>
      </c>
      <c r="AB736">
        <v>11500</v>
      </c>
      <c r="AC736">
        <v>68500</v>
      </c>
      <c r="AD736" s="97">
        <f t="shared" si="24"/>
        <v>0</v>
      </c>
      <c r="AE736" s="97">
        <f t="shared" si="25"/>
        <v>0</v>
      </c>
    </row>
    <row r="737" spans="23:31" x14ac:dyDescent="0.4">
      <c r="W737" s="19">
        <v>735</v>
      </c>
      <c r="X737" s="22" t="s">
        <v>2541</v>
      </c>
      <c r="Y737" s="22" t="s">
        <v>574</v>
      </c>
      <c r="Z737" s="31">
        <v>8700</v>
      </c>
      <c r="AA737" s="31">
        <v>51600</v>
      </c>
      <c r="AB737">
        <v>8000</v>
      </c>
      <c r="AC737">
        <v>51600</v>
      </c>
      <c r="AD737" s="97">
        <f t="shared" si="24"/>
        <v>700</v>
      </c>
      <c r="AE737" s="97">
        <f t="shared" si="25"/>
        <v>0</v>
      </c>
    </row>
    <row r="738" spans="23:31" x14ac:dyDescent="0.4">
      <c r="W738" s="19">
        <v>736</v>
      </c>
      <c r="X738" s="22" t="s">
        <v>2542</v>
      </c>
      <c r="Y738" s="22" t="s">
        <v>575</v>
      </c>
      <c r="Z738" s="31">
        <v>16900</v>
      </c>
      <c r="AA738" s="31">
        <v>100800</v>
      </c>
      <c r="AB738">
        <v>16000</v>
      </c>
      <c r="AC738">
        <v>100000</v>
      </c>
      <c r="AD738" s="97">
        <f t="shared" si="24"/>
        <v>900</v>
      </c>
      <c r="AE738" s="97">
        <f t="shared" si="25"/>
        <v>800</v>
      </c>
    </row>
    <row r="739" spans="23:31" x14ac:dyDescent="0.4">
      <c r="W739" s="19">
        <v>737</v>
      </c>
      <c r="X739" s="22" t="s">
        <v>2543</v>
      </c>
      <c r="Y739" s="22" t="s">
        <v>576</v>
      </c>
      <c r="Z739" s="31">
        <v>13300</v>
      </c>
      <c r="AA739" s="31">
        <v>79500</v>
      </c>
      <c r="AB739">
        <v>0</v>
      </c>
      <c r="AC739">
        <v>0</v>
      </c>
      <c r="AD739" s="97">
        <f t="shared" si="24"/>
        <v>13300</v>
      </c>
      <c r="AE739" s="97">
        <f t="shared" si="25"/>
        <v>79500</v>
      </c>
    </row>
    <row r="740" spans="23:31" x14ac:dyDescent="0.4">
      <c r="W740" s="19">
        <v>738</v>
      </c>
      <c r="X740" s="22" t="s">
        <v>2544</v>
      </c>
      <c r="Y740" s="22" t="s">
        <v>577</v>
      </c>
      <c r="Z740" s="31">
        <v>19200</v>
      </c>
      <c r="AA740" s="31">
        <v>114700</v>
      </c>
      <c r="AB740">
        <v>0</v>
      </c>
      <c r="AC740">
        <v>0</v>
      </c>
      <c r="AD740" s="97">
        <f t="shared" si="24"/>
        <v>19200</v>
      </c>
      <c r="AE740" s="97">
        <f t="shared" si="25"/>
        <v>114700</v>
      </c>
    </row>
    <row r="741" spans="23:31" x14ac:dyDescent="0.4">
      <c r="W741" s="19">
        <v>739</v>
      </c>
      <c r="X741" s="22" t="s">
        <v>2545</v>
      </c>
      <c r="Y741" s="22" t="s">
        <v>578</v>
      </c>
      <c r="Z741" s="31">
        <v>26300</v>
      </c>
      <c r="AA741" s="31">
        <v>157700</v>
      </c>
      <c r="AB741">
        <v>0</v>
      </c>
      <c r="AC741">
        <v>0</v>
      </c>
      <c r="AD741" s="97">
        <f t="shared" si="24"/>
        <v>26300</v>
      </c>
      <c r="AE741" s="97">
        <f t="shared" si="25"/>
        <v>157700</v>
      </c>
    </row>
    <row r="742" spans="23:31" x14ac:dyDescent="0.4">
      <c r="W742" s="19">
        <v>740</v>
      </c>
      <c r="X742" s="22" t="s">
        <v>2546</v>
      </c>
      <c r="Y742" s="22" t="s">
        <v>579</v>
      </c>
      <c r="Z742" s="31">
        <v>13600</v>
      </c>
      <c r="AA742" s="31">
        <v>81500</v>
      </c>
      <c r="AB742">
        <v>6800</v>
      </c>
      <c r="AC742">
        <v>40800</v>
      </c>
      <c r="AD742" s="97">
        <f t="shared" si="24"/>
        <v>6800</v>
      </c>
      <c r="AE742" s="97">
        <f t="shared" si="25"/>
        <v>40700</v>
      </c>
    </row>
    <row r="743" spans="23:31" x14ac:dyDescent="0.4">
      <c r="W743" s="19">
        <v>741</v>
      </c>
      <c r="X743" s="22" t="s">
        <v>2547</v>
      </c>
      <c r="Y743" s="22" t="s">
        <v>580</v>
      </c>
      <c r="Z743" s="31">
        <v>10400</v>
      </c>
      <c r="AA743" s="31">
        <v>62200</v>
      </c>
      <c r="AB743">
        <v>10400</v>
      </c>
      <c r="AC743">
        <v>62200</v>
      </c>
      <c r="AD743" s="97">
        <f t="shared" si="24"/>
        <v>0</v>
      </c>
      <c r="AE743" s="97">
        <f t="shared" si="25"/>
        <v>0</v>
      </c>
    </row>
    <row r="744" spans="23:31" x14ac:dyDescent="0.4">
      <c r="W744" s="19">
        <v>742</v>
      </c>
      <c r="X744" s="22" t="s">
        <v>2548</v>
      </c>
      <c r="Y744" s="22" t="s">
        <v>581</v>
      </c>
      <c r="Z744" s="31">
        <v>16200</v>
      </c>
      <c r="AA744" s="31">
        <v>96800</v>
      </c>
      <c r="AB744">
        <v>0</v>
      </c>
      <c r="AC744">
        <v>0</v>
      </c>
      <c r="AD744" s="97">
        <f t="shared" si="24"/>
        <v>16200</v>
      </c>
      <c r="AE744" s="97">
        <f t="shared" si="25"/>
        <v>96800</v>
      </c>
    </row>
    <row r="745" spans="23:31" x14ac:dyDescent="0.4">
      <c r="W745" s="19">
        <v>743</v>
      </c>
      <c r="X745" s="22" t="s">
        <v>2549</v>
      </c>
      <c r="Y745" s="22" t="s">
        <v>582</v>
      </c>
      <c r="Z745" s="31">
        <v>62700</v>
      </c>
      <c r="AA745" s="31">
        <v>375700</v>
      </c>
      <c r="AB745">
        <v>62700</v>
      </c>
      <c r="AC745">
        <v>375700</v>
      </c>
      <c r="AD745" s="97">
        <f t="shared" si="24"/>
        <v>0</v>
      </c>
      <c r="AE745" s="97">
        <f t="shared" si="25"/>
        <v>0</v>
      </c>
    </row>
    <row r="746" spans="23:31" x14ac:dyDescent="0.4">
      <c r="W746" s="19">
        <v>744</v>
      </c>
      <c r="X746" s="22" t="s">
        <v>2550</v>
      </c>
      <c r="Y746" s="22" t="s">
        <v>583</v>
      </c>
      <c r="Z746" s="31">
        <v>13800</v>
      </c>
      <c r="AA746" s="31">
        <v>82300</v>
      </c>
      <c r="AB746">
        <v>0</v>
      </c>
      <c r="AC746">
        <v>0</v>
      </c>
      <c r="AD746" s="97">
        <f t="shared" si="24"/>
        <v>13800</v>
      </c>
      <c r="AE746" s="97">
        <f t="shared" si="25"/>
        <v>82300</v>
      </c>
    </row>
    <row r="747" spans="23:31" x14ac:dyDescent="0.4">
      <c r="W747" s="19">
        <v>745</v>
      </c>
      <c r="X747" s="22" t="s">
        <v>2551</v>
      </c>
      <c r="Y747" s="22" t="s">
        <v>584</v>
      </c>
      <c r="Z747" s="31">
        <v>17400</v>
      </c>
      <c r="AA747" s="31">
        <v>104100</v>
      </c>
      <c r="AB747">
        <v>0</v>
      </c>
      <c r="AC747">
        <v>0</v>
      </c>
      <c r="AD747" s="97">
        <f t="shared" si="24"/>
        <v>17400</v>
      </c>
      <c r="AE747" s="97">
        <f t="shared" si="25"/>
        <v>104100</v>
      </c>
    </row>
    <row r="748" spans="23:31" x14ac:dyDescent="0.4">
      <c r="W748" s="19">
        <v>746</v>
      </c>
      <c r="X748" s="22" t="s">
        <v>2552</v>
      </c>
      <c r="Y748" s="22" t="s">
        <v>585</v>
      </c>
      <c r="Z748" s="31">
        <v>11500</v>
      </c>
      <c r="AA748" s="31">
        <v>68500</v>
      </c>
      <c r="AB748">
        <v>0</v>
      </c>
      <c r="AC748">
        <v>0</v>
      </c>
      <c r="AD748" s="97">
        <f t="shared" si="24"/>
        <v>11500</v>
      </c>
      <c r="AE748" s="97">
        <f t="shared" si="25"/>
        <v>68500</v>
      </c>
    </row>
    <row r="749" spans="23:31" x14ac:dyDescent="0.4">
      <c r="W749" s="19">
        <v>747</v>
      </c>
      <c r="X749" s="22" t="s">
        <v>2553</v>
      </c>
      <c r="Y749" s="22" t="s">
        <v>586</v>
      </c>
      <c r="Z749" s="31">
        <v>18300</v>
      </c>
      <c r="AA749" s="31">
        <v>109500</v>
      </c>
      <c r="AB749">
        <v>18300</v>
      </c>
      <c r="AC749">
        <v>0</v>
      </c>
      <c r="AD749" s="97">
        <f t="shared" si="24"/>
        <v>0</v>
      </c>
      <c r="AE749" s="97">
        <f t="shared" si="25"/>
        <v>109500</v>
      </c>
    </row>
    <row r="750" spans="23:31" x14ac:dyDescent="0.4">
      <c r="W750" s="19">
        <v>748</v>
      </c>
      <c r="X750" s="22" t="s">
        <v>2554</v>
      </c>
      <c r="Y750" s="22" t="s">
        <v>587</v>
      </c>
      <c r="Z750" s="31">
        <v>9500</v>
      </c>
      <c r="AA750" s="31">
        <v>56400</v>
      </c>
      <c r="AB750">
        <v>9500</v>
      </c>
      <c r="AC750">
        <v>56400</v>
      </c>
      <c r="AD750" s="97">
        <f t="shared" si="24"/>
        <v>0</v>
      </c>
      <c r="AE750" s="97">
        <f t="shared" si="25"/>
        <v>0</v>
      </c>
    </row>
    <row r="751" spans="23:31" x14ac:dyDescent="0.4">
      <c r="W751" s="19">
        <v>749</v>
      </c>
      <c r="X751" s="22" t="s">
        <v>2555</v>
      </c>
      <c r="Y751" s="22" t="s">
        <v>588</v>
      </c>
      <c r="Z751" s="31">
        <v>4700</v>
      </c>
      <c r="AA751" s="31">
        <v>28200</v>
      </c>
      <c r="AB751">
        <v>4700</v>
      </c>
      <c r="AC751">
        <v>28200</v>
      </c>
      <c r="AD751" s="97">
        <f t="shared" si="24"/>
        <v>0</v>
      </c>
      <c r="AE751" s="97">
        <f t="shared" si="25"/>
        <v>0</v>
      </c>
    </row>
    <row r="752" spans="23:31" x14ac:dyDescent="0.4">
      <c r="W752" s="19">
        <v>750</v>
      </c>
      <c r="X752" s="22" t="s">
        <v>2556</v>
      </c>
      <c r="Y752" s="22" t="s">
        <v>2227</v>
      </c>
      <c r="Z752" s="31">
        <v>2700</v>
      </c>
      <c r="AA752" s="31">
        <v>15700</v>
      </c>
      <c r="AB752">
        <v>0</v>
      </c>
      <c r="AC752">
        <v>0</v>
      </c>
      <c r="AD752" s="97">
        <f t="shared" si="24"/>
        <v>2700</v>
      </c>
      <c r="AE752" s="97">
        <f t="shared" si="25"/>
        <v>15700</v>
      </c>
    </row>
    <row r="753" spans="23:31" x14ac:dyDescent="0.4">
      <c r="W753" s="19">
        <v>751</v>
      </c>
      <c r="X753" s="22" t="s">
        <v>2557</v>
      </c>
      <c r="Y753" s="22" t="s">
        <v>589</v>
      </c>
      <c r="Z753" s="31">
        <v>3800</v>
      </c>
      <c r="AA753" s="31">
        <v>22600</v>
      </c>
      <c r="AB753">
        <v>0</v>
      </c>
      <c r="AC753">
        <v>0</v>
      </c>
      <c r="AD753" s="97">
        <f t="shared" si="24"/>
        <v>3800</v>
      </c>
      <c r="AE753" s="97">
        <f t="shared" si="25"/>
        <v>22600</v>
      </c>
    </row>
    <row r="754" spans="23:31" x14ac:dyDescent="0.4">
      <c r="W754" s="19">
        <v>752</v>
      </c>
      <c r="X754" s="22" t="s">
        <v>2558</v>
      </c>
      <c r="Y754" s="22" t="s">
        <v>2226</v>
      </c>
      <c r="Z754" s="31">
        <v>3400</v>
      </c>
      <c r="AA754" s="31">
        <v>20200</v>
      </c>
      <c r="AB754">
        <v>3400</v>
      </c>
      <c r="AC754">
        <v>20200</v>
      </c>
      <c r="AD754" s="97">
        <f t="shared" si="24"/>
        <v>0</v>
      </c>
      <c r="AE754" s="97">
        <f t="shared" si="25"/>
        <v>0</v>
      </c>
    </row>
    <row r="755" spans="23:31" x14ac:dyDescent="0.4">
      <c r="W755" s="19">
        <v>753</v>
      </c>
      <c r="X755" s="22" t="s">
        <v>2559</v>
      </c>
      <c r="Y755" s="22" t="s">
        <v>2225</v>
      </c>
      <c r="Z755" s="31">
        <v>1500</v>
      </c>
      <c r="AA755" s="31">
        <v>8500</v>
      </c>
      <c r="AB755">
        <v>1500</v>
      </c>
      <c r="AC755">
        <v>8500</v>
      </c>
      <c r="AD755" s="97">
        <f t="shared" si="24"/>
        <v>0</v>
      </c>
      <c r="AE755" s="97">
        <f t="shared" si="25"/>
        <v>0</v>
      </c>
    </row>
    <row r="756" spans="23:31" x14ac:dyDescent="0.4">
      <c r="W756" s="19">
        <v>754</v>
      </c>
      <c r="X756" s="22" t="s">
        <v>2560</v>
      </c>
      <c r="Y756" s="22" t="s">
        <v>590</v>
      </c>
      <c r="Z756" s="31">
        <v>2800</v>
      </c>
      <c r="AA756" s="31">
        <v>16400</v>
      </c>
      <c r="AB756">
        <v>2800</v>
      </c>
      <c r="AC756">
        <v>16400</v>
      </c>
      <c r="AD756" s="97">
        <f t="shared" si="24"/>
        <v>0</v>
      </c>
      <c r="AE756" s="97">
        <f t="shared" si="25"/>
        <v>0</v>
      </c>
    </row>
    <row r="757" spans="23:31" x14ac:dyDescent="0.4">
      <c r="W757" s="19">
        <v>755</v>
      </c>
      <c r="X757" s="22" t="s">
        <v>2561</v>
      </c>
      <c r="Y757" s="22" t="s">
        <v>591</v>
      </c>
      <c r="Z757" s="31">
        <v>3100</v>
      </c>
      <c r="AA757" s="31">
        <v>18200</v>
      </c>
      <c r="AB757">
        <v>3000</v>
      </c>
      <c r="AC757">
        <v>18000</v>
      </c>
      <c r="AD757" s="97">
        <f t="shared" si="24"/>
        <v>100</v>
      </c>
      <c r="AE757" s="97">
        <f t="shared" si="25"/>
        <v>200</v>
      </c>
    </row>
    <row r="758" spans="23:31" x14ac:dyDescent="0.4">
      <c r="W758" s="19">
        <v>756</v>
      </c>
      <c r="X758" s="22" t="s">
        <v>2562</v>
      </c>
      <c r="Y758" s="22" t="s">
        <v>2224</v>
      </c>
      <c r="Z758" s="31">
        <v>1500</v>
      </c>
      <c r="AA758" s="31">
        <v>8700</v>
      </c>
      <c r="AB758">
        <v>0</v>
      </c>
      <c r="AC758">
        <v>0</v>
      </c>
      <c r="AD758" s="97">
        <f t="shared" si="24"/>
        <v>1500</v>
      </c>
      <c r="AE758" s="97">
        <f t="shared" si="25"/>
        <v>8700</v>
      </c>
    </row>
    <row r="759" spans="23:31" x14ac:dyDescent="0.4">
      <c r="W759" s="19">
        <v>757</v>
      </c>
      <c r="X759" s="22" t="s">
        <v>2563</v>
      </c>
      <c r="Y759" s="22" t="s">
        <v>2223</v>
      </c>
      <c r="Z759" s="31">
        <v>1800</v>
      </c>
      <c r="AA759" s="31">
        <v>10300</v>
      </c>
      <c r="AB759">
        <v>1800</v>
      </c>
      <c r="AC759">
        <v>10300</v>
      </c>
      <c r="AD759" s="97">
        <f t="shared" si="24"/>
        <v>0</v>
      </c>
      <c r="AE759" s="97">
        <f t="shared" si="25"/>
        <v>0</v>
      </c>
    </row>
    <row r="760" spans="23:31" x14ac:dyDescent="0.4">
      <c r="W760" s="19">
        <v>758</v>
      </c>
      <c r="X760" s="22" t="s">
        <v>2564</v>
      </c>
      <c r="Y760" s="22" t="s">
        <v>2222</v>
      </c>
      <c r="Z760" s="31">
        <v>200</v>
      </c>
      <c r="AA760" s="31">
        <v>700</v>
      </c>
      <c r="AB760">
        <v>0</v>
      </c>
      <c r="AC760">
        <v>0</v>
      </c>
      <c r="AD760" s="97">
        <f t="shared" si="24"/>
        <v>200</v>
      </c>
      <c r="AE760" s="97">
        <f t="shared" si="25"/>
        <v>700</v>
      </c>
    </row>
    <row r="761" spans="23:31" x14ac:dyDescent="0.4">
      <c r="W761" s="19">
        <v>759</v>
      </c>
      <c r="X761" s="22" t="s">
        <v>2565</v>
      </c>
      <c r="Y761" s="22" t="s">
        <v>593</v>
      </c>
      <c r="Z761" s="31">
        <v>138000</v>
      </c>
      <c r="AA761" s="31">
        <v>827600</v>
      </c>
      <c r="AB761">
        <v>0</v>
      </c>
      <c r="AC761">
        <v>0</v>
      </c>
      <c r="AD761" s="97">
        <f t="shared" si="24"/>
        <v>138000</v>
      </c>
      <c r="AE761" s="97">
        <f t="shared" si="25"/>
        <v>827600</v>
      </c>
    </row>
    <row r="762" spans="23:31" x14ac:dyDescent="0.4">
      <c r="W762" s="19">
        <v>760</v>
      </c>
      <c r="X762" s="22" t="s">
        <v>2566</v>
      </c>
      <c r="Y762" s="22" t="s">
        <v>594</v>
      </c>
      <c r="Z762" s="31">
        <v>56100</v>
      </c>
      <c r="AA762" s="31">
        <v>336600</v>
      </c>
      <c r="AB762">
        <v>56100</v>
      </c>
      <c r="AC762">
        <v>336600</v>
      </c>
      <c r="AD762" s="97">
        <f t="shared" si="24"/>
        <v>0</v>
      </c>
      <c r="AE762" s="97">
        <f t="shared" si="25"/>
        <v>0</v>
      </c>
    </row>
    <row r="763" spans="23:31" x14ac:dyDescent="0.4">
      <c r="W763" s="19">
        <v>761</v>
      </c>
      <c r="X763" s="22" t="s">
        <v>2567</v>
      </c>
      <c r="Y763" s="22" t="s">
        <v>595</v>
      </c>
      <c r="Z763" s="31">
        <v>13600</v>
      </c>
      <c r="AA763" s="31">
        <v>81100</v>
      </c>
      <c r="AB763">
        <v>0</v>
      </c>
      <c r="AC763">
        <v>0</v>
      </c>
      <c r="AD763" s="97">
        <f t="shared" si="24"/>
        <v>13600</v>
      </c>
      <c r="AE763" s="97">
        <f t="shared" si="25"/>
        <v>81100</v>
      </c>
    </row>
    <row r="764" spans="23:31" x14ac:dyDescent="0.4">
      <c r="W764" s="19">
        <v>762</v>
      </c>
      <c r="X764" s="22" t="s">
        <v>2568</v>
      </c>
      <c r="Y764" s="22" t="s">
        <v>596</v>
      </c>
      <c r="Z764" s="31">
        <v>15100</v>
      </c>
      <c r="AA764" s="31">
        <v>90200</v>
      </c>
      <c r="AB764">
        <v>15100</v>
      </c>
      <c r="AC764">
        <v>90200</v>
      </c>
      <c r="AD764" s="97">
        <f t="shared" si="24"/>
        <v>0</v>
      </c>
      <c r="AE764" s="97">
        <f t="shared" si="25"/>
        <v>0</v>
      </c>
    </row>
    <row r="765" spans="23:31" x14ac:dyDescent="0.4">
      <c r="W765" s="19">
        <v>763</v>
      </c>
      <c r="X765" s="22" t="s">
        <v>2569</v>
      </c>
      <c r="Y765" s="22" t="s">
        <v>597</v>
      </c>
      <c r="Z765" s="31">
        <v>11200</v>
      </c>
      <c r="AA765" s="31">
        <v>66700</v>
      </c>
      <c r="AB765">
        <v>5600</v>
      </c>
      <c r="AC765">
        <v>33400</v>
      </c>
      <c r="AD765" s="97">
        <f t="shared" si="24"/>
        <v>5600</v>
      </c>
      <c r="AE765" s="97">
        <f t="shared" si="25"/>
        <v>33300</v>
      </c>
    </row>
    <row r="766" spans="23:31" x14ac:dyDescent="0.4">
      <c r="W766" s="19">
        <v>764</v>
      </c>
      <c r="X766" s="22" t="s">
        <v>2570</v>
      </c>
      <c r="Y766" s="22" t="s">
        <v>598</v>
      </c>
      <c r="Z766" s="31">
        <v>13700</v>
      </c>
      <c r="AA766" s="31">
        <v>81700</v>
      </c>
      <c r="AB766">
        <v>0</v>
      </c>
      <c r="AC766">
        <v>0</v>
      </c>
      <c r="AD766" s="97">
        <f t="shared" si="24"/>
        <v>13700</v>
      </c>
      <c r="AE766" s="97">
        <f t="shared" si="25"/>
        <v>81700</v>
      </c>
    </row>
    <row r="767" spans="23:31" x14ac:dyDescent="0.4">
      <c r="W767" s="19">
        <v>765</v>
      </c>
      <c r="X767" s="22" t="s">
        <v>2571</v>
      </c>
      <c r="Y767" s="22" t="s">
        <v>599</v>
      </c>
      <c r="Z767" s="31">
        <v>16000</v>
      </c>
      <c r="AA767" s="31">
        <v>95900</v>
      </c>
      <c r="AB767">
        <v>2300</v>
      </c>
      <c r="AC767">
        <v>0</v>
      </c>
      <c r="AD767" s="97">
        <f t="shared" si="24"/>
        <v>13700</v>
      </c>
      <c r="AE767" s="97">
        <f t="shared" si="25"/>
        <v>95900</v>
      </c>
    </row>
    <row r="768" spans="23:31" x14ac:dyDescent="0.4">
      <c r="W768" s="19">
        <v>766</v>
      </c>
      <c r="X768" s="22" t="s">
        <v>2572</v>
      </c>
      <c r="Y768" s="22" t="s">
        <v>600</v>
      </c>
      <c r="Z768" s="31">
        <v>9700</v>
      </c>
      <c r="AA768" s="31">
        <v>58200</v>
      </c>
      <c r="AB768">
        <v>0</v>
      </c>
      <c r="AC768">
        <v>0</v>
      </c>
      <c r="AD768" s="97">
        <f t="shared" si="24"/>
        <v>9700</v>
      </c>
      <c r="AE768" s="97">
        <f t="shared" si="25"/>
        <v>58200</v>
      </c>
    </row>
    <row r="769" spans="23:31" x14ac:dyDescent="0.4">
      <c r="W769" s="19">
        <v>767</v>
      </c>
      <c r="X769" s="22" t="s">
        <v>2573</v>
      </c>
      <c r="Y769" s="22" t="s">
        <v>601</v>
      </c>
      <c r="Z769" s="31">
        <v>16300</v>
      </c>
      <c r="AA769" s="31">
        <v>97600</v>
      </c>
      <c r="AB769">
        <v>0</v>
      </c>
      <c r="AC769">
        <v>0</v>
      </c>
      <c r="AD769" s="97">
        <f t="shared" si="24"/>
        <v>16300</v>
      </c>
      <c r="AE769" s="97">
        <f t="shared" si="25"/>
        <v>97600</v>
      </c>
    </row>
    <row r="770" spans="23:31" x14ac:dyDescent="0.4">
      <c r="W770" s="19">
        <v>768</v>
      </c>
      <c r="X770" s="22" t="s">
        <v>2574</v>
      </c>
      <c r="Y770" s="22" t="s">
        <v>602</v>
      </c>
      <c r="Z770" s="31">
        <v>30900</v>
      </c>
      <c r="AA770" s="31">
        <v>184900</v>
      </c>
      <c r="AB770">
        <v>15900</v>
      </c>
      <c r="AC770">
        <v>92900</v>
      </c>
      <c r="AD770" s="97">
        <f t="shared" si="24"/>
        <v>15000</v>
      </c>
      <c r="AE770" s="97">
        <f t="shared" si="25"/>
        <v>92000</v>
      </c>
    </row>
    <row r="771" spans="23:31" x14ac:dyDescent="0.4">
      <c r="W771" s="19">
        <v>769</v>
      </c>
      <c r="X771" s="22" t="s">
        <v>2575</v>
      </c>
      <c r="Y771" s="22" t="s">
        <v>603</v>
      </c>
      <c r="Z771" s="31">
        <v>1100</v>
      </c>
      <c r="AA771" s="31">
        <v>6600</v>
      </c>
      <c r="AB771">
        <v>0</v>
      </c>
      <c r="AC771">
        <v>0</v>
      </c>
      <c r="AD771" s="97">
        <f t="shared" si="24"/>
        <v>1100</v>
      </c>
      <c r="AE771" s="97">
        <f t="shared" si="25"/>
        <v>6600</v>
      </c>
    </row>
    <row r="772" spans="23:31" x14ac:dyDescent="0.4">
      <c r="W772" s="19">
        <v>770</v>
      </c>
      <c r="X772" s="22" t="s">
        <v>2576</v>
      </c>
      <c r="Y772" s="22" t="s">
        <v>604</v>
      </c>
      <c r="Z772" s="31">
        <v>6700</v>
      </c>
      <c r="AA772" s="31">
        <v>39700</v>
      </c>
      <c r="AB772">
        <v>0</v>
      </c>
      <c r="AC772">
        <v>0</v>
      </c>
      <c r="AD772" s="97">
        <f t="shared" ref="AD772:AD835" si="26">Z772-AB772</f>
        <v>6700</v>
      </c>
      <c r="AE772" s="97">
        <f t="shared" ref="AE772:AE835" si="27">AA772-AC772</f>
        <v>39700</v>
      </c>
    </row>
    <row r="773" spans="23:31" x14ac:dyDescent="0.4">
      <c r="W773" s="19">
        <v>771</v>
      </c>
      <c r="X773" s="22" t="s">
        <v>2577</v>
      </c>
      <c r="Y773" s="22" t="s">
        <v>605</v>
      </c>
      <c r="Z773" s="31">
        <v>8500</v>
      </c>
      <c r="AA773" s="31">
        <v>50600</v>
      </c>
      <c r="AB773">
        <v>8500</v>
      </c>
      <c r="AC773">
        <v>50600</v>
      </c>
      <c r="AD773" s="97">
        <f t="shared" si="26"/>
        <v>0</v>
      </c>
      <c r="AE773" s="97">
        <f t="shared" si="27"/>
        <v>0</v>
      </c>
    </row>
    <row r="774" spans="23:31" x14ac:dyDescent="0.4">
      <c r="W774" s="19">
        <v>772</v>
      </c>
      <c r="X774" s="22" t="s">
        <v>2578</v>
      </c>
      <c r="Y774" s="22" t="s">
        <v>606</v>
      </c>
      <c r="Z774" s="31">
        <v>7900</v>
      </c>
      <c r="AA774" s="31">
        <v>47400</v>
      </c>
      <c r="AB774">
        <v>7900</v>
      </c>
      <c r="AC774">
        <v>47400</v>
      </c>
      <c r="AD774" s="97">
        <f t="shared" si="26"/>
        <v>0</v>
      </c>
      <c r="AE774" s="97">
        <f t="shared" si="27"/>
        <v>0</v>
      </c>
    </row>
    <row r="775" spans="23:31" x14ac:dyDescent="0.4">
      <c r="W775" s="19">
        <v>773</v>
      </c>
      <c r="X775" s="22" t="s">
        <v>2579</v>
      </c>
      <c r="Y775" s="22" t="s">
        <v>607</v>
      </c>
      <c r="Z775" s="31">
        <v>3800</v>
      </c>
      <c r="AA775" s="31">
        <v>22800</v>
      </c>
      <c r="AB775">
        <v>3800</v>
      </c>
      <c r="AC775">
        <v>22800</v>
      </c>
      <c r="AD775" s="97">
        <f t="shared" si="26"/>
        <v>0</v>
      </c>
      <c r="AE775" s="97">
        <f t="shared" si="27"/>
        <v>0</v>
      </c>
    </row>
    <row r="776" spans="23:31" x14ac:dyDescent="0.4">
      <c r="W776" s="19">
        <v>774</v>
      </c>
      <c r="X776" s="22" t="s">
        <v>2580</v>
      </c>
      <c r="Y776" s="22" t="s">
        <v>609</v>
      </c>
      <c r="Z776" s="31">
        <v>150500</v>
      </c>
      <c r="AA776" s="31">
        <v>902600</v>
      </c>
      <c r="AB776">
        <v>0</v>
      </c>
      <c r="AC776">
        <v>0</v>
      </c>
      <c r="AD776" s="97">
        <f t="shared" si="26"/>
        <v>150500</v>
      </c>
      <c r="AE776" s="97">
        <f t="shared" si="27"/>
        <v>902600</v>
      </c>
    </row>
    <row r="777" spans="23:31" x14ac:dyDescent="0.4">
      <c r="W777" s="19">
        <v>775</v>
      </c>
      <c r="X777" s="22" t="s">
        <v>2581</v>
      </c>
      <c r="Y777" s="22" t="s">
        <v>610</v>
      </c>
      <c r="Z777" s="31">
        <v>16900</v>
      </c>
      <c r="AA777" s="31">
        <v>100900</v>
      </c>
      <c r="AB777">
        <v>0</v>
      </c>
      <c r="AC777">
        <v>0</v>
      </c>
      <c r="AD777" s="97">
        <f t="shared" si="26"/>
        <v>16900</v>
      </c>
      <c r="AE777" s="97">
        <f t="shared" si="27"/>
        <v>100900</v>
      </c>
    </row>
    <row r="778" spans="23:31" x14ac:dyDescent="0.4">
      <c r="W778" s="19">
        <v>776</v>
      </c>
      <c r="X778" s="22" t="s">
        <v>2582</v>
      </c>
      <c r="Y778" s="22" t="s">
        <v>611</v>
      </c>
      <c r="Z778" s="31">
        <v>35700</v>
      </c>
      <c r="AA778" s="31">
        <v>214200</v>
      </c>
      <c r="AB778">
        <v>10000</v>
      </c>
      <c r="AC778">
        <v>150000</v>
      </c>
      <c r="AD778" s="97">
        <f t="shared" si="26"/>
        <v>25700</v>
      </c>
      <c r="AE778" s="97">
        <f t="shared" si="27"/>
        <v>64200</v>
      </c>
    </row>
    <row r="779" spans="23:31" x14ac:dyDescent="0.4">
      <c r="W779" s="19">
        <v>777</v>
      </c>
      <c r="X779" s="22" t="s">
        <v>2583</v>
      </c>
      <c r="Y779" s="22" t="s">
        <v>612</v>
      </c>
      <c r="Z779" s="31">
        <v>8300</v>
      </c>
      <c r="AA779" s="31">
        <v>49800</v>
      </c>
      <c r="AB779">
        <v>5000</v>
      </c>
      <c r="AC779">
        <v>30000</v>
      </c>
      <c r="AD779" s="97">
        <f t="shared" si="26"/>
        <v>3300</v>
      </c>
      <c r="AE779" s="97">
        <f t="shared" si="27"/>
        <v>19800</v>
      </c>
    </row>
    <row r="780" spans="23:31" x14ac:dyDescent="0.4">
      <c r="W780" s="19">
        <v>778</v>
      </c>
      <c r="X780" s="22" t="s">
        <v>2584</v>
      </c>
      <c r="Y780" s="22" t="s">
        <v>613</v>
      </c>
      <c r="Z780" s="31">
        <v>4500</v>
      </c>
      <c r="AA780" s="31">
        <v>26800</v>
      </c>
      <c r="AB780">
        <v>0</v>
      </c>
      <c r="AC780">
        <v>0</v>
      </c>
      <c r="AD780" s="97">
        <f t="shared" si="26"/>
        <v>4500</v>
      </c>
      <c r="AE780" s="97">
        <f t="shared" si="27"/>
        <v>26800</v>
      </c>
    </row>
    <row r="781" spans="23:31" x14ac:dyDescent="0.4">
      <c r="W781" s="19">
        <v>779</v>
      </c>
      <c r="X781" s="22" t="s">
        <v>2585</v>
      </c>
      <c r="Y781" s="22" t="s">
        <v>614</v>
      </c>
      <c r="Z781" s="31">
        <v>21600</v>
      </c>
      <c r="AA781" s="31">
        <v>129100</v>
      </c>
      <c r="AB781">
        <v>21600</v>
      </c>
      <c r="AC781">
        <v>129100</v>
      </c>
      <c r="AD781" s="97">
        <f t="shared" si="26"/>
        <v>0</v>
      </c>
      <c r="AE781" s="97">
        <f t="shared" si="27"/>
        <v>0</v>
      </c>
    </row>
    <row r="782" spans="23:31" x14ac:dyDescent="0.4">
      <c r="W782" s="19">
        <v>780</v>
      </c>
      <c r="X782" s="22" t="s">
        <v>2586</v>
      </c>
      <c r="Y782" s="22" t="s">
        <v>615</v>
      </c>
      <c r="Z782" s="31">
        <v>7000</v>
      </c>
      <c r="AA782" s="31">
        <v>41500</v>
      </c>
      <c r="AB782">
        <v>7000</v>
      </c>
      <c r="AC782">
        <v>41500</v>
      </c>
      <c r="AD782" s="97">
        <f t="shared" si="26"/>
        <v>0</v>
      </c>
      <c r="AE782" s="97">
        <f t="shared" si="27"/>
        <v>0</v>
      </c>
    </row>
    <row r="783" spans="23:31" x14ac:dyDescent="0.4">
      <c r="W783" s="19">
        <v>781</v>
      </c>
      <c r="X783" s="22" t="s">
        <v>2587</v>
      </c>
      <c r="Y783" s="22" t="s">
        <v>616</v>
      </c>
      <c r="Z783" s="31">
        <v>12100</v>
      </c>
      <c r="AA783" s="31">
        <v>72300</v>
      </c>
      <c r="AB783">
        <v>0</v>
      </c>
      <c r="AC783">
        <v>72000</v>
      </c>
      <c r="AD783" s="97">
        <f t="shared" si="26"/>
        <v>12100</v>
      </c>
      <c r="AE783" s="97">
        <f t="shared" si="27"/>
        <v>300</v>
      </c>
    </row>
    <row r="784" spans="23:31" x14ac:dyDescent="0.4">
      <c r="W784" s="19">
        <v>782</v>
      </c>
      <c r="X784" s="22" t="s">
        <v>2588</v>
      </c>
      <c r="Y784" s="22" t="s">
        <v>617</v>
      </c>
      <c r="Z784" s="31">
        <v>37900</v>
      </c>
      <c r="AA784" s="31">
        <v>227400</v>
      </c>
      <c r="AB784">
        <v>37900</v>
      </c>
      <c r="AC784">
        <v>0</v>
      </c>
      <c r="AD784" s="97">
        <f t="shared" si="26"/>
        <v>0</v>
      </c>
      <c r="AE784" s="97">
        <f t="shared" si="27"/>
        <v>227400</v>
      </c>
    </row>
    <row r="785" spans="23:31" x14ac:dyDescent="0.4">
      <c r="W785" s="19">
        <v>783</v>
      </c>
      <c r="X785" s="22" t="s">
        <v>2589</v>
      </c>
      <c r="Y785" s="22" t="s">
        <v>618</v>
      </c>
      <c r="Z785" s="31">
        <v>16800</v>
      </c>
      <c r="AA785" s="31">
        <v>100300</v>
      </c>
      <c r="AB785">
        <v>0</v>
      </c>
      <c r="AC785">
        <v>0</v>
      </c>
      <c r="AD785" s="97">
        <f t="shared" si="26"/>
        <v>16800</v>
      </c>
      <c r="AE785" s="97">
        <f t="shared" si="27"/>
        <v>100300</v>
      </c>
    </row>
    <row r="786" spans="23:31" x14ac:dyDescent="0.4">
      <c r="W786" s="19">
        <v>784</v>
      </c>
      <c r="X786" s="22" t="s">
        <v>2590</v>
      </c>
      <c r="Y786" s="22" t="s">
        <v>619</v>
      </c>
      <c r="Z786" s="31">
        <v>18100</v>
      </c>
      <c r="AA786" s="31">
        <v>108500</v>
      </c>
      <c r="AB786">
        <v>0</v>
      </c>
      <c r="AC786">
        <v>0</v>
      </c>
      <c r="AD786" s="97">
        <f t="shared" si="26"/>
        <v>18100</v>
      </c>
      <c r="AE786" s="97">
        <f t="shared" si="27"/>
        <v>108500</v>
      </c>
    </row>
    <row r="787" spans="23:31" x14ac:dyDescent="0.4">
      <c r="W787" s="19">
        <v>785</v>
      </c>
      <c r="X787" s="22" t="s">
        <v>2591</v>
      </c>
      <c r="Y787" s="22" t="s">
        <v>620</v>
      </c>
      <c r="Z787" s="31">
        <v>2100</v>
      </c>
      <c r="AA787" s="31">
        <v>12500</v>
      </c>
      <c r="AB787">
        <v>0</v>
      </c>
      <c r="AC787">
        <v>0</v>
      </c>
      <c r="AD787" s="97">
        <f t="shared" si="26"/>
        <v>2100</v>
      </c>
      <c r="AE787" s="97">
        <f t="shared" si="27"/>
        <v>12500</v>
      </c>
    </row>
    <row r="788" spans="23:31" x14ac:dyDescent="0.4">
      <c r="W788" s="19">
        <v>786</v>
      </c>
      <c r="X788" s="22" t="s">
        <v>2592</v>
      </c>
      <c r="Y788" s="22" t="s">
        <v>621</v>
      </c>
      <c r="Z788" s="31">
        <v>12700</v>
      </c>
      <c r="AA788" s="31">
        <v>76000</v>
      </c>
      <c r="AB788">
        <v>8000</v>
      </c>
      <c r="AC788">
        <v>50000</v>
      </c>
      <c r="AD788" s="97">
        <f t="shared" si="26"/>
        <v>4700</v>
      </c>
      <c r="AE788" s="97">
        <f t="shared" si="27"/>
        <v>26000</v>
      </c>
    </row>
    <row r="789" spans="23:31" x14ac:dyDescent="0.4">
      <c r="W789" s="19">
        <v>787</v>
      </c>
      <c r="X789" s="22" t="s">
        <v>2593</v>
      </c>
      <c r="Y789" s="22" t="s">
        <v>622</v>
      </c>
      <c r="Z789" s="31">
        <v>8900</v>
      </c>
      <c r="AA789" s="31">
        <v>53000</v>
      </c>
      <c r="AB789">
        <v>0</v>
      </c>
      <c r="AC789">
        <v>28000</v>
      </c>
      <c r="AD789" s="97">
        <f t="shared" si="26"/>
        <v>8900</v>
      </c>
      <c r="AE789" s="97">
        <f t="shared" si="27"/>
        <v>25000</v>
      </c>
    </row>
    <row r="790" spans="23:31" x14ac:dyDescent="0.4">
      <c r="W790" s="19">
        <v>788</v>
      </c>
      <c r="X790" s="22" t="s">
        <v>2594</v>
      </c>
      <c r="Y790" s="22" t="s">
        <v>623</v>
      </c>
      <c r="Z790" s="31">
        <v>6500</v>
      </c>
      <c r="AA790" s="31">
        <v>38800</v>
      </c>
      <c r="AB790">
        <v>0</v>
      </c>
      <c r="AC790">
        <v>0</v>
      </c>
      <c r="AD790" s="97">
        <f t="shared" si="26"/>
        <v>6500</v>
      </c>
      <c r="AE790" s="97">
        <f t="shared" si="27"/>
        <v>38800</v>
      </c>
    </row>
    <row r="791" spans="23:31" x14ac:dyDescent="0.4">
      <c r="W791" s="19">
        <v>789</v>
      </c>
      <c r="X791" s="22" t="s">
        <v>2595</v>
      </c>
      <c r="Y791" s="22" t="s">
        <v>624</v>
      </c>
      <c r="Z791" s="31">
        <v>4300</v>
      </c>
      <c r="AA791" s="31">
        <v>25300</v>
      </c>
      <c r="AB791">
        <v>4000</v>
      </c>
      <c r="AC791">
        <v>25000</v>
      </c>
      <c r="AD791" s="97">
        <f t="shared" si="26"/>
        <v>300</v>
      </c>
      <c r="AE791" s="97">
        <f t="shared" si="27"/>
        <v>300</v>
      </c>
    </row>
    <row r="792" spans="23:31" x14ac:dyDescent="0.4">
      <c r="W792" s="19">
        <v>790</v>
      </c>
      <c r="X792" s="22" t="s">
        <v>2596</v>
      </c>
      <c r="Y792" s="22" t="s">
        <v>625</v>
      </c>
      <c r="Z792" s="31">
        <v>5900</v>
      </c>
      <c r="AA792" s="31">
        <v>34900</v>
      </c>
      <c r="AB792">
        <v>3000</v>
      </c>
      <c r="AC792">
        <v>30000</v>
      </c>
      <c r="AD792" s="97">
        <f t="shared" si="26"/>
        <v>2900</v>
      </c>
      <c r="AE792" s="97">
        <f t="shared" si="27"/>
        <v>4900</v>
      </c>
    </row>
    <row r="793" spans="23:31" x14ac:dyDescent="0.4">
      <c r="W793" s="19">
        <v>791</v>
      </c>
      <c r="X793" s="22" t="s">
        <v>2597</v>
      </c>
      <c r="Y793" s="22" t="s">
        <v>626</v>
      </c>
      <c r="Z793" s="31">
        <v>2700</v>
      </c>
      <c r="AA793" s="31">
        <v>15700</v>
      </c>
      <c r="AB793">
        <v>2700</v>
      </c>
      <c r="AC793">
        <v>15700</v>
      </c>
      <c r="AD793" s="97">
        <f t="shared" si="26"/>
        <v>0</v>
      </c>
      <c r="AE793" s="97">
        <f t="shared" si="27"/>
        <v>0</v>
      </c>
    </row>
    <row r="794" spans="23:31" x14ac:dyDescent="0.4">
      <c r="W794" s="19">
        <v>792</v>
      </c>
      <c r="X794" s="22" t="s">
        <v>2598</v>
      </c>
      <c r="Y794" s="22" t="s">
        <v>627</v>
      </c>
      <c r="Z794" s="31">
        <v>5400</v>
      </c>
      <c r="AA794" s="31">
        <v>32300</v>
      </c>
      <c r="AB794">
        <v>5400</v>
      </c>
      <c r="AC794">
        <v>32300</v>
      </c>
      <c r="AD794" s="97">
        <f t="shared" si="26"/>
        <v>0</v>
      </c>
      <c r="AE794" s="97">
        <f t="shared" si="27"/>
        <v>0</v>
      </c>
    </row>
    <row r="795" spans="23:31" x14ac:dyDescent="0.4">
      <c r="W795" s="19">
        <v>793</v>
      </c>
      <c r="X795" s="22" t="s">
        <v>2599</v>
      </c>
      <c r="Y795" s="22" t="s">
        <v>629</v>
      </c>
      <c r="Z795" s="31">
        <v>86800</v>
      </c>
      <c r="AA795" s="31">
        <v>520600</v>
      </c>
      <c r="AB795">
        <v>0</v>
      </c>
      <c r="AC795">
        <v>0</v>
      </c>
      <c r="AD795" s="97">
        <f t="shared" si="26"/>
        <v>86800</v>
      </c>
      <c r="AE795" s="97">
        <f t="shared" si="27"/>
        <v>520600</v>
      </c>
    </row>
    <row r="796" spans="23:31" x14ac:dyDescent="0.4">
      <c r="W796" s="19">
        <v>794</v>
      </c>
      <c r="X796" s="22" t="s">
        <v>2600</v>
      </c>
      <c r="Y796" s="22" t="s">
        <v>630</v>
      </c>
      <c r="Z796" s="31">
        <v>21500</v>
      </c>
      <c r="AA796" s="31">
        <v>129000</v>
      </c>
      <c r="AB796">
        <v>0</v>
      </c>
      <c r="AC796">
        <v>0</v>
      </c>
      <c r="AD796" s="97">
        <f t="shared" si="26"/>
        <v>21500</v>
      </c>
      <c r="AE796" s="97">
        <f t="shared" si="27"/>
        <v>129000</v>
      </c>
    </row>
    <row r="797" spans="23:31" x14ac:dyDescent="0.4">
      <c r="W797" s="19">
        <v>795</v>
      </c>
      <c r="X797" s="22" t="s">
        <v>2601</v>
      </c>
      <c r="Y797" s="22" t="s">
        <v>631</v>
      </c>
      <c r="Z797" s="31">
        <v>9600</v>
      </c>
      <c r="AA797" s="31">
        <v>57200</v>
      </c>
      <c r="AB797">
        <v>0</v>
      </c>
      <c r="AC797">
        <v>0</v>
      </c>
      <c r="AD797" s="97">
        <f t="shared" si="26"/>
        <v>9600</v>
      </c>
      <c r="AE797" s="97">
        <f t="shared" si="27"/>
        <v>57200</v>
      </c>
    </row>
    <row r="798" spans="23:31" x14ac:dyDescent="0.4">
      <c r="W798" s="19">
        <v>796</v>
      </c>
      <c r="X798" s="22" t="s">
        <v>2602</v>
      </c>
      <c r="Y798" s="22" t="s">
        <v>632</v>
      </c>
      <c r="Z798" s="31">
        <v>10600</v>
      </c>
      <c r="AA798" s="31">
        <v>63200</v>
      </c>
      <c r="AB798">
        <v>10600</v>
      </c>
      <c r="AC798">
        <v>27200</v>
      </c>
      <c r="AD798" s="97">
        <f t="shared" si="26"/>
        <v>0</v>
      </c>
      <c r="AE798" s="97">
        <f t="shared" si="27"/>
        <v>36000</v>
      </c>
    </row>
    <row r="799" spans="23:31" x14ac:dyDescent="0.4">
      <c r="W799" s="19">
        <v>797</v>
      </c>
      <c r="X799" s="22" t="s">
        <v>2603</v>
      </c>
      <c r="Y799" s="22" t="s">
        <v>633</v>
      </c>
      <c r="Z799" s="31">
        <v>7400</v>
      </c>
      <c r="AA799" s="31">
        <v>44300</v>
      </c>
      <c r="AB799">
        <v>7400</v>
      </c>
      <c r="AC799">
        <v>44300</v>
      </c>
      <c r="AD799" s="97">
        <f t="shared" si="26"/>
        <v>0</v>
      </c>
      <c r="AE799" s="97">
        <f t="shared" si="27"/>
        <v>0</v>
      </c>
    </row>
    <row r="800" spans="23:31" x14ac:dyDescent="0.4">
      <c r="W800" s="19">
        <v>798</v>
      </c>
      <c r="X800" s="22" t="s">
        <v>2604</v>
      </c>
      <c r="Y800" s="22" t="s">
        <v>634</v>
      </c>
      <c r="Z800" s="31">
        <v>23400</v>
      </c>
      <c r="AA800" s="31">
        <v>140000</v>
      </c>
      <c r="AB800">
        <v>0</v>
      </c>
      <c r="AC800">
        <v>0</v>
      </c>
      <c r="AD800" s="97">
        <f t="shared" si="26"/>
        <v>23400</v>
      </c>
      <c r="AE800" s="97">
        <f t="shared" si="27"/>
        <v>140000</v>
      </c>
    </row>
    <row r="801" spans="23:31" x14ac:dyDescent="0.4">
      <c r="W801" s="19">
        <v>799</v>
      </c>
      <c r="X801" s="22" t="s">
        <v>2605</v>
      </c>
      <c r="Y801" s="22" t="s">
        <v>635</v>
      </c>
      <c r="Z801" s="31">
        <v>9200</v>
      </c>
      <c r="AA801" s="31">
        <v>54800</v>
      </c>
      <c r="AB801">
        <v>0</v>
      </c>
      <c r="AC801">
        <v>0</v>
      </c>
      <c r="AD801" s="97">
        <f t="shared" si="26"/>
        <v>9200</v>
      </c>
      <c r="AE801" s="97">
        <f t="shared" si="27"/>
        <v>54800</v>
      </c>
    </row>
    <row r="802" spans="23:31" x14ac:dyDescent="0.4">
      <c r="W802" s="19">
        <v>800</v>
      </c>
      <c r="X802" s="22" t="s">
        <v>2606</v>
      </c>
      <c r="Y802" s="22" t="s">
        <v>636</v>
      </c>
      <c r="Z802" s="31">
        <v>27600</v>
      </c>
      <c r="AA802" s="31">
        <v>165100</v>
      </c>
      <c r="AB802">
        <v>27600</v>
      </c>
      <c r="AC802">
        <v>165100</v>
      </c>
      <c r="AD802" s="97">
        <f t="shared" si="26"/>
        <v>0</v>
      </c>
      <c r="AE802" s="97">
        <f t="shared" si="27"/>
        <v>0</v>
      </c>
    </row>
    <row r="803" spans="23:31" x14ac:dyDescent="0.4">
      <c r="W803" s="19">
        <v>801</v>
      </c>
      <c r="X803" s="22" t="s">
        <v>2607</v>
      </c>
      <c r="Y803" s="22" t="s">
        <v>637</v>
      </c>
      <c r="Z803" s="31">
        <v>30200</v>
      </c>
      <c r="AA803" s="31">
        <v>180700</v>
      </c>
      <c r="AB803">
        <v>0</v>
      </c>
      <c r="AC803">
        <v>0</v>
      </c>
      <c r="AD803" s="97">
        <f t="shared" si="26"/>
        <v>30200</v>
      </c>
      <c r="AE803" s="97">
        <f t="shared" si="27"/>
        <v>180700</v>
      </c>
    </row>
    <row r="804" spans="23:31" x14ac:dyDescent="0.4">
      <c r="W804" s="19">
        <v>802</v>
      </c>
      <c r="X804" s="22" t="s">
        <v>2608</v>
      </c>
      <c r="Y804" s="22" t="s">
        <v>638</v>
      </c>
      <c r="Z804" s="31">
        <v>6100</v>
      </c>
      <c r="AA804" s="31">
        <v>36600</v>
      </c>
      <c r="AB804">
        <v>6100</v>
      </c>
      <c r="AC804">
        <v>36600</v>
      </c>
      <c r="AD804" s="97">
        <f t="shared" si="26"/>
        <v>0</v>
      </c>
      <c r="AE804" s="97">
        <f t="shared" si="27"/>
        <v>0</v>
      </c>
    </row>
    <row r="805" spans="23:31" x14ac:dyDescent="0.4">
      <c r="W805" s="19">
        <v>803</v>
      </c>
      <c r="X805" s="22" t="s">
        <v>2609</v>
      </c>
      <c r="Y805" s="22" t="s">
        <v>2221</v>
      </c>
      <c r="Z805" s="31">
        <v>800</v>
      </c>
      <c r="AA805" s="31">
        <v>4800</v>
      </c>
      <c r="AB805">
        <v>0</v>
      </c>
      <c r="AC805">
        <v>0</v>
      </c>
      <c r="AD805" s="97">
        <f t="shared" si="26"/>
        <v>800</v>
      </c>
      <c r="AE805" s="97">
        <f t="shared" si="27"/>
        <v>4800</v>
      </c>
    </row>
    <row r="806" spans="23:31" x14ac:dyDescent="0.4">
      <c r="W806" s="19">
        <v>804</v>
      </c>
      <c r="X806" s="22" t="s">
        <v>2610</v>
      </c>
      <c r="Y806" s="22" t="s">
        <v>639</v>
      </c>
      <c r="Z806" s="31">
        <v>3400</v>
      </c>
      <c r="AA806" s="31">
        <v>20300</v>
      </c>
      <c r="AB806">
        <v>3400</v>
      </c>
      <c r="AC806">
        <v>20300</v>
      </c>
      <c r="AD806" s="97">
        <f t="shared" si="26"/>
        <v>0</v>
      </c>
      <c r="AE806" s="97">
        <f t="shared" si="27"/>
        <v>0</v>
      </c>
    </row>
    <row r="807" spans="23:31" x14ac:dyDescent="0.4">
      <c r="W807" s="19">
        <v>805</v>
      </c>
      <c r="X807" s="22" t="s">
        <v>2611</v>
      </c>
      <c r="Y807" s="22" t="s">
        <v>640</v>
      </c>
      <c r="Z807" s="31">
        <v>6900</v>
      </c>
      <c r="AA807" s="31">
        <v>41300</v>
      </c>
      <c r="AB807">
        <v>0</v>
      </c>
      <c r="AC807">
        <v>0</v>
      </c>
      <c r="AD807" s="97">
        <f t="shared" si="26"/>
        <v>6900</v>
      </c>
      <c r="AE807" s="97">
        <f t="shared" si="27"/>
        <v>41300</v>
      </c>
    </row>
    <row r="808" spans="23:31" x14ac:dyDescent="0.4">
      <c r="W808" s="19">
        <v>806</v>
      </c>
      <c r="X808" s="22" t="s">
        <v>2612</v>
      </c>
      <c r="Y808" s="22" t="s">
        <v>641</v>
      </c>
      <c r="Z808" s="31">
        <v>3100</v>
      </c>
      <c r="AA808" s="31">
        <v>18300</v>
      </c>
      <c r="AB808">
        <v>0</v>
      </c>
      <c r="AC808">
        <v>0</v>
      </c>
      <c r="AD808" s="97">
        <f t="shared" si="26"/>
        <v>3100</v>
      </c>
      <c r="AE808" s="97">
        <f t="shared" si="27"/>
        <v>18300</v>
      </c>
    </row>
    <row r="809" spans="23:31" x14ac:dyDescent="0.4">
      <c r="W809" s="19">
        <v>807</v>
      </c>
      <c r="X809" s="22" t="s">
        <v>2613</v>
      </c>
      <c r="Y809" s="22" t="s">
        <v>642</v>
      </c>
      <c r="Z809" s="31">
        <v>3400</v>
      </c>
      <c r="AA809" s="31">
        <v>20000</v>
      </c>
      <c r="AB809">
        <v>0</v>
      </c>
      <c r="AC809">
        <v>0</v>
      </c>
      <c r="AD809" s="97">
        <f t="shared" si="26"/>
        <v>3400</v>
      </c>
      <c r="AE809" s="97">
        <f t="shared" si="27"/>
        <v>20000</v>
      </c>
    </row>
    <row r="810" spans="23:31" x14ac:dyDescent="0.4">
      <c r="W810" s="19">
        <v>808</v>
      </c>
      <c r="X810" s="22" t="s">
        <v>2614</v>
      </c>
      <c r="Y810" s="22" t="s">
        <v>643</v>
      </c>
      <c r="Z810" s="31">
        <v>2700</v>
      </c>
      <c r="AA810" s="31">
        <v>16200</v>
      </c>
      <c r="AB810">
        <v>0</v>
      </c>
      <c r="AC810">
        <v>0</v>
      </c>
      <c r="AD810" s="97">
        <f t="shared" si="26"/>
        <v>2700</v>
      </c>
      <c r="AE810" s="97">
        <f t="shared" si="27"/>
        <v>16200</v>
      </c>
    </row>
    <row r="811" spans="23:31" x14ac:dyDescent="0.4">
      <c r="W811" s="19">
        <v>809</v>
      </c>
      <c r="X811" s="22" t="s">
        <v>2615</v>
      </c>
      <c r="Y811" s="22" t="s">
        <v>644</v>
      </c>
      <c r="Z811" s="31">
        <v>4700</v>
      </c>
      <c r="AA811" s="31">
        <v>28100</v>
      </c>
      <c r="AB811">
        <v>0</v>
      </c>
      <c r="AC811">
        <v>12000</v>
      </c>
      <c r="AD811" s="97">
        <f t="shared" si="26"/>
        <v>4700</v>
      </c>
      <c r="AE811" s="97">
        <f t="shared" si="27"/>
        <v>16100</v>
      </c>
    </row>
    <row r="812" spans="23:31" x14ac:dyDescent="0.4">
      <c r="W812" s="19">
        <v>810</v>
      </c>
      <c r="X812" s="22" t="s">
        <v>2616</v>
      </c>
      <c r="Y812" s="22" t="s">
        <v>646</v>
      </c>
      <c r="Z812" s="31">
        <v>62700</v>
      </c>
      <c r="AA812" s="31">
        <v>375900</v>
      </c>
      <c r="AB812">
        <v>0</v>
      </c>
      <c r="AC812">
        <v>0</v>
      </c>
      <c r="AD812" s="97">
        <f t="shared" si="26"/>
        <v>62700</v>
      </c>
      <c r="AE812" s="97">
        <f t="shared" si="27"/>
        <v>375900</v>
      </c>
    </row>
    <row r="813" spans="23:31" x14ac:dyDescent="0.4">
      <c r="W813" s="19">
        <v>811</v>
      </c>
      <c r="X813" s="22" t="s">
        <v>2617</v>
      </c>
      <c r="Y813" s="22" t="s">
        <v>647</v>
      </c>
      <c r="Z813" s="31">
        <v>16100</v>
      </c>
      <c r="AA813" s="31">
        <v>96000</v>
      </c>
      <c r="AB813">
        <v>0</v>
      </c>
      <c r="AC813">
        <v>50000</v>
      </c>
      <c r="AD813" s="97">
        <f t="shared" si="26"/>
        <v>16100</v>
      </c>
      <c r="AE813" s="97">
        <f t="shared" si="27"/>
        <v>46000</v>
      </c>
    </row>
    <row r="814" spans="23:31" x14ac:dyDescent="0.4">
      <c r="W814" s="19">
        <v>812</v>
      </c>
      <c r="X814" s="22" t="s">
        <v>2618</v>
      </c>
      <c r="Y814" s="22" t="s">
        <v>648</v>
      </c>
      <c r="Z814" s="31">
        <v>10000</v>
      </c>
      <c r="AA814" s="31">
        <v>59500</v>
      </c>
      <c r="AB814">
        <v>5000</v>
      </c>
      <c r="AC814">
        <v>0</v>
      </c>
      <c r="AD814" s="97">
        <f t="shared" si="26"/>
        <v>5000</v>
      </c>
      <c r="AE814" s="97">
        <f t="shared" si="27"/>
        <v>59500</v>
      </c>
    </row>
    <row r="815" spans="23:31" x14ac:dyDescent="0.4">
      <c r="W815" s="19">
        <v>813</v>
      </c>
      <c r="X815" s="22" t="s">
        <v>2619</v>
      </c>
      <c r="Y815" s="22" t="s">
        <v>649</v>
      </c>
      <c r="Z815" s="31">
        <v>11400</v>
      </c>
      <c r="AA815" s="31">
        <v>68200</v>
      </c>
      <c r="AB815">
        <v>0</v>
      </c>
      <c r="AC815">
        <v>0</v>
      </c>
      <c r="AD815" s="97">
        <f t="shared" si="26"/>
        <v>11400</v>
      </c>
      <c r="AE815" s="97">
        <f t="shared" si="27"/>
        <v>68200</v>
      </c>
    </row>
    <row r="816" spans="23:31" x14ac:dyDescent="0.4">
      <c r="W816" s="19">
        <v>814</v>
      </c>
      <c r="X816" s="22" t="s">
        <v>2620</v>
      </c>
      <c r="Y816" s="22" t="s">
        <v>650</v>
      </c>
      <c r="Z816" s="31">
        <v>7600</v>
      </c>
      <c r="AA816" s="31">
        <v>45600</v>
      </c>
      <c r="AB816">
        <v>7600</v>
      </c>
      <c r="AC816">
        <v>45600</v>
      </c>
      <c r="AD816" s="97">
        <f t="shared" si="26"/>
        <v>0</v>
      </c>
      <c r="AE816" s="97">
        <f t="shared" si="27"/>
        <v>0</v>
      </c>
    </row>
    <row r="817" spans="23:31" x14ac:dyDescent="0.4">
      <c r="W817" s="19">
        <v>815</v>
      </c>
      <c r="X817" s="22" t="s">
        <v>2621</v>
      </c>
      <c r="Y817" s="22" t="s">
        <v>651</v>
      </c>
      <c r="Z817" s="31">
        <v>9600</v>
      </c>
      <c r="AA817" s="31">
        <v>57500</v>
      </c>
      <c r="AB817">
        <v>9600</v>
      </c>
      <c r="AC817">
        <v>57500</v>
      </c>
      <c r="AD817" s="97">
        <f t="shared" si="26"/>
        <v>0</v>
      </c>
      <c r="AE817" s="97">
        <f t="shared" si="27"/>
        <v>0</v>
      </c>
    </row>
    <row r="818" spans="23:31" x14ac:dyDescent="0.4">
      <c r="W818" s="19">
        <v>816</v>
      </c>
      <c r="X818" s="22" t="s">
        <v>2622</v>
      </c>
      <c r="Y818" s="22" t="s">
        <v>652</v>
      </c>
      <c r="Z818" s="31">
        <v>24100</v>
      </c>
      <c r="AA818" s="31">
        <v>144600</v>
      </c>
      <c r="AB818">
        <v>0</v>
      </c>
      <c r="AC818">
        <v>0</v>
      </c>
      <c r="AD818" s="97">
        <f t="shared" si="26"/>
        <v>24100</v>
      </c>
      <c r="AE818" s="97">
        <f t="shared" si="27"/>
        <v>144600</v>
      </c>
    </row>
    <row r="819" spans="23:31" x14ac:dyDescent="0.4">
      <c r="W819" s="19">
        <v>817</v>
      </c>
      <c r="X819" s="22" t="s">
        <v>2623</v>
      </c>
      <c r="Y819" s="22" t="s">
        <v>653</v>
      </c>
      <c r="Z819" s="31">
        <v>15800</v>
      </c>
      <c r="AA819" s="31">
        <v>94700</v>
      </c>
      <c r="AB819">
        <v>7000</v>
      </c>
      <c r="AC819">
        <v>21000</v>
      </c>
      <c r="AD819" s="97">
        <f t="shared" si="26"/>
        <v>8800</v>
      </c>
      <c r="AE819" s="97">
        <f t="shared" si="27"/>
        <v>73700</v>
      </c>
    </row>
    <row r="820" spans="23:31" x14ac:dyDescent="0.4">
      <c r="W820" s="19">
        <v>818</v>
      </c>
      <c r="X820" s="22" t="s">
        <v>2624</v>
      </c>
      <c r="Y820" s="22" t="s">
        <v>654</v>
      </c>
      <c r="Z820" s="31">
        <v>25700</v>
      </c>
      <c r="AA820" s="31">
        <v>154000</v>
      </c>
      <c r="AB820">
        <v>0</v>
      </c>
      <c r="AC820">
        <v>0</v>
      </c>
      <c r="AD820" s="97">
        <f t="shared" si="26"/>
        <v>25700</v>
      </c>
      <c r="AE820" s="97">
        <f t="shared" si="27"/>
        <v>154000</v>
      </c>
    </row>
    <row r="821" spans="23:31" x14ac:dyDescent="0.4">
      <c r="W821" s="19">
        <v>819</v>
      </c>
      <c r="X821" s="22" t="s">
        <v>2625</v>
      </c>
      <c r="Y821" s="22" t="s">
        <v>655</v>
      </c>
      <c r="Z821" s="31">
        <v>23000</v>
      </c>
      <c r="AA821" s="31">
        <v>137900</v>
      </c>
      <c r="AB821">
        <v>23000</v>
      </c>
      <c r="AC821">
        <v>137900</v>
      </c>
      <c r="AD821" s="97">
        <f t="shared" si="26"/>
        <v>0</v>
      </c>
      <c r="AE821" s="97">
        <f t="shared" si="27"/>
        <v>0</v>
      </c>
    </row>
    <row r="822" spans="23:31" x14ac:dyDescent="0.4">
      <c r="W822" s="19">
        <v>820</v>
      </c>
      <c r="X822" s="22" t="s">
        <v>2626</v>
      </c>
      <c r="Y822" s="22" t="s">
        <v>656</v>
      </c>
      <c r="Z822" s="31">
        <v>7600</v>
      </c>
      <c r="AA822" s="31">
        <v>45600</v>
      </c>
      <c r="AB822">
        <v>0</v>
      </c>
      <c r="AC822">
        <v>1000</v>
      </c>
      <c r="AD822" s="97">
        <f t="shared" si="26"/>
        <v>7600</v>
      </c>
      <c r="AE822" s="97">
        <f t="shared" si="27"/>
        <v>44600</v>
      </c>
    </row>
    <row r="823" spans="23:31" x14ac:dyDescent="0.4">
      <c r="W823" s="19">
        <v>821</v>
      </c>
      <c r="X823" s="22" t="s">
        <v>2627</v>
      </c>
      <c r="Y823" s="22" t="s">
        <v>657</v>
      </c>
      <c r="Z823" s="31">
        <v>10300</v>
      </c>
      <c r="AA823" s="31">
        <v>61700</v>
      </c>
      <c r="AB823">
        <v>10300</v>
      </c>
      <c r="AC823">
        <v>61700</v>
      </c>
      <c r="AD823" s="97">
        <f t="shared" si="26"/>
        <v>0</v>
      </c>
      <c r="AE823" s="97">
        <f t="shared" si="27"/>
        <v>0</v>
      </c>
    </row>
    <row r="824" spans="23:31" x14ac:dyDescent="0.4">
      <c r="W824" s="19">
        <v>822</v>
      </c>
      <c r="X824" s="22" t="s">
        <v>2628</v>
      </c>
      <c r="Y824" s="22" t="s">
        <v>658</v>
      </c>
      <c r="Z824" s="31">
        <v>10400</v>
      </c>
      <c r="AA824" s="31">
        <v>62000</v>
      </c>
      <c r="AB824">
        <v>0</v>
      </c>
      <c r="AC824">
        <v>0</v>
      </c>
      <c r="AD824" s="97">
        <f t="shared" si="26"/>
        <v>10400</v>
      </c>
      <c r="AE824" s="97">
        <f t="shared" si="27"/>
        <v>62000</v>
      </c>
    </row>
    <row r="825" spans="23:31" x14ac:dyDescent="0.4">
      <c r="W825" s="19">
        <v>823</v>
      </c>
      <c r="X825" s="22" t="s">
        <v>2629</v>
      </c>
      <c r="Y825" s="22" t="s">
        <v>659</v>
      </c>
      <c r="Z825" s="31">
        <v>5100</v>
      </c>
      <c r="AA825" s="31">
        <v>30500</v>
      </c>
      <c r="AB825">
        <v>3000</v>
      </c>
      <c r="AC825">
        <v>5000</v>
      </c>
      <c r="AD825" s="97">
        <f t="shared" si="26"/>
        <v>2100</v>
      </c>
      <c r="AE825" s="97">
        <f t="shared" si="27"/>
        <v>25500</v>
      </c>
    </row>
    <row r="826" spans="23:31" x14ac:dyDescent="0.4">
      <c r="W826" s="19">
        <v>824</v>
      </c>
      <c r="X826" s="22" t="s">
        <v>2630</v>
      </c>
      <c r="Y826" s="22" t="s">
        <v>2220</v>
      </c>
      <c r="Z826" s="31">
        <v>400</v>
      </c>
      <c r="AA826" s="31">
        <v>1900</v>
      </c>
      <c r="AB826">
        <v>400</v>
      </c>
      <c r="AC826">
        <v>1900</v>
      </c>
      <c r="AD826" s="97">
        <f t="shared" si="26"/>
        <v>0</v>
      </c>
      <c r="AE826" s="97">
        <f t="shared" si="27"/>
        <v>0</v>
      </c>
    </row>
    <row r="827" spans="23:31" x14ac:dyDescent="0.4">
      <c r="W827" s="19">
        <v>825</v>
      </c>
      <c r="X827" s="22" t="s">
        <v>2631</v>
      </c>
      <c r="Y827" s="22" t="s">
        <v>660</v>
      </c>
      <c r="Z827" s="31">
        <v>3600</v>
      </c>
      <c r="AA827" s="31">
        <v>21600</v>
      </c>
      <c r="AB827">
        <v>0</v>
      </c>
      <c r="AC827">
        <v>0</v>
      </c>
      <c r="AD827" s="97">
        <f t="shared" si="26"/>
        <v>3600</v>
      </c>
      <c r="AE827" s="97">
        <f t="shared" si="27"/>
        <v>21600</v>
      </c>
    </row>
    <row r="828" spans="23:31" x14ac:dyDescent="0.4">
      <c r="W828" s="19">
        <v>826</v>
      </c>
      <c r="X828" s="22" t="s">
        <v>2632</v>
      </c>
      <c r="Y828" s="22" t="s">
        <v>661</v>
      </c>
      <c r="Z828" s="31">
        <v>2500</v>
      </c>
      <c r="AA828" s="31">
        <v>14600</v>
      </c>
      <c r="AB828">
        <v>2500</v>
      </c>
      <c r="AC828">
        <v>14600</v>
      </c>
      <c r="AD828" s="97">
        <f t="shared" si="26"/>
        <v>0</v>
      </c>
      <c r="AE828" s="97">
        <f t="shared" si="27"/>
        <v>0</v>
      </c>
    </row>
    <row r="829" spans="23:31" x14ac:dyDescent="0.4">
      <c r="W829" s="19">
        <v>827</v>
      </c>
      <c r="X829" s="22" t="s">
        <v>2633</v>
      </c>
      <c r="Y829" s="22" t="s">
        <v>662</v>
      </c>
      <c r="Z829" s="31">
        <v>4900</v>
      </c>
      <c r="AA829" s="31">
        <v>29200</v>
      </c>
      <c r="AB829">
        <v>4900</v>
      </c>
      <c r="AC829">
        <v>29200</v>
      </c>
      <c r="AD829" s="97">
        <f t="shared" si="26"/>
        <v>0</v>
      </c>
      <c r="AE829" s="97">
        <f t="shared" si="27"/>
        <v>0</v>
      </c>
    </row>
    <row r="830" spans="23:31" x14ac:dyDescent="0.4">
      <c r="W830" s="19">
        <v>828</v>
      </c>
      <c r="X830" s="22" t="s">
        <v>2634</v>
      </c>
      <c r="Y830" s="22" t="s">
        <v>663</v>
      </c>
      <c r="Z830" s="31">
        <v>7000</v>
      </c>
      <c r="AA830" s="31">
        <v>42000</v>
      </c>
      <c r="AB830">
        <v>7000</v>
      </c>
      <c r="AC830">
        <v>42000</v>
      </c>
      <c r="AD830" s="97">
        <f t="shared" si="26"/>
        <v>0</v>
      </c>
      <c r="AE830" s="97">
        <f t="shared" si="27"/>
        <v>0</v>
      </c>
    </row>
    <row r="831" spans="23:31" x14ac:dyDescent="0.4">
      <c r="W831" s="19">
        <v>829</v>
      </c>
      <c r="X831" s="22" t="s">
        <v>2635</v>
      </c>
      <c r="Y831" s="22" t="s">
        <v>2219</v>
      </c>
      <c r="Z831" s="31">
        <v>600</v>
      </c>
      <c r="AA831" s="31">
        <v>3300</v>
      </c>
      <c r="AB831">
        <v>600</v>
      </c>
      <c r="AC831">
        <v>3300</v>
      </c>
      <c r="AD831" s="97">
        <f t="shared" si="26"/>
        <v>0</v>
      </c>
      <c r="AE831" s="97">
        <f t="shared" si="27"/>
        <v>0</v>
      </c>
    </row>
    <row r="832" spans="23:31" x14ac:dyDescent="0.4">
      <c r="W832" s="19">
        <v>830</v>
      </c>
      <c r="X832" s="22" t="s">
        <v>2636</v>
      </c>
      <c r="Y832" s="22" t="s">
        <v>2218</v>
      </c>
      <c r="Z832" s="31">
        <v>1400</v>
      </c>
      <c r="AA832" s="31">
        <v>8300</v>
      </c>
      <c r="AB832">
        <v>1400</v>
      </c>
      <c r="AC832">
        <v>8300</v>
      </c>
      <c r="AD832" s="97">
        <f t="shared" si="26"/>
        <v>0</v>
      </c>
      <c r="AE832" s="97">
        <f t="shared" si="27"/>
        <v>0</v>
      </c>
    </row>
    <row r="833" spans="23:31" x14ac:dyDescent="0.4">
      <c r="W833" s="19">
        <v>831</v>
      </c>
      <c r="X833" s="22" t="s">
        <v>2637</v>
      </c>
      <c r="Y833" s="22" t="s">
        <v>664</v>
      </c>
      <c r="Z833" s="31">
        <v>3300</v>
      </c>
      <c r="AA833" s="31">
        <v>19700</v>
      </c>
      <c r="AB833">
        <v>3300</v>
      </c>
      <c r="AC833">
        <v>19700</v>
      </c>
      <c r="AD833" s="97">
        <f t="shared" si="26"/>
        <v>0</v>
      </c>
      <c r="AE833" s="97">
        <f t="shared" si="27"/>
        <v>0</v>
      </c>
    </row>
    <row r="834" spans="23:31" x14ac:dyDescent="0.4">
      <c r="W834" s="19">
        <v>832</v>
      </c>
      <c r="X834" s="22" t="s">
        <v>2638</v>
      </c>
      <c r="Y834" s="22" t="s">
        <v>665</v>
      </c>
      <c r="Z834" s="31">
        <v>2000</v>
      </c>
      <c r="AA834" s="31">
        <v>11800</v>
      </c>
      <c r="AB834">
        <v>2000</v>
      </c>
      <c r="AC834">
        <v>11800</v>
      </c>
      <c r="AD834" s="97">
        <f t="shared" si="26"/>
        <v>0</v>
      </c>
      <c r="AE834" s="97">
        <f t="shared" si="27"/>
        <v>0</v>
      </c>
    </row>
    <row r="835" spans="23:31" x14ac:dyDescent="0.4">
      <c r="W835" s="19">
        <v>833</v>
      </c>
      <c r="X835" s="22" t="s">
        <v>2639</v>
      </c>
      <c r="Y835" s="22" t="s">
        <v>2217</v>
      </c>
      <c r="Z835" s="31">
        <v>1100</v>
      </c>
      <c r="AA835" s="31">
        <v>6300</v>
      </c>
      <c r="AB835">
        <v>0</v>
      </c>
      <c r="AC835">
        <v>0</v>
      </c>
      <c r="AD835" s="97">
        <f t="shared" si="26"/>
        <v>1100</v>
      </c>
      <c r="AE835" s="97">
        <f t="shared" si="27"/>
        <v>6300</v>
      </c>
    </row>
    <row r="836" spans="23:31" x14ac:dyDescent="0.4">
      <c r="W836" s="19">
        <v>834</v>
      </c>
      <c r="X836" s="22" t="s">
        <v>2640</v>
      </c>
      <c r="Y836" s="22" t="s">
        <v>666</v>
      </c>
      <c r="Z836" s="31">
        <v>9000</v>
      </c>
      <c r="AA836" s="31">
        <v>53900</v>
      </c>
      <c r="AB836">
        <v>9000</v>
      </c>
      <c r="AC836">
        <v>53900</v>
      </c>
      <c r="AD836" s="97">
        <f t="shared" ref="AD836:AD899" si="28">Z836-AB836</f>
        <v>0</v>
      </c>
      <c r="AE836" s="97">
        <f t="shared" ref="AE836:AE899" si="29">AA836-AC836</f>
        <v>0</v>
      </c>
    </row>
    <row r="837" spans="23:31" x14ac:dyDescent="0.4">
      <c r="W837" s="19">
        <v>835</v>
      </c>
      <c r="X837" s="22" t="s">
        <v>2641</v>
      </c>
      <c r="Y837" s="22" t="s">
        <v>2216</v>
      </c>
      <c r="Z837" s="31">
        <v>300</v>
      </c>
      <c r="AA837" s="31">
        <v>1400</v>
      </c>
      <c r="AB837">
        <v>300</v>
      </c>
      <c r="AC837">
        <v>1400</v>
      </c>
      <c r="AD837" s="97">
        <f t="shared" si="28"/>
        <v>0</v>
      </c>
      <c r="AE837" s="97">
        <f t="shared" si="29"/>
        <v>0</v>
      </c>
    </row>
    <row r="838" spans="23:31" x14ac:dyDescent="0.4">
      <c r="W838" s="19">
        <v>836</v>
      </c>
      <c r="X838" s="22" t="s">
        <v>2642</v>
      </c>
      <c r="Y838" s="22" t="s">
        <v>2215</v>
      </c>
      <c r="Z838" s="31">
        <v>200</v>
      </c>
      <c r="AA838" s="31">
        <v>1100</v>
      </c>
      <c r="AB838">
        <v>100</v>
      </c>
      <c r="AC838">
        <v>100</v>
      </c>
      <c r="AD838" s="97">
        <f t="shared" si="28"/>
        <v>100</v>
      </c>
      <c r="AE838" s="97">
        <f t="shared" si="29"/>
        <v>1000</v>
      </c>
    </row>
    <row r="839" spans="23:31" x14ac:dyDescent="0.4">
      <c r="W839" s="19">
        <v>837</v>
      </c>
      <c r="X839" s="22" t="s">
        <v>2643</v>
      </c>
      <c r="Y839" s="22" t="s">
        <v>668</v>
      </c>
      <c r="Z839" s="31">
        <v>124800</v>
      </c>
      <c r="AA839" s="31">
        <v>748300</v>
      </c>
      <c r="AB839">
        <v>24000</v>
      </c>
      <c r="AC839">
        <v>96000</v>
      </c>
      <c r="AD839" s="97">
        <f t="shared" si="28"/>
        <v>100800</v>
      </c>
      <c r="AE839" s="97">
        <f t="shared" si="29"/>
        <v>652300</v>
      </c>
    </row>
    <row r="840" spans="23:31" x14ac:dyDescent="0.4">
      <c r="W840" s="19">
        <v>838</v>
      </c>
      <c r="X840" s="22" t="s">
        <v>2644</v>
      </c>
      <c r="Y840" s="22" t="s">
        <v>669</v>
      </c>
      <c r="Z840" s="31">
        <v>79600</v>
      </c>
      <c r="AA840" s="31">
        <v>477500</v>
      </c>
      <c r="AB840">
        <v>61200</v>
      </c>
      <c r="AC840">
        <v>240600</v>
      </c>
      <c r="AD840" s="97">
        <f t="shared" si="28"/>
        <v>18400</v>
      </c>
      <c r="AE840" s="97">
        <f t="shared" si="29"/>
        <v>236900</v>
      </c>
    </row>
    <row r="841" spans="23:31" x14ac:dyDescent="0.4">
      <c r="W841" s="19">
        <v>839</v>
      </c>
      <c r="X841" s="22" t="s">
        <v>2645</v>
      </c>
      <c r="Y841" s="22" t="s">
        <v>670</v>
      </c>
      <c r="Z841" s="31">
        <v>52000</v>
      </c>
      <c r="AA841" s="31">
        <v>311900</v>
      </c>
      <c r="AB841">
        <v>0</v>
      </c>
      <c r="AC841">
        <v>0</v>
      </c>
      <c r="AD841" s="97">
        <f t="shared" si="28"/>
        <v>52000</v>
      </c>
      <c r="AE841" s="97">
        <f t="shared" si="29"/>
        <v>311900</v>
      </c>
    </row>
    <row r="842" spans="23:31" x14ac:dyDescent="0.4">
      <c r="W842" s="19">
        <v>840</v>
      </c>
      <c r="X842" s="22" t="s">
        <v>2646</v>
      </c>
      <c r="Y842" s="22" t="s">
        <v>671</v>
      </c>
      <c r="Z842" s="31">
        <v>16100</v>
      </c>
      <c r="AA842" s="31">
        <v>96500</v>
      </c>
      <c r="AB842">
        <v>16100</v>
      </c>
      <c r="AC842">
        <v>96500</v>
      </c>
      <c r="AD842" s="97">
        <f t="shared" si="28"/>
        <v>0</v>
      </c>
      <c r="AE842" s="97">
        <f t="shared" si="29"/>
        <v>0</v>
      </c>
    </row>
    <row r="843" spans="23:31" x14ac:dyDescent="0.4">
      <c r="W843" s="19">
        <v>841</v>
      </c>
      <c r="X843" s="22" t="s">
        <v>2647</v>
      </c>
      <c r="Y843" s="22" t="s">
        <v>672</v>
      </c>
      <c r="Z843" s="31">
        <v>32900</v>
      </c>
      <c r="AA843" s="31">
        <v>197000</v>
      </c>
      <c r="AB843">
        <v>0</v>
      </c>
      <c r="AC843">
        <v>0</v>
      </c>
      <c r="AD843" s="97">
        <f t="shared" si="28"/>
        <v>32900</v>
      </c>
      <c r="AE843" s="97">
        <f t="shared" si="29"/>
        <v>197000</v>
      </c>
    </row>
    <row r="844" spans="23:31" x14ac:dyDescent="0.4">
      <c r="W844" s="19">
        <v>842</v>
      </c>
      <c r="X844" s="22" t="s">
        <v>2648</v>
      </c>
      <c r="Y844" s="22" t="s">
        <v>673</v>
      </c>
      <c r="Z844" s="31">
        <v>16300</v>
      </c>
      <c r="AA844" s="31">
        <v>97600</v>
      </c>
      <c r="AB844">
        <v>9000</v>
      </c>
      <c r="AC844">
        <v>0</v>
      </c>
      <c r="AD844" s="97">
        <f t="shared" si="28"/>
        <v>7300</v>
      </c>
      <c r="AE844" s="97">
        <f t="shared" si="29"/>
        <v>97600</v>
      </c>
    </row>
    <row r="845" spans="23:31" x14ac:dyDescent="0.4">
      <c r="W845" s="19">
        <v>843</v>
      </c>
      <c r="X845" s="22" t="s">
        <v>2649</v>
      </c>
      <c r="Y845" s="22" t="s">
        <v>674</v>
      </c>
      <c r="Z845" s="31">
        <v>16900</v>
      </c>
      <c r="AA845" s="31">
        <v>101100</v>
      </c>
      <c r="AB845">
        <v>10000</v>
      </c>
      <c r="AC845">
        <v>0</v>
      </c>
      <c r="AD845" s="97">
        <f t="shared" si="28"/>
        <v>6900</v>
      </c>
      <c r="AE845" s="97">
        <f t="shared" si="29"/>
        <v>101100</v>
      </c>
    </row>
    <row r="846" spans="23:31" x14ac:dyDescent="0.4">
      <c r="W846" s="19">
        <v>844</v>
      </c>
      <c r="X846" s="22" t="s">
        <v>2650</v>
      </c>
      <c r="Y846" s="22" t="s">
        <v>675</v>
      </c>
      <c r="Z846" s="31">
        <v>14100</v>
      </c>
      <c r="AA846" s="31">
        <v>84300</v>
      </c>
      <c r="AB846">
        <v>0</v>
      </c>
      <c r="AC846">
        <v>0</v>
      </c>
      <c r="AD846" s="97">
        <f t="shared" si="28"/>
        <v>14100</v>
      </c>
      <c r="AE846" s="97">
        <f t="shared" si="29"/>
        <v>84300</v>
      </c>
    </row>
    <row r="847" spans="23:31" x14ac:dyDescent="0.4">
      <c r="W847" s="19">
        <v>845</v>
      </c>
      <c r="X847" s="22" t="s">
        <v>2651</v>
      </c>
      <c r="Y847" s="22" t="s">
        <v>676</v>
      </c>
      <c r="Z847" s="31">
        <v>22400</v>
      </c>
      <c r="AA847" s="31">
        <v>133900</v>
      </c>
      <c r="AB847">
        <v>3000</v>
      </c>
      <c r="AC847">
        <v>0</v>
      </c>
      <c r="AD847" s="97">
        <f t="shared" si="28"/>
        <v>19400</v>
      </c>
      <c r="AE847" s="97">
        <f t="shared" si="29"/>
        <v>133900</v>
      </c>
    </row>
    <row r="848" spans="23:31" x14ac:dyDescent="0.4">
      <c r="W848" s="19">
        <v>846</v>
      </c>
      <c r="X848" s="22" t="s">
        <v>2652</v>
      </c>
      <c r="Y848" s="22" t="s">
        <v>677</v>
      </c>
      <c r="Z848" s="31">
        <v>10900</v>
      </c>
      <c r="AA848" s="31">
        <v>64900</v>
      </c>
      <c r="AB848">
        <v>10900</v>
      </c>
      <c r="AC848">
        <v>64900</v>
      </c>
      <c r="AD848" s="97">
        <f t="shared" si="28"/>
        <v>0</v>
      </c>
      <c r="AE848" s="97">
        <f t="shared" si="29"/>
        <v>0</v>
      </c>
    </row>
    <row r="849" spans="23:31" x14ac:dyDescent="0.4">
      <c r="W849" s="19">
        <v>847</v>
      </c>
      <c r="X849" s="22" t="s">
        <v>2653</v>
      </c>
      <c r="Y849" s="22" t="s">
        <v>678</v>
      </c>
      <c r="Z849" s="31">
        <v>14600</v>
      </c>
      <c r="AA849" s="31">
        <v>87300</v>
      </c>
      <c r="AB849">
        <v>0</v>
      </c>
      <c r="AC849">
        <v>0</v>
      </c>
      <c r="AD849" s="97">
        <f t="shared" si="28"/>
        <v>14600</v>
      </c>
      <c r="AE849" s="97">
        <f t="shared" si="29"/>
        <v>87300</v>
      </c>
    </row>
    <row r="850" spans="23:31" x14ac:dyDescent="0.4">
      <c r="W850" s="19">
        <v>848</v>
      </c>
      <c r="X850" s="22" t="s">
        <v>2654</v>
      </c>
      <c r="Y850" s="22" t="s">
        <v>679</v>
      </c>
      <c r="Z850" s="31">
        <v>8900</v>
      </c>
      <c r="AA850" s="31">
        <v>53200</v>
      </c>
      <c r="AB850">
        <v>0</v>
      </c>
      <c r="AC850">
        <v>0</v>
      </c>
      <c r="AD850" s="97">
        <f t="shared" si="28"/>
        <v>8900</v>
      </c>
      <c r="AE850" s="97">
        <f t="shared" si="29"/>
        <v>53200</v>
      </c>
    </row>
    <row r="851" spans="23:31" x14ac:dyDescent="0.4">
      <c r="W851" s="19">
        <v>849</v>
      </c>
      <c r="X851" s="22" t="s">
        <v>2655</v>
      </c>
      <c r="Y851" s="22" t="s">
        <v>680</v>
      </c>
      <c r="Z851" s="31">
        <v>6800</v>
      </c>
      <c r="AA851" s="31">
        <v>40500</v>
      </c>
      <c r="AB851">
        <v>6800</v>
      </c>
      <c r="AC851">
        <v>40500</v>
      </c>
      <c r="AD851" s="97">
        <f t="shared" si="28"/>
        <v>0</v>
      </c>
      <c r="AE851" s="97">
        <f t="shared" si="29"/>
        <v>0</v>
      </c>
    </row>
    <row r="852" spans="23:31" x14ac:dyDescent="0.4">
      <c r="W852" s="19">
        <v>850</v>
      </c>
      <c r="X852" s="22" t="s">
        <v>2656</v>
      </c>
      <c r="Y852" s="22" t="s">
        <v>681</v>
      </c>
      <c r="Z852" s="31">
        <v>18600</v>
      </c>
      <c r="AA852" s="31">
        <v>111300</v>
      </c>
      <c r="AB852">
        <v>18600</v>
      </c>
      <c r="AC852">
        <v>111300</v>
      </c>
      <c r="AD852" s="97">
        <f t="shared" si="28"/>
        <v>0</v>
      </c>
      <c r="AE852" s="97">
        <f t="shared" si="29"/>
        <v>0</v>
      </c>
    </row>
    <row r="853" spans="23:31" x14ac:dyDescent="0.4">
      <c r="W853" s="19">
        <v>851</v>
      </c>
      <c r="X853" s="22" t="s">
        <v>2657</v>
      </c>
      <c r="Y853" s="22" t="s">
        <v>682</v>
      </c>
      <c r="Z853" s="31">
        <v>22300</v>
      </c>
      <c r="AA853" s="31">
        <v>133500</v>
      </c>
      <c r="AB853">
        <v>0</v>
      </c>
      <c r="AC853">
        <v>0</v>
      </c>
      <c r="AD853" s="97">
        <f t="shared" si="28"/>
        <v>22300</v>
      </c>
      <c r="AE853" s="97">
        <f t="shared" si="29"/>
        <v>133500</v>
      </c>
    </row>
    <row r="854" spans="23:31" x14ac:dyDescent="0.4">
      <c r="W854" s="19">
        <v>852</v>
      </c>
      <c r="X854" s="22" t="s">
        <v>2658</v>
      </c>
      <c r="Y854" s="22" t="s">
        <v>683</v>
      </c>
      <c r="Z854" s="31">
        <v>33100</v>
      </c>
      <c r="AA854" s="31">
        <v>198400</v>
      </c>
      <c r="AB854">
        <v>0</v>
      </c>
      <c r="AC854">
        <v>2500</v>
      </c>
      <c r="AD854" s="97">
        <f t="shared" si="28"/>
        <v>33100</v>
      </c>
      <c r="AE854" s="97">
        <f t="shared" si="29"/>
        <v>195900</v>
      </c>
    </row>
    <row r="855" spans="23:31" x14ac:dyDescent="0.4">
      <c r="W855" s="19">
        <v>853</v>
      </c>
      <c r="X855" s="22" t="s">
        <v>2659</v>
      </c>
      <c r="Y855" s="22" t="s">
        <v>684</v>
      </c>
      <c r="Z855" s="31">
        <v>20200</v>
      </c>
      <c r="AA855" s="31">
        <v>121000</v>
      </c>
      <c r="AB855">
        <v>0</v>
      </c>
      <c r="AC855">
        <v>0</v>
      </c>
      <c r="AD855" s="97">
        <f t="shared" si="28"/>
        <v>20200</v>
      </c>
      <c r="AE855" s="97">
        <f t="shared" si="29"/>
        <v>121000</v>
      </c>
    </row>
    <row r="856" spans="23:31" x14ac:dyDescent="0.4">
      <c r="W856" s="19">
        <v>854</v>
      </c>
      <c r="X856" s="22" t="s">
        <v>2660</v>
      </c>
      <c r="Y856" s="22" t="s">
        <v>685</v>
      </c>
      <c r="Z856" s="31">
        <v>10000</v>
      </c>
      <c r="AA856" s="31">
        <v>59700</v>
      </c>
      <c r="AB856">
        <v>0</v>
      </c>
      <c r="AC856">
        <v>0</v>
      </c>
      <c r="AD856" s="97">
        <f t="shared" si="28"/>
        <v>10000</v>
      </c>
      <c r="AE856" s="97">
        <f t="shared" si="29"/>
        <v>59700</v>
      </c>
    </row>
    <row r="857" spans="23:31" x14ac:dyDescent="0.4">
      <c r="W857" s="19">
        <v>855</v>
      </c>
      <c r="X857" s="22" t="s">
        <v>2661</v>
      </c>
      <c r="Y857" s="22" t="s">
        <v>686</v>
      </c>
      <c r="Z857" s="31">
        <v>32700</v>
      </c>
      <c r="AA857" s="31">
        <v>195800</v>
      </c>
      <c r="AB857">
        <v>0</v>
      </c>
      <c r="AC857">
        <v>0</v>
      </c>
      <c r="AD857" s="97">
        <f t="shared" si="28"/>
        <v>32700</v>
      </c>
      <c r="AE857" s="97">
        <f t="shared" si="29"/>
        <v>195800</v>
      </c>
    </row>
    <row r="858" spans="23:31" x14ac:dyDescent="0.4">
      <c r="W858" s="19">
        <v>856</v>
      </c>
      <c r="X858" s="22" t="s">
        <v>2662</v>
      </c>
      <c r="Y858" s="22" t="s">
        <v>687</v>
      </c>
      <c r="Z858" s="31">
        <v>1500</v>
      </c>
      <c r="AA858" s="31">
        <v>8900</v>
      </c>
      <c r="AB858">
        <v>1500</v>
      </c>
      <c r="AC858">
        <v>8900</v>
      </c>
      <c r="AD858" s="97">
        <f t="shared" si="28"/>
        <v>0</v>
      </c>
      <c r="AE858" s="97">
        <f t="shared" si="29"/>
        <v>0</v>
      </c>
    </row>
    <row r="859" spans="23:31" x14ac:dyDescent="0.4">
      <c r="W859" s="19">
        <v>857</v>
      </c>
      <c r="X859" s="22" t="s">
        <v>2663</v>
      </c>
      <c r="Y859" s="22" t="s">
        <v>688</v>
      </c>
      <c r="Z859" s="31">
        <v>1300</v>
      </c>
      <c r="AA859" s="31">
        <v>7600</v>
      </c>
      <c r="AB859">
        <v>0</v>
      </c>
      <c r="AC859">
        <v>0</v>
      </c>
      <c r="AD859" s="97">
        <f t="shared" si="28"/>
        <v>1300</v>
      </c>
      <c r="AE859" s="97">
        <f t="shared" si="29"/>
        <v>7600</v>
      </c>
    </row>
    <row r="860" spans="23:31" x14ac:dyDescent="0.4">
      <c r="W860" s="19">
        <v>858</v>
      </c>
      <c r="X860" s="22" t="s">
        <v>2664</v>
      </c>
      <c r="Y860" s="22" t="s">
        <v>689</v>
      </c>
      <c r="Z860" s="31">
        <v>1100</v>
      </c>
      <c r="AA860" s="31">
        <v>6100</v>
      </c>
      <c r="AB860">
        <v>0</v>
      </c>
      <c r="AC860">
        <v>0</v>
      </c>
      <c r="AD860" s="97">
        <f t="shared" si="28"/>
        <v>1100</v>
      </c>
      <c r="AE860" s="97">
        <f t="shared" si="29"/>
        <v>6100</v>
      </c>
    </row>
    <row r="861" spans="23:31" x14ac:dyDescent="0.4">
      <c r="W861" s="19">
        <v>859</v>
      </c>
      <c r="X861" s="22" t="s">
        <v>2665</v>
      </c>
      <c r="Y861" s="22" t="s">
        <v>2214</v>
      </c>
      <c r="Z861" s="31">
        <v>400</v>
      </c>
      <c r="AA861" s="31">
        <v>2000</v>
      </c>
      <c r="AB861">
        <v>400</v>
      </c>
      <c r="AC861">
        <v>2000</v>
      </c>
      <c r="AD861" s="97">
        <f t="shared" si="28"/>
        <v>0</v>
      </c>
      <c r="AE861" s="97">
        <f t="shared" si="29"/>
        <v>0</v>
      </c>
    </row>
    <row r="862" spans="23:31" x14ac:dyDescent="0.4">
      <c r="W862" s="19">
        <v>860</v>
      </c>
      <c r="X862" s="22" t="s">
        <v>2666</v>
      </c>
      <c r="Y862" s="22" t="s">
        <v>2213</v>
      </c>
      <c r="Z862" s="31">
        <v>300</v>
      </c>
      <c r="AA862" s="31">
        <v>1400</v>
      </c>
      <c r="AB862">
        <v>300</v>
      </c>
      <c r="AC862">
        <v>1400</v>
      </c>
      <c r="AD862" s="97">
        <f t="shared" si="28"/>
        <v>0</v>
      </c>
      <c r="AE862" s="97">
        <f t="shared" si="29"/>
        <v>0</v>
      </c>
    </row>
    <row r="863" spans="23:31" x14ac:dyDescent="0.4">
      <c r="W863" s="19">
        <v>861</v>
      </c>
      <c r="X863" s="22" t="s">
        <v>2667</v>
      </c>
      <c r="Y863" s="22" t="s">
        <v>690</v>
      </c>
      <c r="Z863" s="31">
        <v>3600</v>
      </c>
      <c r="AA863" s="31">
        <v>21500</v>
      </c>
      <c r="AB863">
        <v>0</v>
      </c>
      <c r="AC863">
        <v>0</v>
      </c>
      <c r="AD863" s="97">
        <f t="shared" si="28"/>
        <v>3600</v>
      </c>
      <c r="AE863" s="97">
        <f t="shared" si="29"/>
        <v>21500</v>
      </c>
    </row>
    <row r="864" spans="23:31" x14ac:dyDescent="0.4">
      <c r="W864" s="19">
        <v>862</v>
      </c>
      <c r="X864" s="22" t="s">
        <v>2668</v>
      </c>
      <c r="Y864" s="22" t="s">
        <v>691</v>
      </c>
      <c r="Z864" s="31">
        <v>7300</v>
      </c>
      <c r="AA864" s="31">
        <v>43800</v>
      </c>
      <c r="AB864">
        <v>0</v>
      </c>
      <c r="AC864">
        <v>14000</v>
      </c>
      <c r="AD864" s="97">
        <f t="shared" si="28"/>
        <v>7300</v>
      </c>
      <c r="AE864" s="97">
        <f t="shared" si="29"/>
        <v>29800</v>
      </c>
    </row>
    <row r="865" spans="23:31" x14ac:dyDescent="0.4">
      <c r="W865" s="19">
        <v>863</v>
      </c>
      <c r="X865" s="22" t="s">
        <v>2669</v>
      </c>
      <c r="Y865" s="22" t="s">
        <v>692</v>
      </c>
      <c r="Z865" s="31">
        <v>5500</v>
      </c>
      <c r="AA865" s="31">
        <v>32900</v>
      </c>
      <c r="AB865">
        <v>0</v>
      </c>
      <c r="AC865">
        <v>0</v>
      </c>
      <c r="AD865" s="97">
        <f t="shared" si="28"/>
        <v>5500</v>
      </c>
      <c r="AE865" s="97">
        <f t="shared" si="29"/>
        <v>32900</v>
      </c>
    </row>
    <row r="866" spans="23:31" x14ac:dyDescent="0.4">
      <c r="W866" s="19">
        <v>864</v>
      </c>
      <c r="X866" s="22" t="s">
        <v>2670</v>
      </c>
      <c r="Y866" s="22" t="s">
        <v>693</v>
      </c>
      <c r="Z866" s="31">
        <v>2400</v>
      </c>
      <c r="AA866" s="31">
        <v>14100</v>
      </c>
      <c r="AB866">
        <v>2400</v>
      </c>
      <c r="AC866">
        <v>0</v>
      </c>
      <c r="AD866" s="97">
        <f t="shared" si="28"/>
        <v>0</v>
      </c>
      <c r="AE866" s="97">
        <f t="shared" si="29"/>
        <v>14100</v>
      </c>
    </row>
    <row r="867" spans="23:31" x14ac:dyDescent="0.4">
      <c r="W867" s="19">
        <v>865</v>
      </c>
      <c r="X867" s="22" t="s">
        <v>2671</v>
      </c>
      <c r="Y867" s="22" t="s">
        <v>2212</v>
      </c>
      <c r="Z867" s="31">
        <v>1500</v>
      </c>
      <c r="AA867" s="31">
        <v>8600</v>
      </c>
      <c r="AB867">
        <v>0</v>
      </c>
      <c r="AC867">
        <v>0</v>
      </c>
      <c r="AD867" s="97">
        <f t="shared" si="28"/>
        <v>1500</v>
      </c>
      <c r="AE867" s="97">
        <f t="shared" si="29"/>
        <v>8600</v>
      </c>
    </row>
    <row r="868" spans="23:31" x14ac:dyDescent="0.4">
      <c r="W868" s="19">
        <v>866</v>
      </c>
      <c r="X868" s="22" t="s">
        <v>2672</v>
      </c>
      <c r="Y868" s="22" t="s">
        <v>694</v>
      </c>
      <c r="Z868" s="31">
        <v>2000</v>
      </c>
      <c r="AA868" s="31">
        <v>11800</v>
      </c>
      <c r="AB868">
        <v>0</v>
      </c>
      <c r="AC868">
        <v>0</v>
      </c>
      <c r="AD868" s="97">
        <f t="shared" si="28"/>
        <v>2000</v>
      </c>
      <c r="AE868" s="97">
        <f t="shared" si="29"/>
        <v>11800</v>
      </c>
    </row>
    <row r="869" spans="23:31" x14ac:dyDescent="0.4">
      <c r="W869" s="19">
        <v>867</v>
      </c>
      <c r="X869" s="22" t="s">
        <v>2673</v>
      </c>
      <c r="Y869" s="22" t="s">
        <v>695</v>
      </c>
      <c r="Z869" s="31">
        <v>6600</v>
      </c>
      <c r="AA869" s="31">
        <v>39100</v>
      </c>
      <c r="AB869">
        <v>0</v>
      </c>
      <c r="AC869">
        <v>0</v>
      </c>
      <c r="AD869" s="97">
        <f t="shared" si="28"/>
        <v>6600</v>
      </c>
      <c r="AE869" s="97">
        <f t="shared" si="29"/>
        <v>39100</v>
      </c>
    </row>
    <row r="870" spans="23:31" x14ac:dyDescent="0.4">
      <c r="W870" s="19">
        <v>868</v>
      </c>
      <c r="X870" s="22" t="s">
        <v>2674</v>
      </c>
      <c r="Y870" s="22" t="s">
        <v>696</v>
      </c>
      <c r="Z870" s="31">
        <v>4900</v>
      </c>
      <c r="AA870" s="31">
        <v>29100</v>
      </c>
      <c r="AB870">
        <v>4900</v>
      </c>
      <c r="AC870">
        <v>29100</v>
      </c>
      <c r="AD870" s="97">
        <f t="shared" si="28"/>
        <v>0</v>
      </c>
      <c r="AE870" s="97">
        <f t="shared" si="29"/>
        <v>0</v>
      </c>
    </row>
    <row r="871" spans="23:31" x14ac:dyDescent="0.4">
      <c r="W871" s="19">
        <v>869</v>
      </c>
      <c r="X871" s="22" t="s">
        <v>2675</v>
      </c>
      <c r="Y871" s="22" t="s">
        <v>697</v>
      </c>
      <c r="Z871" s="31">
        <v>2800</v>
      </c>
      <c r="AA871" s="31">
        <v>16400</v>
      </c>
      <c r="AB871">
        <v>0</v>
      </c>
      <c r="AC871">
        <v>0</v>
      </c>
      <c r="AD871" s="97">
        <f t="shared" si="28"/>
        <v>2800</v>
      </c>
      <c r="AE871" s="97">
        <f t="shared" si="29"/>
        <v>16400</v>
      </c>
    </row>
    <row r="872" spans="23:31" x14ac:dyDescent="0.4">
      <c r="W872" s="19">
        <v>870</v>
      </c>
      <c r="X872" s="22" t="s">
        <v>2676</v>
      </c>
      <c r="Y872" s="22" t="s">
        <v>698</v>
      </c>
      <c r="Z872" s="31">
        <v>6400</v>
      </c>
      <c r="AA872" s="31">
        <v>38000</v>
      </c>
      <c r="AB872">
        <v>0</v>
      </c>
      <c r="AC872">
        <v>0</v>
      </c>
      <c r="AD872" s="97">
        <f t="shared" si="28"/>
        <v>6400</v>
      </c>
      <c r="AE872" s="97">
        <f t="shared" si="29"/>
        <v>38000</v>
      </c>
    </row>
    <row r="873" spans="23:31" x14ac:dyDescent="0.4">
      <c r="W873" s="19">
        <v>871</v>
      </c>
      <c r="X873" s="22" t="s">
        <v>2677</v>
      </c>
      <c r="Y873" s="22" t="s">
        <v>699</v>
      </c>
      <c r="Z873" s="31">
        <v>8300</v>
      </c>
      <c r="AA873" s="31">
        <v>49800</v>
      </c>
      <c r="AB873">
        <v>0</v>
      </c>
      <c r="AC873">
        <v>20000</v>
      </c>
      <c r="AD873" s="97">
        <f t="shared" si="28"/>
        <v>8300</v>
      </c>
      <c r="AE873" s="97">
        <f t="shared" si="29"/>
        <v>29800</v>
      </c>
    </row>
    <row r="874" spans="23:31" x14ac:dyDescent="0.4">
      <c r="W874" s="19">
        <v>872</v>
      </c>
      <c r="X874" s="22" t="s">
        <v>2678</v>
      </c>
      <c r="Y874" s="22" t="s">
        <v>700</v>
      </c>
      <c r="Z874" s="31">
        <v>3200</v>
      </c>
      <c r="AA874" s="31">
        <v>18800</v>
      </c>
      <c r="AB874">
        <v>3200</v>
      </c>
      <c r="AC874">
        <v>18800</v>
      </c>
      <c r="AD874" s="97">
        <f t="shared" si="28"/>
        <v>0</v>
      </c>
      <c r="AE874" s="97">
        <f t="shared" si="29"/>
        <v>0</v>
      </c>
    </row>
    <row r="875" spans="23:31" x14ac:dyDescent="0.4">
      <c r="W875" s="19">
        <v>873</v>
      </c>
      <c r="X875" s="22" t="s">
        <v>2679</v>
      </c>
      <c r="Y875" s="22" t="s">
        <v>701</v>
      </c>
      <c r="Z875" s="31">
        <v>5400</v>
      </c>
      <c r="AA875" s="31">
        <v>31900</v>
      </c>
      <c r="AB875">
        <v>5400</v>
      </c>
      <c r="AC875">
        <v>31900</v>
      </c>
      <c r="AD875" s="97">
        <f t="shared" si="28"/>
        <v>0</v>
      </c>
      <c r="AE875" s="97">
        <f t="shared" si="29"/>
        <v>0</v>
      </c>
    </row>
    <row r="876" spans="23:31" x14ac:dyDescent="0.4">
      <c r="W876" s="19">
        <v>874</v>
      </c>
      <c r="X876" s="22" t="s">
        <v>2680</v>
      </c>
      <c r="Y876" s="22" t="s">
        <v>702</v>
      </c>
      <c r="Z876" s="31">
        <v>1600</v>
      </c>
      <c r="AA876" s="31">
        <v>9600</v>
      </c>
      <c r="AB876">
        <v>1600</v>
      </c>
      <c r="AC876">
        <v>9600</v>
      </c>
      <c r="AD876" s="97">
        <f t="shared" si="28"/>
        <v>0</v>
      </c>
      <c r="AE876" s="97">
        <f t="shared" si="29"/>
        <v>0</v>
      </c>
    </row>
    <row r="877" spans="23:31" x14ac:dyDescent="0.4">
      <c r="W877" s="19">
        <v>875</v>
      </c>
      <c r="X877" s="22" t="s">
        <v>2681</v>
      </c>
      <c r="Y877" s="22" t="s">
        <v>703</v>
      </c>
      <c r="Z877" s="31">
        <v>3000</v>
      </c>
      <c r="AA877" s="31">
        <v>18000</v>
      </c>
      <c r="AB877">
        <v>0</v>
      </c>
      <c r="AC877">
        <v>0</v>
      </c>
      <c r="AD877" s="97">
        <f t="shared" si="28"/>
        <v>3000</v>
      </c>
      <c r="AE877" s="97">
        <f t="shared" si="29"/>
        <v>18000</v>
      </c>
    </row>
    <row r="878" spans="23:31" x14ac:dyDescent="0.4">
      <c r="W878" s="19">
        <v>876</v>
      </c>
      <c r="X878" s="22" t="s">
        <v>2682</v>
      </c>
      <c r="Y878" s="22" t="s">
        <v>704</v>
      </c>
      <c r="Z878" s="31">
        <v>4400</v>
      </c>
      <c r="AA878" s="31">
        <v>25900</v>
      </c>
      <c r="AB878">
        <v>0</v>
      </c>
      <c r="AC878">
        <v>0</v>
      </c>
      <c r="AD878" s="97">
        <f t="shared" si="28"/>
        <v>4400</v>
      </c>
      <c r="AE878" s="97">
        <f t="shared" si="29"/>
        <v>25900</v>
      </c>
    </row>
    <row r="879" spans="23:31" x14ac:dyDescent="0.4">
      <c r="W879" s="19">
        <v>877</v>
      </c>
      <c r="X879" s="22" t="s">
        <v>2683</v>
      </c>
      <c r="Y879" s="22" t="s">
        <v>705</v>
      </c>
      <c r="Z879" s="31">
        <v>4400</v>
      </c>
      <c r="AA879" s="31">
        <v>26100</v>
      </c>
      <c r="AB879">
        <v>0</v>
      </c>
      <c r="AC879">
        <v>0</v>
      </c>
      <c r="AD879" s="97">
        <f t="shared" si="28"/>
        <v>4400</v>
      </c>
      <c r="AE879" s="97">
        <f t="shared" si="29"/>
        <v>26100</v>
      </c>
    </row>
    <row r="880" spans="23:31" x14ac:dyDescent="0.4">
      <c r="W880" s="19">
        <v>878</v>
      </c>
      <c r="X880" s="22" t="s">
        <v>2684</v>
      </c>
      <c r="Y880" s="22" t="s">
        <v>2211</v>
      </c>
      <c r="Z880" s="31">
        <v>1500</v>
      </c>
      <c r="AA880" s="31">
        <v>8700</v>
      </c>
      <c r="AB880">
        <v>1000</v>
      </c>
      <c r="AC880">
        <v>6000</v>
      </c>
      <c r="AD880" s="97">
        <f t="shared" si="28"/>
        <v>500</v>
      </c>
      <c r="AE880" s="97">
        <f t="shared" si="29"/>
        <v>2700</v>
      </c>
    </row>
    <row r="881" spans="23:31" x14ac:dyDescent="0.4">
      <c r="W881" s="19">
        <v>879</v>
      </c>
      <c r="X881" s="22" t="s">
        <v>2685</v>
      </c>
      <c r="Y881" s="22" t="s">
        <v>706</v>
      </c>
      <c r="Z881" s="31">
        <v>2100</v>
      </c>
      <c r="AA881" s="31">
        <v>12300</v>
      </c>
      <c r="AB881">
        <v>2100</v>
      </c>
      <c r="AC881">
        <v>12300</v>
      </c>
      <c r="AD881" s="97">
        <f t="shared" si="28"/>
        <v>0</v>
      </c>
      <c r="AE881" s="97">
        <f t="shared" si="29"/>
        <v>0</v>
      </c>
    </row>
    <row r="882" spans="23:31" x14ac:dyDescent="0.4">
      <c r="W882" s="19">
        <v>880</v>
      </c>
      <c r="X882" s="22" t="s">
        <v>2686</v>
      </c>
      <c r="Y882" s="22" t="s">
        <v>2210</v>
      </c>
      <c r="Z882" s="31">
        <v>200</v>
      </c>
      <c r="AA882" s="31">
        <v>800</v>
      </c>
      <c r="AB882">
        <v>200</v>
      </c>
      <c r="AC882">
        <v>800</v>
      </c>
      <c r="AD882" s="97">
        <f t="shared" si="28"/>
        <v>0</v>
      </c>
      <c r="AE882" s="97">
        <f t="shared" si="29"/>
        <v>0</v>
      </c>
    </row>
    <row r="883" spans="23:31" x14ac:dyDescent="0.4">
      <c r="W883" s="19">
        <v>881</v>
      </c>
      <c r="X883" s="22" t="s">
        <v>2687</v>
      </c>
      <c r="Y883" s="22" t="s">
        <v>2209</v>
      </c>
      <c r="Z883" s="31">
        <v>400</v>
      </c>
      <c r="AA883" s="31">
        <v>1800</v>
      </c>
      <c r="AB883">
        <v>0</v>
      </c>
      <c r="AC883">
        <v>0</v>
      </c>
      <c r="AD883" s="97">
        <f t="shared" si="28"/>
        <v>400</v>
      </c>
      <c r="AE883" s="97">
        <f t="shared" si="29"/>
        <v>1800</v>
      </c>
    </row>
    <row r="884" spans="23:31" x14ac:dyDescent="0.4">
      <c r="W884" s="19">
        <v>882</v>
      </c>
      <c r="X884" s="22" t="s">
        <v>2688</v>
      </c>
      <c r="Y884" s="22" t="s">
        <v>2208</v>
      </c>
      <c r="Z884" s="31">
        <v>1200</v>
      </c>
      <c r="AA884" s="31">
        <v>7100</v>
      </c>
      <c r="AB884">
        <v>0</v>
      </c>
      <c r="AC884">
        <v>0</v>
      </c>
      <c r="AD884" s="97">
        <f t="shared" si="28"/>
        <v>1200</v>
      </c>
      <c r="AE884" s="97">
        <f t="shared" si="29"/>
        <v>7100</v>
      </c>
    </row>
    <row r="885" spans="23:31" x14ac:dyDescent="0.4">
      <c r="W885" s="19">
        <v>883</v>
      </c>
      <c r="X885" s="22" t="s">
        <v>2689</v>
      </c>
      <c r="Y885" s="22" t="s">
        <v>2207</v>
      </c>
      <c r="Z885" s="31">
        <v>200</v>
      </c>
      <c r="AA885" s="31">
        <v>1100</v>
      </c>
      <c r="AB885">
        <v>0</v>
      </c>
      <c r="AC885">
        <v>500</v>
      </c>
      <c r="AD885" s="97">
        <f t="shared" si="28"/>
        <v>200</v>
      </c>
      <c r="AE885" s="97">
        <f t="shared" si="29"/>
        <v>600</v>
      </c>
    </row>
    <row r="886" spans="23:31" x14ac:dyDescent="0.4">
      <c r="W886" s="19">
        <v>884</v>
      </c>
      <c r="X886" s="22" t="s">
        <v>2690</v>
      </c>
      <c r="Y886" s="22" t="s">
        <v>2206</v>
      </c>
      <c r="Z886" s="31">
        <v>400</v>
      </c>
      <c r="AA886" s="31">
        <v>2400</v>
      </c>
      <c r="AB886">
        <v>400</v>
      </c>
      <c r="AC886">
        <v>2400</v>
      </c>
      <c r="AD886" s="97">
        <f t="shared" si="28"/>
        <v>0</v>
      </c>
      <c r="AE886" s="97">
        <f t="shared" si="29"/>
        <v>0</v>
      </c>
    </row>
    <row r="887" spans="23:31" x14ac:dyDescent="0.4">
      <c r="W887" s="19">
        <v>885</v>
      </c>
      <c r="X887" s="22" t="s">
        <v>2691</v>
      </c>
      <c r="Y887" s="22" t="s">
        <v>2205</v>
      </c>
      <c r="Z887" s="31">
        <v>600</v>
      </c>
      <c r="AA887" s="31">
        <v>3100</v>
      </c>
      <c r="AB887">
        <v>0</v>
      </c>
      <c r="AC887">
        <v>0</v>
      </c>
      <c r="AD887" s="97">
        <f t="shared" si="28"/>
        <v>600</v>
      </c>
      <c r="AE887" s="97">
        <f t="shared" si="29"/>
        <v>3100</v>
      </c>
    </row>
    <row r="888" spans="23:31" x14ac:dyDescent="0.4">
      <c r="W888" s="19">
        <v>886</v>
      </c>
      <c r="X888" s="22" t="s">
        <v>2692</v>
      </c>
      <c r="Y888" s="22" t="s">
        <v>707</v>
      </c>
      <c r="Z888" s="31">
        <v>2100</v>
      </c>
      <c r="AA888" s="31">
        <v>12100</v>
      </c>
      <c r="AB888">
        <v>2100</v>
      </c>
      <c r="AC888">
        <v>12100</v>
      </c>
      <c r="AD888" s="97">
        <f t="shared" si="28"/>
        <v>0</v>
      </c>
      <c r="AE888" s="97">
        <f t="shared" si="29"/>
        <v>0</v>
      </c>
    </row>
    <row r="889" spans="23:31" x14ac:dyDescent="0.4">
      <c r="W889" s="19">
        <v>887</v>
      </c>
      <c r="X889" s="22" t="s">
        <v>2693</v>
      </c>
      <c r="Y889" s="22" t="s">
        <v>708</v>
      </c>
      <c r="Z889" s="31">
        <v>2300</v>
      </c>
      <c r="AA889" s="31">
        <v>13500</v>
      </c>
      <c r="AB889">
        <v>0</v>
      </c>
      <c r="AC889">
        <v>0</v>
      </c>
      <c r="AD889" s="97">
        <f t="shared" si="28"/>
        <v>2300</v>
      </c>
      <c r="AE889" s="97">
        <f t="shared" si="29"/>
        <v>13500</v>
      </c>
    </row>
    <row r="890" spans="23:31" x14ac:dyDescent="0.4">
      <c r="W890" s="19">
        <v>888</v>
      </c>
      <c r="X890" s="22" t="s">
        <v>2694</v>
      </c>
      <c r="Y890" s="22" t="s">
        <v>2204</v>
      </c>
      <c r="Z890" s="31">
        <v>400</v>
      </c>
      <c r="AA890" s="31">
        <v>1900</v>
      </c>
      <c r="AB890">
        <v>400</v>
      </c>
      <c r="AC890">
        <v>1900</v>
      </c>
      <c r="AD890" s="97">
        <f t="shared" si="28"/>
        <v>0</v>
      </c>
      <c r="AE890" s="97">
        <f t="shared" si="29"/>
        <v>0</v>
      </c>
    </row>
    <row r="891" spans="23:31" x14ac:dyDescent="0.4">
      <c r="W891" s="19">
        <v>889</v>
      </c>
      <c r="X891" s="22" t="s">
        <v>2695</v>
      </c>
      <c r="Y891" s="22" t="s">
        <v>709</v>
      </c>
      <c r="Z891" s="31">
        <v>1400</v>
      </c>
      <c r="AA891" s="31">
        <v>8400</v>
      </c>
      <c r="AB891">
        <v>1400</v>
      </c>
      <c r="AC891">
        <v>8400</v>
      </c>
      <c r="AD891" s="97">
        <f t="shared" si="28"/>
        <v>0</v>
      </c>
      <c r="AE891" s="97">
        <f t="shared" si="29"/>
        <v>0</v>
      </c>
    </row>
    <row r="892" spans="23:31" x14ac:dyDescent="0.4">
      <c r="W892" s="19">
        <v>890</v>
      </c>
      <c r="X892" s="22" t="s">
        <v>2696</v>
      </c>
      <c r="Y892" s="22" t="s">
        <v>2203</v>
      </c>
      <c r="Z892" s="31">
        <v>1400</v>
      </c>
      <c r="AA892" s="31">
        <v>8000</v>
      </c>
      <c r="AB892">
        <v>0</v>
      </c>
      <c r="AC892">
        <v>0</v>
      </c>
      <c r="AD892" s="97">
        <f t="shared" si="28"/>
        <v>1400</v>
      </c>
      <c r="AE892" s="97">
        <f t="shared" si="29"/>
        <v>8000</v>
      </c>
    </row>
    <row r="893" spans="23:31" x14ac:dyDescent="0.4">
      <c r="W893" s="19">
        <v>891</v>
      </c>
      <c r="X893" s="22" t="s">
        <v>2697</v>
      </c>
      <c r="Y893" s="22" t="s">
        <v>2202</v>
      </c>
      <c r="Z893" s="31">
        <v>1000</v>
      </c>
      <c r="AA893" s="31">
        <v>5500</v>
      </c>
      <c r="AB893">
        <v>0</v>
      </c>
      <c r="AC893">
        <v>0</v>
      </c>
      <c r="AD893" s="97">
        <f t="shared" si="28"/>
        <v>1000</v>
      </c>
      <c r="AE893" s="97">
        <f t="shared" si="29"/>
        <v>5500</v>
      </c>
    </row>
    <row r="894" spans="23:31" x14ac:dyDescent="0.4">
      <c r="W894" s="19">
        <v>892</v>
      </c>
      <c r="X894" s="22" t="s">
        <v>2698</v>
      </c>
      <c r="Y894" s="22" t="s">
        <v>2201</v>
      </c>
      <c r="Z894" s="31">
        <v>300</v>
      </c>
      <c r="AA894" s="31">
        <v>1500</v>
      </c>
      <c r="AB894">
        <v>0</v>
      </c>
      <c r="AC894">
        <v>0</v>
      </c>
      <c r="AD894" s="97">
        <f t="shared" si="28"/>
        <v>300</v>
      </c>
      <c r="AE894" s="97">
        <f t="shared" si="29"/>
        <v>1500</v>
      </c>
    </row>
    <row r="895" spans="23:31" x14ac:dyDescent="0.4">
      <c r="W895" s="19">
        <v>893</v>
      </c>
      <c r="X895" s="22" t="s">
        <v>2699</v>
      </c>
      <c r="Y895" s="22" t="s">
        <v>710</v>
      </c>
      <c r="Z895" s="31">
        <v>1200</v>
      </c>
      <c r="AA895" s="31">
        <v>7000</v>
      </c>
      <c r="AB895">
        <v>1200</v>
      </c>
      <c r="AC895">
        <v>7000</v>
      </c>
      <c r="AD895" s="97">
        <f t="shared" si="28"/>
        <v>0</v>
      </c>
      <c r="AE895" s="97">
        <f t="shared" si="29"/>
        <v>0</v>
      </c>
    </row>
    <row r="896" spans="23:31" x14ac:dyDescent="0.4">
      <c r="W896" s="19">
        <v>894</v>
      </c>
      <c r="X896" s="22" t="s">
        <v>2700</v>
      </c>
      <c r="Y896" s="22" t="s">
        <v>711</v>
      </c>
      <c r="Z896" s="31">
        <v>3600</v>
      </c>
      <c r="AA896" s="31">
        <v>21100</v>
      </c>
      <c r="AB896">
        <v>0</v>
      </c>
      <c r="AC896">
        <v>0</v>
      </c>
      <c r="AD896" s="97">
        <f t="shared" si="28"/>
        <v>3600</v>
      </c>
      <c r="AE896" s="97">
        <f t="shared" si="29"/>
        <v>21100</v>
      </c>
    </row>
    <row r="897" spans="23:31" x14ac:dyDescent="0.4">
      <c r="W897" s="19">
        <v>895</v>
      </c>
      <c r="X897" s="22" t="s">
        <v>2701</v>
      </c>
      <c r="Y897" s="22" t="s">
        <v>2200</v>
      </c>
      <c r="Z897" s="31">
        <v>900</v>
      </c>
      <c r="AA897" s="31">
        <v>5100</v>
      </c>
      <c r="AB897">
        <v>900</v>
      </c>
      <c r="AC897">
        <v>5100</v>
      </c>
      <c r="AD897" s="97">
        <f t="shared" si="28"/>
        <v>0</v>
      </c>
      <c r="AE897" s="97">
        <f t="shared" si="29"/>
        <v>0</v>
      </c>
    </row>
    <row r="898" spans="23:31" x14ac:dyDescent="0.4">
      <c r="W898" s="19">
        <v>896</v>
      </c>
      <c r="X898" s="22" t="s">
        <v>2702</v>
      </c>
      <c r="Y898" s="22" t="s">
        <v>2199</v>
      </c>
      <c r="Z898" s="31">
        <v>600</v>
      </c>
      <c r="AA898" s="31">
        <v>3500</v>
      </c>
      <c r="AB898">
        <v>0</v>
      </c>
      <c r="AC898">
        <v>0</v>
      </c>
      <c r="AD898" s="97">
        <f t="shared" si="28"/>
        <v>600</v>
      </c>
      <c r="AE898" s="97">
        <f t="shared" si="29"/>
        <v>3500</v>
      </c>
    </row>
    <row r="899" spans="23:31" x14ac:dyDescent="0.4">
      <c r="W899" s="19">
        <v>897</v>
      </c>
      <c r="X899" s="22" t="s">
        <v>2703</v>
      </c>
      <c r="Y899" s="22" t="s">
        <v>712</v>
      </c>
      <c r="Z899" s="31">
        <v>2900</v>
      </c>
      <c r="AA899" s="31">
        <v>17300</v>
      </c>
      <c r="AB899">
        <v>2900</v>
      </c>
      <c r="AC899">
        <v>17300</v>
      </c>
      <c r="AD899" s="97">
        <f t="shared" si="28"/>
        <v>0</v>
      </c>
      <c r="AE899" s="97">
        <f t="shared" si="29"/>
        <v>0</v>
      </c>
    </row>
    <row r="900" spans="23:31" x14ac:dyDescent="0.4">
      <c r="W900" s="19">
        <v>898</v>
      </c>
      <c r="X900" s="22" t="s">
        <v>2704</v>
      </c>
      <c r="Y900" s="22" t="s">
        <v>2198</v>
      </c>
      <c r="Z900" s="31">
        <v>1500</v>
      </c>
      <c r="AA900" s="31">
        <v>8800</v>
      </c>
      <c r="AB900">
        <v>1500</v>
      </c>
      <c r="AC900">
        <v>8800</v>
      </c>
      <c r="AD900" s="97">
        <f t="shared" ref="AD900:AD963" si="30">Z900-AB900</f>
        <v>0</v>
      </c>
      <c r="AE900" s="97">
        <f t="shared" ref="AE900:AE963" si="31">AA900-AC900</f>
        <v>0</v>
      </c>
    </row>
    <row r="901" spans="23:31" x14ac:dyDescent="0.4">
      <c r="W901" s="19">
        <v>899</v>
      </c>
      <c r="X901" s="22" t="s">
        <v>2705</v>
      </c>
      <c r="Y901" s="22" t="s">
        <v>2197</v>
      </c>
      <c r="Z901" s="31">
        <v>1500</v>
      </c>
      <c r="AA901" s="31">
        <v>8700</v>
      </c>
      <c r="AB901">
        <v>0</v>
      </c>
      <c r="AC901">
        <v>0</v>
      </c>
      <c r="AD901" s="97">
        <f t="shared" si="30"/>
        <v>1500</v>
      </c>
      <c r="AE901" s="97">
        <f t="shared" si="31"/>
        <v>8700</v>
      </c>
    </row>
    <row r="902" spans="23:31" x14ac:dyDescent="0.4">
      <c r="W902" s="19">
        <v>900</v>
      </c>
      <c r="X902" s="22" t="s">
        <v>2706</v>
      </c>
      <c r="Y902" s="22" t="s">
        <v>713</v>
      </c>
      <c r="Z902" s="31">
        <v>3300</v>
      </c>
      <c r="AA902" s="31">
        <v>19500</v>
      </c>
      <c r="AB902">
        <v>1700</v>
      </c>
      <c r="AC902">
        <v>9800</v>
      </c>
      <c r="AD902" s="97">
        <f t="shared" si="30"/>
        <v>1600</v>
      </c>
      <c r="AE902" s="97">
        <f t="shared" si="31"/>
        <v>9700</v>
      </c>
    </row>
    <row r="903" spans="23:31" x14ac:dyDescent="0.4">
      <c r="W903" s="19">
        <v>901</v>
      </c>
      <c r="X903" s="22" t="s">
        <v>2707</v>
      </c>
      <c r="Y903" s="22" t="s">
        <v>714</v>
      </c>
      <c r="Z903" s="31">
        <v>3300</v>
      </c>
      <c r="AA903" s="31">
        <v>19700</v>
      </c>
      <c r="AB903">
        <v>3300</v>
      </c>
      <c r="AC903">
        <v>19700</v>
      </c>
      <c r="AD903" s="97">
        <f t="shared" si="30"/>
        <v>0</v>
      </c>
      <c r="AE903" s="97">
        <f t="shared" si="31"/>
        <v>0</v>
      </c>
    </row>
    <row r="904" spans="23:31" x14ac:dyDescent="0.4">
      <c r="W904" s="19">
        <v>902</v>
      </c>
      <c r="X904" s="22" t="s">
        <v>2708</v>
      </c>
      <c r="Y904" s="22" t="s">
        <v>715</v>
      </c>
      <c r="Z904" s="31">
        <v>2900</v>
      </c>
      <c r="AA904" s="31">
        <v>17100</v>
      </c>
      <c r="AB904">
        <v>2900</v>
      </c>
      <c r="AC904">
        <v>17100</v>
      </c>
      <c r="AD904" s="97">
        <f t="shared" si="30"/>
        <v>0</v>
      </c>
      <c r="AE904" s="97">
        <f t="shared" si="31"/>
        <v>0</v>
      </c>
    </row>
    <row r="905" spans="23:31" x14ac:dyDescent="0.4">
      <c r="W905" s="19">
        <v>903</v>
      </c>
      <c r="X905" s="22" t="s">
        <v>2709</v>
      </c>
      <c r="Y905" s="22" t="s">
        <v>716</v>
      </c>
      <c r="Z905" s="31">
        <v>900</v>
      </c>
      <c r="AA905" s="31">
        <v>5400</v>
      </c>
      <c r="AB905">
        <v>0</v>
      </c>
      <c r="AC905">
        <v>0</v>
      </c>
      <c r="AD905" s="97">
        <f t="shared" si="30"/>
        <v>900</v>
      </c>
      <c r="AE905" s="97">
        <f t="shared" si="31"/>
        <v>5400</v>
      </c>
    </row>
    <row r="906" spans="23:31" x14ac:dyDescent="0.4">
      <c r="W906" s="19">
        <v>904</v>
      </c>
      <c r="X906" s="22" t="s">
        <v>2710</v>
      </c>
      <c r="Y906" s="22" t="s">
        <v>717</v>
      </c>
      <c r="Z906" s="31">
        <v>4900</v>
      </c>
      <c r="AA906" s="31">
        <v>29000</v>
      </c>
      <c r="AB906">
        <v>0</v>
      </c>
      <c r="AC906">
        <v>0</v>
      </c>
      <c r="AD906" s="97">
        <f t="shared" si="30"/>
        <v>4900</v>
      </c>
      <c r="AE906" s="97">
        <f t="shared" si="31"/>
        <v>29000</v>
      </c>
    </row>
    <row r="907" spans="23:31" x14ac:dyDescent="0.4">
      <c r="W907" s="19">
        <v>905</v>
      </c>
      <c r="X907" s="22" t="s">
        <v>2711</v>
      </c>
      <c r="Y907" s="22" t="s">
        <v>718</v>
      </c>
      <c r="Z907" s="31">
        <v>3800</v>
      </c>
      <c r="AA907" s="31">
        <v>22300</v>
      </c>
      <c r="AB907">
        <v>0</v>
      </c>
      <c r="AC907">
        <v>0</v>
      </c>
      <c r="AD907" s="97">
        <f t="shared" si="30"/>
        <v>3800</v>
      </c>
      <c r="AE907" s="97">
        <f t="shared" si="31"/>
        <v>22300</v>
      </c>
    </row>
    <row r="908" spans="23:31" x14ac:dyDescent="0.4">
      <c r="W908" s="19">
        <v>906</v>
      </c>
      <c r="X908" s="22" t="s">
        <v>2712</v>
      </c>
      <c r="Y908" s="22" t="s">
        <v>719</v>
      </c>
      <c r="Z908" s="31">
        <v>2300</v>
      </c>
      <c r="AA908" s="31">
        <v>13600</v>
      </c>
      <c r="AB908">
        <v>500</v>
      </c>
      <c r="AC908">
        <v>13600</v>
      </c>
      <c r="AD908" s="97">
        <f t="shared" si="30"/>
        <v>1800</v>
      </c>
      <c r="AE908" s="97">
        <f t="shared" si="31"/>
        <v>0</v>
      </c>
    </row>
    <row r="909" spans="23:31" x14ac:dyDescent="0.4">
      <c r="W909" s="19">
        <v>907</v>
      </c>
      <c r="X909" s="22" t="s">
        <v>2713</v>
      </c>
      <c r="Y909" s="22" t="s">
        <v>720</v>
      </c>
      <c r="Z909" s="31">
        <v>4000</v>
      </c>
      <c r="AA909" s="31">
        <v>23500</v>
      </c>
      <c r="AB909">
        <v>0</v>
      </c>
      <c r="AC909">
        <v>0</v>
      </c>
      <c r="AD909" s="97">
        <f t="shared" si="30"/>
        <v>4000</v>
      </c>
      <c r="AE909" s="97">
        <f t="shared" si="31"/>
        <v>23500</v>
      </c>
    </row>
    <row r="910" spans="23:31" x14ac:dyDescent="0.4">
      <c r="W910" s="19">
        <v>908</v>
      </c>
      <c r="X910" s="22" t="s">
        <v>2714</v>
      </c>
      <c r="Y910" s="22" t="s">
        <v>2196</v>
      </c>
      <c r="Z910" s="31">
        <v>1500</v>
      </c>
      <c r="AA910" s="31">
        <v>9000</v>
      </c>
      <c r="AB910">
        <v>0</v>
      </c>
      <c r="AC910">
        <v>0</v>
      </c>
      <c r="AD910" s="97">
        <f t="shared" si="30"/>
        <v>1500</v>
      </c>
      <c r="AE910" s="97">
        <f t="shared" si="31"/>
        <v>9000</v>
      </c>
    </row>
    <row r="911" spans="23:31" x14ac:dyDescent="0.4">
      <c r="W911" s="19">
        <v>909</v>
      </c>
      <c r="X911" s="22" t="s">
        <v>2715</v>
      </c>
      <c r="Y911" s="22" t="s">
        <v>721</v>
      </c>
      <c r="Z911" s="31">
        <v>1200</v>
      </c>
      <c r="AA911" s="31">
        <v>6900</v>
      </c>
      <c r="AB911">
        <v>0</v>
      </c>
      <c r="AC911">
        <v>0</v>
      </c>
      <c r="AD911" s="97">
        <f t="shared" si="30"/>
        <v>1200</v>
      </c>
      <c r="AE911" s="97">
        <f t="shared" si="31"/>
        <v>6900</v>
      </c>
    </row>
    <row r="912" spans="23:31" x14ac:dyDescent="0.4">
      <c r="W912" s="19">
        <v>910</v>
      </c>
      <c r="X912" s="22" t="s">
        <v>2716</v>
      </c>
      <c r="Y912" s="22" t="s">
        <v>722</v>
      </c>
      <c r="Z912" s="31">
        <v>2700</v>
      </c>
      <c r="AA912" s="31">
        <v>16000</v>
      </c>
      <c r="AB912">
        <v>0</v>
      </c>
      <c r="AC912">
        <v>6000</v>
      </c>
      <c r="AD912" s="97">
        <f t="shared" si="30"/>
        <v>2700</v>
      </c>
      <c r="AE912" s="97">
        <f t="shared" si="31"/>
        <v>10000</v>
      </c>
    </row>
    <row r="913" spans="23:31" x14ac:dyDescent="0.4">
      <c r="W913" s="19">
        <v>911</v>
      </c>
      <c r="X913" s="22" t="s">
        <v>2717</v>
      </c>
      <c r="Y913" s="22" t="s">
        <v>2195</v>
      </c>
      <c r="Z913" s="31">
        <v>800</v>
      </c>
      <c r="AA913" s="31">
        <v>4800</v>
      </c>
      <c r="AB913">
        <v>800</v>
      </c>
      <c r="AC913">
        <v>4800</v>
      </c>
      <c r="AD913" s="97">
        <f t="shared" si="30"/>
        <v>0</v>
      </c>
      <c r="AE913" s="97">
        <f t="shared" si="31"/>
        <v>0</v>
      </c>
    </row>
    <row r="914" spans="23:31" x14ac:dyDescent="0.4">
      <c r="W914" s="19">
        <v>912</v>
      </c>
      <c r="X914" s="22" t="s">
        <v>2718</v>
      </c>
      <c r="Y914" s="22" t="s">
        <v>723</v>
      </c>
      <c r="Z914" s="31">
        <v>3700</v>
      </c>
      <c r="AA914" s="31">
        <v>21700</v>
      </c>
      <c r="AB914">
        <v>1000</v>
      </c>
      <c r="AC914">
        <v>0</v>
      </c>
      <c r="AD914" s="97">
        <f t="shared" si="30"/>
        <v>2700</v>
      </c>
      <c r="AE914" s="97">
        <f t="shared" si="31"/>
        <v>21700</v>
      </c>
    </row>
    <row r="915" spans="23:31" x14ac:dyDescent="0.4">
      <c r="W915" s="19">
        <v>913</v>
      </c>
      <c r="X915" s="22" t="s">
        <v>2719</v>
      </c>
      <c r="Y915" s="22" t="s">
        <v>2194</v>
      </c>
      <c r="Z915" s="31">
        <v>600</v>
      </c>
      <c r="AA915" s="31">
        <v>3400</v>
      </c>
      <c r="AB915">
        <v>0</v>
      </c>
      <c r="AC915">
        <v>0</v>
      </c>
      <c r="AD915" s="97">
        <f t="shared" si="30"/>
        <v>600</v>
      </c>
      <c r="AE915" s="97">
        <f t="shared" si="31"/>
        <v>3400</v>
      </c>
    </row>
    <row r="916" spans="23:31" x14ac:dyDescent="0.4">
      <c r="W916" s="19">
        <v>914</v>
      </c>
      <c r="X916" s="22" t="s">
        <v>2720</v>
      </c>
      <c r="Y916" s="22" t="s">
        <v>725</v>
      </c>
      <c r="Z916" s="31">
        <v>135500</v>
      </c>
      <c r="AA916" s="31">
        <v>812900</v>
      </c>
      <c r="AB916">
        <v>135500</v>
      </c>
      <c r="AC916">
        <v>812900</v>
      </c>
      <c r="AD916" s="97">
        <f t="shared" si="30"/>
        <v>0</v>
      </c>
      <c r="AE916" s="97">
        <f t="shared" si="31"/>
        <v>0</v>
      </c>
    </row>
    <row r="917" spans="23:31" x14ac:dyDescent="0.4">
      <c r="W917" s="19">
        <v>915</v>
      </c>
      <c r="X917" s="22" t="s">
        <v>2721</v>
      </c>
      <c r="Y917" s="22" t="s">
        <v>726</v>
      </c>
      <c r="Z917" s="31">
        <v>53600</v>
      </c>
      <c r="AA917" s="31">
        <v>321500</v>
      </c>
      <c r="AB917">
        <v>10000</v>
      </c>
      <c r="AC917">
        <v>0</v>
      </c>
      <c r="AD917" s="97">
        <f t="shared" si="30"/>
        <v>43600</v>
      </c>
      <c r="AE917" s="97">
        <f t="shared" si="31"/>
        <v>321500</v>
      </c>
    </row>
    <row r="918" spans="23:31" x14ac:dyDescent="0.4">
      <c r="W918" s="19">
        <v>916</v>
      </c>
      <c r="X918" s="22" t="s">
        <v>2722</v>
      </c>
      <c r="Y918" s="22" t="s">
        <v>727</v>
      </c>
      <c r="Z918" s="31">
        <v>28500</v>
      </c>
      <c r="AA918" s="31">
        <v>170900</v>
      </c>
      <c r="AB918">
        <v>8000</v>
      </c>
      <c r="AC918">
        <v>0</v>
      </c>
      <c r="AD918" s="97">
        <f t="shared" si="30"/>
        <v>20500</v>
      </c>
      <c r="AE918" s="97">
        <f t="shared" si="31"/>
        <v>170900</v>
      </c>
    </row>
    <row r="919" spans="23:31" x14ac:dyDescent="0.4">
      <c r="W919" s="19">
        <v>917</v>
      </c>
      <c r="X919" s="22" t="s">
        <v>2723</v>
      </c>
      <c r="Y919" s="22" t="s">
        <v>728</v>
      </c>
      <c r="Z919" s="31">
        <v>36300</v>
      </c>
      <c r="AA919" s="31">
        <v>217500</v>
      </c>
      <c r="AB919">
        <v>0</v>
      </c>
      <c r="AC919">
        <v>0</v>
      </c>
      <c r="AD919" s="97">
        <f t="shared" si="30"/>
        <v>36300</v>
      </c>
      <c r="AE919" s="97">
        <f t="shared" si="31"/>
        <v>217500</v>
      </c>
    </row>
    <row r="920" spans="23:31" x14ac:dyDescent="0.4">
      <c r="W920" s="19">
        <v>918</v>
      </c>
      <c r="X920" s="22" t="s">
        <v>2724</v>
      </c>
      <c r="Y920" s="22" t="s">
        <v>729</v>
      </c>
      <c r="Z920" s="31">
        <v>29000</v>
      </c>
      <c r="AA920" s="31">
        <v>173700</v>
      </c>
      <c r="AB920">
        <v>29000</v>
      </c>
      <c r="AC920">
        <v>173700</v>
      </c>
      <c r="AD920" s="97">
        <f t="shared" si="30"/>
        <v>0</v>
      </c>
      <c r="AE920" s="97">
        <f t="shared" si="31"/>
        <v>0</v>
      </c>
    </row>
    <row r="921" spans="23:31" x14ac:dyDescent="0.4">
      <c r="W921" s="19">
        <v>919</v>
      </c>
      <c r="X921" s="22" t="s">
        <v>2725</v>
      </c>
      <c r="Y921" s="22" t="s">
        <v>730</v>
      </c>
      <c r="Z921" s="31">
        <v>25600</v>
      </c>
      <c r="AA921" s="31">
        <v>153200</v>
      </c>
      <c r="AB921">
        <v>15600</v>
      </c>
      <c r="AC921">
        <v>53200</v>
      </c>
      <c r="AD921" s="97">
        <f t="shared" si="30"/>
        <v>10000</v>
      </c>
      <c r="AE921" s="97">
        <f t="shared" si="31"/>
        <v>100000</v>
      </c>
    </row>
    <row r="922" spans="23:31" x14ac:dyDescent="0.4">
      <c r="W922" s="19">
        <v>920</v>
      </c>
      <c r="X922" s="22" t="s">
        <v>2726</v>
      </c>
      <c r="Y922" s="22" t="s">
        <v>731</v>
      </c>
      <c r="Z922" s="31">
        <v>6700</v>
      </c>
      <c r="AA922" s="31">
        <v>39700</v>
      </c>
      <c r="AB922">
        <v>0</v>
      </c>
      <c r="AC922">
        <v>10000</v>
      </c>
      <c r="AD922" s="97">
        <f t="shared" si="30"/>
        <v>6700</v>
      </c>
      <c r="AE922" s="97">
        <f t="shared" si="31"/>
        <v>29700</v>
      </c>
    </row>
    <row r="923" spans="23:31" x14ac:dyDescent="0.4">
      <c r="W923" s="19">
        <v>921</v>
      </c>
      <c r="X923" s="22" t="s">
        <v>2727</v>
      </c>
      <c r="Y923" s="22" t="s">
        <v>732</v>
      </c>
      <c r="Z923" s="31">
        <v>12200</v>
      </c>
      <c r="AA923" s="31">
        <v>73200</v>
      </c>
      <c r="AB923">
        <v>12200</v>
      </c>
      <c r="AC923">
        <v>73200</v>
      </c>
      <c r="AD923" s="97">
        <f t="shared" si="30"/>
        <v>0</v>
      </c>
      <c r="AE923" s="97">
        <f t="shared" si="31"/>
        <v>0</v>
      </c>
    </row>
    <row r="924" spans="23:31" x14ac:dyDescent="0.4">
      <c r="W924" s="19">
        <v>922</v>
      </c>
      <c r="X924" s="22" t="s">
        <v>2728</v>
      </c>
      <c r="Y924" s="22" t="s">
        <v>733</v>
      </c>
      <c r="Z924" s="31">
        <v>22600</v>
      </c>
      <c r="AA924" s="31">
        <v>135100</v>
      </c>
      <c r="AB924">
        <v>22600</v>
      </c>
      <c r="AC924">
        <v>135100</v>
      </c>
      <c r="AD924" s="97">
        <f t="shared" si="30"/>
        <v>0</v>
      </c>
      <c r="AE924" s="97">
        <f t="shared" si="31"/>
        <v>0</v>
      </c>
    </row>
    <row r="925" spans="23:31" x14ac:dyDescent="0.4">
      <c r="W925" s="19">
        <v>923</v>
      </c>
      <c r="X925" s="22" t="s">
        <v>2729</v>
      </c>
      <c r="Y925" s="22" t="s">
        <v>734</v>
      </c>
      <c r="Z925" s="31">
        <v>16300</v>
      </c>
      <c r="AA925" s="31">
        <v>97300</v>
      </c>
      <c r="AB925">
        <v>0</v>
      </c>
      <c r="AC925">
        <v>0</v>
      </c>
      <c r="AD925" s="97">
        <f t="shared" si="30"/>
        <v>16300</v>
      </c>
      <c r="AE925" s="97">
        <f t="shared" si="31"/>
        <v>97300</v>
      </c>
    </row>
    <row r="926" spans="23:31" x14ac:dyDescent="0.4">
      <c r="W926" s="19">
        <v>924</v>
      </c>
      <c r="X926" s="22" t="s">
        <v>2730</v>
      </c>
      <c r="Y926" s="22" t="s">
        <v>735</v>
      </c>
      <c r="Z926" s="31">
        <v>19200</v>
      </c>
      <c r="AA926" s="31">
        <v>114600</v>
      </c>
      <c r="AB926">
        <v>19200</v>
      </c>
      <c r="AC926">
        <v>50000</v>
      </c>
      <c r="AD926" s="97">
        <f t="shared" si="30"/>
        <v>0</v>
      </c>
      <c r="AE926" s="97">
        <f t="shared" si="31"/>
        <v>64600</v>
      </c>
    </row>
    <row r="927" spans="23:31" x14ac:dyDescent="0.4">
      <c r="W927" s="19">
        <v>925</v>
      </c>
      <c r="X927" s="22" t="s">
        <v>2731</v>
      </c>
      <c r="Y927" s="22" t="s">
        <v>736</v>
      </c>
      <c r="Z927" s="31">
        <v>19000</v>
      </c>
      <c r="AA927" s="31">
        <v>113700</v>
      </c>
      <c r="AB927">
        <v>19000</v>
      </c>
      <c r="AC927">
        <v>30000</v>
      </c>
      <c r="AD927" s="97">
        <f t="shared" si="30"/>
        <v>0</v>
      </c>
      <c r="AE927" s="97">
        <f t="shared" si="31"/>
        <v>83700</v>
      </c>
    </row>
    <row r="928" spans="23:31" x14ac:dyDescent="0.4">
      <c r="W928" s="19">
        <v>926</v>
      </c>
      <c r="X928" s="22" t="s">
        <v>2732</v>
      </c>
      <c r="Y928" s="22" t="s">
        <v>737</v>
      </c>
      <c r="Z928" s="31">
        <v>49100</v>
      </c>
      <c r="AA928" s="31">
        <v>294100</v>
      </c>
      <c r="AB928">
        <v>300</v>
      </c>
      <c r="AC928">
        <v>0</v>
      </c>
      <c r="AD928" s="97">
        <f t="shared" si="30"/>
        <v>48800</v>
      </c>
      <c r="AE928" s="97">
        <f t="shared" si="31"/>
        <v>294100</v>
      </c>
    </row>
    <row r="929" spans="23:31" x14ac:dyDescent="0.4">
      <c r="W929" s="19">
        <v>927</v>
      </c>
      <c r="X929" s="22" t="s">
        <v>2733</v>
      </c>
      <c r="Y929" s="22" t="s">
        <v>738</v>
      </c>
      <c r="Z929" s="31">
        <v>33800</v>
      </c>
      <c r="AA929" s="31">
        <v>202500</v>
      </c>
      <c r="AB929">
        <v>0</v>
      </c>
      <c r="AC929">
        <v>0</v>
      </c>
      <c r="AD929" s="97">
        <f t="shared" si="30"/>
        <v>33800</v>
      </c>
      <c r="AE929" s="97">
        <f t="shared" si="31"/>
        <v>202500</v>
      </c>
    </row>
    <row r="930" spans="23:31" x14ac:dyDescent="0.4">
      <c r="W930" s="19">
        <v>928</v>
      </c>
      <c r="X930" s="22" t="s">
        <v>2734</v>
      </c>
      <c r="Y930" s="22" t="s">
        <v>739</v>
      </c>
      <c r="Z930" s="31">
        <v>8800</v>
      </c>
      <c r="AA930" s="31">
        <v>52300</v>
      </c>
      <c r="AB930">
        <v>0</v>
      </c>
      <c r="AC930">
        <v>0</v>
      </c>
      <c r="AD930" s="97">
        <f t="shared" si="30"/>
        <v>8800</v>
      </c>
      <c r="AE930" s="97">
        <f t="shared" si="31"/>
        <v>52300</v>
      </c>
    </row>
    <row r="931" spans="23:31" x14ac:dyDescent="0.4">
      <c r="W931" s="19">
        <v>929</v>
      </c>
      <c r="X931" s="22" t="s">
        <v>2735</v>
      </c>
      <c r="Y931" s="22" t="s">
        <v>740</v>
      </c>
      <c r="Z931" s="31">
        <v>18600</v>
      </c>
      <c r="AA931" s="31">
        <v>111500</v>
      </c>
      <c r="AB931">
        <v>0</v>
      </c>
      <c r="AC931">
        <v>0</v>
      </c>
      <c r="AD931" s="97">
        <f t="shared" si="30"/>
        <v>18600</v>
      </c>
      <c r="AE931" s="97">
        <f t="shared" si="31"/>
        <v>111500</v>
      </c>
    </row>
    <row r="932" spans="23:31" x14ac:dyDescent="0.4">
      <c r="W932" s="19">
        <v>930</v>
      </c>
      <c r="X932" s="22" t="s">
        <v>2736</v>
      </c>
      <c r="Y932" s="22" t="s">
        <v>741</v>
      </c>
      <c r="Z932" s="31">
        <v>7800</v>
      </c>
      <c r="AA932" s="31">
        <v>46300</v>
      </c>
      <c r="AB932">
        <v>0</v>
      </c>
      <c r="AC932">
        <v>0</v>
      </c>
      <c r="AD932" s="97">
        <f t="shared" si="30"/>
        <v>7800</v>
      </c>
      <c r="AE932" s="97">
        <f t="shared" si="31"/>
        <v>46300</v>
      </c>
    </row>
    <row r="933" spans="23:31" x14ac:dyDescent="0.4">
      <c r="W933" s="19">
        <v>931</v>
      </c>
      <c r="X933" s="22" t="s">
        <v>2737</v>
      </c>
      <c r="Y933" s="22" t="s">
        <v>742</v>
      </c>
      <c r="Z933" s="31">
        <v>11200</v>
      </c>
      <c r="AA933" s="31">
        <v>66900</v>
      </c>
      <c r="AB933">
        <v>0</v>
      </c>
      <c r="AC933">
        <v>0</v>
      </c>
      <c r="AD933" s="97">
        <f t="shared" si="30"/>
        <v>11200</v>
      </c>
      <c r="AE933" s="97">
        <f t="shared" si="31"/>
        <v>66900</v>
      </c>
    </row>
    <row r="934" spans="23:31" x14ac:dyDescent="0.4">
      <c r="W934" s="19">
        <v>932</v>
      </c>
      <c r="X934" s="22" t="s">
        <v>2738</v>
      </c>
      <c r="Y934" s="22" t="s">
        <v>743</v>
      </c>
      <c r="Z934" s="31">
        <v>13300</v>
      </c>
      <c r="AA934" s="31">
        <v>79400</v>
      </c>
      <c r="AB934">
        <v>8000</v>
      </c>
      <c r="AC934">
        <v>47500</v>
      </c>
      <c r="AD934" s="97">
        <f t="shared" si="30"/>
        <v>5300</v>
      </c>
      <c r="AE934" s="97">
        <f t="shared" si="31"/>
        <v>31900</v>
      </c>
    </row>
    <row r="935" spans="23:31" x14ac:dyDescent="0.4">
      <c r="W935" s="19">
        <v>933</v>
      </c>
      <c r="X935" s="22" t="s">
        <v>2739</v>
      </c>
      <c r="Y935" s="22" t="s">
        <v>744</v>
      </c>
      <c r="Z935" s="31">
        <v>10300</v>
      </c>
      <c r="AA935" s="31">
        <v>61600</v>
      </c>
      <c r="AB935">
        <v>10300</v>
      </c>
      <c r="AC935">
        <v>61600</v>
      </c>
      <c r="AD935" s="97">
        <f t="shared" si="30"/>
        <v>0</v>
      </c>
      <c r="AE935" s="97">
        <f t="shared" si="31"/>
        <v>0</v>
      </c>
    </row>
    <row r="936" spans="23:31" x14ac:dyDescent="0.4">
      <c r="W936" s="19">
        <v>934</v>
      </c>
      <c r="X936" s="22" t="s">
        <v>2740</v>
      </c>
      <c r="Y936" s="22" t="s">
        <v>745</v>
      </c>
      <c r="Z936" s="31">
        <v>11100</v>
      </c>
      <c r="AA936" s="31">
        <v>66600</v>
      </c>
      <c r="AB936">
        <v>6100</v>
      </c>
      <c r="AC936">
        <v>31000</v>
      </c>
      <c r="AD936" s="97">
        <f t="shared" si="30"/>
        <v>5000</v>
      </c>
      <c r="AE936" s="97">
        <f t="shared" si="31"/>
        <v>35600</v>
      </c>
    </row>
    <row r="937" spans="23:31" x14ac:dyDescent="0.4">
      <c r="W937" s="19">
        <v>935</v>
      </c>
      <c r="X937" s="22" t="s">
        <v>2741</v>
      </c>
      <c r="Y937" s="22" t="s">
        <v>746</v>
      </c>
      <c r="Z937" s="31">
        <v>8800</v>
      </c>
      <c r="AA937" s="31">
        <v>52700</v>
      </c>
      <c r="AB937">
        <v>0</v>
      </c>
      <c r="AC937">
        <v>0</v>
      </c>
      <c r="AD937" s="97">
        <f t="shared" si="30"/>
        <v>8800</v>
      </c>
      <c r="AE937" s="97">
        <f t="shared" si="31"/>
        <v>52700</v>
      </c>
    </row>
    <row r="938" spans="23:31" x14ac:dyDescent="0.4">
      <c r="W938" s="19">
        <v>936</v>
      </c>
      <c r="X938" s="22" t="s">
        <v>2742</v>
      </c>
      <c r="Y938" s="22" t="s">
        <v>747</v>
      </c>
      <c r="Z938" s="31">
        <v>7400</v>
      </c>
      <c r="AA938" s="31">
        <v>44200</v>
      </c>
      <c r="AB938">
        <v>0</v>
      </c>
      <c r="AC938">
        <v>0</v>
      </c>
      <c r="AD938" s="97">
        <f t="shared" si="30"/>
        <v>7400</v>
      </c>
      <c r="AE938" s="97">
        <f t="shared" si="31"/>
        <v>44200</v>
      </c>
    </row>
    <row r="939" spans="23:31" x14ac:dyDescent="0.4">
      <c r="W939" s="19">
        <v>937</v>
      </c>
      <c r="X939" s="22" t="s">
        <v>2743</v>
      </c>
      <c r="Y939" s="22" t="s">
        <v>748</v>
      </c>
      <c r="Z939" s="31">
        <v>9200</v>
      </c>
      <c r="AA939" s="31">
        <v>55000</v>
      </c>
      <c r="AB939">
        <v>9200</v>
      </c>
      <c r="AC939">
        <v>55000</v>
      </c>
      <c r="AD939" s="97">
        <f t="shared" si="30"/>
        <v>0</v>
      </c>
      <c r="AE939" s="97">
        <f t="shared" si="31"/>
        <v>0</v>
      </c>
    </row>
    <row r="940" spans="23:31" x14ac:dyDescent="0.4">
      <c r="W940" s="19">
        <v>938</v>
      </c>
      <c r="X940" s="22" t="s">
        <v>2744</v>
      </c>
      <c r="Y940" s="22" t="s">
        <v>749</v>
      </c>
      <c r="Z940" s="31">
        <v>8900</v>
      </c>
      <c r="AA940" s="31">
        <v>53400</v>
      </c>
      <c r="AB940">
        <v>8900</v>
      </c>
      <c r="AC940">
        <v>50000</v>
      </c>
      <c r="AD940" s="97">
        <f t="shared" si="30"/>
        <v>0</v>
      </c>
      <c r="AE940" s="97">
        <f t="shared" si="31"/>
        <v>3400</v>
      </c>
    </row>
    <row r="941" spans="23:31" x14ac:dyDescent="0.4">
      <c r="W941" s="19">
        <v>939</v>
      </c>
      <c r="X941" s="22" t="s">
        <v>2745</v>
      </c>
      <c r="Y941" s="22" t="s">
        <v>750</v>
      </c>
      <c r="Z941" s="31">
        <v>2300</v>
      </c>
      <c r="AA941" s="31">
        <v>13400</v>
      </c>
      <c r="AB941">
        <v>300</v>
      </c>
      <c r="AC941">
        <v>300</v>
      </c>
      <c r="AD941" s="97">
        <f t="shared" si="30"/>
        <v>2000</v>
      </c>
      <c r="AE941" s="97">
        <f t="shared" si="31"/>
        <v>13100</v>
      </c>
    </row>
    <row r="942" spans="23:31" x14ac:dyDescent="0.4">
      <c r="W942" s="19">
        <v>940</v>
      </c>
      <c r="X942" s="22" t="s">
        <v>2746</v>
      </c>
      <c r="Y942" s="22" t="s">
        <v>751</v>
      </c>
      <c r="Z942" s="31">
        <v>6300</v>
      </c>
      <c r="AA942" s="31">
        <v>37800</v>
      </c>
      <c r="AB942">
        <v>0</v>
      </c>
      <c r="AC942">
        <v>10000</v>
      </c>
      <c r="AD942" s="97">
        <f t="shared" si="30"/>
        <v>6300</v>
      </c>
      <c r="AE942" s="97">
        <f t="shared" si="31"/>
        <v>27800</v>
      </c>
    </row>
    <row r="943" spans="23:31" x14ac:dyDescent="0.4">
      <c r="W943" s="19">
        <v>941</v>
      </c>
      <c r="X943" s="22" t="s">
        <v>2747</v>
      </c>
      <c r="Y943" s="22" t="s">
        <v>752</v>
      </c>
      <c r="Z943" s="31">
        <v>3200</v>
      </c>
      <c r="AA943" s="31">
        <v>18800</v>
      </c>
      <c r="AB943">
        <v>0</v>
      </c>
      <c r="AC943">
        <v>0</v>
      </c>
      <c r="AD943" s="97">
        <f t="shared" si="30"/>
        <v>3200</v>
      </c>
      <c r="AE943" s="97">
        <f t="shared" si="31"/>
        <v>18800</v>
      </c>
    </row>
    <row r="944" spans="23:31" x14ac:dyDescent="0.4">
      <c r="W944" s="19">
        <v>942</v>
      </c>
      <c r="X944" s="22" t="s">
        <v>2748</v>
      </c>
      <c r="Y944" s="22" t="s">
        <v>753</v>
      </c>
      <c r="Z944" s="31">
        <v>5000</v>
      </c>
      <c r="AA944" s="31">
        <v>29600</v>
      </c>
      <c r="AB944">
        <v>2000</v>
      </c>
      <c r="AC944">
        <v>20000</v>
      </c>
      <c r="AD944" s="97">
        <f t="shared" si="30"/>
        <v>3000</v>
      </c>
      <c r="AE944" s="97">
        <f t="shared" si="31"/>
        <v>9600</v>
      </c>
    </row>
    <row r="945" spans="23:31" x14ac:dyDescent="0.4">
      <c r="W945" s="19">
        <v>943</v>
      </c>
      <c r="X945" s="22" t="s">
        <v>2749</v>
      </c>
      <c r="Y945" s="22" t="s">
        <v>754</v>
      </c>
      <c r="Z945" s="31">
        <v>6700</v>
      </c>
      <c r="AA945" s="31">
        <v>40000</v>
      </c>
      <c r="AB945">
        <v>0</v>
      </c>
      <c r="AC945">
        <v>0</v>
      </c>
      <c r="AD945" s="97">
        <f t="shared" si="30"/>
        <v>6700</v>
      </c>
      <c r="AE945" s="97">
        <f t="shared" si="31"/>
        <v>40000</v>
      </c>
    </row>
    <row r="946" spans="23:31" x14ac:dyDescent="0.4">
      <c r="W946" s="19">
        <v>944</v>
      </c>
      <c r="X946" s="22" t="s">
        <v>2750</v>
      </c>
      <c r="Y946" s="22" t="s">
        <v>755</v>
      </c>
      <c r="Z946" s="31">
        <v>7500</v>
      </c>
      <c r="AA946" s="31">
        <v>44900</v>
      </c>
      <c r="AB946">
        <v>0</v>
      </c>
      <c r="AC946">
        <v>0</v>
      </c>
      <c r="AD946" s="97">
        <f t="shared" si="30"/>
        <v>7500</v>
      </c>
      <c r="AE946" s="97">
        <f t="shared" si="31"/>
        <v>44900</v>
      </c>
    </row>
    <row r="947" spans="23:31" x14ac:dyDescent="0.4">
      <c r="W947" s="19">
        <v>945</v>
      </c>
      <c r="X947" s="22" t="s">
        <v>2751</v>
      </c>
      <c r="Y947" s="22" t="s">
        <v>756</v>
      </c>
      <c r="Z947" s="31">
        <v>7800</v>
      </c>
      <c r="AA947" s="31">
        <v>46700</v>
      </c>
      <c r="AB947">
        <v>0</v>
      </c>
      <c r="AC947">
        <v>0</v>
      </c>
      <c r="AD947" s="97">
        <f t="shared" si="30"/>
        <v>7800</v>
      </c>
      <c r="AE947" s="97">
        <f t="shared" si="31"/>
        <v>46700</v>
      </c>
    </row>
    <row r="948" spans="23:31" x14ac:dyDescent="0.4">
      <c r="W948" s="19">
        <v>946</v>
      </c>
      <c r="X948" s="22" t="s">
        <v>2752</v>
      </c>
      <c r="Y948" s="22" t="s">
        <v>757</v>
      </c>
      <c r="Z948" s="31">
        <v>6300</v>
      </c>
      <c r="AA948" s="31">
        <v>37500</v>
      </c>
      <c r="AB948">
        <v>0</v>
      </c>
      <c r="AC948">
        <v>0</v>
      </c>
      <c r="AD948" s="97">
        <f t="shared" si="30"/>
        <v>6300</v>
      </c>
      <c r="AE948" s="97">
        <f t="shared" si="31"/>
        <v>37500</v>
      </c>
    </row>
    <row r="949" spans="23:31" x14ac:dyDescent="0.4">
      <c r="W949" s="19">
        <v>947</v>
      </c>
      <c r="X949" s="22" t="s">
        <v>2753</v>
      </c>
      <c r="Y949" s="22" t="s">
        <v>758</v>
      </c>
      <c r="Z949" s="31">
        <v>2700</v>
      </c>
      <c r="AA949" s="31">
        <v>15900</v>
      </c>
      <c r="AB949">
        <v>0</v>
      </c>
      <c r="AC949">
        <v>0</v>
      </c>
      <c r="AD949" s="97">
        <f t="shared" si="30"/>
        <v>2700</v>
      </c>
      <c r="AE949" s="97">
        <f t="shared" si="31"/>
        <v>15900</v>
      </c>
    </row>
    <row r="950" spans="23:31" x14ac:dyDescent="0.4">
      <c r="W950" s="19">
        <v>948</v>
      </c>
      <c r="X950" s="22" t="s">
        <v>2754</v>
      </c>
      <c r="Y950" s="22" t="s">
        <v>759</v>
      </c>
      <c r="Z950" s="31">
        <v>1900</v>
      </c>
      <c r="AA950" s="31">
        <v>11400</v>
      </c>
      <c r="AB950">
        <v>1900</v>
      </c>
      <c r="AC950">
        <v>11400</v>
      </c>
      <c r="AD950" s="97">
        <f t="shared" si="30"/>
        <v>0</v>
      </c>
      <c r="AE950" s="97">
        <f t="shared" si="31"/>
        <v>0</v>
      </c>
    </row>
    <row r="951" spans="23:31" x14ac:dyDescent="0.4">
      <c r="W951" s="19">
        <v>949</v>
      </c>
      <c r="X951" s="22" t="s">
        <v>2755</v>
      </c>
      <c r="Y951" s="22" t="s">
        <v>760</v>
      </c>
      <c r="Z951" s="31">
        <v>3400</v>
      </c>
      <c r="AA951" s="31">
        <v>20200</v>
      </c>
      <c r="AB951">
        <v>3400</v>
      </c>
      <c r="AC951">
        <v>20200</v>
      </c>
      <c r="AD951" s="97">
        <f t="shared" si="30"/>
        <v>0</v>
      </c>
      <c r="AE951" s="97">
        <f t="shared" si="31"/>
        <v>0</v>
      </c>
    </row>
    <row r="952" spans="23:31" x14ac:dyDescent="0.4">
      <c r="W952" s="19">
        <v>950</v>
      </c>
      <c r="X952" s="22" t="s">
        <v>2756</v>
      </c>
      <c r="Y952" s="22" t="s">
        <v>2193</v>
      </c>
      <c r="Z952" s="31">
        <v>1200</v>
      </c>
      <c r="AA952" s="31">
        <v>7000</v>
      </c>
      <c r="AB952">
        <v>0</v>
      </c>
      <c r="AC952">
        <v>0</v>
      </c>
      <c r="AD952" s="97">
        <f t="shared" si="30"/>
        <v>1200</v>
      </c>
      <c r="AE952" s="97">
        <f t="shared" si="31"/>
        <v>7000</v>
      </c>
    </row>
    <row r="953" spans="23:31" x14ac:dyDescent="0.4">
      <c r="W953" s="19">
        <v>951</v>
      </c>
      <c r="X953" s="22" t="s">
        <v>2757</v>
      </c>
      <c r="Y953" s="22" t="s">
        <v>761</v>
      </c>
      <c r="Z953" s="31">
        <v>3600</v>
      </c>
      <c r="AA953" s="31">
        <v>21100</v>
      </c>
      <c r="AB953">
        <v>0</v>
      </c>
      <c r="AC953">
        <v>0</v>
      </c>
      <c r="AD953" s="97">
        <f t="shared" si="30"/>
        <v>3600</v>
      </c>
      <c r="AE953" s="97">
        <f t="shared" si="31"/>
        <v>21100</v>
      </c>
    </row>
    <row r="954" spans="23:31" x14ac:dyDescent="0.4">
      <c r="W954" s="19">
        <v>952</v>
      </c>
      <c r="X954" s="22" t="s">
        <v>2758</v>
      </c>
      <c r="Y954" s="22" t="s">
        <v>762</v>
      </c>
      <c r="Z954" s="31">
        <v>2600</v>
      </c>
      <c r="AA954" s="31">
        <v>15400</v>
      </c>
      <c r="AB954">
        <v>0</v>
      </c>
      <c r="AC954">
        <v>0</v>
      </c>
      <c r="AD954" s="97">
        <f t="shared" si="30"/>
        <v>2600</v>
      </c>
      <c r="AE954" s="97">
        <f t="shared" si="31"/>
        <v>15400</v>
      </c>
    </row>
    <row r="955" spans="23:31" x14ac:dyDescent="0.4">
      <c r="W955" s="19">
        <v>953</v>
      </c>
      <c r="X955" s="22" t="s">
        <v>2759</v>
      </c>
      <c r="Y955" s="22" t="s">
        <v>2192</v>
      </c>
      <c r="Z955" s="31">
        <v>800</v>
      </c>
      <c r="AA955" s="31">
        <v>4300</v>
      </c>
      <c r="AB955">
        <v>0</v>
      </c>
      <c r="AC955">
        <v>0</v>
      </c>
      <c r="AD955" s="97">
        <f t="shared" si="30"/>
        <v>800</v>
      </c>
      <c r="AE955" s="97">
        <f t="shared" si="31"/>
        <v>4300</v>
      </c>
    </row>
    <row r="956" spans="23:31" x14ac:dyDescent="0.4">
      <c r="W956" s="19">
        <v>954</v>
      </c>
      <c r="X956" s="22" t="s">
        <v>2760</v>
      </c>
      <c r="Y956" s="22" t="s">
        <v>763</v>
      </c>
      <c r="Z956" s="31">
        <v>6100</v>
      </c>
      <c r="AA956" s="31">
        <v>36200</v>
      </c>
      <c r="AB956">
        <v>0</v>
      </c>
      <c r="AC956">
        <v>0</v>
      </c>
      <c r="AD956" s="97">
        <f t="shared" si="30"/>
        <v>6100</v>
      </c>
      <c r="AE956" s="97">
        <f t="shared" si="31"/>
        <v>36200</v>
      </c>
    </row>
    <row r="957" spans="23:31" x14ac:dyDescent="0.4">
      <c r="W957" s="19">
        <v>955</v>
      </c>
      <c r="X957" s="22" t="s">
        <v>2761</v>
      </c>
      <c r="Y957" s="22" t="s">
        <v>2191</v>
      </c>
      <c r="Z957" s="31">
        <v>600</v>
      </c>
      <c r="AA957" s="31">
        <v>3000</v>
      </c>
      <c r="AB957">
        <v>200</v>
      </c>
      <c r="AC957">
        <v>200</v>
      </c>
      <c r="AD957" s="97">
        <f t="shared" si="30"/>
        <v>400</v>
      </c>
      <c r="AE957" s="97">
        <f t="shared" si="31"/>
        <v>2800</v>
      </c>
    </row>
    <row r="958" spans="23:31" x14ac:dyDescent="0.4">
      <c r="W958" s="19">
        <v>956</v>
      </c>
      <c r="X958" s="22" t="s">
        <v>2762</v>
      </c>
      <c r="Y958" s="22" t="s">
        <v>765</v>
      </c>
      <c r="Z958" s="31">
        <v>231700</v>
      </c>
      <c r="AA958" s="31">
        <v>1390100</v>
      </c>
      <c r="AB958">
        <v>0</v>
      </c>
      <c r="AC958">
        <v>0</v>
      </c>
      <c r="AD958" s="97">
        <f t="shared" si="30"/>
        <v>231700</v>
      </c>
      <c r="AE958" s="97">
        <f t="shared" si="31"/>
        <v>1390100</v>
      </c>
    </row>
    <row r="959" spans="23:31" x14ac:dyDescent="0.4">
      <c r="W959" s="19">
        <v>957</v>
      </c>
      <c r="X959" s="22" t="s">
        <v>2763</v>
      </c>
      <c r="Y959" s="22" t="s">
        <v>766</v>
      </c>
      <c r="Z959" s="31">
        <v>267000</v>
      </c>
      <c r="AA959" s="31">
        <v>1601500</v>
      </c>
      <c r="AB959">
        <v>0</v>
      </c>
      <c r="AC959">
        <v>0</v>
      </c>
      <c r="AD959" s="97">
        <f t="shared" si="30"/>
        <v>267000</v>
      </c>
      <c r="AE959" s="97">
        <f t="shared" si="31"/>
        <v>1601500</v>
      </c>
    </row>
    <row r="960" spans="23:31" x14ac:dyDescent="0.4">
      <c r="W960" s="19">
        <v>958</v>
      </c>
      <c r="X960" s="22" t="s">
        <v>2764</v>
      </c>
      <c r="Y960" s="22" t="s">
        <v>767</v>
      </c>
      <c r="Z960" s="31">
        <v>64400</v>
      </c>
      <c r="AA960" s="31">
        <v>386200</v>
      </c>
      <c r="AB960">
        <v>0</v>
      </c>
      <c r="AC960">
        <v>40000</v>
      </c>
      <c r="AD960" s="97">
        <f t="shared" si="30"/>
        <v>64400</v>
      </c>
      <c r="AE960" s="97">
        <f t="shared" si="31"/>
        <v>346200</v>
      </c>
    </row>
    <row r="961" spans="23:31" x14ac:dyDescent="0.4">
      <c r="W961" s="19">
        <v>959</v>
      </c>
      <c r="X961" s="22" t="s">
        <v>2765</v>
      </c>
      <c r="Y961" s="22" t="s">
        <v>768</v>
      </c>
      <c r="Z961" s="31">
        <v>11900</v>
      </c>
      <c r="AA961" s="31">
        <v>71100</v>
      </c>
      <c r="AB961">
        <v>11900</v>
      </c>
      <c r="AC961">
        <v>71000</v>
      </c>
      <c r="AD961" s="97">
        <f t="shared" si="30"/>
        <v>0</v>
      </c>
      <c r="AE961" s="97">
        <f t="shared" si="31"/>
        <v>100</v>
      </c>
    </row>
    <row r="962" spans="23:31" x14ac:dyDescent="0.4">
      <c r="W962" s="19">
        <v>960</v>
      </c>
      <c r="X962" s="22" t="s">
        <v>2766</v>
      </c>
      <c r="Y962" s="22" t="s">
        <v>769</v>
      </c>
      <c r="Z962" s="31">
        <v>36500</v>
      </c>
      <c r="AA962" s="31">
        <v>218700</v>
      </c>
      <c r="AB962">
        <v>36500</v>
      </c>
      <c r="AC962">
        <v>218700</v>
      </c>
      <c r="AD962" s="97">
        <f t="shared" si="30"/>
        <v>0</v>
      </c>
      <c r="AE962" s="97">
        <f t="shared" si="31"/>
        <v>0</v>
      </c>
    </row>
    <row r="963" spans="23:31" x14ac:dyDescent="0.4">
      <c r="W963" s="19">
        <v>961</v>
      </c>
      <c r="X963" s="22" t="s">
        <v>2767</v>
      </c>
      <c r="Y963" s="22" t="s">
        <v>770</v>
      </c>
      <c r="Z963" s="31">
        <v>43800</v>
      </c>
      <c r="AA963" s="31">
        <v>262700</v>
      </c>
      <c r="AB963">
        <v>43800</v>
      </c>
      <c r="AC963">
        <v>262700</v>
      </c>
      <c r="AD963" s="97">
        <f t="shared" si="30"/>
        <v>0</v>
      </c>
      <c r="AE963" s="97">
        <f t="shared" si="31"/>
        <v>0</v>
      </c>
    </row>
    <row r="964" spans="23:31" x14ac:dyDescent="0.4">
      <c r="W964" s="19">
        <v>962</v>
      </c>
      <c r="X964" s="22" t="s">
        <v>2768</v>
      </c>
      <c r="Y964" s="22" t="s">
        <v>771</v>
      </c>
      <c r="Z964" s="31">
        <v>22800</v>
      </c>
      <c r="AA964" s="31">
        <v>136800</v>
      </c>
      <c r="AB964">
        <v>0</v>
      </c>
      <c r="AC964">
        <v>0</v>
      </c>
      <c r="AD964" s="97">
        <f t="shared" ref="AD964:AD1027" si="32">Z964-AB964</f>
        <v>22800</v>
      </c>
      <c r="AE964" s="97">
        <f t="shared" ref="AE964:AE1027" si="33">AA964-AC964</f>
        <v>136800</v>
      </c>
    </row>
    <row r="965" spans="23:31" x14ac:dyDescent="0.4">
      <c r="W965" s="19">
        <v>963</v>
      </c>
      <c r="X965" s="22" t="s">
        <v>2769</v>
      </c>
      <c r="Y965" s="22" t="s">
        <v>772</v>
      </c>
      <c r="Z965" s="31">
        <v>32600</v>
      </c>
      <c r="AA965" s="31">
        <v>195200</v>
      </c>
      <c r="AB965">
        <v>0</v>
      </c>
      <c r="AC965">
        <v>0</v>
      </c>
      <c r="AD965" s="97">
        <f t="shared" si="32"/>
        <v>32600</v>
      </c>
      <c r="AE965" s="97">
        <f t="shared" si="33"/>
        <v>195200</v>
      </c>
    </row>
    <row r="966" spans="23:31" x14ac:dyDescent="0.4">
      <c r="W966" s="19">
        <v>964</v>
      </c>
      <c r="X966" s="22" t="s">
        <v>2770</v>
      </c>
      <c r="Y966" s="22" t="s">
        <v>773</v>
      </c>
      <c r="Z966" s="31">
        <v>84300</v>
      </c>
      <c r="AA966" s="31">
        <v>505500</v>
      </c>
      <c r="AB966">
        <v>0</v>
      </c>
      <c r="AC966">
        <v>0</v>
      </c>
      <c r="AD966" s="97">
        <f t="shared" si="32"/>
        <v>84300</v>
      </c>
      <c r="AE966" s="97">
        <f t="shared" si="33"/>
        <v>505500</v>
      </c>
    </row>
    <row r="967" spans="23:31" x14ac:dyDescent="0.4">
      <c r="W967" s="19">
        <v>965</v>
      </c>
      <c r="X967" s="22" t="s">
        <v>2771</v>
      </c>
      <c r="Y967" s="22" t="s">
        <v>774</v>
      </c>
      <c r="Z967" s="31">
        <v>56500</v>
      </c>
      <c r="AA967" s="31">
        <v>338500</v>
      </c>
      <c r="AB967">
        <v>0</v>
      </c>
      <c r="AC967">
        <v>0</v>
      </c>
      <c r="AD967" s="97">
        <f t="shared" si="32"/>
        <v>56500</v>
      </c>
      <c r="AE967" s="97">
        <f t="shared" si="33"/>
        <v>338500</v>
      </c>
    </row>
    <row r="968" spans="23:31" x14ac:dyDescent="0.4">
      <c r="W968" s="19">
        <v>966</v>
      </c>
      <c r="X968" s="22" t="s">
        <v>2772</v>
      </c>
      <c r="Y968" s="22" t="s">
        <v>775</v>
      </c>
      <c r="Z968" s="31">
        <v>46300</v>
      </c>
      <c r="AA968" s="31">
        <v>277400</v>
      </c>
      <c r="AB968">
        <v>0</v>
      </c>
      <c r="AC968">
        <v>0</v>
      </c>
      <c r="AD968" s="97">
        <f t="shared" si="32"/>
        <v>46300</v>
      </c>
      <c r="AE968" s="97">
        <f t="shared" si="33"/>
        <v>277400</v>
      </c>
    </row>
    <row r="969" spans="23:31" x14ac:dyDescent="0.4">
      <c r="W969" s="19">
        <v>967</v>
      </c>
      <c r="X969" s="22" t="s">
        <v>2773</v>
      </c>
      <c r="Y969" s="22" t="s">
        <v>776</v>
      </c>
      <c r="Z969" s="31">
        <v>39000</v>
      </c>
      <c r="AA969" s="31">
        <v>234000</v>
      </c>
      <c r="AB969">
        <v>39000</v>
      </c>
      <c r="AC969">
        <v>234000</v>
      </c>
      <c r="AD969" s="97">
        <f t="shared" si="32"/>
        <v>0</v>
      </c>
      <c r="AE969" s="97">
        <f t="shared" si="33"/>
        <v>0</v>
      </c>
    </row>
    <row r="970" spans="23:31" x14ac:dyDescent="0.4">
      <c r="W970" s="19">
        <v>968</v>
      </c>
      <c r="X970" s="22" t="s">
        <v>2774</v>
      </c>
      <c r="Y970" s="22" t="s">
        <v>777</v>
      </c>
      <c r="Z970" s="31">
        <v>48400</v>
      </c>
      <c r="AA970" s="31">
        <v>290300</v>
      </c>
      <c r="AB970">
        <v>0</v>
      </c>
      <c r="AC970">
        <v>0</v>
      </c>
      <c r="AD970" s="97">
        <f t="shared" si="32"/>
        <v>48400</v>
      </c>
      <c r="AE970" s="97">
        <f t="shared" si="33"/>
        <v>290300</v>
      </c>
    </row>
    <row r="971" spans="23:31" x14ac:dyDescent="0.4">
      <c r="W971" s="19">
        <v>969</v>
      </c>
      <c r="X971" s="22" t="s">
        <v>2775</v>
      </c>
      <c r="Y971" s="22" t="s">
        <v>778</v>
      </c>
      <c r="Z971" s="31">
        <v>29000</v>
      </c>
      <c r="AA971" s="31">
        <v>173600</v>
      </c>
      <c r="AB971">
        <v>29000</v>
      </c>
      <c r="AC971">
        <v>173600</v>
      </c>
      <c r="AD971" s="97">
        <f t="shared" si="32"/>
        <v>0</v>
      </c>
      <c r="AE971" s="97">
        <f t="shared" si="33"/>
        <v>0</v>
      </c>
    </row>
    <row r="972" spans="23:31" x14ac:dyDescent="0.4">
      <c r="W972" s="19">
        <v>970</v>
      </c>
      <c r="X972" s="22" t="s">
        <v>2776</v>
      </c>
      <c r="Y972" s="22" t="s">
        <v>779</v>
      </c>
      <c r="Z972" s="31">
        <v>29500</v>
      </c>
      <c r="AA972" s="31">
        <v>176900</v>
      </c>
      <c r="AB972">
        <v>24500</v>
      </c>
      <c r="AC972">
        <v>73500</v>
      </c>
      <c r="AD972" s="97">
        <f t="shared" si="32"/>
        <v>5000</v>
      </c>
      <c r="AE972" s="97">
        <f t="shared" si="33"/>
        <v>103400</v>
      </c>
    </row>
    <row r="973" spans="23:31" x14ac:dyDescent="0.4">
      <c r="W973" s="19">
        <v>971</v>
      </c>
      <c r="X973" s="22" t="s">
        <v>2777</v>
      </c>
      <c r="Y973" s="22" t="s">
        <v>780</v>
      </c>
      <c r="Z973" s="31">
        <v>6900</v>
      </c>
      <c r="AA973" s="31">
        <v>41400</v>
      </c>
      <c r="AB973">
        <v>0</v>
      </c>
      <c r="AC973">
        <v>3000</v>
      </c>
      <c r="AD973" s="97">
        <f t="shared" si="32"/>
        <v>6900</v>
      </c>
      <c r="AE973" s="97">
        <f t="shared" si="33"/>
        <v>38400</v>
      </c>
    </row>
    <row r="974" spans="23:31" x14ac:dyDescent="0.4">
      <c r="W974" s="19">
        <v>972</v>
      </c>
      <c r="X974" s="22" t="s">
        <v>2778</v>
      </c>
      <c r="Y974" s="22" t="s">
        <v>781</v>
      </c>
      <c r="Z974" s="31">
        <v>16800</v>
      </c>
      <c r="AA974" s="31">
        <v>100600</v>
      </c>
      <c r="AB974">
        <v>0</v>
      </c>
      <c r="AC974">
        <v>0</v>
      </c>
      <c r="AD974" s="97">
        <f t="shared" si="32"/>
        <v>16800</v>
      </c>
      <c r="AE974" s="97">
        <f t="shared" si="33"/>
        <v>100600</v>
      </c>
    </row>
    <row r="975" spans="23:31" x14ac:dyDescent="0.4">
      <c r="W975" s="19">
        <v>973</v>
      </c>
      <c r="X975" s="22" t="s">
        <v>2779</v>
      </c>
      <c r="Y975" s="22" t="s">
        <v>782</v>
      </c>
      <c r="Z975" s="31">
        <v>19800</v>
      </c>
      <c r="AA975" s="31">
        <v>118700</v>
      </c>
      <c r="AB975">
        <v>0</v>
      </c>
      <c r="AC975">
        <v>90000</v>
      </c>
      <c r="AD975" s="97">
        <f t="shared" si="32"/>
        <v>19800</v>
      </c>
      <c r="AE975" s="97">
        <f t="shared" si="33"/>
        <v>28700</v>
      </c>
    </row>
    <row r="976" spans="23:31" x14ac:dyDescent="0.4">
      <c r="W976" s="19">
        <v>974</v>
      </c>
      <c r="X976" s="22" t="s">
        <v>2780</v>
      </c>
      <c r="Y976" s="22" t="s">
        <v>783</v>
      </c>
      <c r="Z976" s="31">
        <v>9900</v>
      </c>
      <c r="AA976" s="31">
        <v>59300</v>
      </c>
      <c r="AB976">
        <v>0</v>
      </c>
      <c r="AC976">
        <v>59300</v>
      </c>
      <c r="AD976" s="97">
        <f t="shared" si="32"/>
        <v>9900</v>
      </c>
      <c r="AE976" s="97">
        <f t="shared" si="33"/>
        <v>0</v>
      </c>
    </row>
    <row r="977" spans="23:31" x14ac:dyDescent="0.4">
      <c r="W977" s="19">
        <v>975</v>
      </c>
      <c r="X977" s="22" t="s">
        <v>2781</v>
      </c>
      <c r="Y977" s="22" t="s">
        <v>784</v>
      </c>
      <c r="Z977" s="31">
        <v>10500</v>
      </c>
      <c r="AA977" s="31">
        <v>62500</v>
      </c>
      <c r="AB977">
        <v>0</v>
      </c>
      <c r="AC977">
        <v>0</v>
      </c>
      <c r="AD977" s="97">
        <f t="shared" si="32"/>
        <v>10500</v>
      </c>
      <c r="AE977" s="97">
        <f t="shared" si="33"/>
        <v>62500</v>
      </c>
    </row>
    <row r="978" spans="23:31" x14ac:dyDescent="0.4">
      <c r="W978" s="19">
        <v>976</v>
      </c>
      <c r="X978" s="22" t="s">
        <v>2782</v>
      </c>
      <c r="Y978" s="22" t="s">
        <v>785</v>
      </c>
      <c r="Z978" s="31">
        <v>16000</v>
      </c>
      <c r="AA978" s="31">
        <v>95700</v>
      </c>
      <c r="AB978">
        <v>0</v>
      </c>
      <c r="AC978">
        <v>0</v>
      </c>
      <c r="AD978" s="97">
        <f t="shared" si="32"/>
        <v>16000</v>
      </c>
      <c r="AE978" s="97">
        <f t="shared" si="33"/>
        <v>95700</v>
      </c>
    </row>
    <row r="979" spans="23:31" x14ac:dyDescent="0.4">
      <c r="W979" s="19">
        <v>977</v>
      </c>
      <c r="X979" s="22" t="s">
        <v>2783</v>
      </c>
      <c r="Y979" s="22" t="s">
        <v>786</v>
      </c>
      <c r="Z979" s="31">
        <v>16100</v>
      </c>
      <c r="AA979" s="31">
        <v>96300</v>
      </c>
      <c r="AB979">
        <v>0</v>
      </c>
      <c r="AC979">
        <v>1000</v>
      </c>
      <c r="AD979" s="97">
        <f t="shared" si="32"/>
        <v>16100</v>
      </c>
      <c r="AE979" s="97">
        <f t="shared" si="33"/>
        <v>95300</v>
      </c>
    </row>
    <row r="980" spans="23:31" x14ac:dyDescent="0.4">
      <c r="W980" s="19">
        <v>978</v>
      </c>
      <c r="X980" s="22" t="s">
        <v>2784</v>
      </c>
      <c r="Y980" s="22" t="s">
        <v>787</v>
      </c>
      <c r="Z980" s="31">
        <v>14700</v>
      </c>
      <c r="AA980" s="31">
        <v>88100</v>
      </c>
      <c r="AB980">
        <v>14700</v>
      </c>
      <c r="AC980">
        <v>88100</v>
      </c>
      <c r="AD980" s="97">
        <f t="shared" si="32"/>
        <v>0</v>
      </c>
      <c r="AE980" s="97">
        <f t="shared" si="33"/>
        <v>0</v>
      </c>
    </row>
    <row r="981" spans="23:31" x14ac:dyDescent="0.4">
      <c r="W981" s="19">
        <v>979</v>
      </c>
      <c r="X981" s="22" t="s">
        <v>2785</v>
      </c>
      <c r="Y981" s="22" t="s">
        <v>788</v>
      </c>
      <c r="Z981" s="31">
        <v>4000</v>
      </c>
      <c r="AA981" s="31">
        <v>23900</v>
      </c>
      <c r="AB981">
        <v>0</v>
      </c>
      <c r="AC981">
        <v>0</v>
      </c>
      <c r="AD981" s="97">
        <f t="shared" si="32"/>
        <v>4000</v>
      </c>
      <c r="AE981" s="97">
        <f t="shared" si="33"/>
        <v>23900</v>
      </c>
    </row>
    <row r="982" spans="23:31" x14ac:dyDescent="0.4">
      <c r="W982" s="19">
        <v>980</v>
      </c>
      <c r="X982" s="22" t="s">
        <v>2786</v>
      </c>
      <c r="Y982" s="22" t="s">
        <v>2190</v>
      </c>
      <c r="Z982" s="31">
        <v>2400</v>
      </c>
      <c r="AA982" s="31">
        <v>14000</v>
      </c>
      <c r="AB982">
        <v>0</v>
      </c>
      <c r="AC982">
        <v>7000</v>
      </c>
      <c r="AD982" s="97">
        <f t="shared" si="32"/>
        <v>2400</v>
      </c>
      <c r="AE982" s="97">
        <f t="shared" si="33"/>
        <v>7000</v>
      </c>
    </row>
    <row r="983" spans="23:31" x14ac:dyDescent="0.4">
      <c r="W983" s="19">
        <v>981</v>
      </c>
      <c r="X983" s="22" t="s">
        <v>2787</v>
      </c>
      <c r="Y983" s="22" t="s">
        <v>2189</v>
      </c>
      <c r="Z983" s="31">
        <v>2700</v>
      </c>
      <c r="AA983" s="31">
        <v>15800</v>
      </c>
      <c r="AB983">
        <v>2700</v>
      </c>
      <c r="AC983">
        <v>15800</v>
      </c>
      <c r="AD983" s="97">
        <f t="shared" si="32"/>
        <v>0</v>
      </c>
      <c r="AE983" s="97">
        <f t="shared" si="33"/>
        <v>0</v>
      </c>
    </row>
    <row r="984" spans="23:31" x14ac:dyDescent="0.4">
      <c r="W984" s="19">
        <v>982</v>
      </c>
      <c r="X984" s="22" t="s">
        <v>2788</v>
      </c>
      <c r="Y984" s="22" t="s">
        <v>2188</v>
      </c>
      <c r="Z984" s="31">
        <v>2100</v>
      </c>
      <c r="AA984" s="31">
        <v>12400</v>
      </c>
      <c r="AB984">
        <v>0</v>
      </c>
      <c r="AC984">
        <v>0</v>
      </c>
      <c r="AD984" s="97">
        <f t="shared" si="32"/>
        <v>2100</v>
      </c>
      <c r="AE984" s="97">
        <f t="shared" si="33"/>
        <v>12400</v>
      </c>
    </row>
    <row r="985" spans="23:31" x14ac:dyDescent="0.4">
      <c r="W985" s="19">
        <v>983</v>
      </c>
      <c r="X985" s="22" t="s">
        <v>2789</v>
      </c>
      <c r="Y985" s="22" t="s">
        <v>789</v>
      </c>
      <c r="Z985" s="31">
        <v>2500</v>
      </c>
      <c r="AA985" s="31">
        <v>14700</v>
      </c>
      <c r="AB985">
        <v>0</v>
      </c>
      <c r="AC985">
        <v>0</v>
      </c>
      <c r="AD985" s="97">
        <f t="shared" si="32"/>
        <v>2500</v>
      </c>
      <c r="AE985" s="97">
        <f t="shared" si="33"/>
        <v>14700</v>
      </c>
    </row>
    <row r="986" spans="23:31" x14ac:dyDescent="0.4">
      <c r="W986" s="19">
        <v>984</v>
      </c>
      <c r="X986" s="22" t="s">
        <v>2790</v>
      </c>
      <c r="Y986" s="22" t="s">
        <v>790</v>
      </c>
      <c r="Z986" s="31">
        <v>12600</v>
      </c>
      <c r="AA986" s="31">
        <v>75300</v>
      </c>
      <c r="AB986">
        <v>0</v>
      </c>
      <c r="AC986">
        <v>75300</v>
      </c>
      <c r="AD986" s="97">
        <f t="shared" si="32"/>
        <v>12600</v>
      </c>
      <c r="AE986" s="97">
        <f t="shared" si="33"/>
        <v>0</v>
      </c>
    </row>
    <row r="987" spans="23:31" x14ac:dyDescent="0.4">
      <c r="W987" s="19">
        <v>985</v>
      </c>
      <c r="X987" s="22" t="s">
        <v>2791</v>
      </c>
      <c r="Y987" s="22" t="s">
        <v>791</v>
      </c>
      <c r="Z987" s="31">
        <v>10800</v>
      </c>
      <c r="AA987" s="31">
        <v>64500</v>
      </c>
      <c r="AB987">
        <v>5000</v>
      </c>
      <c r="AC987">
        <v>20000</v>
      </c>
      <c r="AD987" s="97">
        <f t="shared" si="32"/>
        <v>5800</v>
      </c>
      <c r="AE987" s="97">
        <f t="shared" si="33"/>
        <v>44500</v>
      </c>
    </row>
    <row r="988" spans="23:31" x14ac:dyDescent="0.4">
      <c r="W988" s="19">
        <v>986</v>
      </c>
      <c r="X988" s="22" t="s">
        <v>2792</v>
      </c>
      <c r="Y988" s="22" t="s">
        <v>792</v>
      </c>
      <c r="Z988" s="31">
        <v>14500</v>
      </c>
      <c r="AA988" s="31">
        <v>86700</v>
      </c>
      <c r="AB988">
        <v>0</v>
      </c>
      <c r="AC988">
        <v>0</v>
      </c>
      <c r="AD988" s="97">
        <f t="shared" si="32"/>
        <v>14500</v>
      </c>
      <c r="AE988" s="97">
        <f t="shared" si="33"/>
        <v>86700</v>
      </c>
    </row>
    <row r="989" spans="23:31" x14ac:dyDescent="0.4">
      <c r="W989" s="19">
        <v>987</v>
      </c>
      <c r="X989" s="22" t="s">
        <v>2793</v>
      </c>
      <c r="Y989" s="22" t="s">
        <v>793</v>
      </c>
      <c r="Z989" s="31">
        <v>6000</v>
      </c>
      <c r="AA989" s="31">
        <v>35800</v>
      </c>
      <c r="AB989">
        <v>6000</v>
      </c>
      <c r="AC989">
        <v>35800</v>
      </c>
      <c r="AD989" s="97">
        <f t="shared" si="32"/>
        <v>0</v>
      </c>
      <c r="AE989" s="97">
        <f t="shared" si="33"/>
        <v>0</v>
      </c>
    </row>
    <row r="990" spans="23:31" x14ac:dyDescent="0.4">
      <c r="W990" s="19">
        <v>988</v>
      </c>
      <c r="X990" s="22" t="s">
        <v>2794</v>
      </c>
      <c r="Y990" s="22" t="s">
        <v>794</v>
      </c>
      <c r="Z990" s="31">
        <v>9900</v>
      </c>
      <c r="AA990" s="31">
        <v>58900</v>
      </c>
      <c r="AB990">
        <v>9900</v>
      </c>
      <c r="AC990">
        <v>58900</v>
      </c>
      <c r="AD990" s="97">
        <f t="shared" si="32"/>
        <v>0</v>
      </c>
      <c r="AE990" s="97">
        <f t="shared" si="33"/>
        <v>0</v>
      </c>
    </row>
    <row r="991" spans="23:31" x14ac:dyDescent="0.4">
      <c r="W991" s="19">
        <v>989</v>
      </c>
      <c r="X991" s="22" t="s">
        <v>2795</v>
      </c>
      <c r="Y991" s="22" t="s">
        <v>795</v>
      </c>
      <c r="Z991" s="31">
        <v>2100</v>
      </c>
      <c r="AA991" s="31">
        <v>12600</v>
      </c>
      <c r="AB991">
        <v>2100</v>
      </c>
      <c r="AC991">
        <v>12600</v>
      </c>
      <c r="AD991" s="97">
        <f t="shared" si="32"/>
        <v>0</v>
      </c>
      <c r="AE991" s="97">
        <f t="shared" si="33"/>
        <v>0</v>
      </c>
    </row>
    <row r="992" spans="23:31" x14ac:dyDescent="0.4">
      <c r="W992" s="19">
        <v>990</v>
      </c>
      <c r="X992" s="22" t="s">
        <v>2796</v>
      </c>
      <c r="Y992" s="22" t="s">
        <v>796</v>
      </c>
      <c r="Z992" s="31">
        <v>6000</v>
      </c>
      <c r="AA992" s="31">
        <v>35500</v>
      </c>
      <c r="AB992">
        <v>6000</v>
      </c>
      <c r="AC992">
        <v>35500</v>
      </c>
      <c r="AD992" s="97">
        <f t="shared" si="32"/>
        <v>0</v>
      </c>
      <c r="AE992" s="97">
        <f t="shared" si="33"/>
        <v>0</v>
      </c>
    </row>
    <row r="993" spans="23:31" x14ac:dyDescent="0.4">
      <c r="W993" s="19">
        <v>991</v>
      </c>
      <c r="X993" s="22" t="s">
        <v>2797</v>
      </c>
      <c r="Y993" s="22" t="s">
        <v>798</v>
      </c>
      <c r="Z993" s="31">
        <v>769000</v>
      </c>
      <c r="AA993" s="31">
        <v>4613500</v>
      </c>
      <c r="AB993">
        <v>0</v>
      </c>
      <c r="AC993">
        <v>0</v>
      </c>
      <c r="AD993" s="97">
        <f t="shared" si="32"/>
        <v>769000</v>
      </c>
      <c r="AE993" s="97">
        <f t="shared" si="33"/>
        <v>4613500</v>
      </c>
    </row>
    <row r="994" spans="23:31" x14ac:dyDescent="0.4">
      <c r="W994" s="19">
        <v>992</v>
      </c>
      <c r="X994" s="22" t="s">
        <v>2798</v>
      </c>
      <c r="Y994" s="22" t="s">
        <v>799</v>
      </c>
      <c r="Z994" s="31">
        <v>124700</v>
      </c>
      <c r="AA994" s="31">
        <v>747900</v>
      </c>
      <c r="AB994">
        <v>124700</v>
      </c>
      <c r="AC994">
        <v>747900</v>
      </c>
      <c r="AD994" s="97">
        <f t="shared" si="32"/>
        <v>0</v>
      </c>
      <c r="AE994" s="97">
        <f t="shared" si="33"/>
        <v>0</v>
      </c>
    </row>
    <row r="995" spans="23:31" x14ac:dyDescent="0.4">
      <c r="W995" s="19">
        <v>993</v>
      </c>
      <c r="X995" s="22" t="s">
        <v>2799</v>
      </c>
      <c r="Y995" s="22" t="s">
        <v>800</v>
      </c>
      <c r="Z995" s="31">
        <v>129100</v>
      </c>
      <c r="AA995" s="31">
        <v>774500</v>
      </c>
      <c r="AB995">
        <v>0</v>
      </c>
      <c r="AC995">
        <v>330000</v>
      </c>
      <c r="AD995" s="97">
        <f t="shared" si="32"/>
        <v>129100</v>
      </c>
      <c r="AE995" s="97">
        <f t="shared" si="33"/>
        <v>444500</v>
      </c>
    </row>
    <row r="996" spans="23:31" x14ac:dyDescent="0.4">
      <c r="W996" s="19">
        <v>994</v>
      </c>
      <c r="X996" s="22" t="s">
        <v>2800</v>
      </c>
      <c r="Y996" s="22" t="s">
        <v>801</v>
      </c>
      <c r="Z996" s="31">
        <v>128300</v>
      </c>
      <c r="AA996" s="31">
        <v>769400</v>
      </c>
      <c r="AB996">
        <v>128300</v>
      </c>
      <c r="AC996">
        <v>0</v>
      </c>
      <c r="AD996" s="97">
        <f t="shared" si="32"/>
        <v>0</v>
      </c>
      <c r="AE996" s="97">
        <f t="shared" si="33"/>
        <v>769400</v>
      </c>
    </row>
    <row r="997" spans="23:31" x14ac:dyDescent="0.4">
      <c r="W997" s="19">
        <v>995</v>
      </c>
      <c r="X997" s="22" t="s">
        <v>2801</v>
      </c>
      <c r="Y997" s="22" t="s">
        <v>802</v>
      </c>
      <c r="Z997" s="31">
        <v>43400</v>
      </c>
      <c r="AA997" s="31">
        <v>260300</v>
      </c>
      <c r="AB997">
        <v>0</v>
      </c>
      <c r="AC997">
        <v>0</v>
      </c>
      <c r="AD997" s="97">
        <f t="shared" si="32"/>
        <v>43400</v>
      </c>
      <c r="AE997" s="97">
        <f t="shared" si="33"/>
        <v>260300</v>
      </c>
    </row>
    <row r="998" spans="23:31" x14ac:dyDescent="0.4">
      <c r="W998" s="19">
        <v>996</v>
      </c>
      <c r="X998" s="22" t="s">
        <v>2802</v>
      </c>
      <c r="Y998" s="22" t="s">
        <v>803</v>
      </c>
      <c r="Z998" s="31">
        <v>39700</v>
      </c>
      <c r="AA998" s="31">
        <v>237800</v>
      </c>
      <c r="AB998">
        <v>0</v>
      </c>
      <c r="AC998">
        <v>0</v>
      </c>
      <c r="AD998" s="97">
        <f t="shared" si="32"/>
        <v>39700</v>
      </c>
      <c r="AE998" s="97">
        <f t="shared" si="33"/>
        <v>237800</v>
      </c>
    </row>
    <row r="999" spans="23:31" x14ac:dyDescent="0.4">
      <c r="W999" s="19">
        <v>997</v>
      </c>
      <c r="X999" s="22" t="s">
        <v>2803</v>
      </c>
      <c r="Y999" s="22" t="s">
        <v>804</v>
      </c>
      <c r="Z999" s="31">
        <v>103800</v>
      </c>
      <c r="AA999" s="31">
        <v>622500</v>
      </c>
      <c r="AB999">
        <v>0</v>
      </c>
      <c r="AC999">
        <v>0</v>
      </c>
      <c r="AD999" s="97">
        <f t="shared" si="32"/>
        <v>103800</v>
      </c>
      <c r="AE999" s="97">
        <f t="shared" si="33"/>
        <v>622500</v>
      </c>
    </row>
    <row r="1000" spans="23:31" x14ac:dyDescent="0.4">
      <c r="W1000" s="19">
        <v>998</v>
      </c>
      <c r="X1000" s="22" t="s">
        <v>2804</v>
      </c>
      <c r="Y1000" s="22" t="s">
        <v>805</v>
      </c>
      <c r="Z1000" s="31">
        <v>62800</v>
      </c>
      <c r="AA1000" s="31">
        <v>376600</v>
      </c>
      <c r="AB1000">
        <v>48000</v>
      </c>
      <c r="AC1000">
        <v>156000</v>
      </c>
      <c r="AD1000" s="97">
        <f t="shared" si="32"/>
        <v>14800</v>
      </c>
      <c r="AE1000" s="97">
        <f t="shared" si="33"/>
        <v>220600</v>
      </c>
    </row>
    <row r="1001" spans="23:31" x14ac:dyDescent="0.4">
      <c r="W1001" s="19">
        <v>999</v>
      </c>
      <c r="X1001" s="22" t="s">
        <v>2805</v>
      </c>
      <c r="Y1001" s="22" t="s">
        <v>806</v>
      </c>
      <c r="Z1001" s="31">
        <v>20600</v>
      </c>
      <c r="AA1001" s="31">
        <v>123100</v>
      </c>
      <c r="AB1001">
        <v>15000</v>
      </c>
      <c r="AC1001">
        <v>80000</v>
      </c>
      <c r="AD1001" s="97">
        <f t="shared" si="32"/>
        <v>5600</v>
      </c>
      <c r="AE1001" s="97">
        <f t="shared" si="33"/>
        <v>43100</v>
      </c>
    </row>
    <row r="1002" spans="23:31" x14ac:dyDescent="0.4">
      <c r="W1002" s="19">
        <v>1000</v>
      </c>
      <c r="X1002" s="22" t="s">
        <v>2806</v>
      </c>
      <c r="Y1002" s="22" t="s">
        <v>807</v>
      </c>
      <c r="Z1002" s="31">
        <v>24400</v>
      </c>
      <c r="AA1002" s="31">
        <v>146400</v>
      </c>
      <c r="AB1002">
        <v>24400</v>
      </c>
      <c r="AC1002">
        <v>70000</v>
      </c>
      <c r="AD1002" s="97">
        <f t="shared" si="32"/>
        <v>0</v>
      </c>
      <c r="AE1002" s="97">
        <f t="shared" si="33"/>
        <v>76400</v>
      </c>
    </row>
    <row r="1003" spans="23:31" x14ac:dyDescent="0.4">
      <c r="W1003" s="19">
        <v>1001</v>
      </c>
      <c r="X1003" s="22" t="s">
        <v>2807</v>
      </c>
      <c r="Y1003" s="22" t="s">
        <v>808</v>
      </c>
      <c r="Z1003" s="31">
        <v>51000</v>
      </c>
      <c r="AA1003" s="31">
        <v>305400</v>
      </c>
      <c r="AB1003">
        <v>0</v>
      </c>
      <c r="AC1003">
        <v>0</v>
      </c>
      <c r="AD1003" s="97">
        <f t="shared" si="32"/>
        <v>51000</v>
      </c>
      <c r="AE1003" s="97">
        <f t="shared" si="33"/>
        <v>305400</v>
      </c>
    </row>
    <row r="1004" spans="23:31" x14ac:dyDescent="0.4">
      <c r="W1004" s="19">
        <v>1002</v>
      </c>
      <c r="X1004" s="22" t="s">
        <v>2808</v>
      </c>
      <c r="Y1004" s="22" t="s">
        <v>809</v>
      </c>
      <c r="Z1004" s="31">
        <v>140400</v>
      </c>
      <c r="AA1004" s="31">
        <v>842300</v>
      </c>
      <c r="AB1004">
        <v>0</v>
      </c>
      <c r="AC1004">
        <v>0</v>
      </c>
      <c r="AD1004" s="97">
        <f t="shared" si="32"/>
        <v>140400</v>
      </c>
      <c r="AE1004" s="97">
        <f t="shared" si="33"/>
        <v>842300</v>
      </c>
    </row>
    <row r="1005" spans="23:31" x14ac:dyDescent="0.4">
      <c r="W1005" s="19">
        <v>1003</v>
      </c>
      <c r="X1005" s="22" t="s">
        <v>2809</v>
      </c>
      <c r="Y1005" s="22" t="s">
        <v>810</v>
      </c>
      <c r="Z1005" s="31">
        <v>63200</v>
      </c>
      <c r="AA1005" s="31">
        <v>378600</v>
      </c>
      <c r="AB1005">
        <v>0</v>
      </c>
      <c r="AC1005">
        <v>0</v>
      </c>
      <c r="AD1005" s="97">
        <f t="shared" si="32"/>
        <v>63200</v>
      </c>
      <c r="AE1005" s="97">
        <f t="shared" si="33"/>
        <v>378600</v>
      </c>
    </row>
    <row r="1006" spans="23:31" x14ac:dyDescent="0.4">
      <c r="W1006" s="19">
        <v>1004</v>
      </c>
      <c r="X1006" s="22" t="s">
        <v>2810</v>
      </c>
      <c r="Y1006" s="22" t="s">
        <v>811</v>
      </c>
      <c r="Z1006" s="31">
        <v>57300</v>
      </c>
      <c r="AA1006" s="31">
        <v>343500</v>
      </c>
      <c r="AB1006">
        <v>0</v>
      </c>
      <c r="AC1006">
        <v>0</v>
      </c>
      <c r="AD1006" s="97">
        <f t="shared" si="32"/>
        <v>57300</v>
      </c>
      <c r="AE1006" s="97">
        <f t="shared" si="33"/>
        <v>343500</v>
      </c>
    </row>
    <row r="1007" spans="23:31" x14ac:dyDescent="0.4">
      <c r="W1007" s="19">
        <v>1005</v>
      </c>
      <c r="X1007" s="22" t="s">
        <v>2811</v>
      </c>
      <c r="Y1007" s="22" t="s">
        <v>812</v>
      </c>
      <c r="Z1007" s="31">
        <v>26700</v>
      </c>
      <c r="AA1007" s="31">
        <v>160100</v>
      </c>
      <c r="AB1007">
        <v>0</v>
      </c>
      <c r="AC1007">
        <v>0</v>
      </c>
      <c r="AD1007" s="97">
        <f t="shared" si="32"/>
        <v>26700</v>
      </c>
      <c r="AE1007" s="97">
        <f t="shared" si="33"/>
        <v>160100</v>
      </c>
    </row>
    <row r="1008" spans="23:31" x14ac:dyDescent="0.4">
      <c r="W1008" s="19">
        <v>1006</v>
      </c>
      <c r="X1008" s="22" t="s">
        <v>2812</v>
      </c>
      <c r="Y1008" s="22" t="s">
        <v>813</v>
      </c>
      <c r="Z1008" s="31">
        <v>24700</v>
      </c>
      <c r="AA1008" s="31">
        <v>147700</v>
      </c>
      <c r="AB1008">
        <v>0</v>
      </c>
      <c r="AC1008">
        <v>0</v>
      </c>
      <c r="AD1008" s="97">
        <f t="shared" si="32"/>
        <v>24700</v>
      </c>
      <c r="AE1008" s="97">
        <f t="shared" si="33"/>
        <v>147700</v>
      </c>
    </row>
    <row r="1009" spans="23:31" x14ac:dyDescent="0.4">
      <c r="W1009" s="19">
        <v>1007</v>
      </c>
      <c r="X1009" s="22" t="s">
        <v>2813</v>
      </c>
      <c r="Y1009" s="22" t="s">
        <v>814</v>
      </c>
      <c r="Z1009" s="31">
        <v>19600</v>
      </c>
      <c r="AA1009" s="31">
        <v>117100</v>
      </c>
      <c r="AB1009">
        <v>0</v>
      </c>
      <c r="AC1009">
        <v>0</v>
      </c>
      <c r="AD1009" s="97">
        <f t="shared" si="32"/>
        <v>19600</v>
      </c>
      <c r="AE1009" s="97">
        <f t="shared" si="33"/>
        <v>117100</v>
      </c>
    </row>
    <row r="1010" spans="23:31" x14ac:dyDescent="0.4">
      <c r="W1010" s="19">
        <v>1008</v>
      </c>
      <c r="X1010" s="22" t="s">
        <v>2814</v>
      </c>
      <c r="Y1010" s="22" t="s">
        <v>815</v>
      </c>
      <c r="Z1010" s="31">
        <v>33500</v>
      </c>
      <c r="AA1010" s="31">
        <v>200900</v>
      </c>
      <c r="AB1010">
        <v>33500</v>
      </c>
      <c r="AC1010">
        <v>200900</v>
      </c>
      <c r="AD1010" s="97">
        <f t="shared" si="32"/>
        <v>0</v>
      </c>
      <c r="AE1010" s="97">
        <f t="shared" si="33"/>
        <v>0</v>
      </c>
    </row>
    <row r="1011" spans="23:31" x14ac:dyDescent="0.4">
      <c r="W1011" s="19">
        <v>1009</v>
      </c>
      <c r="X1011" s="22" t="s">
        <v>2815</v>
      </c>
      <c r="Y1011" s="22" t="s">
        <v>816</v>
      </c>
      <c r="Z1011" s="31">
        <v>50600</v>
      </c>
      <c r="AA1011" s="31">
        <v>303300</v>
      </c>
      <c r="AB1011">
        <v>0</v>
      </c>
      <c r="AC1011">
        <v>0</v>
      </c>
      <c r="AD1011" s="97">
        <f t="shared" si="32"/>
        <v>50600</v>
      </c>
      <c r="AE1011" s="97">
        <f t="shared" si="33"/>
        <v>303300</v>
      </c>
    </row>
    <row r="1012" spans="23:31" x14ac:dyDescent="0.4">
      <c r="W1012" s="19">
        <v>1010</v>
      </c>
      <c r="X1012" s="22" t="s">
        <v>2816</v>
      </c>
      <c r="Y1012" s="22" t="s">
        <v>817</v>
      </c>
      <c r="Z1012" s="31">
        <v>45300</v>
      </c>
      <c r="AA1012" s="31">
        <v>271800</v>
      </c>
      <c r="AB1012">
        <v>0</v>
      </c>
      <c r="AC1012">
        <v>0</v>
      </c>
      <c r="AD1012" s="97">
        <f t="shared" si="32"/>
        <v>45300</v>
      </c>
      <c r="AE1012" s="97">
        <f t="shared" si="33"/>
        <v>271800</v>
      </c>
    </row>
    <row r="1013" spans="23:31" x14ac:dyDescent="0.4">
      <c r="W1013" s="19">
        <v>1011</v>
      </c>
      <c r="X1013" s="22" t="s">
        <v>2817</v>
      </c>
      <c r="Y1013" s="22" t="s">
        <v>818</v>
      </c>
      <c r="Z1013" s="31">
        <v>15000</v>
      </c>
      <c r="AA1013" s="31">
        <v>89600</v>
      </c>
      <c r="AB1013">
        <v>0</v>
      </c>
      <c r="AC1013">
        <v>0</v>
      </c>
      <c r="AD1013" s="97">
        <f t="shared" si="32"/>
        <v>15000</v>
      </c>
      <c r="AE1013" s="97">
        <f t="shared" si="33"/>
        <v>89600</v>
      </c>
    </row>
    <row r="1014" spans="23:31" x14ac:dyDescent="0.4">
      <c r="W1014" s="19">
        <v>1012</v>
      </c>
      <c r="X1014" s="22" t="s">
        <v>2818</v>
      </c>
      <c r="Y1014" s="22" t="s">
        <v>819</v>
      </c>
      <c r="Z1014" s="31">
        <v>38100</v>
      </c>
      <c r="AA1014" s="31">
        <v>228200</v>
      </c>
      <c r="AB1014">
        <v>0</v>
      </c>
      <c r="AC1014">
        <v>0</v>
      </c>
      <c r="AD1014" s="97">
        <f t="shared" si="32"/>
        <v>38100</v>
      </c>
      <c r="AE1014" s="97">
        <f t="shared" si="33"/>
        <v>228200</v>
      </c>
    </row>
    <row r="1015" spans="23:31" x14ac:dyDescent="0.4">
      <c r="W1015" s="19">
        <v>1013</v>
      </c>
      <c r="X1015" s="22" t="s">
        <v>2819</v>
      </c>
      <c r="Y1015" s="22" t="s">
        <v>820</v>
      </c>
      <c r="Z1015" s="31">
        <v>30800</v>
      </c>
      <c r="AA1015" s="31">
        <v>184800</v>
      </c>
      <c r="AB1015">
        <v>0</v>
      </c>
      <c r="AC1015">
        <v>0</v>
      </c>
      <c r="AD1015" s="97">
        <f t="shared" si="32"/>
        <v>30800</v>
      </c>
      <c r="AE1015" s="97">
        <f t="shared" si="33"/>
        <v>184800</v>
      </c>
    </row>
    <row r="1016" spans="23:31" x14ac:dyDescent="0.4">
      <c r="W1016" s="19">
        <v>1014</v>
      </c>
      <c r="X1016" s="22" t="s">
        <v>2820</v>
      </c>
      <c r="Y1016" s="22" t="s">
        <v>821</v>
      </c>
      <c r="Z1016" s="31">
        <v>28400</v>
      </c>
      <c r="AA1016" s="31">
        <v>170100</v>
      </c>
      <c r="AB1016">
        <v>28400</v>
      </c>
      <c r="AC1016">
        <v>0</v>
      </c>
      <c r="AD1016" s="97">
        <f t="shared" si="32"/>
        <v>0</v>
      </c>
      <c r="AE1016" s="97">
        <f t="shared" si="33"/>
        <v>170100</v>
      </c>
    </row>
    <row r="1017" spans="23:31" x14ac:dyDescent="0.4">
      <c r="W1017" s="19">
        <v>1015</v>
      </c>
      <c r="X1017" s="22" t="s">
        <v>2821</v>
      </c>
      <c r="Y1017" s="22" t="s">
        <v>822</v>
      </c>
      <c r="Z1017" s="31">
        <v>24100</v>
      </c>
      <c r="AA1017" s="31">
        <v>144100</v>
      </c>
      <c r="AB1017">
        <v>24100</v>
      </c>
      <c r="AC1017">
        <v>14100</v>
      </c>
      <c r="AD1017" s="97">
        <f t="shared" si="32"/>
        <v>0</v>
      </c>
      <c r="AE1017" s="97">
        <f t="shared" si="33"/>
        <v>130000</v>
      </c>
    </row>
    <row r="1018" spans="23:31" x14ac:dyDescent="0.4">
      <c r="W1018" s="19">
        <v>1016</v>
      </c>
      <c r="X1018" s="22" t="s">
        <v>2822</v>
      </c>
      <c r="Y1018" s="22" t="s">
        <v>823</v>
      </c>
      <c r="Z1018" s="31">
        <v>28300</v>
      </c>
      <c r="AA1018" s="31">
        <v>169500</v>
      </c>
      <c r="AB1018">
        <v>28300</v>
      </c>
      <c r="AC1018">
        <v>169500</v>
      </c>
      <c r="AD1018" s="97">
        <f t="shared" si="32"/>
        <v>0</v>
      </c>
      <c r="AE1018" s="97">
        <f t="shared" si="33"/>
        <v>0</v>
      </c>
    </row>
    <row r="1019" spans="23:31" x14ac:dyDescent="0.4">
      <c r="W1019" s="19">
        <v>1017</v>
      </c>
      <c r="X1019" s="22" t="s">
        <v>2823</v>
      </c>
      <c r="Y1019" s="22" t="s">
        <v>824</v>
      </c>
      <c r="Z1019" s="31">
        <v>16600</v>
      </c>
      <c r="AA1019" s="31">
        <v>99400</v>
      </c>
      <c r="AB1019">
        <v>0</v>
      </c>
      <c r="AC1019">
        <v>0</v>
      </c>
      <c r="AD1019" s="97">
        <f t="shared" si="32"/>
        <v>16600</v>
      </c>
      <c r="AE1019" s="97">
        <f t="shared" si="33"/>
        <v>99400</v>
      </c>
    </row>
    <row r="1020" spans="23:31" x14ac:dyDescent="0.4">
      <c r="W1020" s="19">
        <v>1018</v>
      </c>
      <c r="X1020" s="22" t="s">
        <v>2824</v>
      </c>
      <c r="Y1020" s="22" t="s">
        <v>825</v>
      </c>
      <c r="Z1020" s="31">
        <v>16000</v>
      </c>
      <c r="AA1020" s="31">
        <v>96000</v>
      </c>
      <c r="AB1020">
        <v>16000</v>
      </c>
      <c r="AC1020">
        <v>96000</v>
      </c>
      <c r="AD1020" s="97">
        <f t="shared" si="32"/>
        <v>0</v>
      </c>
      <c r="AE1020" s="97">
        <f t="shared" si="33"/>
        <v>0</v>
      </c>
    </row>
    <row r="1021" spans="23:31" x14ac:dyDescent="0.4">
      <c r="W1021" s="19">
        <v>1019</v>
      </c>
      <c r="X1021" s="22" t="s">
        <v>2825</v>
      </c>
      <c r="Y1021" s="22" t="s">
        <v>826</v>
      </c>
      <c r="Z1021" s="31">
        <v>23000</v>
      </c>
      <c r="AA1021" s="31">
        <v>137600</v>
      </c>
      <c r="AB1021">
        <v>13000</v>
      </c>
      <c r="AC1021">
        <v>68800</v>
      </c>
      <c r="AD1021" s="97">
        <f t="shared" si="32"/>
        <v>10000</v>
      </c>
      <c r="AE1021" s="97">
        <f t="shared" si="33"/>
        <v>68800</v>
      </c>
    </row>
    <row r="1022" spans="23:31" x14ac:dyDescent="0.4">
      <c r="W1022" s="19">
        <v>1020</v>
      </c>
      <c r="X1022" s="22" t="s">
        <v>2826</v>
      </c>
      <c r="Y1022" s="22" t="s">
        <v>827</v>
      </c>
      <c r="Z1022" s="31">
        <v>31200</v>
      </c>
      <c r="AA1022" s="31">
        <v>186800</v>
      </c>
      <c r="AB1022">
        <v>0</v>
      </c>
      <c r="AC1022">
        <v>0</v>
      </c>
      <c r="AD1022" s="97">
        <f t="shared" si="32"/>
        <v>31200</v>
      </c>
      <c r="AE1022" s="97">
        <f t="shared" si="33"/>
        <v>186800</v>
      </c>
    </row>
    <row r="1023" spans="23:31" x14ac:dyDescent="0.4">
      <c r="W1023" s="19">
        <v>1021</v>
      </c>
      <c r="X1023" s="22" t="s">
        <v>2827</v>
      </c>
      <c r="Y1023" s="22" t="s">
        <v>828</v>
      </c>
      <c r="Z1023" s="31">
        <v>20100</v>
      </c>
      <c r="AA1023" s="31">
        <v>120500</v>
      </c>
      <c r="AB1023">
        <v>20100</v>
      </c>
      <c r="AC1023">
        <v>60000</v>
      </c>
      <c r="AD1023" s="97">
        <f t="shared" si="32"/>
        <v>0</v>
      </c>
      <c r="AE1023" s="97">
        <f t="shared" si="33"/>
        <v>60500</v>
      </c>
    </row>
    <row r="1024" spans="23:31" x14ac:dyDescent="0.4">
      <c r="W1024" s="19">
        <v>1022</v>
      </c>
      <c r="X1024" s="22" t="s">
        <v>2828</v>
      </c>
      <c r="Y1024" s="22" t="s">
        <v>829</v>
      </c>
      <c r="Z1024" s="31">
        <v>21000</v>
      </c>
      <c r="AA1024" s="31">
        <v>125500</v>
      </c>
      <c r="AB1024">
        <v>21000</v>
      </c>
      <c r="AC1024">
        <v>60000</v>
      </c>
      <c r="AD1024" s="97">
        <f t="shared" si="32"/>
        <v>0</v>
      </c>
      <c r="AE1024" s="97">
        <f t="shared" si="33"/>
        <v>65500</v>
      </c>
    </row>
    <row r="1025" spans="23:31" x14ac:dyDescent="0.4">
      <c r="W1025" s="19">
        <v>1023</v>
      </c>
      <c r="X1025" s="22" t="s">
        <v>2829</v>
      </c>
      <c r="Y1025" s="22" t="s">
        <v>830</v>
      </c>
      <c r="Z1025" s="31">
        <v>23100</v>
      </c>
      <c r="AA1025" s="31">
        <v>138200</v>
      </c>
      <c r="AB1025">
        <v>23100</v>
      </c>
      <c r="AC1025">
        <v>138200</v>
      </c>
      <c r="AD1025" s="97">
        <f t="shared" si="32"/>
        <v>0</v>
      </c>
      <c r="AE1025" s="97">
        <f t="shared" si="33"/>
        <v>0</v>
      </c>
    </row>
    <row r="1026" spans="23:31" x14ac:dyDescent="0.4">
      <c r="W1026" s="19">
        <v>1024</v>
      </c>
      <c r="X1026" s="22" t="s">
        <v>2830</v>
      </c>
      <c r="Y1026" s="22" t="s">
        <v>831</v>
      </c>
      <c r="Z1026" s="31">
        <v>28900</v>
      </c>
      <c r="AA1026" s="31">
        <v>173100</v>
      </c>
      <c r="AB1026">
        <v>0</v>
      </c>
      <c r="AC1026">
        <v>0</v>
      </c>
      <c r="AD1026" s="97">
        <f t="shared" si="32"/>
        <v>28900</v>
      </c>
      <c r="AE1026" s="97">
        <f t="shared" si="33"/>
        <v>173100</v>
      </c>
    </row>
    <row r="1027" spans="23:31" x14ac:dyDescent="0.4">
      <c r="W1027" s="19">
        <v>1025</v>
      </c>
      <c r="X1027" s="22" t="s">
        <v>2831</v>
      </c>
      <c r="Y1027" s="22" t="s">
        <v>832</v>
      </c>
      <c r="Z1027" s="31">
        <v>14800</v>
      </c>
      <c r="AA1027" s="31">
        <v>88700</v>
      </c>
      <c r="AB1027">
        <v>0</v>
      </c>
      <c r="AC1027">
        <v>0</v>
      </c>
      <c r="AD1027" s="97">
        <f t="shared" si="32"/>
        <v>14800</v>
      </c>
      <c r="AE1027" s="97">
        <f t="shared" si="33"/>
        <v>88700</v>
      </c>
    </row>
    <row r="1028" spans="23:31" x14ac:dyDescent="0.4">
      <c r="W1028" s="19">
        <v>1026</v>
      </c>
      <c r="X1028" s="22" t="s">
        <v>2832</v>
      </c>
      <c r="Y1028" s="22" t="s">
        <v>833</v>
      </c>
      <c r="Z1028" s="31">
        <v>20500</v>
      </c>
      <c r="AA1028" s="31">
        <v>122900</v>
      </c>
      <c r="AB1028">
        <v>20500</v>
      </c>
      <c r="AC1028">
        <v>122900</v>
      </c>
      <c r="AD1028" s="97">
        <f t="shared" ref="AD1028:AD1091" si="34">Z1028-AB1028</f>
        <v>0</v>
      </c>
      <c r="AE1028" s="97">
        <f t="shared" ref="AE1028:AE1091" si="35">AA1028-AC1028</f>
        <v>0</v>
      </c>
    </row>
    <row r="1029" spans="23:31" x14ac:dyDescent="0.4">
      <c r="W1029" s="19">
        <v>1027</v>
      </c>
      <c r="X1029" s="22" t="s">
        <v>2833</v>
      </c>
      <c r="Y1029" s="22" t="s">
        <v>834</v>
      </c>
      <c r="Z1029" s="31">
        <v>29800</v>
      </c>
      <c r="AA1029" s="31">
        <v>178800</v>
      </c>
      <c r="AB1029">
        <v>0</v>
      </c>
      <c r="AC1029">
        <v>0</v>
      </c>
      <c r="AD1029" s="97">
        <f t="shared" si="34"/>
        <v>29800</v>
      </c>
      <c r="AE1029" s="97">
        <f t="shared" si="35"/>
        <v>178800</v>
      </c>
    </row>
    <row r="1030" spans="23:31" x14ac:dyDescent="0.4">
      <c r="W1030" s="19">
        <v>1028</v>
      </c>
      <c r="X1030" s="22" t="s">
        <v>2834</v>
      </c>
      <c r="Y1030" s="22" t="s">
        <v>835</v>
      </c>
      <c r="Z1030" s="31">
        <v>20200</v>
      </c>
      <c r="AA1030" s="31">
        <v>120800</v>
      </c>
      <c r="AB1030">
        <v>2000</v>
      </c>
      <c r="AC1030">
        <v>2000</v>
      </c>
      <c r="AD1030" s="97">
        <f t="shared" si="34"/>
        <v>18200</v>
      </c>
      <c r="AE1030" s="97">
        <f t="shared" si="35"/>
        <v>118800</v>
      </c>
    </row>
    <row r="1031" spans="23:31" x14ac:dyDescent="0.4">
      <c r="W1031" s="19">
        <v>1029</v>
      </c>
      <c r="X1031" s="22" t="s">
        <v>2835</v>
      </c>
      <c r="Y1031" s="22" t="s">
        <v>836</v>
      </c>
      <c r="Z1031" s="31">
        <v>14600</v>
      </c>
      <c r="AA1031" s="31">
        <v>87500</v>
      </c>
      <c r="AB1031">
        <v>0</v>
      </c>
      <c r="AC1031">
        <v>5000</v>
      </c>
      <c r="AD1031" s="97">
        <f t="shared" si="34"/>
        <v>14600</v>
      </c>
      <c r="AE1031" s="97">
        <f t="shared" si="35"/>
        <v>82500</v>
      </c>
    </row>
    <row r="1032" spans="23:31" x14ac:dyDescent="0.4">
      <c r="W1032" s="19">
        <v>1030</v>
      </c>
      <c r="X1032" s="22" t="s">
        <v>2836</v>
      </c>
      <c r="Y1032" s="22" t="s">
        <v>837</v>
      </c>
      <c r="Z1032" s="31">
        <v>5400</v>
      </c>
      <c r="AA1032" s="31">
        <v>31800</v>
      </c>
      <c r="AB1032">
        <v>5400</v>
      </c>
      <c r="AC1032">
        <v>31800</v>
      </c>
      <c r="AD1032" s="97">
        <f t="shared" si="34"/>
        <v>0</v>
      </c>
      <c r="AE1032" s="97">
        <f t="shared" si="35"/>
        <v>0</v>
      </c>
    </row>
    <row r="1033" spans="23:31" x14ac:dyDescent="0.4">
      <c r="W1033" s="19">
        <v>1031</v>
      </c>
      <c r="X1033" s="22" t="s">
        <v>2837</v>
      </c>
      <c r="Y1033" s="22" t="s">
        <v>838</v>
      </c>
      <c r="Z1033" s="31">
        <v>8100</v>
      </c>
      <c r="AA1033" s="31">
        <v>48600</v>
      </c>
      <c r="AB1033">
        <v>0</v>
      </c>
      <c r="AC1033">
        <v>20000</v>
      </c>
      <c r="AD1033" s="97">
        <f t="shared" si="34"/>
        <v>8100</v>
      </c>
      <c r="AE1033" s="97">
        <f t="shared" si="35"/>
        <v>28600</v>
      </c>
    </row>
    <row r="1034" spans="23:31" x14ac:dyDescent="0.4">
      <c r="W1034" s="19">
        <v>1032</v>
      </c>
      <c r="X1034" s="22" t="s">
        <v>2838</v>
      </c>
      <c r="Y1034" s="22" t="s">
        <v>839</v>
      </c>
      <c r="Z1034" s="31">
        <v>11800</v>
      </c>
      <c r="AA1034" s="31">
        <v>70700</v>
      </c>
      <c r="AB1034">
        <v>5200</v>
      </c>
      <c r="AC1034">
        <v>12400</v>
      </c>
      <c r="AD1034" s="97">
        <f t="shared" si="34"/>
        <v>6600</v>
      </c>
      <c r="AE1034" s="97">
        <f t="shared" si="35"/>
        <v>58300</v>
      </c>
    </row>
    <row r="1035" spans="23:31" x14ac:dyDescent="0.4">
      <c r="W1035" s="19">
        <v>1033</v>
      </c>
      <c r="X1035" s="22" t="s">
        <v>2839</v>
      </c>
      <c r="Y1035" s="22" t="s">
        <v>840</v>
      </c>
      <c r="Z1035" s="31">
        <v>11200</v>
      </c>
      <c r="AA1035" s="31">
        <v>66800</v>
      </c>
      <c r="AB1035">
        <v>0</v>
      </c>
      <c r="AC1035">
        <v>0</v>
      </c>
      <c r="AD1035" s="97">
        <f t="shared" si="34"/>
        <v>11200</v>
      </c>
      <c r="AE1035" s="97">
        <f t="shared" si="35"/>
        <v>66800</v>
      </c>
    </row>
    <row r="1036" spans="23:31" x14ac:dyDescent="0.4">
      <c r="W1036" s="19">
        <v>1034</v>
      </c>
      <c r="X1036" s="22" t="s">
        <v>2840</v>
      </c>
      <c r="Y1036" s="22" t="s">
        <v>841</v>
      </c>
      <c r="Z1036" s="31">
        <v>12500</v>
      </c>
      <c r="AA1036" s="31">
        <v>74800</v>
      </c>
      <c r="AB1036">
        <v>10000</v>
      </c>
      <c r="AC1036">
        <v>60000</v>
      </c>
      <c r="AD1036" s="97">
        <f t="shared" si="34"/>
        <v>2500</v>
      </c>
      <c r="AE1036" s="97">
        <f t="shared" si="35"/>
        <v>14800</v>
      </c>
    </row>
    <row r="1037" spans="23:31" x14ac:dyDescent="0.4">
      <c r="W1037" s="19">
        <v>1035</v>
      </c>
      <c r="X1037" s="22" t="s">
        <v>2841</v>
      </c>
      <c r="Y1037" s="22" t="s">
        <v>842</v>
      </c>
      <c r="Z1037" s="31">
        <v>1600</v>
      </c>
      <c r="AA1037" s="31">
        <v>9400</v>
      </c>
      <c r="AB1037">
        <v>1600</v>
      </c>
      <c r="AC1037">
        <v>9400</v>
      </c>
      <c r="AD1037" s="97">
        <f t="shared" si="34"/>
        <v>0</v>
      </c>
      <c r="AE1037" s="97">
        <f t="shared" si="35"/>
        <v>0</v>
      </c>
    </row>
    <row r="1038" spans="23:31" x14ac:dyDescent="0.4">
      <c r="W1038" s="19">
        <v>1036</v>
      </c>
      <c r="X1038" s="22" t="s">
        <v>2842</v>
      </c>
      <c r="Y1038" s="22" t="s">
        <v>843</v>
      </c>
      <c r="Z1038" s="31">
        <v>9600</v>
      </c>
      <c r="AA1038" s="31">
        <v>57300</v>
      </c>
      <c r="AB1038">
        <v>9600</v>
      </c>
      <c r="AC1038">
        <v>57300</v>
      </c>
      <c r="AD1038" s="97">
        <f t="shared" si="34"/>
        <v>0</v>
      </c>
      <c r="AE1038" s="97">
        <f t="shared" si="35"/>
        <v>0</v>
      </c>
    </row>
    <row r="1039" spans="23:31" x14ac:dyDescent="0.4">
      <c r="W1039" s="19">
        <v>1037</v>
      </c>
      <c r="X1039" s="22" t="s">
        <v>2843</v>
      </c>
      <c r="Y1039" s="22" t="s">
        <v>844</v>
      </c>
      <c r="Z1039" s="31">
        <v>17000</v>
      </c>
      <c r="AA1039" s="31">
        <v>101700</v>
      </c>
      <c r="AB1039">
        <v>17000</v>
      </c>
      <c r="AC1039">
        <v>101700</v>
      </c>
      <c r="AD1039" s="97">
        <f t="shared" si="34"/>
        <v>0</v>
      </c>
      <c r="AE1039" s="97">
        <f t="shared" si="35"/>
        <v>0</v>
      </c>
    </row>
    <row r="1040" spans="23:31" x14ac:dyDescent="0.4">
      <c r="W1040" s="19">
        <v>1038</v>
      </c>
      <c r="X1040" s="22" t="s">
        <v>2844</v>
      </c>
      <c r="Y1040" s="22" t="s">
        <v>845</v>
      </c>
      <c r="Z1040" s="31">
        <v>5600</v>
      </c>
      <c r="AA1040" s="31">
        <v>33400</v>
      </c>
      <c r="AB1040">
        <v>0</v>
      </c>
      <c r="AC1040">
        <v>0</v>
      </c>
      <c r="AD1040" s="97">
        <f t="shared" si="34"/>
        <v>5600</v>
      </c>
      <c r="AE1040" s="97">
        <f t="shared" si="35"/>
        <v>33400</v>
      </c>
    </row>
    <row r="1041" spans="23:31" x14ac:dyDescent="0.4">
      <c r="W1041" s="19">
        <v>1039</v>
      </c>
      <c r="X1041" s="22" t="s">
        <v>2845</v>
      </c>
      <c r="Y1041" s="22" t="s">
        <v>846</v>
      </c>
      <c r="Z1041" s="31">
        <v>7200</v>
      </c>
      <c r="AA1041" s="31">
        <v>43100</v>
      </c>
      <c r="AB1041">
        <v>7200</v>
      </c>
      <c r="AC1041">
        <v>43100</v>
      </c>
      <c r="AD1041" s="97">
        <f t="shared" si="34"/>
        <v>0</v>
      </c>
      <c r="AE1041" s="97">
        <f t="shared" si="35"/>
        <v>0</v>
      </c>
    </row>
    <row r="1042" spans="23:31" x14ac:dyDescent="0.4">
      <c r="W1042" s="19">
        <v>1040</v>
      </c>
      <c r="X1042" s="22" t="s">
        <v>2846</v>
      </c>
      <c r="Y1042" s="22" t="s">
        <v>847</v>
      </c>
      <c r="Z1042" s="31">
        <v>14600</v>
      </c>
      <c r="AA1042" s="31">
        <v>87200</v>
      </c>
      <c r="AB1042">
        <v>0</v>
      </c>
      <c r="AC1042">
        <v>0</v>
      </c>
      <c r="AD1042" s="97">
        <f t="shared" si="34"/>
        <v>14600</v>
      </c>
      <c r="AE1042" s="97">
        <f t="shared" si="35"/>
        <v>87200</v>
      </c>
    </row>
    <row r="1043" spans="23:31" x14ac:dyDescent="0.4">
      <c r="W1043" s="19">
        <v>1041</v>
      </c>
      <c r="X1043" s="22" t="s">
        <v>2847</v>
      </c>
      <c r="Y1043" s="22" t="s">
        <v>848</v>
      </c>
      <c r="Z1043" s="31">
        <v>14200</v>
      </c>
      <c r="AA1043" s="31">
        <v>84700</v>
      </c>
      <c r="AB1043">
        <v>0</v>
      </c>
      <c r="AC1043">
        <v>0</v>
      </c>
      <c r="AD1043" s="97">
        <f t="shared" si="34"/>
        <v>14200</v>
      </c>
      <c r="AE1043" s="97">
        <f t="shared" si="35"/>
        <v>84700</v>
      </c>
    </row>
    <row r="1044" spans="23:31" x14ac:dyDescent="0.4">
      <c r="W1044" s="19">
        <v>1042</v>
      </c>
      <c r="X1044" s="22" t="s">
        <v>2848</v>
      </c>
      <c r="Y1044" s="22" t="s">
        <v>2187</v>
      </c>
      <c r="Z1044" s="31">
        <v>1600</v>
      </c>
      <c r="AA1044" s="31">
        <v>9100</v>
      </c>
      <c r="AB1044">
        <v>1600</v>
      </c>
      <c r="AC1044">
        <v>9100</v>
      </c>
      <c r="AD1044" s="97">
        <f t="shared" si="34"/>
        <v>0</v>
      </c>
      <c r="AE1044" s="97">
        <f t="shared" si="35"/>
        <v>0</v>
      </c>
    </row>
    <row r="1045" spans="23:31" x14ac:dyDescent="0.4">
      <c r="W1045" s="19">
        <v>1043</v>
      </c>
      <c r="X1045" s="22" t="s">
        <v>2849</v>
      </c>
      <c r="Y1045" s="22" t="s">
        <v>2186</v>
      </c>
      <c r="Z1045" s="31">
        <v>1000</v>
      </c>
      <c r="AA1045" s="31">
        <v>5800</v>
      </c>
      <c r="AB1045">
        <v>0</v>
      </c>
      <c r="AC1045">
        <v>0</v>
      </c>
      <c r="AD1045" s="97">
        <f t="shared" si="34"/>
        <v>1000</v>
      </c>
      <c r="AE1045" s="97">
        <f t="shared" si="35"/>
        <v>5800</v>
      </c>
    </row>
    <row r="1046" spans="23:31" x14ac:dyDescent="0.4">
      <c r="W1046" s="19">
        <v>1044</v>
      </c>
      <c r="X1046" s="22" t="s">
        <v>2850</v>
      </c>
      <c r="Y1046" s="22" t="s">
        <v>2185</v>
      </c>
      <c r="Z1046" s="31">
        <v>400</v>
      </c>
      <c r="AA1046" s="31">
        <v>2100</v>
      </c>
      <c r="AB1046">
        <v>200</v>
      </c>
      <c r="AC1046">
        <v>1000</v>
      </c>
      <c r="AD1046" s="97">
        <f t="shared" si="34"/>
        <v>200</v>
      </c>
      <c r="AE1046" s="97">
        <f t="shared" si="35"/>
        <v>1100</v>
      </c>
    </row>
    <row r="1047" spans="23:31" x14ac:dyDescent="0.4">
      <c r="W1047" s="19">
        <v>1045</v>
      </c>
      <c r="X1047" s="22" t="s">
        <v>2851</v>
      </c>
      <c r="Y1047" s="22" t="s">
        <v>850</v>
      </c>
      <c r="Z1047" s="31">
        <v>91900</v>
      </c>
      <c r="AA1047" s="31">
        <v>551300</v>
      </c>
      <c r="AB1047">
        <v>0</v>
      </c>
      <c r="AC1047">
        <v>0</v>
      </c>
      <c r="AD1047" s="97">
        <f t="shared" si="34"/>
        <v>91900</v>
      </c>
      <c r="AE1047" s="97">
        <f t="shared" si="35"/>
        <v>551300</v>
      </c>
    </row>
    <row r="1048" spans="23:31" x14ac:dyDescent="0.4">
      <c r="W1048" s="19">
        <v>1046</v>
      </c>
      <c r="X1048" s="22" t="s">
        <v>2852</v>
      </c>
      <c r="Y1048" s="22" t="s">
        <v>851</v>
      </c>
      <c r="Z1048" s="31">
        <v>104000</v>
      </c>
      <c r="AA1048" s="31">
        <v>623600</v>
      </c>
      <c r="AB1048">
        <v>0</v>
      </c>
      <c r="AC1048">
        <v>0</v>
      </c>
      <c r="AD1048" s="97">
        <f t="shared" si="34"/>
        <v>104000</v>
      </c>
      <c r="AE1048" s="97">
        <f t="shared" si="35"/>
        <v>623600</v>
      </c>
    </row>
    <row r="1049" spans="23:31" x14ac:dyDescent="0.4">
      <c r="W1049" s="19">
        <v>1047</v>
      </c>
      <c r="X1049" s="22" t="s">
        <v>2853</v>
      </c>
      <c r="Y1049" s="22" t="s">
        <v>852</v>
      </c>
      <c r="Z1049" s="31">
        <v>41300</v>
      </c>
      <c r="AA1049" s="31">
        <v>247700</v>
      </c>
      <c r="AB1049">
        <v>15000</v>
      </c>
      <c r="AC1049">
        <v>45000</v>
      </c>
      <c r="AD1049" s="97">
        <f t="shared" si="34"/>
        <v>26300</v>
      </c>
      <c r="AE1049" s="97">
        <f t="shared" si="35"/>
        <v>202700</v>
      </c>
    </row>
    <row r="1050" spans="23:31" x14ac:dyDescent="0.4">
      <c r="W1050" s="19">
        <v>1048</v>
      </c>
      <c r="X1050" s="22" t="s">
        <v>2854</v>
      </c>
      <c r="Y1050" s="22" t="s">
        <v>853</v>
      </c>
      <c r="Z1050" s="31">
        <v>53900</v>
      </c>
      <c r="AA1050" s="31">
        <v>322900</v>
      </c>
      <c r="AB1050">
        <v>0</v>
      </c>
      <c r="AC1050">
        <v>0</v>
      </c>
      <c r="AD1050" s="97">
        <f t="shared" si="34"/>
        <v>53900</v>
      </c>
      <c r="AE1050" s="97">
        <f t="shared" si="35"/>
        <v>322900</v>
      </c>
    </row>
    <row r="1051" spans="23:31" x14ac:dyDescent="0.4">
      <c r="W1051" s="19">
        <v>1049</v>
      </c>
      <c r="X1051" s="22" t="s">
        <v>2855</v>
      </c>
      <c r="Y1051" s="22" t="s">
        <v>854</v>
      </c>
      <c r="Z1051" s="31">
        <v>47000</v>
      </c>
      <c r="AA1051" s="31">
        <v>281800</v>
      </c>
      <c r="AB1051">
        <v>47000</v>
      </c>
      <c r="AC1051">
        <v>281800</v>
      </c>
      <c r="AD1051" s="97">
        <f t="shared" si="34"/>
        <v>0</v>
      </c>
      <c r="AE1051" s="97">
        <f t="shared" si="35"/>
        <v>0</v>
      </c>
    </row>
    <row r="1052" spans="23:31" x14ac:dyDescent="0.4">
      <c r="W1052" s="19">
        <v>1050</v>
      </c>
      <c r="X1052" s="22" t="s">
        <v>2856</v>
      </c>
      <c r="Y1052" s="22" t="s">
        <v>855</v>
      </c>
      <c r="Z1052" s="31">
        <v>66200</v>
      </c>
      <c r="AA1052" s="31">
        <v>396700</v>
      </c>
      <c r="AB1052">
        <v>0</v>
      </c>
      <c r="AC1052">
        <v>0</v>
      </c>
      <c r="AD1052" s="97">
        <f t="shared" si="34"/>
        <v>66200</v>
      </c>
      <c r="AE1052" s="97">
        <f t="shared" si="35"/>
        <v>396700</v>
      </c>
    </row>
    <row r="1053" spans="23:31" x14ac:dyDescent="0.4">
      <c r="W1053" s="19">
        <v>1051</v>
      </c>
      <c r="X1053" s="22" t="s">
        <v>2857</v>
      </c>
      <c r="Y1053" s="22" t="s">
        <v>856</v>
      </c>
      <c r="Z1053" s="31">
        <v>26000</v>
      </c>
      <c r="AA1053" s="31">
        <v>155900</v>
      </c>
      <c r="AB1053">
        <v>0</v>
      </c>
      <c r="AC1053">
        <v>30000</v>
      </c>
      <c r="AD1053" s="97">
        <f t="shared" si="34"/>
        <v>26000</v>
      </c>
      <c r="AE1053" s="97">
        <f t="shared" si="35"/>
        <v>125900</v>
      </c>
    </row>
    <row r="1054" spans="23:31" x14ac:dyDescent="0.4">
      <c r="W1054" s="19">
        <v>1052</v>
      </c>
      <c r="X1054" s="22" t="s">
        <v>2858</v>
      </c>
      <c r="Y1054" s="22" t="s">
        <v>857</v>
      </c>
      <c r="Z1054" s="31">
        <v>5700</v>
      </c>
      <c r="AA1054" s="31">
        <v>33800</v>
      </c>
      <c r="AB1054">
        <v>5700</v>
      </c>
      <c r="AC1054">
        <v>0</v>
      </c>
      <c r="AD1054" s="97">
        <f t="shared" si="34"/>
        <v>0</v>
      </c>
      <c r="AE1054" s="97">
        <f t="shared" si="35"/>
        <v>33800</v>
      </c>
    </row>
    <row r="1055" spans="23:31" x14ac:dyDescent="0.4">
      <c r="W1055" s="19">
        <v>1053</v>
      </c>
      <c r="X1055" s="22" t="s">
        <v>2859</v>
      </c>
      <c r="Y1055" s="22" t="s">
        <v>858</v>
      </c>
      <c r="Z1055" s="31">
        <v>16600</v>
      </c>
      <c r="AA1055" s="31">
        <v>99500</v>
      </c>
      <c r="AB1055">
        <v>16600</v>
      </c>
      <c r="AC1055">
        <v>99500</v>
      </c>
      <c r="AD1055" s="97">
        <f t="shared" si="34"/>
        <v>0</v>
      </c>
      <c r="AE1055" s="97">
        <f t="shared" si="35"/>
        <v>0</v>
      </c>
    </row>
    <row r="1056" spans="23:31" x14ac:dyDescent="0.4">
      <c r="W1056" s="19">
        <v>1054</v>
      </c>
      <c r="X1056" s="22" t="s">
        <v>2860</v>
      </c>
      <c r="Y1056" s="22" t="s">
        <v>859</v>
      </c>
      <c r="Z1056" s="31">
        <v>6000</v>
      </c>
      <c r="AA1056" s="31">
        <v>35400</v>
      </c>
      <c r="AB1056">
        <v>0</v>
      </c>
      <c r="AC1056">
        <v>0</v>
      </c>
      <c r="AD1056" s="97">
        <f t="shared" si="34"/>
        <v>6000</v>
      </c>
      <c r="AE1056" s="97">
        <f t="shared" si="35"/>
        <v>35400</v>
      </c>
    </row>
    <row r="1057" spans="23:31" x14ac:dyDescent="0.4">
      <c r="W1057" s="19">
        <v>1055</v>
      </c>
      <c r="X1057" s="22" t="s">
        <v>2861</v>
      </c>
      <c r="Y1057" s="22" t="s">
        <v>860</v>
      </c>
      <c r="Z1057" s="31">
        <v>5500</v>
      </c>
      <c r="AA1057" s="31">
        <v>32500</v>
      </c>
      <c r="AB1057">
        <v>0</v>
      </c>
      <c r="AC1057">
        <v>0</v>
      </c>
      <c r="AD1057" s="97">
        <f t="shared" si="34"/>
        <v>5500</v>
      </c>
      <c r="AE1057" s="97">
        <f t="shared" si="35"/>
        <v>32500</v>
      </c>
    </row>
    <row r="1058" spans="23:31" x14ac:dyDescent="0.4">
      <c r="W1058" s="19">
        <v>1056</v>
      </c>
      <c r="X1058" s="22" t="s">
        <v>2862</v>
      </c>
      <c r="Y1058" s="22" t="s">
        <v>861</v>
      </c>
      <c r="Z1058" s="31">
        <v>15000</v>
      </c>
      <c r="AA1058" s="31">
        <v>90000</v>
      </c>
      <c r="AB1058">
        <v>15000</v>
      </c>
      <c r="AC1058">
        <v>90000</v>
      </c>
      <c r="AD1058" s="97">
        <f t="shared" si="34"/>
        <v>0</v>
      </c>
      <c r="AE1058" s="97">
        <f t="shared" si="35"/>
        <v>0</v>
      </c>
    </row>
    <row r="1059" spans="23:31" x14ac:dyDescent="0.4">
      <c r="W1059" s="19">
        <v>1057</v>
      </c>
      <c r="X1059" s="22" t="s">
        <v>2863</v>
      </c>
      <c r="Y1059" s="22" t="s">
        <v>862</v>
      </c>
      <c r="Z1059" s="31">
        <v>15900</v>
      </c>
      <c r="AA1059" s="31">
        <v>95000</v>
      </c>
      <c r="AB1059">
        <v>0</v>
      </c>
      <c r="AC1059">
        <v>20000</v>
      </c>
      <c r="AD1059" s="97">
        <f t="shared" si="34"/>
        <v>15900</v>
      </c>
      <c r="AE1059" s="97">
        <f t="shared" si="35"/>
        <v>75000</v>
      </c>
    </row>
    <row r="1060" spans="23:31" x14ac:dyDescent="0.4">
      <c r="W1060" s="19">
        <v>1058</v>
      </c>
      <c r="X1060" s="22" t="s">
        <v>2864</v>
      </c>
      <c r="Y1060" s="22" t="s">
        <v>863</v>
      </c>
      <c r="Z1060" s="31">
        <v>29600</v>
      </c>
      <c r="AA1060" s="31">
        <v>177100</v>
      </c>
      <c r="AB1060">
        <v>0</v>
      </c>
      <c r="AC1060">
        <v>0</v>
      </c>
      <c r="AD1060" s="97">
        <f t="shared" si="34"/>
        <v>29600</v>
      </c>
      <c r="AE1060" s="97">
        <f t="shared" si="35"/>
        <v>177100</v>
      </c>
    </row>
    <row r="1061" spans="23:31" x14ac:dyDescent="0.4">
      <c r="W1061" s="19">
        <v>1059</v>
      </c>
      <c r="X1061" s="22" t="s">
        <v>2865</v>
      </c>
      <c r="Y1061" s="22" t="s">
        <v>864</v>
      </c>
      <c r="Z1061" s="31">
        <v>2100</v>
      </c>
      <c r="AA1061" s="31">
        <v>12300</v>
      </c>
      <c r="AB1061">
        <v>2100</v>
      </c>
      <c r="AC1061">
        <v>12300</v>
      </c>
      <c r="AD1061" s="97">
        <f t="shared" si="34"/>
        <v>0</v>
      </c>
      <c r="AE1061" s="97">
        <f t="shared" si="35"/>
        <v>0</v>
      </c>
    </row>
    <row r="1062" spans="23:31" x14ac:dyDescent="0.4">
      <c r="W1062" s="19">
        <v>1060</v>
      </c>
      <c r="X1062" s="22" t="s">
        <v>2866</v>
      </c>
      <c r="Y1062" s="22" t="s">
        <v>865</v>
      </c>
      <c r="Z1062" s="31">
        <v>8700</v>
      </c>
      <c r="AA1062" s="31">
        <v>52000</v>
      </c>
      <c r="AB1062">
        <v>0</v>
      </c>
      <c r="AC1062">
        <v>0</v>
      </c>
      <c r="AD1062" s="97">
        <f t="shared" si="34"/>
        <v>8700</v>
      </c>
      <c r="AE1062" s="97">
        <f t="shared" si="35"/>
        <v>52000</v>
      </c>
    </row>
    <row r="1063" spans="23:31" x14ac:dyDescent="0.4">
      <c r="W1063" s="19">
        <v>1061</v>
      </c>
      <c r="X1063" s="22" t="s">
        <v>2867</v>
      </c>
      <c r="Y1063" s="22" t="s">
        <v>866</v>
      </c>
      <c r="Z1063" s="31">
        <v>13900</v>
      </c>
      <c r="AA1063" s="31">
        <v>83400</v>
      </c>
      <c r="AB1063">
        <v>13900</v>
      </c>
      <c r="AC1063">
        <v>83400</v>
      </c>
      <c r="AD1063" s="97">
        <f t="shared" si="34"/>
        <v>0</v>
      </c>
      <c r="AE1063" s="97">
        <f t="shared" si="35"/>
        <v>0</v>
      </c>
    </row>
    <row r="1064" spans="23:31" x14ac:dyDescent="0.4">
      <c r="W1064" s="19">
        <v>1062</v>
      </c>
      <c r="X1064" s="22" t="s">
        <v>2868</v>
      </c>
      <c r="Y1064" s="22" t="s">
        <v>867</v>
      </c>
      <c r="Z1064" s="31">
        <v>3800</v>
      </c>
      <c r="AA1064" s="31">
        <v>22400</v>
      </c>
      <c r="AB1064">
        <v>3800</v>
      </c>
      <c r="AC1064">
        <v>10000</v>
      </c>
      <c r="AD1064" s="97">
        <f t="shared" si="34"/>
        <v>0</v>
      </c>
      <c r="AE1064" s="97">
        <f t="shared" si="35"/>
        <v>12400</v>
      </c>
    </row>
    <row r="1065" spans="23:31" x14ac:dyDescent="0.4">
      <c r="W1065" s="19">
        <v>1063</v>
      </c>
      <c r="X1065" s="22" t="s">
        <v>2869</v>
      </c>
      <c r="Y1065" s="22" t="s">
        <v>868</v>
      </c>
      <c r="Z1065" s="31">
        <v>5300</v>
      </c>
      <c r="AA1065" s="31">
        <v>31500</v>
      </c>
      <c r="AB1065">
        <v>0</v>
      </c>
      <c r="AC1065">
        <v>0</v>
      </c>
      <c r="AD1065" s="97">
        <f t="shared" si="34"/>
        <v>5300</v>
      </c>
      <c r="AE1065" s="97">
        <f t="shared" si="35"/>
        <v>31500</v>
      </c>
    </row>
    <row r="1066" spans="23:31" x14ac:dyDescent="0.4">
      <c r="W1066" s="19">
        <v>1064</v>
      </c>
      <c r="X1066" s="22" t="s">
        <v>2870</v>
      </c>
      <c r="Y1066" s="22" t="s">
        <v>869</v>
      </c>
      <c r="Z1066" s="31">
        <v>4800</v>
      </c>
      <c r="AA1066" s="31">
        <v>28500</v>
      </c>
      <c r="AB1066">
        <v>0</v>
      </c>
      <c r="AC1066">
        <v>0</v>
      </c>
      <c r="AD1066" s="97">
        <f t="shared" si="34"/>
        <v>4800</v>
      </c>
      <c r="AE1066" s="97">
        <f t="shared" si="35"/>
        <v>28500</v>
      </c>
    </row>
    <row r="1067" spans="23:31" x14ac:dyDescent="0.4">
      <c r="W1067" s="19">
        <v>1065</v>
      </c>
      <c r="X1067" s="22" t="s">
        <v>2871</v>
      </c>
      <c r="Y1067" s="22" t="s">
        <v>870</v>
      </c>
      <c r="Z1067" s="31">
        <v>7700</v>
      </c>
      <c r="AA1067" s="31">
        <v>46100</v>
      </c>
      <c r="AB1067">
        <v>5000</v>
      </c>
      <c r="AC1067">
        <v>30000</v>
      </c>
      <c r="AD1067" s="97">
        <f t="shared" si="34"/>
        <v>2700</v>
      </c>
      <c r="AE1067" s="97">
        <f t="shared" si="35"/>
        <v>16100</v>
      </c>
    </row>
    <row r="1068" spans="23:31" x14ac:dyDescent="0.4">
      <c r="W1068" s="19">
        <v>1066</v>
      </c>
      <c r="X1068" s="22" t="s">
        <v>2872</v>
      </c>
      <c r="Y1068" s="22" t="s">
        <v>871</v>
      </c>
      <c r="Z1068" s="31">
        <v>2900</v>
      </c>
      <c r="AA1068" s="31">
        <v>17400</v>
      </c>
      <c r="AB1068">
        <v>2900</v>
      </c>
      <c r="AC1068">
        <v>17400</v>
      </c>
      <c r="AD1068" s="97">
        <f t="shared" si="34"/>
        <v>0</v>
      </c>
      <c r="AE1068" s="97">
        <f t="shared" si="35"/>
        <v>0</v>
      </c>
    </row>
    <row r="1069" spans="23:31" x14ac:dyDescent="0.4">
      <c r="W1069" s="19">
        <v>1067</v>
      </c>
      <c r="X1069" s="22" t="s">
        <v>2873</v>
      </c>
      <c r="Y1069" s="22" t="s">
        <v>872</v>
      </c>
      <c r="Z1069" s="31">
        <v>5200</v>
      </c>
      <c r="AA1069" s="31">
        <v>30700</v>
      </c>
      <c r="AB1069">
        <v>0</v>
      </c>
      <c r="AC1069">
        <v>0</v>
      </c>
      <c r="AD1069" s="97">
        <f t="shared" si="34"/>
        <v>5200</v>
      </c>
      <c r="AE1069" s="97">
        <f t="shared" si="35"/>
        <v>30700</v>
      </c>
    </row>
    <row r="1070" spans="23:31" x14ac:dyDescent="0.4">
      <c r="W1070" s="19">
        <v>1068</v>
      </c>
      <c r="X1070" s="22" t="s">
        <v>2874</v>
      </c>
      <c r="Y1070" s="22" t="s">
        <v>2184</v>
      </c>
      <c r="Z1070" s="31">
        <v>2700</v>
      </c>
      <c r="AA1070" s="31">
        <v>15900</v>
      </c>
      <c r="AB1070">
        <v>300</v>
      </c>
      <c r="AC1070">
        <v>0</v>
      </c>
      <c r="AD1070" s="97">
        <f t="shared" si="34"/>
        <v>2400</v>
      </c>
      <c r="AE1070" s="97">
        <f t="shared" si="35"/>
        <v>15900</v>
      </c>
    </row>
    <row r="1071" spans="23:31" x14ac:dyDescent="0.4">
      <c r="W1071" s="19">
        <v>1069</v>
      </c>
      <c r="X1071" s="22" t="s">
        <v>2875</v>
      </c>
      <c r="Y1071" s="22" t="s">
        <v>873</v>
      </c>
      <c r="Z1071" s="31">
        <v>2700</v>
      </c>
      <c r="AA1071" s="31">
        <v>15900</v>
      </c>
      <c r="AB1071">
        <v>2700</v>
      </c>
      <c r="AC1071">
        <v>15900</v>
      </c>
      <c r="AD1071" s="97">
        <f t="shared" si="34"/>
        <v>0</v>
      </c>
      <c r="AE1071" s="97">
        <f t="shared" si="35"/>
        <v>0</v>
      </c>
    </row>
    <row r="1072" spans="23:31" x14ac:dyDescent="0.4">
      <c r="W1072" s="19">
        <v>1070</v>
      </c>
      <c r="X1072" s="22" t="s">
        <v>2876</v>
      </c>
      <c r="Y1072" s="22" t="s">
        <v>874</v>
      </c>
      <c r="Z1072" s="31">
        <v>4000</v>
      </c>
      <c r="AA1072" s="31">
        <v>23500</v>
      </c>
      <c r="AB1072">
        <v>0</v>
      </c>
      <c r="AC1072">
        <v>23500</v>
      </c>
      <c r="AD1072" s="97">
        <f t="shared" si="34"/>
        <v>4000</v>
      </c>
      <c r="AE1072" s="97">
        <f t="shared" si="35"/>
        <v>0</v>
      </c>
    </row>
    <row r="1073" spans="23:31" x14ac:dyDescent="0.4">
      <c r="W1073" s="19">
        <v>1071</v>
      </c>
      <c r="X1073" s="22" t="s">
        <v>2877</v>
      </c>
      <c r="Y1073" s="22" t="s">
        <v>875</v>
      </c>
      <c r="Z1073" s="31">
        <v>5000</v>
      </c>
      <c r="AA1073" s="31">
        <v>29700</v>
      </c>
      <c r="AB1073">
        <v>0</v>
      </c>
      <c r="AC1073">
        <v>0</v>
      </c>
      <c r="AD1073" s="97">
        <f t="shared" si="34"/>
        <v>5000</v>
      </c>
      <c r="AE1073" s="97">
        <f t="shared" si="35"/>
        <v>29700</v>
      </c>
    </row>
    <row r="1074" spans="23:31" x14ac:dyDescent="0.4">
      <c r="W1074" s="19">
        <v>1072</v>
      </c>
      <c r="X1074" s="22" t="s">
        <v>2878</v>
      </c>
      <c r="Y1074" s="22" t="s">
        <v>2183</v>
      </c>
      <c r="Z1074" s="31">
        <v>2800</v>
      </c>
      <c r="AA1074" s="31">
        <v>16600</v>
      </c>
      <c r="AB1074">
        <v>2800</v>
      </c>
      <c r="AC1074">
        <v>0</v>
      </c>
      <c r="AD1074" s="97">
        <f t="shared" si="34"/>
        <v>0</v>
      </c>
      <c r="AE1074" s="97">
        <f t="shared" si="35"/>
        <v>16600</v>
      </c>
    </row>
    <row r="1075" spans="23:31" x14ac:dyDescent="0.4">
      <c r="W1075" s="19">
        <v>1073</v>
      </c>
      <c r="X1075" s="22" t="s">
        <v>2879</v>
      </c>
      <c r="Y1075" s="22" t="s">
        <v>2182</v>
      </c>
      <c r="Z1075" s="31">
        <v>3600</v>
      </c>
      <c r="AA1075" s="31">
        <v>21400</v>
      </c>
      <c r="AB1075">
        <v>0</v>
      </c>
      <c r="AC1075">
        <v>0</v>
      </c>
      <c r="AD1075" s="97">
        <f t="shared" si="34"/>
        <v>3600</v>
      </c>
      <c r="AE1075" s="97">
        <f t="shared" si="35"/>
        <v>21400</v>
      </c>
    </row>
    <row r="1076" spans="23:31" x14ac:dyDescent="0.4">
      <c r="W1076" s="19">
        <v>1074</v>
      </c>
      <c r="X1076" s="22" t="s">
        <v>2880</v>
      </c>
      <c r="Y1076" s="22" t="s">
        <v>877</v>
      </c>
      <c r="Z1076" s="31">
        <v>115800</v>
      </c>
      <c r="AA1076" s="31">
        <v>694500</v>
      </c>
      <c r="AB1076">
        <v>0</v>
      </c>
      <c r="AC1076">
        <v>0</v>
      </c>
      <c r="AD1076" s="97">
        <f t="shared" si="34"/>
        <v>115800</v>
      </c>
      <c r="AE1076" s="97">
        <f t="shared" si="35"/>
        <v>694500</v>
      </c>
    </row>
    <row r="1077" spans="23:31" x14ac:dyDescent="0.4">
      <c r="W1077" s="19">
        <v>1075</v>
      </c>
      <c r="X1077" s="22" t="s">
        <v>2881</v>
      </c>
      <c r="Y1077" s="22" t="s">
        <v>878</v>
      </c>
      <c r="Z1077" s="31">
        <v>37500</v>
      </c>
      <c r="AA1077" s="31">
        <v>224500</v>
      </c>
      <c r="AB1077">
        <v>0</v>
      </c>
      <c r="AC1077">
        <v>0</v>
      </c>
      <c r="AD1077" s="97">
        <f t="shared" si="34"/>
        <v>37500</v>
      </c>
      <c r="AE1077" s="97">
        <f t="shared" si="35"/>
        <v>224500</v>
      </c>
    </row>
    <row r="1078" spans="23:31" x14ac:dyDescent="0.4">
      <c r="W1078" s="19">
        <v>1076</v>
      </c>
      <c r="X1078" s="22" t="s">
        <v>2882</v>
      </c>
      <c r="Y1078" s="22" t="s">
        <v>879</v>
      </c>
      <c r="Z1078" s="31">
        <v>38800</v>
      </c>
      <c r="AA1078" s="31">
        <v>232500</v>
      </c>
      <c r="AB1078">
        <v>0</v>
      </c>
      <c r="AC1078">
        <v>0</v>
      </c>
      <c r="AD1078" s="97">
        <f t="shared" si="34"/>
        <v>38800</v>
      </c>
      <c r="AE1078" s="97">
        <f t="shared" si="35"/>
        <v>232500</v>
      </c>
    </row>
    <row r="1079" spans="23:31" x14ac:dyDescent="0.4">
      <c r="W1079" s="19">
        <v>1077</v>
      </c>
      <c r="X1079" s="22" t="s">
        <v>2883</v>
      </c>
      <c r="Y1079" s="22" t="s">
        <v>880</v>
      </c>
      <c r="Z1079" s="31">
        <v>27600</v>
      </c>
      <c r="AA1079" s="31">
        <v>165100</v>
      </c>
      <c r="AB1079">
        <v>0</v>
      </c>
      <c r="AC1079">
        <v>0</v>
      </c>
      <c r="AD1079" s="97">
        <f t="shared" si="34"/>
        <v>27600</v>
      </c>
      <c r="AE1079" s="97">
        <f t="shared" si="35"/>
        <v>165100</v>
      </c>
    </row>
    <row r="1080" spans="23:31" x14ac:dyDescent="0.4">
      <c r="W1080" s="19">
        <v>1078</v>
      </c>
      <c r="X1080" s="22" t="s">
        <v>2884</v>
      </c>
      <c r="Y1080" s="22" t="s">
        <v>881</v>
      </c>
      <c r="Z1080" s="31">
        <v>46400</v>
      </c>
      <c r="AA1080" s="31">
        <v>278300</v>
      </c>
      <c r="AB1080">
        <v>42000</v>
      </c>
      <c r="AC1080">
        <v>115000</v>
      </c>
      <c r="AD1080" s="97">
        <f t="shared" si="34"/>
        <v>4400</v>
      </c>
      <c r="AE1080" s="97">
        <f t="shared" si="35"/>
        <v>163300</v>
      </c>
    </row>
    <row r="1081" spans="23:31" x14ac:dyDescent="0.4">
      <c r="W1081" s="19">
        <v>1079</v>
      </c>
      <c r="X1081" s="22" t="s">
        <v>2885</v>
      </c>
      <c r="Y1081" s="22" t="s">
        <v>882</v>
      </c>
      <c r="Z1081" s="31">
        <v>28500</v>
      </c>
      <c r="AA1081" s="31">
        <v>171000</v>
      </c>
      <c r="AB1081">
        <v>0</v>
      </c>
      <c r="AC1081">
        <v>0</v>
      </c>
      <c r="AD1081" s="97">
        <f t="shared" si="34"/>
        <v>28500</v>
      </c>
      <c r="AE1081" s="97">
        <f t="shared" si="35"/>
        <v>171000</v>
      </c>
    </row>
    <row r="1082" spans="23:31" x14ac:dyDescent="0.4">
      <c r="W1082" s="19">
        <v>1080</v>
      </c>
      <c r="X1082" s="22" t="s">
        <v>2886</v>
      </c>
      <c r="Y1082" s="22" t="s">
        <v>883</v>
      </c>
      <c r="Z1082" s="31">
        <v>23400</v>
      </c>
      <c r="AA1082" s="31">
        <v>140100</v>
      </c>
      <c r="AB1082">
        <v>0</v>
      </c>
      <c r="AC1082">
        <v>0</v>
      </c>
      <c r="AD1082" s="97">
        <f t="shared" si="34"/>
        <v>23400</v>
      </c>
      <c r="AE1082" s="97">
        <f t="shared" si="35"/>
        <v>140100</v>
      </c>
    </row>
    <row r="1083" spans="23:31" x14ac:dyDescent="0.4">
      <c r="W1083" s="19">
        <v>1081</v>
      </c>
      <c r="X1083" s="22" t="s">
        <v>2887</v>
      </c>
      <c r="Y1083" s="22" t="s">
        <v>884</v>
      </c>
      <c r="Z1083" s="31">
        <v>30000</v>
      </c>
      <c r="AA1083" s="31">
        <v>179900</v>
      </c>
      <c r="AB1083">
        <v>0</v>
      </c>
      <c r="AC1083">
        <v>0</v>
      </c>
      <c r="AD1083" s="97">
        <f t="shared" si="34"/>
        <v>30000</v>
      </c>
      <c r="AE1083" s="97">
        <f t="shared" si="35"/>
        <v>179900</v>
      </c>
    </row>
    <row r="1084" spans="23:31" x14ac:dyDescent="0.4">
      <c r="W1084" s="19">
        <v>1082</v>
      </c>
      <c r="X1084" s="22" t="s">
        <v>2888</v>
      </c>
      <c r="Y1084" s="22" t="s">
        <v>885</v>
      </c>
      <c r="Z1084" s="31">
        <v>17000</v>
      </c>
      <c r="AA1084" s="31">
        <v>101500</v>
      </c>
      <c r="AB1084">
        <v>17000</v>
      </c>
      <c r="AC1084">
        <v>50700</v>
      </c>
      <c r="AD1084" s="97">
        <f t="shared" si="34"/>
        <v>0</v>
      </c>
      <c r="AE1084" s="97">
        <f t="shared" si="35"/>
        <v>50800</v>
      </c>
    </row>
    <row r="1085" spans="23:31" x14ac:dyDescent="0.4">
      <c r="W1085" s="19">
        <v>1083</v>
      </c>
      <c r="X1085" s="22" t="s">
        <v>2889</v>
      </c>
      <c r="Y1085" s="22" t="s">
        <v>886</v>
      </c>
      <c r="Z1085" s="31">
        <v>18300</v>
      </c>
      <c r="AA1085" s="31">
        <v>109700</v>
      </c>
      <c r="AB1085">
        <v>18300</v>
      </c>
      <c r="AC1085">
        <v>0</v>
      </c>
      <c r="AD1085" s="97">
        <f t="shared" si="34"/>
        <v>0</v>
      </c>
      <c r="AE1085" s="97">
        <f t="shared" si="35"/>
        <v>109700</v>
      </c>
    </row>
    <row r="1086" spans="23:31" x14ac:dyDescent="0.4">
      <c r="W1086" s="19">
        <v>1084</v>
      </c>
      <c r="X1086" s="22" t="s">
        <v>2890</v>
      </c>
      <c r="Y1086" s="22" t="s">
        <v>887</v>
      </c>
      <c r="Z1086" s="31">
        <v>15800</v>
      </c>
      <c r="AA1086" s="31">
        <v>94500</v>
      </c>
      <c r="AB1086">
        <v>0</v>
      </c>
      <c r="AC1086">
        <v>0</v>
      </c>
      <c r="AD1086" s="97">
        <f t="shared" si="34"/>
        <v>15800</v>
      </c>
      <c r="AE1086" s="97">
        <f t="shared" si="35"/>
        <v>94500</v>
      </c>
    </row>
    <row r="1087" spans="23:31" x14ac:dyDescent="0.4">
      <c r="W1087" s="19">
        <v>1085</v>
      </c>
      <c r="X1087" s="22" t="s">
        <v>2891</v>
      </c>
      <c r="Y1087" s="22" t="s">
        <v>888</v>
      </c>
      <c r="Z1087" s="31">
        <v>37900</v>
      </c>
      <c r="AA1087" s="31">
        <v>227100</v>
      </c>
      <c r="AB1087">
        <v>37900</v>
      </c>
      <c r="AC1087">
        <v>227100</v>
      </c>
      <c r="AD1087" s="97">
        <f t="shared" si="34"/>
        <v>0</v>
      </c>
      <c r="AE1087" s="97">
        <f t="shared" si="35"/>
        <v>0</v>
      </c>
    </row>
    <row r="1088" spans="23:31" x14ac:dyDescent="0.4">
      <c r="W1088" s="19">
        <v>1086</v>
      </c>
      <c r="X1088" s="22" t="s">
        <v>2892</v>
      </c>
      <c r="Y1088" s="22" t="s">
        <v>889</v>
      </c>
      <c r="Z1088" s="31">
        <v>12800</v>
      </c>
      <c r="AA1088" s="31">
        <v>76500</v>
      </c>
      <c r="AB1088">
        <v>0</v>
      </c>
      <c r="AC1088">
        <v>30000</v>
      </c>
      <c r="AD1088" s="97">
        <f t="shared" si="34"/>
        <v>12800</v>
      </c>
      <c r="AE1088" s="97">
        <f t="shared" si="35"/>
        <v>46500</v>
      </c>
    </row>
    <row r="1089" spans="23:31" x14ac:dyDescent="0.4">
      <c r="W1089" s="19">
        <v>1087</v>
      </c>
      <c r="X1089" s="22" t="s">
        <v>2893</v>
      </c>
      <c r="Y1089" s="22" t="s">
        <v>890</v>
      </c>
      <c r="Z1089" s="31">
        <v>7100</v>
      </c>
      <c r="AA1089" s="31">
        <v>42600</v>
      </c>
      <c r="AB1089">
        <v>7100</v>
      </c>
      <c r="AC1089">
        <v>42600</v>
      </c>
      <c r="AD1089" s="97">
        <f t="shared" si="34"/>
        <v>0</v>
      </c>
      <c r="AE1089" s="97">
        <f t="shared" si="35"/>
        <v>0</v>
      </c>
    </row>
    <row r="1090" spans="23:31" x14ac:dyDescent="0.4">
      <c r="W1090" s="19">
        <v>1088</v>
      </c>
      <c r="X1090" s="22" t="s">
        <v>2894</v>
      </c>
      <c r="Y1090" s="22" t="s">
        <v>891</v>
      </c>
      <c r="Z1090" s="31">
        <v>4000</v>
      </c>
      <c r="AA1090" s="31">
        <v>23600</v>
      </c>
      <c r="AB1090">
        <v>0</v>
      </c>
      <c r="AC1090">
        <v>0</v>
      </c>
      <c r="AD1090" s="97">
        <f t="shared" si="34"/>
        <v>4000</v>
      </c>
      <c r="AE1090" s="97">
        <f t="shared" si="35"/>
        <v>23600</v>
      </c>
    </row>
    <row r="1091" spans="23:31" x14ac:dyDescent="0.4">
      <c r="W1091" s="19">
        <v>1089</v>
      </c>
      <c r="X1091" s="22" t="s">
        <v>2895</v>
      </c>
      <c r="Y1091" s="22" t="s">
        <v>892</v>
      </c>
      <c r="Z1091" s="31">
        <v>7200</v>
      </c>
      <c r="AA1091" s="31">
        <v>43000</v>
      </c>
      <c r="AB1091">
        <v>0</v>
      </c>
      <c r="AC1091">
        <v>0</v>
      </c>
      <c r="AD1091" s="97">
        <f t="shared" si="34"/>
        <v>7200</v>
      </c>
      <c r="AE1091" s="97">
        <f t="shared" si="35"/>
        <v>43000</v>
      </c>
    </row>
    <row r="1092" spans="23:31" x14ac:dyDescent="0.4">
      <c r="W1092" s="19">
        <v>1090</v>
      </c>
      <c r="X1092" s="22" t="s">
        <v>2896</v>
      </c>
      <c r="Y1092" s="22" t="s">
        <v>893</v>
      </c>
      <c r="Z1092" s="31">
        <v>2500</v>
      </c>
      <c r="AA1092" s="31">
        <v>14500</v>
      </c>
      <c r="AB1092">
        <v>0</v>
      </c>
      <c r="AC1092">
        <v>0</v>
      </c>
      <c r="AD1092" s="97">
        <f t="shared" ref="AD1092:AD1155" si="36">Z1092-AB1092</f>
        <v>2500</v>
      </c>
      <c r="AE1092" s="97">
        <f t="shared" ref="AE1092:AE1155" si="37">AA1092-AC1092</f>
        <v>14500</v>
      </c>
    </row>
    <row r="1093" spans="23:31" x14ac:dyDescent="0.4">
      <c r="W1093" s="19">
        <v>1091</v>
      </c>
      <c r="X1093" s="22" t="s">
        <v>2897</v>
      </c>
      <c r="Y1093" s="22" t="s">
        <v>894</v>
      </c>
      <c r="Z1093" s="31">
        <v>2300</v>
      </c>
      <c r="AA1093" s="31">
        <v>13500</v>
      </c>
      <c r="AB1093">
        <v>0</v>
      </c>
      <c r="AC1093">
        <v>0</v>
      </c>
      <c r="AD1093" s="97">
        <f t="shared" si="36"/>
        <v>2300</v>
      </c>
      <c r="AE1093" s="97">
        <f t="shared" si="37"/>
        <v>13500</v>
      </c>
    </row>
    <row r="1094" spans="23:31" x14ac:dyDescent="0.4">
      <c r="W1094" s="19">
        <v>1092</v>
      </c>
      <c r="X1094" s="22" t="s">
        <v>2898</v>
      </c>
      <c r="Y1094" s="22" t="s">
        <v>2181</v>
      </c>
      <c r="Z1094" s="31">
        <v>2500</v>
      </c>
      <c r="AA1094" s="31">
        <v>14900</v>
      </c>
      <c r="AB1094">
        <v>2500</v>
      </c>
      <c r="AC1094">
        <v>12000</v>
      </c>
      <c r="AD1094" s="97">
        <f t="shared" si="36"/>
        <v>0</v>
      </c>
      <c r="AE1094" s="97">
        <f t="shared" si="37"/>
        <v>2900</v>
      </c>
    </row>
    <row r="1095" spans="23:31" x14ac:dyDescent="0.4">
      <c r="W1095" s="19">
        <v>1093</v>
      </c>
      <c r="X1095" s="22" t="s">
        <v>2899</v>
      </c>
      <c r="Y1095" s="22" t="s">
        <v>896</v>
      </c>
      <c r="Z1095" s="31">
        <v>466000</v>
      </c>
      <c r="AA1095" s="31">
        <v>2795700</v>
      </c>
      <c r="AB1095">
        <v>3000</v>
      </c>
      <c r="AC1095">
        <v>0</v>
      </c>
      <c r="AD1095" s="97">
        <f t="shared" si="36"/>
        <v>463000</v>
      </c>
      <c r="AE1095" s="97">
        <f t="shared" si="37"/>
        <v>2795700</v>
      </c>
    </row>
    <row r="1096" spans="23:31" x14ac:dyDescent="0.4">
      <c r="W1096" s="19">
        <v>1094</v>
      </c>
      <c r="X1096" s="22" t="s">
        <v>2900</v>
      </c>
      <c r="Y1096" s="22" t="s">
        <v>897</v>
      </c>
      <c r="Z1096" s="31">
        <v>25600</v>
      </c>
      <c r="AA1096" s="31">
        <v>153300</v>
      </c>
      <c r="AB1096">
        <v>0</v>
      </c>
      <c r="AC1096">
        <v>0</v>
      </c>
      <c r="AD1096" s="97">
        <f t="shared" si="36"/>
        <v>25600</v>
      </c>
      <c r="AE1096" s="97">
        <f t="shared" si="37"/>
        <v>153300</v>
      </c>
    </row>
    <row r="1097" spans="23:31" x14ac:dyDescent="0.4">
      <c r="W1097" s="19">
        <v>1095</v>
      </c>
      <c r="X1097" s="22" t="s">
        <v>2901</v>
      </c>
      <c r="Y1097" s="22" t="s">
        <v>898</v>
      </c>
      <c r="Z1097" s="31">
        <v>26400</v>
      </c>
      <c r="AA1097" s="31">
        <v>158400</v>
      </c>
      <c r="AB1097">
        <v>10000</v>
      </c>
      <c r="AC1097">
        <v>20000</v>
      </c>
      <c r="AD1097" s="97">
        <f t="shared" si="36"/>
        <v>16400</v>
      </c>
      <c r="AE1097" s="97">
        <f t="shared" si="37"/>
        <v>138400</v>
      </c>
    </row>
    <row r="1098" spans="23:31" x14ac:dyDescent="0.4">
      <c r="W1098" s="19">
        <v>1096</v>
      </c>
      <c r="X1098" s="22" t="s">
        <v>2902</v>
      </c>
      <c r="Y1098" s="22" t="s">
        <v>899</v>
      </c>
      <c r="Z1098" s="31">
        <v>10900</v>
      </c>
      <c r="AA1098" s="31">
        <v>65000</v>
      </c>
      <c r="AB1098">
        <v>10900</v>
      </c>
      <c r="AC1098">
        <v>65000</v>
      </c>
      <c r="AD1098" s="97">
        <f t="shared" si="36"/>
        <v>0</v>
      </c>
      <c r="AE1098" s="97">
        <f t="shared" si="37"/>
        <v>0</v>
      </c>
    </row>
    <row r="1099" spans="23:31" x14ac:dyDescent="0.4">
      <c r="W1099" s="19">
        <v>1097</v>
      </c>
      <c r="X1099" s="22" t="s">
        <v>2903</v>
      </c>
      <c r="Y1099" s="22" t="s">
        <v>900</v>
      </c>
      <c r="Z1099" s="31">
        <v>61700</v>
      </c>
      <c r="AA1099" s="31">
        <v>369900</v>
      </c>
      <c r="AB1099">
        <v>0</v>
      </c>
      <c r="AC1099">
        <v>2000</v>
      </c>
      <c r="AD1099" s="97">
        <f t="shared" si="36"/>
        <v>61700</v>
      </c>
      <c r="AE1099" s="97">
        <f t="shared" si="37"/>
        <v>367900</v>
      </c>
    </row>
    <row r="1100" spans="23:31" x14ac:dyDescent="0.4">
      <c r="W1100" s="19">
        <v>1098</v>
      </c>
      <c r="X1100" s="22" t="s">
        <v>2904</v>
      </c>
      <c r="Y1100" s="22" t="s">
        <v>901</v>
      </c>
      <c r="Z1100" s="31">
        <v>5700</v>
      </c>
      <c r="AA1100" s="31">
        <v>34200</v>
      </c>
      <c r="AB1100">
        <v>0</v>
      </c>
      <c r="AC1100">
        <v>0</v>
      </c>
      <c r="AD1100" s="97">
        <f t="shared" si="36"/>
        <v>5700</v>
      </c>
      <c r="AE1100" s="97">
        <f t="shared" si="37"/>
        <v>34200</v>
      </c>
    </row>
    <row r="1101" spans="23:31" x14ac:dyDescent="0.4">
      <c r="W1101" s="19">
        <v>1099</v>
      </c>
      <c r="X1101" s="22" t="s">
        <v>2905</v>
      </c>
      <c r="Y1101" s="22" t="s">
        <v>902</v>
      </c>
      <c r="Z1101" s="31">
        <v>29500</v>
      </c>
      <c r="AA1101" s="31">
        <v>176900</v>
      </c>
      <c r="AB1101">
        <v>0</v>
      </c>
      <c r="AC1101">
        <v>0</v>
      </c>
      <c r="AD1101" s="97">
        <f t="shared" si="36"/>
        <v>29500</v>
      </c>
      <c r="AE1101" s="97">
        <f t="shared" si="37"/>
        <v>176900</v>
      </c>
    </row>
    <row r="1102" spans="23:31" x14ac:dyDescent="0.4">
      <c r="W1102" s="19">
        <v>1100</v>
      </c>
      <c r="X1102" s="22" t="s">
        <v>2906</v>
      </c>
      <c r="Y1102" s="22" t="s">
        <v>903</v>
      </c>
      <c r="Z1102" s="31">
        <v>25400</v>
      </c>
      <c r="AA1102" s="31">
        <v>152100</v>
      </c>
      <c r="AB1102">
        <v>0</v>
      </c>
      <c r="AC1102">
        <v>0</v>
      </c>
      <c r="AD1102" s="97">
        <f t="shared" si="36"/>
        <v>25400</v>
      </c>
      <c r="AE1102" s="97">
        <f t="shared" si="37"/>
        <v>152100</v>
      </c>
    </row>
    <row r="1103" spans="23:31" x14ac:dyDescent="0.4">
      <c r="W1103" s="19">
        <v>1101</v>
      </c>
      <c r="X1103" s="22" t="s">
        <v>2907</v>
      </c>
      <c r="Y1103" s="22" t="s">
        <v>904</v>
      </c>
      <c r="Z1103" s="31">
        <v>19100</v>
      </c>
      <c r="AA1103" s="31">
        <v>114300</v>
      </c>
      <c r="AB1103">
        <v>0</v>
      </c>
      <c r="AC1103">
        <v>15000</v>
      </c>
      <c r="AD1103" s="97">
        <f t="shared" si="36"/>
        <v>19100</v>
      </c>
      <c r="AE1103" s="97">
        <f t="shared" si="37"/>
        <v>99300</v>
      </c>
    </row>
    <row r="1104" spans="23:31" x14ac:dyDescent="0.4">
      <c r="W1104" s="19">
        <v>1102</v>
      </c>
      <c r="X1104" s="22" t="s">
        <v>2908</v>
      </c>
      <c r="Y1104" s="22" t="s">
        <v>905</v>
      </c>
      <c r="Z1104" s="31">
        <v>27300</v>
      </c>
      <c r="AA1104" s="31">
        <v>163600</v>
      </c>
      <c r="AB1104">
        <v>0</v>
      </c>
      <c r="AC1104">
        <v>0</v>
      </c>
      <c r="AD1104" s="97">
        <f t="shared" si="36"/>
        <v>27300</v>
      </c>
      <c r="AE1104" s="97">
        <f t="shared" si="37"/>
        <v>163600</v>
      </c>
    </row>
    <row r="1105" spans="23:31" x14ac:dyDescent="0.4">
      <c r="W1105" s="19">
        <v>1103</v>
      </c>
      <c r="X1105" s="22" t="s">
        <v>2909</v>
      </c>
      <c r="Y1105" s="22" t="s">
        <v>906</v>
      </c>
      <c r="Z1105" s="31">
        <v>23700</v>
      </c>
      <c r="AA1105" s="31">
        <v>141700</v>
      </c>
      <c r="AB1105">
        <v>0</v>
      </c>
      <c r="AC1105">
        <v>0</v>
      </c>
      <c r="AD1105" s="97">
        <f t="shared" si="36"/>
        <v>23700</v>
      </c>
      <c r="AE1105" s="97">
        <f t="shared" si="37"/>
        <v>141700</v>
      </c>
    </row>
    <row r="1106" spans="23:31" x14ac:dyDescent="0.4">
      <c r="W1106" s="19">
        <v>1104</v>
      </c>
      <c r="X1106" s="22" t="s">
        <v>2910</v>
      </c>
      <c r="Y1106" s="22" t="s">
        <v>907</v>
      </c>
      <c r="Z1106" s="31">
        <v>23900</v>
      </c>
      <c r="AA1106" s="31">
        <v>143200</v>
      </c>
      <c r="AB1106">
        <v>0</v>
      </c>
      <c r="AC1106">
        <v>0</v>
      </c>
      <c r="AD1106" s="97">
        <f t="shared" si="36"/>
        <v>23900</v>
      </c>
      <c r="AE1106" s="97">
        <f t="shared" si="37"/>
        <v>143200</v>
      </c>
    </row>
    <row r="1107" spans="23:31" x14ac:dyDescent="0.4">
      <c r="W1107" s="19">
        <v>1105</v>
      </c>
      <c r="X1107" s="22" t="s">
        <v>2911</v>
      </c>
      <c r="Y1107" s="22" t="s">
        <v>908</v>
      </c>
      <c r="Z1107" s="31">
        <v>17700</v>
      </c>
      <c r="AA1107" s="31">
        <v>106000</v>
      </c>
      <c r="AB1107">
        <v>0</v>
      </c>
      <c r="AC1107">
        <v>0</v>
      </c>
      <c r="AD1107" s="97">
        <f t="shared" si="36"/>
        <v>17700</v>
      </c>
      <c r="AE1107" s="97">
        <f t="shared" si="37"/>
        <v>106000</v>
      </c>
    </row>
    <row r="1108" spans="23:31" x14ac:dyDescent="0.4">
      <c r="W1108" s="19">
        <v>1106</v>
      </c>
      <c r="X1108" s="22" t="s">
        <v>2912</v>
      </c>
      <c r="Y1108" s="22" t="s">
        <v>909</v>
      </c>
      <c r="Z1108" s="31">
        <v>10400</v>
      </c>
      <c r="AA1108" s="31">
        <v>62300</v>
      </c>
      <c r="AB1108">
        <v>0</v>
      </c>
      <c r="AC1108">
        <v>4000</v>
      </c>
      <c r="AD1108" s="97">
        <f t="shared" si="36"/>
        <v>10400</v>
      </c>
      <c r="AE1108" s="97">
        <f t="shared" si="37"/>
        <v>58300</v>
      </c>
    </row>
    <row r="1109" spans="23:31" x14ac:dyDescent="0.4">
      <c r="W1109" s="19">
        <v>1107</v>
      </c>
      <c r="X1109" s="22" t="s">
        <v>2913</v>
      </c>
      <c r="Y1109" s="22" t="s">
        <v>910</v>
      </c>
      <c r="Z1109" s="31">
        <v>26900</v>
      </c>
      <c r="AA1109" s="31">
        <v>160900</v>
      </c>
      <c r="AB1109">
        <v>10000</v>
      </c>
      <c r="AC1109">
        <v>160000</v>
      </c>
      <c r="AD1109" s="97">
        <f t="shared" si="36"/>
        <v>16900</v>
      </c>
      <c r="AE1109" s="97">
        <f t="shared" si="37"/>
        <v>900</v>
      </c>
    </row>
    <row r="1110" spans="23:31" x14ac:dyDescent="0.4">
      <c r="W1110" s="19">
        <v>1108</v>
      </c>
      <c r="X1110" s="22" t="s">
        <v>2914</v>
      </c>
      <c r="Y1110" s="22" t="s">
        <v>911</v>
      </c>
      <c r="Z1110" s="31">
        <v>5500</v>
      </c>
      <c r="AA1110" s="31">
        <v>32800</v>
      </c>
      <c r="AB1110">
        <v>0</v>
      </c>
      <c r="AC1110">
        <v>0</v>
      </c>
      <c r="AD1110" s="97">
        <f t="shared" si="36"/>
        <v>5500</v>
      </c>
      <c r="AE1110" s="97">
        <f t="shared" si="37"/>
        <v>32800</v>
      </c>
    </row>
    <row r="1111" spans="23:31" x14ac:dyDescent="0.4">
      <c r="W1111" s="19">
        <v>1109</v>
      </c>
      <c r="X1111" s="22" t="s">
        <v>2915</v>
      </c>
      <c r="Y1111" s="22" t="s">
        <v>912</v>
      </c>
      <c r="Z1111" s="31">
        <v>5300</v>
      </c>
      <c r="AA1111" s="31">
        <v>31300</v>
      </c>
      <c r="AB1111">
        <v>1300</v>
      </c>
      <c r="AC1111">
        <v>4000</v>
      </c>
      <c r="AD1111" s="97">
        <f t="shared" si="36"/>
        <v>4000</v>
      </c>
      <c r="AE1111" s="97">
        <f t="shared" si="37"/>
        <v>27300</v>
      </c>
    </row>
    <row r="1112" spans="23:31" x14ac:dyDescent="0.4">
      <c r="W1112" s="19">
        <v>1110</v>
      </c>
      <c r="X1112" s="22" t="s">
        <v>2916</v>
      </c>
      <c r="Y1112" s="22" t="s">
        <v>913</v>
      </c>
      <c r="Z1112" s="31">
        <v>2400</v>
      </c>
      <c r="AA1112" s="31">
        <v>14400</v>
      </c>
      <c r="AB1112">
        <v>200</v>
      </c>
      <c r="AC1112">
        <v>200</v>
      </c>
      <c r="AD1112" s="97">
        <f t="shared" si="36"/>
        <v>2200</v>
      </c>
      <c r="AE1112" s="97">
        <f t="shared" si="37"/>
        <v>14200</v>
      </c>
    </row>
    <row r="1113" spans="23:31" x14ac:dyDescent="0.4">
      <c r="W1113" s="19">
        <v>1111</v>
      </c>
      <c r="X1113" s="22" t="s">
        <v>2917</v>
      </c>
      <c r="Y1113" s="22" t="s">
        <v>914</v>
      </c>
      <c r="Z1113" s="31">
        <v>3000</v>
      </c>
      <c r="AA1113" s="31">
        <v>17900</v>
      </c>
      <c r="AB1113">
        <v>0</v>
      </c>
      <c r="AC1113">
        <v>17900</v>
      </c>
      <c r="AD1113" s="97">
        <f t="shared" si="36"/>
        <v>3000</v>
      </c>
      <c r="AE1113" s="97">
        <f t="shared" si="37"/>
        <v>0</v>
      </c>
    </row>
    <row r="1114" spans="23:31" x14ac:dyDescent="0.4">
      <c r="W1114" s="19">
        <v>1112</v>
      </c>
      <c r="X1114" s="22" t="s">
        <v>2918</v>
      </c>
      <c r="Y1114" s="22" t="s">
        <v>2180</v>
      </c>
      <c r="Z1114" s="31">
        <v>500</v>
      </c>
      <c r="AA1114" s="31">
        <v>2500</v>
      </c>
      <c r="AB1114">
        <v>0</v>
      </c>
      <c r="AC1114">
        <v>0</v>
      </c>
      <c r="AD1114" s="97">
        <f t="shared" si="36"/>
        <v>500</v>
      </c>
      <c r="AE1114" s="97">
        <f t="shared" si="37"/>
        <v>2500</v>
      </c>
    </row>
    <row r="1115" spans="23:31" x14ac:dyDescent="0.4">
      <c r="W1115" s="19">
        <v>1113</v>
      </c>
      <c r="X1115" s="22" t="s">
        <v>2919</v>
      </c>
      <c r="Y1115" s="22" t="s">
        <v>2179</v>
      </c>
      <c r="Z1115" s="31">
        <v>1300</v>
      </c>
      <c r="AA1115" s="31">
        <v>7500</v>
      </c>
      <c r="AB1115">
        <v>0</v>
      </c>
      <c r="AC1115">
        <v>0</v>
      </c>
      <c r="AD1115" s="97">
        <f t="shared" si="36"/>
        <v>1300</v>
      </c>
      <c r="AE1115" s="97">
        <f t="shared" si="37"/>
        <v>7500</v>
      </c>
    </row>
    <row r="1116" spans="23:31" x14ac:dyDescent="0.4">
      <c r="W1116" s="19">
        <v>1114</v>
      </c>
      <c r="X1116" s="22" t="s">
        <v>2920</v>
      </c>
      <c r="Y1116" s="22" t="s">
        <v>915</v>
      </c>
      <c r="Z1116" s="31">
        <v>12500</v>
      </c>
      <c r="AA1116" s="31">
        <v>74700</v>
      </c>
      <c r="AB1116">
        <v>0</v>
      </c>
      <c r="AC1116">
        <v>0</v>
      </c>
      <c r="AD1116" s="97">
        <f t="shared" si="36"/>
        <v>12500</v>
      </c>
      <c r="AE1116" s="97">
        <f t="shared" si="37"/>
        <v>74700</v>
      </c>
    </row>
    <row r="1117" spans="23:31" x14ac:dyDescent="0.4">
      <c r="W1117" s="19">
        <v>1115</v>
      </c>
      <c r="X1117" s="22" t="s">
        <v>2921</v>
      </c>
      <c r="Y1117" s="22" t="s">
        <v>2178</v>
      </c>
      <c r="Z1117" s="31">
        <v>900</v>
      </c>
      <c r="AA1117" s="31">
        <v>5200</v>
      </c>
      <c r="AB1117">
        <v>0</v>
      </c>
      <c r="AC1117">
        <v>0</v>
      </c>
      <c r="AD1117" s="97">
        <f t="shared" si="36"/>
        <v>900</v>
      </c>
      <c r="AE1117" s="97">
        <f t="shared" si="37"/>
        <v>5200</v>
      </c>
    </row>
    <row r="1118" spans="23:31" x14ac:dyDescent="0.4">
      <c r="W1118" s="19">
        <v>1116</v>
      </c>
      <c r="X1118" s="22" t="s">
        <v>2922</v>
      </c>
      <c r="Y1118" s="22" t="s">
        <v>916</v>
      </c>
      <c r="Z1118" s="31">
        <v>4500</v>
      </c>
      <c r="AA1118" s="31">
        <v>26900</v>
      </c>
      <c r="AB1118">
        <v>0</v>
      </c>
      <c r="AC1118">
        <v>0</v>
      </c>
      <c r="AD1118" s="97">
        <f t="shared" si="36"/>
        <v>4500</v>
      </c>
      <c r="AE1118" s="97">
        <f t="shared" si="37"/>
        <v>26900</v>
      </c>
    </row>
    <row r="1119" spans="23:31" x14ac:dyDescent="0.4">
      <c r="W1119" s="19">
        <v>1117</v>
      </c>
      <c r="X1119" s="22" t="s">
        <v>2923</v>
      </c>
      <c r="Y1119" s="22" t="s">
        <v>2177</v>
      </c>
      <c r="Z1119" s="31">
        <v>700</v>
      </c>
      <c r="AA1119" s="31">
        <v>4000</v>
      </c>
      <c r="AB1119">
        <v>700</v>
      </c>
      <c r="AC1119">
        <v>4000</v>
      </c>
      <c r="AD1119" s="97">
        <f t="shared" si="36"/>
        <v>0</v>
      </c>
      <c r="AE1119" s="97">
        <f t="shared" si="37"/>
        <v>0</v>
      </c>
    </row>
    <row r="1120" spans="23:31" x14ac:dyDescent="0.4">
      <c r="W1120" s="19">
        <v>1118</v>
      </c>
      <c r="X1120" s="22" t="s">
        <v>2924</v>
      </c>
      <c r="Y1120" s="22" t="s">
        <v>917</v>
      </c>
      <c r="Z1120" s="31">
        <v>7000</v>
      </c>
      <c r="AA1120" s="31">
        <v>41500</v>
      </c>
      <c r="AB1120">
        <v>0</v>
      </c>
      <c r="AC1120">
        <v>0</v>
      </c>
      <c r="AD1120" s="97">
        <f t="shared" si="36"/>
        <v>7000</v>
      </c>
      <c r="AE1120" s="97">
        <f t="shared" si="37"/>
        <v>41500</v>
      </c>
    </row>
    <row r="1121" spans="23:31" x14ac:dyDescent="0.4">
      <c r="W1121" s="19">
        <v>1119</v>
      </c>
      <c r="X1121" s="22" t="s">
        <v>2925</v>
      </c>
      <c r="Y1121" s="22" t="s">
        <v>919</v>
      </c>
      <c r="Z1121" s="31">
        <v>919900</v>
      </c>
      <c r="AA1121" s="31">
        <v>5519100</v>
      </c>
      <c r="AB1121">
        <v>0</v>
      </c>
      <c r="AC1121">
        <v>0</v>
      </c>
      <c r="AD1121" s="97">
        <f t="shared" si="36"/>
        <v>919900</v>
      </c>
      <c r="AE1121" s="97">
        <f t="shared" si="37"/>
        <v>5519100</v>
      </c>
    </row>
    <row r="1122" spans="23:31" x14ac:dyDescent="0.4">
      <c r="W1122" s="19">
        <v>1120</v>
      </c>
      <c r="X1122" s="22" t="s">
        <v>2926</v>
      </c>
      <c r="Y1122" s="22" t="s">
        <v>920</v>
      </c>
      <c r="Z1122" s="31">
        <v>277000</v>
      </c>
      <c r="AA1122" s="31">
        <v>1661600</v>
      </c>
      <c r="AB1122">
        <v>0</v>
      </c>
      <c r="AC1122">
        <v>0</v>
      </c>
      <c r="AD1122" s="97">
        <f t="shared" si="36"/>
        <v>277000</v>
      </c>
      <c r="AE1122" s="97">
        <f t="shared" si="37"/>
        <v>1661600</v>
      </c>
    </row>
    <row r="1123" spans="23:31" x14ac:dyDescent="0.4">
      <c r="W1123" s="19">
        <v>1121</v>
      </c>
      <c r="X1123" s="22" t="s">
        <v>2927</v>
      </c>
      <c r="Y1123" s="22" t="s">
        <v>921</v>
      </c>
      <c r="Z1123" s="31">
        <v>63800</v>
      </c>
      <c r="AA1123" s="31">
        <v>382500</v>
      </c>
      <c r="AB1123">
        <v>20000</v>
      </c>
      <c r="AC1123">
        <v>50000</v>
      </c>
      <c r="AD1123" s="97">
        <f t="shared" si="36"/>
        <v>43800</v>
      </c>
      <c r="AE1123" s="97">
        <f t="shared" si="37"/>
        <v>332500</v>
      </c>
    </row>
    <row r="1124" spans="23:31" x14ac:dyDescent="0.4">
      <c r="W1124" s="19">
        <v>1122</v>
      </c>
      <c r="X1124" s="22" t="s">
        <v>2928</v>
      </c>
      <c r="Y1124" s="22" t="s">
        <v>922</v>
      </c>
      <c r="Z1124" s="31">
        <v>136900</v>
      </c>
      <c r="AA1124" s="31">
        <v>820900</v>
      </c>
      <c r="AB1124">
        <v>0</v>
      </c>
      <c r="AC1124">
        <v>0</v>
      </c>
      <c r="AD1124" s="97">
        <f t="shared" si="36"/>
        <v>136900</v>
      </c>
      <c r="AE1124" s="97">
        <f t="shared" si="37"/>
        <v>820900</v>
      </c>
    </row>
    <row r="1125" spans="23:31" x14ac:dyDescent="0.4">
      <c r="W1125" s="19">
        <v>1123</v>
      </c>
      <c r="X1125" s="22" t="s">
        <v>2929</v>
      </c>
      <c r="Y1125" s="22" t="s">
        <v>923</v>
      </c>
      <c r="Z1125" s="31">
        <v>34800</v>
      </c>
      <c r="AA1125" s="31">
        <v>208300</v>
      </c>
      <c r="AB1125">
        <v>34800</v>
      </c>
      <c r="AC1125">
        <v>208300</v>
      </c>
      <c r="AD1125" s="97">
        <f t="shared" si="36"/>
        <v>0</v>
      </c>
      <c r="AE1125" s="97">
        <f t="shared" si="37"/>
        <v>0</v>
      </c>
    </row>
    <row r="1126" spans="23:31" x14ac:dyDescent="0.4">
      <c r="W1126" s="19">
        <v>1124</v>
      </c>
      <c r="X1126" s="22" t="s">
        <v>2930</v>
      </c>
      <c r="Y1126" s="22" t="s">
        <v>924</v>
      </c>
      <c r="Z1126" s="31">
        <v>127800</v>
      </c>
      <c r="AA1126" s="31">
        <v>766700</v>
      </c>
      <c r="AB1126">
        <v>0</v>
      </c>
      <c r="AC1126">
        <v>0</v>
      </c>
      <c r="AD1126" s="97">
        <f t="shared" si="36"/>
        <v>127800</v>
      </c>
      <c r="AE1126" s="97">
        <f t="shared" si="37"/>
        <v>766700</v>
      </c>
    </row>
    <row r="1127" spans="23:31" x14ac:dyDescent="0.4">
      <c r="W1127" s="19">
        <v>1125</v>
      </c>
      <c r="X1127" s="22" t="s">
        <v>2931</v>
      </c>
      <c r="Y1127" s="22" t="s">
        <v>925</v>
      </c>
      <c r="Z1127" s="31">
        <v>24700</v>
      </c>
      <c r="AA1127" s="31">
        <v>148100</v>
      </c>
      <c r="AB1127">
        <v>0</v>
      </c>
      <c r="AC1127">
        <v>0</v>
      </c>
      <c r="AD1127" s="97">
        <f t="shared" si="36"/>
        <v>24700</v>
      </c>
      <c r="AE1127" s="97">
        <f t="shared" si="37"/>
        <v>148100</v>
      </c>
    </row>
    <row r="1128" spans="23:31" x14ac:dyDescent="0.4">
      <c r="W1128" s="19">
        <v>1126</v>
      </c>
      <c r="X1128" s="22" t="s">
        <v>2932</v>
      </c>
      <c r="Y1128" s="22" t="s">
        <v>926</v>
      </c>
      <c r="Z1128" s="31">
        <v>117700</v>
      </c>
      <c r="AA1128" s="31">
        <v>705800</v>
      </c>
      <c r="AB1128">
        <v>30000</v>
      </c>
      <c r="AC1128">
        <v>120000</v>
      </c>
      <c r="AD1128" s="97">
        <f t="shared" si="36"/>
        <v>87700</v>
      </c>
      <c r="AE1128" s="97">
        <f t="shared" si="37"/>
        <v>585800</v>
      </c>
    </row>
    <row r="1129" spans="23:31" x14ac:dyDescent="0.4">
      <c r="W1129" s="19">
        <v>1127</v>
      </c>
      <c r="X1129" s="22" t="s">
        <v>2933</v>
      </c>
      <c r="Y1129" s="22" t="s">
        <v>927</v>
      </c>
      <c r="Z1129" s="31">
        <v>28100</v>
      </c>
      <c r="AA1129" s="31">
        <v>168500</v>
      </c>
      <c r="AB1129">
        <v>0</v>
      </c>
      <c r="AC1129">
        <v>3000</v>
      </c>
      <c r="AD1129" s="97">
        <f t="shared" si="36"/>
        <v>28100</v>
      </c>
      <c r="AE1129" s="97">
        <f t="shared" si="37"/>
        <v>165500</v>
      </c>
    </row>
    <row r="1130" spans="23:31" x14ac:dyDescent="0.4">
      <c r="W1130" s="19">
        <v>1128</v>
      </c>
      <c r="X1130" s="22" t="s">
        <v>2934</v>
      </c>
      <c r="Y1130" s="22" t="s">
        <v>928</v>
      </c>
      <c r="Z1130" s="31">
        <v>47700</v>
      </c>
      <c r="AA1130" s="31">
        <v>286200</v>
      </c>
      <c r="AB1130">
        <v>2400</v>
      </c>
      <c r="AC1130">
        <v>48000</v>
      </c>
      <c r="AD1130" s="97">
        <f t="shared" si="36"/>
        <v>45300</v>
      </c>
      <c r="AE1130" s="97">
        <f t="shared" si="37"/>
        <v>238200</v>
      </c>
    </row>
    <row r="1131" spans="23:31" x14ac:dyDescent="0.4">
      <c r="W1131" s="19">
        <v>1129</v>
      </c>
      <c r="X1131" s="22" t="s">
        <v>2935</v>
      </c>
      <c r="Y1131" s="22" t="s">
        <v>929</v>
      </c>
      <c r="Z1131" s="31">
        <v>133700</v>
      </c>
      <c r="AA1131" s="31">
        <v>802100</v>
      </c>
      <c r="AB1131">
        <v>0</v>
      </c>
      <c r="AC1131">
        <v>0</v>
      </c>
      <c r="AD1131" s="97">
        <f t="shared" si="36"/>
        <v>133700</v>
      </c>
      <c r="AE1131" s="97">
        <f t="shared" si="37"/>
        <v>802100</v>
      </c>
    </row>
    <row r="1132" spans="23:31" x14ac:dyDescent="0.4">
      <c r="W1132" s="19">
        <v>1130</v>
      </c>
      <c r="X1132" s="22" t="s">
        <v>2936</v>
      </c>
      <c r="Y1132" s="22" t="s">
        <v>930</v>
      </c>
      <c r="Z1132" s="31">
        <v>95200</v>
      </c>
      <c r="AA1132" s="31">
        <v>571200</v>
      </c>
      <c r="AB1132">
        <v>0</v>
      </c>
      <c r="AC1132">
        <v>0</v>
      </c>
      <c r="AD1132" s="97">
        <f t="shared" si="36"/>
        <v>95200</v>
      </c>
      <c r="AE1132" s="97">
        <f t="shared" si="37"/>
        <v>571200</v>
      </c>
    </row>
    <row r="1133" spans="23:31" x14ac:dyDescent="0.4">
      <c r="W1133" s="19">
        <v>1131</v>
      </c>
      <c r="X1133" s="22" t="s">
        <v>2937</v>
      </c>
      <c r="Y1133" s="22" t="s">
        <v>931</v>
      </c>
      <c r="Z1133" s="31">
        <v>88300</v>
      </c>
      <c r="AA1133" s="31">
        <v>529700</v>
      </c>
      <c r="AB1133">
        <v>0</v>
      </c>
      <c r="AC1133">
        <v>0</v>
      </c>
      <c r="AD1133" s="97">
        <f t="shared" si="36"/>
        <v>88300</v>
      </c>
      <c r="AE1133" s="97">
        <f t="shared" si="37"/>
        <v>529700</v>
      </c>
    </row>
    <row r="1134" spans="23:31" x14ac:dyDescent="0.4">
      <c r="W1134" s="19">
        <v>1132</v>
      </c>
      <c r="X1134" s="22" t="s">
        <v>2938</v>
      </c>
      <c r="Y1134" s="22" t="s">
        <v>932</v>
      </c>
      <c r="Z1134" s="31">
        <v>33200</v>
      </c>
      <c r="AA1134" s="31">
        <v>198800</v>
      </c>
      <c r="AB1134">
        <v>33200</v>
      </c>
      <c r="AC1134">
        <v>198800</v>
      </c>
      <c r="AD1134" s="97">
        <f t="shared" si="36"/>
        <v>0</v>
      </c>
      <c r="AE1134" s="97">
        <f t="shared" si="37"/>
        <v>0</v>
      </c>
    </row>
    <row r="1135" spans="23:31" x14ac:dyDescent="0.4">
      <c r="W1135" s="19">
        <v>1133</v>
      </c>
      <c r="X1135" s="22" t="s">
        <v>2939</v>
      </c>
      <c r="Y1135" s="22" t="s">
        <v>933</v>
      </c>
      <c r="Z1135" s="31">
        <v>36700</v>
      </c>
      <c r="AA1135" s="31">
        <v>219600</v>
      </c>
      <c r="AB1135">
        <v>36700</v>
      </c>
      <c r="AC1135">
        <v>219600</v>
      </c>
      <c r="AD1135" s="97">
        <f t="shared" si="36"/>
        <v>0</v>
      </c>
      <c r="AE1135" s="97">
        <f t="shared" si="37"/>
        <v>0</v>
      </c>
    </row>
    <row r="1136" spans="23:31" x14ac:dyDescent="0.4">
      <c r="W1136" s="19">
        <v>1134</v>
      </c>
      <c r="X1136" s="22" t="s">
        <v>2940</v>
      </c>
      <c r="Y1136" s="22" t="s">
        <v>934</v>
      </c>
      <c r="Z1136" s="31">
        <v>77200</v>
      </c>
      <c r="AA1136" s="31">
        <v>462800</v>
      </c>
      <c r="AB1136">
        <v>1000</v>
      </c>
      <c r="AC1136">
        <v>0</v>
      </c>
      <c r="AD1136" s="97">
        <f t="shared" si="36"/>
        <v>76200</v>
      </c>
      <c r="AE1136" s="97">
        <f t="shared" si="37"/>
        <v>462800</v>
      </c>
    </row>
    <row r="1137" spans="23:31" x14ac:dyDescent="0.4">
      <c r="W1137" s="19">
        <v>1135</v>
      </c>
      <c r="X1137" s="22" t="s">
        <v>2941</v>
      </c>
      <c r="Y1137" s="22" t="s">
        <v>935</v>
      </c>
      <c r="Z1137" s="31">
        <v>34300</v>
      </c>
      <c r="AA1137" s="31">
        <v>205300</v>
      </c>
      <c r="AB1137">
        <v>34300</v>
      </c>
      <c r="AC1137">
        <v>205300</v>
      </c>
      <c r="AD1137" s="97">
        <f t="shared" si="36"/>
        <v>0</v>
      </c>
      <c r="AE1137" s="97">
        <f t="shared" si="37"/>
        <v>0</v>
      </c>
    </row>
    <row r="1138" spans="23:31" x14ac:dyDescent="0.4">
      <c r="W1138" s="19">
        <v>1136</v>
      </c>
      <c r="X1138" s="22" t="s">
        <v>2942</v>
      </c>
      <c r="Y1138" s="22" t="s">
        <v>936</v>
      </c>
      <c r="Z1138" s="31">
        <v>39600</v>
      </c>
      <c r="AA1138" s="31">
        <v>237500</v>
      </c>
      <c r="AB1138">
        <v>0</v>
      </c>
      <c r="AC1138">
        <v>0</v>
      </c>
      <c r="AD1138" s="97">
        <f t="shared" si="36"/>
        <v>39600</v>
      </c>
      <c r="AE1138" s="97">
        <f t="shared" si="37"/>
        <v>237500</v>
      </c>
    </row>
    <row r="1139" spans="23:31" x14ac:dyDescent="0.4">
      <c r="W1139" s="19">
        <v>1137</v>
      </c>
      <c r="X1139" s="22" t="s">
        <v>2943</v>
      </c>
      <c r="Y1139" s="22" t="s">
        <v>937</v>
      </c>
      <c r="Z1139" s="31">
        <v>39700</v>
      </c>
      <c r="AA1139" s="31">
        <v>237800</v>
      </c>
      <c r="AB1139">
        <v>0</v>
      </c>
      <c r="AC1139">
        <v>0</v>
      </c>
      <c r="AD1139" s="97">
        <f t="shared" si="36"/>
        <v>39700</v>
      </c>
      <c r="AE1139" s="97">
        <f t="shared" si="37"/>
        <v>237800</v>
      </c>
    </row>
    <row r="1140" spans="23:31" x14ac:dyDescent="0.4">
      <c r="W1140" s="19">
        <v>1138</v>
      </c>
      <c r="X1140" s="22" t="s">
        <v>2944</v>
      </c>
      <c r="Y1140" s="22" t="s">
        <v>938</v>
      </c>
      <c r="Z1140" s="31">
        <v>62100</v>
      </c>
      <c r="AA1140" s="31">
        <v>372600</v>
      </c>
      <c r="AB1140">
        <v>0</v>
      </c>
      <c r="AC1140">
        <v>0</v>
      </c>
      <c r="AD1140" s="97">
        <f t="shared" si="36"/>
        <v>62100</v>
      </c>
      <c r="AE1140" s="97">
        <f t="shared" si="37"/>
        <v>372600</v>
      </c>
    </row>
    <row r="1141" spans="23:31" x14ac:dyDescent="0.4">
      <c r="W1141" s="19">
        <v>1139</v>
      </c>
      <c r="X1141" s="22" t="s">
        <v>2945</v>
      </c>
      <c r="Y1141" s="22" t="s">
        <v>939</v>
      </c>
      <c r="Z1141" s="31">
        <v>46900</v>
      </c>
      <c r="AA1141" s="31">
        <v>280800</v>
      </c>
      <c r="AB1141">
        <v>0</v>
      </c>
      <c r="AC1141">
        <v>0</v>
      </c>
      <c r="AD1141" s="97">
        <f t="shared" si="36"/>
        <v>46900</v>
      </c>
      <c r="AE1141" s="97">
        <f t="shared" si="37"/>
        <v>280800</v>
      </c>
    </row>
    <row r="1142" spans="23:31" x14ac:dyDescent="0.4">
      <c r="W1142" s="19">
        <v>1140</v>
      </c>
      <c r="X1142" s="22" t="s">
        <v>2946</v>
      </c>
      <c r="Y1142" s="22" t="s">
        <v>940</v>
      </c>
      <c r="Z1142" s="31">
        <v>22800</v>
      </c>
      <c r="AA1142" s="31">
        <v>136700</v>
      </c>
      <c r="AB1142">
        <v>0</v>
      </c>
      <c r="AC1142">
        <v>0</v>
      </c>
      <c r="AD1142" s="97">
        <f t="shared" si="36"/>
        <v>22800</v>
      </c>
      <c r="AE1142" s="97">
        <f t="shared" si="37"/>
        <v>136700</v>
      </c>
    </row>
    <row r="1143" spans="23:31" x14ac:dyDescent="0.4">
      <c r="W1143" s="19">
        <v>1141</v>
      </c>
      <c r="X1143" s="22" t="s">
        <v>2947</v>
      </c>
      <c r="Y1143" s="22" t="s">
        <v>941</v>
      </c>
      <c r="Z1143" s="31">
        <v>37000</v>
      </c>
      <c r="AA1143" s="31">
        <v>221700</v>
      </c>
      <c r="AB1143">
        <v>26500</v>
      </c>
      <c r="AC1143">
        <v>151500</v>
      </c>
      <c r="AD1143" s="97">
        <f t="shared" si="36"/>
        <v>10500</v>
      </c>
      <c r="AE1143" s="97">
        <f t="shared" si="37"/>
        <v>70200</v>
      </c>
    </row>
    <row r="1144" spans="23:31" x14ac:dyDescent="0.4">
      <c r="W1144" s="19">
        <v>1142</v>
      </c>
      <c r="X1144" s="22" t="s">
        <v>2948</v>
      </c>
      <c r="Y1144" s="22" t="s">
        <v>942</v>
      </c>
      <c r="Z1144" s="31">
        <v>40100</v>
      </c>
      <c r="AA1144" s="31">
        <v>240600</v>
      </c>
      <c r="AB1144">
        <v>0</v>
      </c>
      <c r="AC1144">
        <v>0</v>
      </c>
      <c r="AD1144" s="97">
        <f t="shared" si="36"/>
        <v>40100</v>
      </c>
      <c r="AE1144" s="97">
        <f t="shared" si="37"/>
        <v>240600</v>
      </c>
    </row>
    <row r="1145" spans="23:31" x14ac:dyDescent="0.4">
      <c r="W1145" s="19">
        <v>1143</v>
      </c>
      <c r="X1145" s="22" t="s">
        <v>2949</v>
      </c>
      <c r="Y1145" s="22" t="s">
        <v>943</v>
      </c>
      <c r="Z1145" s="31">
        <v>29100</v>
      </c>
      <c r="AA1145" s="31">
        <v>174100</v>
      </c>
      <c r="AB1145">
        <v>0</v>
      </c>
      <c r="AC1145">
        <v>0</v>
      </c>
      <c r="AD1145" s="97">
        <f t="shared" si="36"/>
        <v>29100</v>
      </c>
      <c r="AE1145" s="97">
        <f t="shared" si="37"/>
        <v>174100</v>
      </c>
    </row>
    <row r="1146" spans="23:31" x14ac:dyDescent="0.4">
      <c r="W1146" s="19">
        <v>1144</v>
      </c>
      <c r="X1146" s="22" t="s">
        <v>2950</v>
      </c>
      <c r="Y1146" s="22" t="s">
        <v>944</v>
      </c>
      <c r="Z1146" s="31">
        <v>19200</v>
      </c>
      <c r="AA1146" s="31">
        <v>114900</v>
      </c>
      <c r="AB1146">
        <v>19200</v>
      </c>
      <c r="AC1146">
        <v>114900</v>
      </c>
      <c r="AD1146" s="97">
        <f t="shared" si="36"/>
        <v>0</v>
      </c>
      <c r="AE1146" s="97">
        <f t="shared" si="37"/>
        <v>0</v>
      </c>
    </row>
    <row r="1147" spans="23:31" x14ac:dyDescent="0.4">
      <c r="W1147" s="19">
        <v>1145</v>
      </c>
      <c r="X1147" s="22" t="s">
        <v>2951</v>
      </c>
      <c r="Y1147" s="22" t="s">
        <v>945</v>
      </c>
      <c r="Z1147" s="31">
        <v>21300</v>
      </c>
      <c r="AA1147" s="31">
        <v>127700</v>
      </c>
      <c r="AB1147">
        <v>0</v>
      </c>
      <c r="AC1147">
        <v>0</v>
      </c>
      <c r="AD1147" s="97">
        <f t="shared" si="36"/>
        <v>21300</v>
      </c>
      <c r="AE1147" s="97">
        <f t="shared" si="37"/>
        <v>127700</v>
      </c>
    </row>
    <row r="1148" spans="23:31" x14ac:dyDescent="0.4">
      <c r="W1148" s="19">
        <v>1146</v>
      </c>
      <c r="X1148" s="22" t="s">
        <v>2952</v>
      </c>
      <c r="Y1148" s="22" t="s">
        <v>946</v>
      </c>
      <c r="Z1148" s="31">
        <v>162000</v>
      </c>
      <c r="AA1148" s="31">
        <v>971700</v>
      </c>
      <c r="AB1148">
        <v>0</v>
      </c>
      <c r="AC1148">
        <v>0</v>
      </c>
      <c r="AD1148" s="97">
        <f t="shared" si="36"/>
        <v>162000</v>
      </c>
      <c r="AE1148" s="97">
        <f t="shared" si="37"/>
        <v>971700</v>
      </c>
    </row>
    <row r="1149" spans="23:31" x14ac:dyDescent="0.4">
      <c r="W1149" s="19">
        <v>1147</v>
      </c>
      <c r="X1149" s="22" t="s">
        <v>2953</v>
      </c>
      <c r="Y1149" s="22" t="s">
        <v>947</v>
      </c>
      <c r="Z1149" s="31">
        <v>20200</v>
      </c>
      <c r="AA1149" s="31">
        <v>120700</v>
      </c>
      <c r="AB1149">
        <v>20200</v>
      </c>
      <c r="AC1149">
        <v>120700</v>
      </c>
      <c r="AD1149" s="97">
        <f t="shared" si="36"/>
        <v>0</v>
      </c>
      <c r="AE1149" s="97">
        <f t="shared" si="37"/>
        <v>0</v>
      </c>
    </row>
    <row r="1150" spans="23:31" x14ac:dyDescent="0.4">
      <c r="W1150" s="19">
        <v>1148</v>
      </c>
      <c r="X1150" s="22" t="s">
        <v>2954</v>
      </c>
      <c r="Y1150" s="22" t="s">
        <v>948</v>
      </c>
      <c r="Z1150" s="31">
        <v>18500</v>
      </c>
      <c r="AA1150" s="31">
        <v>110700</v>
      </c>
      <c r="AB1150">
        <v>0</v>
      </c>
      <c r="AC1150">
        <v>0</v>
      </c>
      <c r="AD1150" s="97">
        <f t="shared" si="36"/>
        <v>18500</v>
      </c>
      <c r="AE1150" s="97">
        <f t="shared" si="37"/>
        <v>110700</v>
      </c>
    </row>
    <row r="1151" spans="23:31" x14ac:dyDescent="0.4">
      <c r="W1151" s="19">
        <v>1149</v>
      </c>
      <c r="X1151" s="22" t="s">
        <v>2955</v>
      </c>
      <c r="Y1151" s="22" t="s">
        <v>949</v>
      </c>
      <c r="Z1151" s="31">
        <v>26100</v>
      </c>
      <c r="AA1151" s="31">
        <v>156200</v>
      </c>
      <c r="AB1151">
        <v>0</v>
      </c>
      <c r="AC1151">
        <v>0</v>
      </c>
      <c r="AD1151" s="97">
        <f t="shared" si="36"/>
        <v>26100</v>
      </c>
      <c r="AE1151" s="97">
        <f t="shared" si="37"/>
        <v>156200</v>
      </c>
    </row>
    <row r="1152" spans="23:31" x14ac:dyDescent="0.4">
      <c r="W1152" s="19">
        <v>1150</v>
      </c>
      <c r="X1152" s="22" t="s">
        <v>2956</v>
      </c>
      <c r="Y1152" s="22" t="s">
        <v>950</v>
      </c>
      <c r="Z1152" s="31">
        <v>19600</v>
      </c>
      <c r="AA1152" s="31">
        <v>117200</v>
      </c>
      <c r="AB1152">
        <v>19600</v>
      </c>
      <c r="AC1152">
        <v>117200</v>
      </c>
      <c r="AD1152" s="97">
        <f t="shared" si="36"/>
        <v>0</v>
      </c>
      <c r="AE1152" s="97">
        <f t="shared" si="37"/>
        <v>0</v>
      </c>
    </row>
    <row r="1153" spans="23:31" x14ac:dyDescent="0.4">
      <c r="W1153" s="19">
        <v>1151</v>
      </c>
      <c r="X1153" s="22" t="s">
        <v>2957</v>
      </c>
      <c r="Y1153" s="22" t="s">
        <v>951</v>
      </c>
      <c r="Z1153" s="31">
        <v>17600</v>
      </c>
      <c r="AA1153" s="31">
        <v>105500</v>
      </c>
      <c r="AB1153">
        <v>17600</v>
      </c>
      <c r="AC1153">
        <v>105500</v>
      </c>
      <c r="AD1153" s="97">
        <f t="shared" si="36"/>
        <v>0</v>
      </c>
      <c r="AE1153" s="97">
        <f t="shared" si="37"/>
        <v>0</v>
      </c>
    </row>
    <row r="1154" spans="23:31" x14ac:dyDescent="0.4">
      <c r="W1154" s="19">
        <v>1152</v>
      </c>
      <c r="X1154" s="22" t="s">
        <v>2958</v>
      </c>
      <c r="Y1154" s="22" t="s">
        <v>952</v>
      </c>
      <c r="Z1154" s="31">
        <v>10700</v>
      </c>
      <c r="AA1154" s="31">
        <v>63900</v>
      </c>
      <c r="AB1154">
        <v>10700</v>
      </c>
      <c r="AC1154">
        <v>63900</v>
      </c>
      <c r="AD1154" s="97">
        <f t="shared" si="36"/>
        <v>0</v>
      </c>
      <c r="AE1154" s="97">
        <f t="shared" si="37"/>
        <v>0</v>
      </c>
    </row>
    <row r="1155" spans="23:31" x14ac:dyDescent="0.4">
      <c r="W1155" s="19">
        <v>1153</v>
      </c>
      <c r="X1155" s="22" t="s">
        <v>2959</v>
      </c>
      <c r="Y1155" s="22" t="s">
        <v>953</v>
      </c>
      <c r="Z1155" s="31">
        <v>6500</v>
      </c>
      <c r="AA1155" s="31">
        <v>38400</v>
      </c>
      <c r="AB1155">
        <v>0</v>
      </c>
      <c r="AC1155">
        <v>0</v>
      </c>
      <c r="AD1155" s="97">
        <f t="shared" si="36"/>
        <v>6500</v>
      </c>
      <c r="AE1155" s="97">
        <f t="shared" si="37"/>
        <v>38400</v>
      </c>
    </row>
    <row r="1156" spans="23:31" x14ac:dyDescent="0.4">
      <c r="W1156" s="19">
        <v>1154</v>
      </c>
      <c r="X1156" s="22" t="s">
        <v>2960</v>
      </c>
      <c r="Y1156" s="22" t="s">
        <v>954</v>
      </c>
      <c r="Z1156" s="31">
        <v>3200</v>
      </c>
      <c r="AA1156" s="31">
        <v>19200</v>
      </c>
      <c r="AB1156">
        <v>3200</v>
      </c>
      <c r="AC1156">
        <v>19200</v>
      </c>
      <c r="AD1156" s="97">
        <f t="shared" ref="AD1156:AD1219" si="38">Z1156-AB1156</f>
        <v>0</v>
      </c>
      <c r="AE1156" s="97">
        <f t="shared" ref="AE1156:AE1219" si="39">AA1156-AC1156</f>
        <v>0</v>
      </c>
    </row>
    <row r="1157" spans="23:31" x14ac:dyDescent="0.4">
      <c r="W1157" s="19">
        <v>1155</v>
      </c>
      <c r="X1157" s="22" t="s">
        <v>2961</v>
      </c>
      <c r="Y1157" s="22" t="s">
        <v>955</v>
      </c>
      <c r="Z1157" s="31">
        <v>5700</v>
      </c>
      <c r="AA1157" s="31">
        <v>33900</v>
      </c>
      <c r="AB1157">
        <v>5700</v>
      </c>
      <c r="AC1157">
        <v>33900</v>
      </c>
      <c r="AD1157" s="97">
        <f t="shared" si="38"/>
        <v>0</v>
      </c>
      <c r="AE1157" s="97">
        <f t="shared" si="39"/>
        <v>0</v>
      </c>
    </row>
    <row r="1158" spans="23:31" x14ac:dyDescent="0.4">
      <c r="W1158" s="19">
        <v>1156</v>
      </c>
      <c r="X1158" s="22" t="s">
        <v>2962</v>
      </c>
      <c r="Y1158" s="22" t="s">
        <v>956</v>
      </c>
      <c r="Z1158" s="31">
        <v>14500</v>
      </c>
      <c r="AA1158" s="31">
        <v>86800</v>
      </c>
      <c r="AB1158">
        <v>0</v>
      </c>
      <c r="AC1158">
        <v>0</v>
      </c>
      <c r="AD1158" s="97">
        <f t="shared" si="38"/>
        <v>14500</v>
      </c>
      <c r="AE1158" s="97">
        <f t="shared" si="39"/>
        <v>86800</v>
      </c>
    </row>
    <row r="1159" spans="23:31" x14ac:dyDescent="0.4">
      <c r="W1159" s="19">
        <v>1157</v>
      </c>
      <c r="X1159" s="22" t="s">
        <v>2963</v>
      </c>
      <c r="Y1159" s="22" t="s">
        <v>957</v>
      </c>
      <c r="Z1159" s="31">
        <v>2900</v>
      </c>
      <c r="AA1159" s="31">
        <v>16800</v>
      </c>
      <c r="AB1159">
        <v>0</v>
      </c>
      <c r="AC1159">
        <v>0</v>
      </c>
      <c r="AD1159" s="97">
        <f t="shared" si="38"/>
        <v>2900</v>
      </c>
      <c r="AE1159" s="97">
        <f t="shared" si="39"/>
        <v>16800</v>
      </c>
    </row>
    <row r="1160" spans="23:31" x14ac:dyDescent="0.4">
      <c r="W1160" s="19">
        <v>1158</v>
      </c>
      <c r="X1160" s="22" t="s">
        <v>2964</v>
      </c>
      <c r="Y1160" s="22" t="s">
        <v>958</v>
      </c>
      <c r="Z1160" s="31">
        <v>5100</v>
      </c>
      <c r="AA1160" s="31">
        <v>30200</v>
      </c>
      <c r="AB1160">
        <v>5100</v>
      </c>
      <c r="AC1160">
        <v>30200</v>
      </c>
      <c r="AD1160" s="97">
        <f t="shared" si="38"/>
        <v>0</v>
      </c>
      <c r="AE1160" s="97">
        <f t="shared" si="39"/>
        <v>0</v>
      </c>
    </row>
    <row r="1161" spans="23:31" x14ac:dyDescent="0.4">
      <c r="W1161" s="19">
        <v>1159</v>
      </c>
      <c r="X1161" s="22" t="s">
        <v>2965</v>
      </c>
      <c r="Y1161" s="22" t="s">
        <v>959</v>
      </c>
      <c r="Z1161" s="31">
        <v>4400</v>
      </c>
      <c r="AA1161" s="31">
        <v>26300</v>
      </c>
      <c r="AB1161">
        <v>0</v>
      </c>
      <c r="AC1161">
        <v>0</v>
      </c>
      <c r="AD1161" s="97">
        <f t="shared" si="38"/>
        <v>4400</v>
      </c>
      <c r="AE1161" s="97">
        <f t="shared" si="39"/>
        <v>26300</v>
      </c>
    </row>
    <row r="1162" spans="23:31" x14ac:dyDescent="0.4">
      <c r="W1162" s="19">
        <v>1160</v>
      </c>
      <c r="X1162" s="22" t="s">
        <v>2966</v>
      </c>
      <c r="Y1162" s="22" t="s">
        <v>960</v>
      </c>
      <c r="Z1162" s="31">
        <v>5100</v>
      </c>
      <c r="AA1162" s="31">
        <v>30600</v>
      </c>
      <c r="AB1162">
        <v>0</v>
      </c>
      <c r="AC1162">
        <v>0</v>
      </c>
      <c r="AD1162" s="97">
        <f t="shared" si="38"/>
        <v>5100</v>
      </c>
      <c r="AE1162" s="97">
        <f t="shared" si="39"/>
        <v>30600</v>
      </c>
    </row>
    <row r="1163" spans="23:31" x14ac:dyDescent="0.4">
      <c r="W1163" s="19">
        <v>1161</v>
      </c>
      <c r="X1163" s="22" t="s">
        <v>2967</v>
      </c>
      <c r="Y1163" s="22" t="s">
        <v>2176</v>
      </c>
      <c r="Z1163" s="31">
        <v>1700</v>
      </c>
      <c r="AA1163" s="31">
        <v>10000</v>
      </c>
      <c r="AB1163">
        <v>1700</v>
      </c>
      <c r="AC1163">
        <v>0</v>
      </c>
      <c r="AD1163" s="97">
        <f t="shared" si="38"/>
        <v>0</v>
      </c>
      <c r="AE1163" s="97">
        <f t="shared" si="39"/>
        <v>10000</v>
      </c>
    </row>
    <row r="1164" spans="23:31" x14ac:dyDescent="0.4">
      <c r="W1164" s="19">
        <v>1162</v>
      </c>
      <c r="X1164" s="22" t="s">
        <v>2968</v>
      </c>
      <c r="Y1164" s="22" t="s">
        <v>962</v>
      </c>
      <c r="Z1164" s="31">
        <v>510000</v>
      </c>
      <c r="AA1164" s="31">
        <v>3059900</v>
      </c>
      <c r="AB1164">
        <v>0</v>
      </c>
      <c r="AC1164">
        <v>0</v>
      </c>
      <c r="AD1164" s="97">
        <f t="shared" si="38"/>
        <v>510000</v>
      </c>
      <c r="AE1164" s="97">
        <f t="shared" si="39"/>
        <v>3059900</v>
      </c>
    </row>
    <row r="1165" spans="23:31" x14ac:dyDescent="0.4">
      <c r="W1165" s="19">
        <v>1163</v>
      </c>
      <c r="X1165" s="22" t="s">
        <v>2969</v>
      </c>
      <c r="Y1165" s="22" t="s">
        <v>963</v>
      </c>
      <c r="Z1165" s="31">
        <v>177600</v>
      </c>
      <c r="AA1165" s="31">
        <v>1065500</v>
      </c>
      <c r="AB1165">
        <v>0</v>
      </c>
      <c r="AC1165">
        <v>0</v>
      </c>
      <c r="AD1165" s="97">
        <f t="shared" si="38"/>
        <v>177600</v>
      </c>
      <c r="AE1165" s="97">
        <f t="shared" si="39"/>
        <v>1065500</v>
      </c>
    </row>
    <row r="1166" spans="23:31" x14ac:dyDescent="0.4">
      <c r="W1166" s="19">
        <v>1164</v>
      </c>
      <c r="X1166" s="22" t="s">
        <v>2970</v>
      </c>
      <c r="Y1166" s="22" t="s">
        <v>964</v>
      </c>
      <c r="Z1166" s="31">
        <v>154200</v>
      </c>
      <c r="AA1166" s="31">
        <v>924600</v>
      </c>
      <c r="AB1166">
        <v>0</v>
      </c>
      <c r="AC1166">
        <v>0</v>
      </c>
      <c r="AD1166" s="97">
        <f t="shared" si="38"/>
        <v>154200</v>
      </c>
      <c r="AE1166" s="97">
        <f t="shared" si="39"/>
        <v>924600</v>
      </c>
    </row>
    <row r="1167" spans="23:31" x14ac:dyDescent="0.4">
      <c r="W1167" s="19">
        <v>1165</v>
      </c>
      <c r="X1167" s="22" t="s">
        <v>2971</v>
      </c>
      <c r="Y1167" s="22" t="s">
        <v>965</v>
      </c>
      <c r="Z1167" s="31">
        <v>102000</v>
      </c>
      <c r="AA1167" s="31">
        <v>611700</v>
      </c>
      <c r="AB1167">
        <v>0</v>
      </c>
      <c r="AC1167">
        <v>0</v>
      </c>
      <c r="AD1167" s="97">
        <f t="shared" si="38"/>
        <v>102000</v>
      </c>
      <c r="AE1167" s="97">
        <f t="shared" si="39"/>
        <v>611700</v>
      </c>
    </row>
    <row r="1168" spans="23:31" x14ac:dyDescent="0.4">
      <c r="W1168" s="19">
        <v>1166</v>
      </c>
      <c r="X1168" s="22" t="s">
        <v>2972</v>
      </c>
      <c r="Y1168" s="22" t="s">
        <v>966</v>
      </c>
      <c r="Z1168" s="31">
        <v>162400</v>
      </c>
      <c r="AA1168" s="31">
        <v>973800</v>
      </c>
      <c r="AB1168">
        <v>140000</v>
      </c>
      <c r="AC1168">
        <v>400000</v>
      </c>
      <c r="AD1168" s="97">
        <f t="shared" si="38"/>
        <v>22400</v>
      </c>
      <c r="AE1168" s="97">
        <f t="shared" si="39"/>
        <v>573800</v>
      </c>
    </row>
    <row r="1169" spans="23:31" x14ac:dyDescent="0.4">
      <c r="W1169" s="19">
        <v>1167</v>
      </c>
      <c r="X1169" s="22" t="s">
        <v>2973</v>
      </c>
      <c r="Y1169" s="22" t="s">
        <v>967</v>
      </c>
      <c r="Z1169" s="31">
        <v>14300</v>
      </c>
      <c r="AA1169" s="31">
        <v>85400</v>
      </c>
      <c r="AB1169">
        <v>0</v>
      </c>
      <c r="AC1169">
        <v>0</v>
      </c>
      <c r="AD1169" s="97">
        <f t="shared" si="38"/>
        <v>14300</v>
      </c>
      <c r="AE1169" s="97">
        <f t="shared" si="39"/>
        <v>85400</v>
      </c>
    </row>
    <row r="1170" spans="23:31" x14ac:dyDescent="0.4">
      <c r="W1170" s="19">
        <v>1168</v>
      </c>
      <c r="X1170" s="22" t="s">
        <v>2974</v>
      </c>
      <c r="Y1170" s="22" t="s">
        <v>968</v>
      </c>
      <c r="Z1170" s="31">
        <v>32300</v>
      </c>
      <c r="AA1170" s="31">
        <v>193600</v>
      </c>
      <c r="AB1170">
        <v>0</v>
      </c>
      <c r="AC1170">
        <v>0</v>
      </c>
      <c r="AD1170" s="97">
        <f t="shared" si="38"/>
        <v>32300</v>
      </c>
      <c r="AE1170" s="97">
        <f t="shared" si="39"/>
        <v>193600</v>
      </c>
    </row>
    <row r="1171" spans="23:31" x14ac:dyDescent="0.4">
      <c r="W1171" s="19">
        <v>1169</v>
      </c>
      <c r="X1171" s="22" t="s">
        <v>2975</v>
      </c>
      <c r="Y1171" s="22" t="s">
        <v>969</v>
      </c>
      <c r="Z1171" s="31">
        <v>67900</v>
      </c>
      <c r="AA1171" s="31">
        <v>407300</v>
      </c>
      <c r="AB1171">
        <v>0</v>
      </c>
      <c r="AC1171">
        <v>0</v>
      </c>
      <c r="AD1171" s="97">
        <f t="shared" si="38"/>
        <v>67900</v>
      </c>
      <c r="AE1171" s="97">
        <f t="shared" si="39"/>
        <v>407300</v>
      </c>
    </row>
    <row r="1172" spans="23:31" x14ac:dyDescent="0.4">
      <c r="W1172" s="19">
        <v>1170</v>
      </c>
      <c r="X1172" s="22" t="s">
        <v>2976</v>
      </c>
      <c r="Y1172" s="22" t="s">
        <v>970</v>
      </c>
      <c r="Z1172" s="31">
        <v>9500</v>
      </c>
      <c r="AA1172" s="31">
        <v>57000</v>
      </c>
      <c r="AB1172">
        <v>0</v>
      </c>
      <c r="AC1172">
        <v>0</v>
      </c>
      <c r="AD1172" s="97">
        <f t="shared" si="38"/>
        <v>9500</v>
      </c>
      <c r="AE1172" s="97">
        <f t="shared" si="39"/>
        <v>57000</v>
      </c>
    </row>
    <row r="1173" spans="23:31" x14ac:dyDescent="0.4">
      <c r="W1173" s="19">
        <v>1171</v>
      </c>
      <c r="X1173" s="22" t="s">
        <v>2977</v>
      </c>
      <c r="Y1173" s="22" t="s">
        <v>971</v>
      </c>
      <c r="Z1173" s="31">
        <v>26400</v>
      </c>
      <c r="AA1173" s="31">
        <v>158400</v>
      </c>
      <c r="AB1173">
        <v>0</v>
      </c>
      <c r="AC1173">
        <v>0</v>
      </c>
      <c r="AD1173" s="97">
        <f t="shared" si="38"/>
        <v>26400</v>
      </c>
      <c r="AE1173" s="97">
        <f t="shared" si="39"/>
        <v>158400</v>
      </c>
    </row>
    <row r="1174" spans="23:31" x14ac:dyDescent="0.4">
      <c r="W1174" s="19">
        <v>1172</v>
      </c>
      <c r="X1174" s="22" t="s">
        <v>2978</v>
      </c>
      <c r="Y1174" s="22" t="s">
        <v>972</v>
      </c>
      <c r="Z1174" s="31">
        <v>87900</v>
      </c>
      <c r="AA1174" s="31">
        <v>527100</v>
      </c>
      <c r="AB1174">
        <v>0</v>
      </c>
      <c r="AC1174">
        <v>0</v>
      </c>
      <c r="AD1174" s="97">
        <f t="shared" si="38"/>
        <v>87900</v>
      </c>
      <c r="AE1174" s="97">
        <f t="shared" si="39"/>
        <v>527100</v>
      </c>
    </row>
    <row r="1175" spans="23:31" x14ac:dyDescent="0.4">
      <c r="W1175" s="19">
        <v>1173</v>
      </c>
      <c r="X1175" s="22" t="s">
        <v>2979</v>
      </c>
      <c r="Y1175" s="22" t="s">
        <v>973</v>
      </c>
      <c r="Z1175" s="31">
        <v>15500</v>
      </c>
      <c r="AA1175" s="31">
        <v>92600</v>
      </c>
      <c r="AB1175">
        <v>15500</v>
      </c>
      <c r="AC1175">
        <v>92600</v>
      </c>
      <c r="AD1175" s="97">
        <f t="shared" si="38"/>
        <v>0</v>
      </c>
      <c r="AE1175" s="97">
        <f t="shared" si="39"/>
        <v>0</v>
      </c>
    </row>
    <row r="1176" spans="23:31" x14ac:dyDescent="0.4">
      <c r="W1176" s="19">
        <v>1174</v>
      </c>
      <c r="X1176" s="22" t="s">
        <v>2980</v>
      </c>
      <c r="Y1176" s="22" t="s">
        <v>974</v>
      </c>
      <c r="Z1176" s="31">
        <v>13100</v>
      </c>
      <c r="AA1176" s="31">
        <v>78600</v>
      </c>
      <c r="AB1176">
        <v>0</v>
      </c>
      <c r="AC1176">
        <v>0</v>
      </c>
      <c r="AD1176" s="97">
        <f t="shared" si="38"/>
        <v>13100</v>
      </c>
      <c r="AE1176" s="97">
        <f t="shared" si="39"/>
        <v>78600</v>
      </c>
    </row>
    <row r="1177" spans="23:31" x14ac:dyDescent="0.4">
      <c r="W1177" s="19">
        <v>1175</v>
      </c>
      <c r="X1177" s="22" t="s">
        <v>2981</v>
      </c>
      <c r="Y1177" s="22" t="s">
        <v>975</v>
      </c>
      <c r="Z1177" s="31">
        <v>77900</v>
      </c>
      <c r="AA1177" s="31">
        <v>467300</v>
      </c>
      <c r="AB1177">
        <v>0</v>
      </c>
      <c r="AC1177">
        <v>0</v>
      </c>
      <c r="AD1177" s="97">
        <f t="shared" si="38"/>
        <v>77900</v>
      </c>
      <c r="AE1177" s="97">
        <f t="shared" si="39"/>
        <v>467300</v>
      </c>
    </row>
    <row r="1178" spans="23:31" x14ac:dyDescent="0.4">
      <c r="W1178" s="19">
        <v>1176</v>
      </c>
      <c r="X1178" s="22" t="s">
        <v>2982</v>
      </c>
      <c r="Y1178" s="22" t="s">
        <v>976</v>
      </c>
      <c r="Z1178" s="31">
        <v>25400</v>
      </c>
      <c r="AA1178" s="31">
        <v>152100</v>
      </c>
      <c r="AB1178">
        <v>25400</v>
      </c>
      <c r="AC1178">
        <v>152100</v>
      </c>
      <c r="AD1178" s="97">
        <f t="shared" si="38"/>
        <v>0</v>
      </c>
      <c r="AE1178" s="97">
        <f t="shared" si="39"/>
        <v>0</v>
      </c>
    </row>
    <row r="1179" spans="23:31" x14ac:dyDescent="0.4">
      <c r="W1179" s="19">
        <v>1177</v>
      </c>
      <c r="X1179" s="22" t="s">
        <v>2983</v>
      </c>
      <c r="Y1179" s="22" t="s">
        <v>977</v>
      </c>
      <c r="Z1179" s="31">
        <v>29800</v>
      </c>
      <c r="AA1179" s="31">
        <v>178700</v>
      </c>
      <c r="AB1179">
        <v>29800</v>
      </c>
      <c r="AC1179">
        <v>178700</v>
      </c>
      <c r="AD1179" s="97">
        <f t="shared" si="38"/>
        <v>0</v>
      </c>
      <c r="AE1179" s="97">
        <f t="shared" si="39"/>
        <v>0</v>
      </c>
    </row>
    <row r="1180" spans="23:31" x14ac:dyDescent="0.4">
      <c r="W1180" s="19">
        <v>1178</v>
      </c>
      <c r="X1180" s="22" t="s">
        <v>2984</v>
      </c>
      <c r="Y1180" s="22" t="s">
        <v>978</v>
      </c>
      <c r="Z1180" s="31">
        <v>52700</v>
      </c>
      <c r="AA1180" s="31">
        <v>315800</v>
      </c>
      <c r="AB1180">
        <v>52700</v>
      </c>
      <c r="AC1180">
        <v>315800</v>
      </c>
      <c r="AD1180" s="97">
        <f t="shared" si="38"/>
        <v>0</v>
      </c>
      <c r="AE1180" s="97">
        <f t="shared" si="39"/>
        <v>0</v>
      </c>
    </row>
    <row r="1181" spans="23:31" x14ac:dyDescent="0.4">
      <c r="W1181" s="19">
        <v>1179</v>
      </c>
      <c r="X1181" s="22" t="s">
        <v>2985</v>
      </c>
      <c r="Y1181" s="22" t="s">
        <v>979</v>
      </c>
      <c r="Z1181" s="31">
        <v>16100</v>
      </c>
      <c r="AA1181" s="31">
        <v>96300</v>
      </c>
      <c r="AB1181">
        <v>0</v>
      </c>
      <c r="AC1181">
        <v>0</v>
      </c>
      <c r="AD1181" s="97">
        <f t="shared" si="38"/>
        <v>16100</v>
      </c>
      <c r="AE1181" s="97">
        <f t="shared" si="39"/>
        <v>96300</v>
      </c>
    </row>
    <row r="1182" spans="23:31" x14ac:dyDescent="0.4">
      <c r="W1182" s="19">
        <v>1180</v>
      </c>
      <c r="X1182" s="22" t="s">
        <v>2986</v>
      </c>
      <c r="Y1182" s="22" t="s">
        <v>980</v>
      </c>
      <c r="Z1182" s="31">
        <v>36700</v>
      </c>
      <c r="AA1182" s="31">
        <v>220200</v>
      </c>
      <c r="AB1182">
        <v>0</v>
      </c>
      <c r="AC1182">
        <v>0</v>
      </c>
      <c r="AD1182" s="97">
        <f t="shared" si="38"/>
        <v>36700</v>
      </c>
      <c r="AE1182" s="97">
        <f t="shared" si="39"/>
        <v>220200</v>
      </c>
    </row>
    <row r="1183" spans="23:31" x14ac:dyDescent="0.4">
      <c r="W1183" s="19">
        <v>1181</v>
      </c>
      <c r="X1183" s="22" t="s">
        <v>2987</v>
      </c>
      <c r="Y1183" s="22" t="s">
        <v>981</v>
      </c>
      <c r="Z1183" s="31">
        <v>14300</v>
      </c>
      <c r="AA1183" s="31">
        <v>85700</v>
      </c>
      <c r="AB1183">
        <v>14300</v>
      </c>
      <c r="AC1183">
        <v>85700</v>
      </c>
      <c r="AD1183" s="97">
        <f t="shared" si="38"/>
        <v>0</v>
      </c>
      <c r="AE1183" s="97">
        <f t="shared" si="39"/>
        <v>0</v>
      </c>
    </row>
    <row r="1184" spans="23:31" x14ac:dyDescent="0.4">
      <c r="W1184" s="19">
        <v>1182</v>
      </c>
      <c r="X1184" s="22" t="s">
        <v>2988</v>
      </c>
      <c r="Y1184" s="22" t="s">
        <v>982</v>
      </c>
      <c r="Z1184" s="31">
        <v>13600</v>
      </c>
      <c r="AA1184" s="31">
        <v>81100</v>
      </c>
      <c r="AB1184">
        <v>13600</v>
      </c>
      <c r="AC1184">
        <v>81100</v>
      </c>
      <c r="AD1184" s="97">
        <f t="shared" si="38"/>
        <v>0</v>
      </c>
      <c r="AE1184" s="97">
        <f t="shared" si="39"/>
        <v>0</v>
      </c>
    </row>
    <row r="1185" spans="23:31" x14ac:dyDescent="0.4">
      <c r="W1185" s="19">
        <v>1183</v>
      </c>
      <c r="X1185" s="22" t="s">
        <v>2989</v>
      </c>
      <c r="Y1185" s="22" t="s">
        <v>983</v>
      </c>
      <c r="Z1185" s="31">
        <v>7500</v>
      </c>
      <c r="AA1185" s="31">
        <v>44800</v>
      </c>
      <c r="AB1185">
        <v>0</v>
      </c>
      <c r="AC1185">
        <v>0</v>
      </c>
      <c r="AD1185" s="97">
        <f t="shared" si="38"/>
        <v>7500</v>
      </c>
      <c r="AE1185" s="97">
        <f t="shared" si="39"/>
        <v>44800</v>
      </c>
    </row>
    <row r="1186" spans="23:31" x14ac:dyDescent="0.4">
      <c r="W1186" s="19">
        <v>1184</v>
      </c>
      <c r="X1186" s="22" t="s">
        <v>2990</v>
      </c>
      <c r="Y1186" s="22" t="s">
        <v>984</v>
      </c>
      <c r="Z1186" s="31">
        <v>20900</v>
      </c>
      <c r="AA1186" s="31">
        <v>125200</v>
      </c>
      <c r="AB1186">
        <v>0</v>
      </c>
      <c r="AC1186">
        <v>0</v>
      </c>
      <c r="AD1186" s="97">
        <f t="shared" si="38"/>
        <v>20900</v>
      </c>
      <c r="AE1186" s="97">
        <f t="shared" si="39"/>
        <v>125200</v>
      </c>
    </row>
    <row r="1187" spans="23:31" x14ac:dyDescent="0.4">
      <c r="W1187" s="19">
        <v>1185</v>
      </c>
      <c r="X1187" s="22" t="s">
        <v>2991</v>
      </c>
      <c r="Y1187" s="22" t="s">
        <v>985</v>
      </c>
      <c r="Z1187" s="31">
        <v>15400</v>
      </c>
      <c r="AA1187" s="31">
        <v>92200</v>
      </c>
      <c r="AB1187">
        <v>0</v>
      </c>
      <c r="AC1187">
        <v>0</v>
      </c>
      <c r="AD1187" s="97">
        <f t="shared" si="38"/>
        <v>15400</v>
      </c>
      <c r="AE1187" s="97">
        <f t="shared" si="39"/>
        <v>92200</v>
      </c>
    </row>
    <row r="1188" spans="23:31" x14ac:dyDescent="0.4">
      <c r="W1188" s="19">
        <v>1186</v>
      </c>
      <c r="X1188" s="22" t="s">
        <v>2992</v>
      </c>
      <c r="Y1188" s="22" t="s">
        <v>986</v>
      </c>
      <c r="Z1188" s="31">
        <v>9700</v>
      </c>
      <c r="AA1188" s="31">
        <v>58200</v>
      </c>
      <c r="AB1188">
        <v>9700</v>
      </c>
      <c r="AC1188">
        <v>58200</v>
      </c>
      <c r="AD1188" s="97">
        <f t="shared" si="38"/>
        <v>0</v>
      </c>
      <c r="AE1188" s="97">
        <f t="shared" si="39"/>
        <v>0</v>
      </c>
    </row>
    <row r="1189" spans="23:31" x14ac:dyDescent="0.4">
      <c r="W1189" s="19">
        <v>1187</v>
      </c>
      <c r="X1189" s="22" t="s">
        <v>2993</v>
      </c>
      <c r="Y1189" s="22" t="s">
        <v>987</v>
      </c>
      <c r="Z1189" s="31">
        <v>14400</v>
      </c>
      <c r="AA1189" s="31">
        <v>86400</v>
      </c>
      <c r="AB1189">
        <v>0</v>
      </c>
      <c r="AC1189">
        <v>0</v>
      </c>
      <c r="AD1189" s="97">
        <f t="shared" si="38"/>
        <v>14400</v>
      </c>
      <c r="AE1189" s="97">
        <f t="shared" si="39"/>
        <v>86400</v>
      </c>
    </row>
    <row r="1190" spans="23:31" x14ac:dyDescent="0.4">
      <c r="W1190" s="19">
        <v>1188</v>
      </c>
      <c r="X1190" s="22" t="s">
        <v>2994</v>
      </c>
      <c r="Y1190" s="22" t="s">
        <v>988</v>
      </c>
      <c r="Z1190" s="31">
        <v>12100</v>
      </c>
      <c r="AA1190" s="31">
        <v>72300</v>
      </c>
      <c r="AB1190">
        <v>1000</v>
      </c>
      <c r="AC1190">
        <v>72300</v>
      </c>
      <c r="AD1190" s="97">
        <f t="shared" si="38"/>
        <v>11100</v>
      </c>
      <c r="AE1190" s="97">
        <f t="shared" si="39"/>
        <v>0</v>
      </c>
    </row>
    <row r="1191" spans="23:31" x14ac:dyDescent="0.4">
      <c r="W1191" s="19">
        <v>1189</v>
      </c>
      <c r="X1191" s="22" t="s">
        <v>2995</v>
      </c>
      <c r="Y1191" s="22" t="s">
        <v>989</v>
      </c>
      <c r="Z1191" s="31">
        <v>13300</v>
      </c>
      <c r="AA1191" s="31">
        <v>79400</v>
      </c>
      <c r="AB1191">
        <v>13300</v>
      </c>
      <c r="AC1191">
        <v>79400</v>
      </c>
      <c r="AD1191" s="97">
        <f t="shared" si="38"/>
        <v>0</v>
      </c>
      <c r="AE1191" s="97">
        <f t="shared" si="39"/>
        <v>0</v>
      </c>
    </row>
    <row r="1192" spans="23:31" x14ac:dyDescent="0.4">
      <c r="W1192" s="19">
        <v>1190</v>
      </c>
      <c r="X1192" s="22" t="s">
        <v>2996</v>
      </c>
      <c r="Y1192" s="22" t="s">
        <v>990</v>
      </c>
      <c r="Z1192" s="31">
        <v>25100</v>
      </c>
      <c r="AA1192" s="31">
        <v>150200</v>
      </c>
      <c r="AB1192">
        <v>25100</v>
      </c>
      <c r="AC1192">
        <v>150200</v>
      </c>
      <c r="AD1192" s="97">
        <f t="shared" si="38"/>
        <v>0</v>
      </c>
      <c r="AE1192" s="97">
        <f t="shared" si="39"/>
        <v>0</v>
      </c>
    </row>
    <row r="1193" spans="23:31" x14ac:dyDescent="0.4">
      <c r="W1193" s="19">
        <v>1191</v>
      </c>
      <c r="X1193" s="22" t="s">
        <v>2997</v>
      </c>
      <c r="Y1193" s="22" t="s">
        <v>991</v>
      </c>
      <c r="Z1193" s="31">
        <v>10100</v>
      </c>
      <c r="AA1193" s="31">
        <v>60600</v>
      </c>
      <c r="AB1193">
        <v>10100</v>
      </c>
      <c r="AC1193">
        <v>60600</v>
      </c>
      <c r="AD1193" s="97">
        <f t="shared" si="38"/>
        <v>0</v>
      </c>
      <c r="AE1193" s="97">
        <f t="shared" si="39"/>
        <v>0</v>
      </c>
    </row>
    <row r="1194" spans="23:31" x14ac:dyDescent="0.4">
      <c r="W1194" s="19">
        <v>1192</v>
      </c>
      <c r="X1194" s="22" t="s">
        <v>2998</v>
      </c>
      <c r="Y1194" s="22" t="s">
        <v>992</v>
      </c>
      <c r="Z1194" s="31">
        <v>6700</v>
      </c>
      <c r="AA1194" s="31">
        <v>39900</v>
      </c>
      <c r="AB1194">
        <v>6700</v>
      </c>
      <c r="AC1194">
        <v>39900</v>
      </c>
      <c r="AD1194" s="97">
        <f t="shared" si="38"/>
        <v>0</v>
      </c>
      <c r="AE1194" s="97">
        <f t="shared" si="39"/>
        <v>0</v>
      </c>
    </row>
    <row r="1195" spans="23:31" x14ac:dyDescent="0.4">
      <c r="W1195" s="19">
        <v>1193</v>
      </c>
      <c r="X1195" s="22" t="s">
        <v>2999</v>
      </c>
      <c r="Y1195" s="22" t="s">
        <v>993</v>
      </c>
      <c r="Z1195" s="31">
        <v>10400</v>
      </c>
      <c r="AA1195" s="31">
        <v>62100</v>
      </c>
      <c r="AB1195">
        <v>10400</v>
      </c>
      <c r="AC1195">
        <v>30000</v>
      </c>
      <c r="AD1195" s="97">
        <f t="shared" si="38"/>
        <v>0</v>
      </c>
      <c r="AE1195" s="97">
        <f t="shared" si="39"/>
        <v>32100</v>
      </c>
    </row>
    <row r="1196" spans="23:31" x14ac:dyDescent="0.4">
      <c r="W1196" s="19">
        <v>1194</v>
      </c>
      <c r="X1196" s="22" t="s">
        <v>3000</v>
      </c>
      <c r="Y1196" s="22" t="s">
        <v>994</v>
      </c>
      <c r="Z1196" s="31">
        <v>11800</v>
      </c>
      <c r="AA1196" s="31">
        <v>70300</v>
      </c>
      <c r="AB1196">
        <v>11800</v>
      </c>
      <c r="AC1196">
        <v>70300</v>
      </c>
      <c r="AD1196" s="97">
        <f t="shared" si="38"/>
        <v>0</v>
      </c>
      <c r="AE1196" s="97">
        <f t="shared" si="39"/>
        <v>0</v>
      </c>
    </row>
    <row r="1197" spans="23:31" x14ac:dyDescent="0.4">
      <c r="W1197" s="19">
        <v>1195</v>
      </c>
      <c r="X1197" s="22" t="s">
        <v>3001</v>
      </c>
      <c r="Y1197" s="22" t="s">
        <v>995</v>
      </c>
      <c r="Z1197" s="31">
        <v>3900</v>
      </c>
      <c r="AA1197" s="31">
        <v>23000</v>
      </c>
      <c r="AB1197">
        <v>39000</v>
      </c>
      <c r="AC1197">
        <v>23000</v>
      </c>
      <c r="AD1197" s="97">
        <f t="shared" si="38"/>
        <v>-35100</v>
      </c>
      <c r="AE1197" s="97">
        <f t="shared" si="39"/>
        <v>0</v>
      </c>
    </row>
    <row r="1198" spans="23:31" x14ac:dyDescent="0.4">
      <c r="W1198" s="19">
        <v>1196</v>
      </c>
      <c r="X1198" s="22" t="s">
        <v>3002</v>
      </c>
      <c r="Y1198" s="22" t="s">
        <v>996</v>
      </c>
      <c r="Z1198" s="31">
        <v>6400</v>
      </c>
      <c r="AA1198" s="31">
        <v>37900</v>
      </c>
      <c r="AB1198">
        <v>0</v>
      </c>
      <c r="AC1198">
        <v>0</v>
      </c>
      <c r="AD1198" s="97">
        <f t="shared" si="38"/>
        <v>6400</v>
      </c>
      <c r="AE1198" s="97">
        <f t="shared" si="39"/>
        <v>37900</v>
      </c>
    </row>
    <row r="1199" spans="23:31" x14ac:dyDescent="0.4">
      <c r="W1199" s="19">
        <v>1197</v>
      </c>
      <c r="X1199" s="22" t="s">
        <v>3003</v>
      </c>
      <c r="Y1199" s="22" t="s">
        <v>997</v>
      </c>
      <c r="Z1199" s="31">
        <v>3700</v>
      </c>
      <c r="AA1199" s="31">
        <v>21800</v>
      </c>
      <c r="AB1199">
        <v>3700</v>
      </c>
      <c r="AC1199">
        <v>21800</v>
      </c>
      <c r="AD1199" s="97">
        <f t="shared" si="38"/>
        <v>0</v>
      </c>
      <c r="AE1199" s="97">
        <f t="shared" si="39"/>
        <v>0</v>
      </c>
    </row>
    <row r="1200" spans="23:31" x14ac:dyDescent="0.4">
      <c r="W1200" s="19">
        <v>1198</v>
      </c>
      <c r="X1200" s="22" t="s">
        <v>3004</v>
      </c>
      <c r="Y1200" s="22" t="s">
        <v>998</v>
      </c>
      <c r="Z1200" s="31">
        <v>11400</v>
      </c>
      <c r="AA1200" s="31">
        <v>68100</v>
      </c>
      <c r="AB1200">
        <v>0</v>
      </c>
      <c r="AC1200">
        <v>0</v>
      </c>
      <c r="AD1200" s="97">
        <f t="shared" si="38"/>
        <v>11400</v>
      </c>
      <c r="AE1200" s="97">
        <f t="shared" si="39"/>
        <v>68100</v>
      </c>
    </row>
    <row r="1201" spans="23:31" x14ac:dyDescent="0.4">
      <c r="W1201" s="19">
        <v>1199</v>
      </c>
      <c r="X1201" s="22" t="s">
        <v>3005</v>
      </c>
      <c r="Y1201" s="22" t="s">
        <v>999</v>
      </c>
      <c r="Z1201" s="31">
        <v>4900</v>
      </c>
      <c r="AA1201" s="31">
        <v>29100</v>
      </c>
      <c r="AB1201">
        <v>4900</v>
      </c>
      <c r="AC1201">
        <v>29100</v>
      </c>
      <c r="AD1201" s="97">
        <f t="shared" si="38"/>
        <v>0</v>
      </c>
      <c r="AE1201" s="97">
        <f t="shared" si="39"/>
        <v>0</v>
      </c>
    </row>
    <row r="1202" spans="23:31" x14ac:dyDescent="0.4">
      <c r="W1202" s="19">
        <v>1200</v>
      </c>
      <c r="X1202" s="22" t="s">
        <v>3006</v>
      </c>
      <c r="Y1202" s="22" t="s">
        <v>1000</v>
      </c>
      <c r="Z1202" s="31">
        <v>5300</v>
      </c>
      <c r="AA1202" s="31">
        <v>31800</v>
      </c>
      <c r="AB1202">
        <v>5300</v>
      </c>
      <c r="AC1202">
        <v>31800</v>
      </c>
      <c r="AD1202" s="97">
        <f t="shared" si="38"/>
        <v>0</v>
      </c>
      <c r="AE1202" s="97">
        <f t="shared" si="39"/>
        <v>0</v>
      </c>
    </row>
    <row r="1203" spans="23:31" x14ac:dyDescent="0.4">
      <c r="W1203" s="19">
        <v>1201</v>
      </c>
      <c r="X1203" s="22" t="s">
        <v>3007</v>
      </c>
      <c r="Y1203" s="22" t="s">
        <v>1001</v>
      </c>
      <c r="Z1203" s="31">
        <v>5500</v>
      </c>
      <c r="AA1203" s="31">
        <v>32900</v>
      </c>
      <c r="AB1203">
        <v>5500</v>
      </c>
      <c r="AC1203">
        <v>20000</v>
      </c>
      <c r="AD1203" s="97">
        <f t="shared" si="38"/>
        <v>0</v>
      </c>
      <c r="AE1203" s="97">
        <f t="shared" si="39"/>
        <v>12900</v>
      </c>
    </row>
    <row r="1204" spans="23:31" x14ac:dyDescent="0.4">
      <c r="W1204" s="19">
        <v>1202</v>
      </c>
      <c r="X1204" s="22" t="s">
        <v>3008</v>
      </c>
      <c r="Y1204" s="22" t="s">
        <v>1002</v>
      </c>
      <c r="Z1204" s="31">
        <v>4600</v>
      </c>
      <c r="AA1204" s="31">
        <v>27300</v>
      </c>
      <c r="AB1204">
        <v>4200</v>
      </c>
      <c r="AC1204">
        <v>25200</v>
      </c>
      <c r="AD1204" s="97">
        <f t="shared" si="38"/>
        <v>400</v>
      </c>
      <c r="AE1204" s="97">
        <f t="shared" si="39"/>
        <v>2100</v>
      </c>
    </row>
    <row r="1205" spans="23:31" x14ac:dyDescent="0.4">
      <c r="W1205" s="19">
        <v>1203</v>
      </c>
      <c r="X1205" s="22" t="s">
        <v>3009</v>
      </c>
      <c r="Y1205" s="22" t="s">
        <v>1004</v>
      </c>
      <c r="Z1205" s="31">
        <v>119100</v>
      </c>
      <c r="AA1205" s="31">
        <v>714600</v>
      </c>
      <c r="AB1205">
        <v>0</v>
      </c>
      <c r="AC1205">
        <v>0</v>
      </c>
      <c r="AD1205" s="97">
        <f t="shared" si="38"/>
        <v>119100</v>
      </c>
      <c r="AE1205" s="97">
        <f t="shared" si="39"/>
        <v>714600</v>
      </c>
    </row>
    <row r="1206" spans="23:31" x14ac:dyDescent="0.4">
      <c r="W1206" s="19">
        <v>1204</v>
      </c>
      <c r="X1206" s="22" t="s">
        <v>3010</v>
      </c>
      <c r="Y1206" s="22" t="s">
        <v>1005</v>
      </c>
      <c r="Z1206" s="31">
        <v>21400</v>
      </c>
      <c r="AA1206" s="31">
        <v>128300</v>
      </c>
      <c r="AB1206">
        <v>0</v>
      </c>
      <c r="AC1206">
        <v>0</v>
      </c>
      <c r="AD1206" s="97">
        <f t="shared" si="38"/>
        <v>21400</v>
      </c>
      <c r="AE1206" s="97">
        <f t="shared" si="39"/>
        <v>128300</v>
      </c>
    </row>
    <row r="1207" spans="23:31" x14ac:dyDescent="0.4">
      <c r="W1207" s="19">
        <v>1205</v>
      </c>
      <c r="X1207" s="22" t="s">
        <v>3011</v>
      </c>
      <c r="Y1207" s="22" t="s">
        <v>1006</v>
      </c>
      <c r="Z1207" s="31">
        <v>28600</v>
      </c>
      <c r="AA1207" s="31">
        <v>171200</v>
      </c>
      <c r="AB1207">
        <v>10000</v>
      </c>
      <c r="AC1207">
        <v>0</v>
      </c>
      <c r="AD1207" s="97">
        <f t="shared" si="38"/>
        <v>18600</v>
      </c>
      <c r="AE1207" s="97">
        <f t="shared" si="39"/>
        <v>171200</v>
      </c>
    </row>
    <row r="1208" spans="23:31" x14ac:dyDescent="0.4">
      <c r="W1208" s="19">
        <v>1206</v>
      </c>
      <c r="X1208" s="22" t="s">
        <v>3012</v>
      </c>
      <c r="Y1208" s="22" t="s">
        <v>1007</v>
      </c>
      <c r="Z1208" s="31">
        <v>21100</v>
      </c>
      <c r="AA1208" s="31">
        <v>126300</v>
      </c>
      <c r="AB1208">
        <v>0</v>
      </c>
      <c r="AC1208">
        <v>0</v>
      </c>
      <c r="AD1208" s="97">
        <f t="shared" si="38"/>
        <v>21100</v>
      </c>
      <c r="AE1208" s="97">
        <f t="shared" si="39"/>
        <v>126300</v>
      </c>
    </row>
    <row r="1209" spans="23:31" x14ac:dyDescent="0.4">
      <c r="W1209" s="19">
        <v>1207</v>
      </c>
      <c r="X1209" s="22" t="s">
        <v>3013</v>
      </c>
      <c r="Y1209" s="22" t="s">
        <v>1008</v>
      </c>
      <c r="Z1209" s="31">
        <v>40400</v>
      </c>
      <c r="AA1209" s="31">
        <v>242300</v>
      </c>
      <c r="AB1209">
        <v>0</v>
      </c>
      <c r="AC1209">
        <v>0</v>
      </c>
      <c r="AD1209" s="97">
        <f t="shared" si="38"/>
        <v>40400</v>
      </c>
      <c r="AE1209" s="97">
        <f t="shared" si="39"/>
        <v>242300</v>
      </c>
    </row>
    <row r="1210" spans="23:31" x14ac:dyDescent="0.4">
      <c r="W1210" s="19">
        <v>1208</v>
      </c>
      <c r="X1210" s="22" t="s">
        <v>3014</v>
      </c>
      <c r="Y1210" s="22" t="s">
        <v>1009</v>
      </c>
      <c r="Z1210" s="31">
        <v>18800</v>
      </c>
      <c r="AA1210" s="31">
        <v>112400</v>
      </c>
      <c r="AB1210">
        <v>18800</v>
      </c>
      <c r="AC1210">
        <v>112400</v>
      </c>
      <c r="AD1210" s="97">
        <f t="shared" si="38"/>
        <v>0</v>
      </c>
      <c r="AE1210" s="97">
        <f t="shared" si="39"/>
        <v>0</v>
      </c>
    </row>
    <row r="1211" spans="23:31" x14ac:dyDescent="0.4">
      <c r="W1211" s="19">
        <v>1209</v>
      </c>
      <c r="X1211" s="22" t="s">
        <v>3015</v>
      </c>
      <c r="Y1211" s="22" t="s">
        <v>1010</v>
      </c>
      <c r="Z1211" s="31">
        <v>9700</v>
      </c>
      <c r="AA1211" s="31">
        <v>58000</v>
      </c>
      <c r="AB1211">
        <v>0</v>
      </c>
      <c r="AC1211">
        <v>0</v>
      </c>
      <c r="AD1211" s="97">
        <f t="shared" si="38"/>
        <v>9700</v>
      </c>
      <c r="AE1211" s="97">
        <f t="shared" si="39"/>
        <v>58000</v>
      </c>
    </row>
    <row r="1212" spans="23:31" x14ac:dyDescent="0.4">
      <c r="W1212" s="19">
        <v>1210</v>
      </c>
      <c r="X1212" s="22" t="s">
        <v>3016</v>
      </c>
      <c r="Y1212" s="22" t="s">
        <v>1011</v>
      </c>
      <c r="Z1212" s="31">
        <v>8300</v>
      </c>
      <c r="AA1212" s="31">
        <v>49400</v>
      </c>
      <c r="AB1212">
        <v>4000</v>
      </c>
      <c r="AC1212">
        <v>20000</v>
      </c>
      <c r="AD1212" s="97">
        <f t="shared" si="38"/>
        <v>4300</v>
      </c>
      <c r="AE1212" s="97">
        <f t="shared" si="39"/>
        <v>29400</v>
      </c>
    </row>
    <row r="1213" spans="23:31" x14ac:dyDescent="0.4">
      <c r="W1213" s="19">
        <v>1211</v>
      </c>
      <c r="X1213" s="22" t="s">
        <v>3017</v>
      </c>
      <c r="Y1213" s="22" t="s">
        <v>1012</v>
      </c>
      <c r="Z1213" s="31">
        <v>40000</v>
      </c>
      <c r="AA1213" s="31">
        <v>239400</v>
      </c>
      <c r="AB1213">
        <v>0</v>
      </c>
      <c r="AC1213">
        <v>0</v>
      </c>
      <c r="AD1213" s="97">
        <f t="shared" si="38"/>
        <v>40000</v>
      </c>
      <c r="AE1213" s="97">
        <f t="shared" si="39"/>
        <v>239400</v>
      </c>
    </row>
    <row r="1214" spans="23:31" x14ac:dyDescent="0.4">
      <c r="W1214" s="19">
        <v>1212</v>
      </c>
      <c r="X1214" s="22" t="s">
        <v>3018</v>
      </c>
      <c r="Y1214" s="22" t="s">
        <v>1013</v>
      </c>
      <c r="Z1214" s="31">
        <v>26500</v>
      </c>
      <c r="AA1214" s="31">
        <v>158500</v>
      </c>
      <c r="AB1214">
        <v>0</v>
      </c>
      <c r="AC1214">
        <v>0</v>
      </c>
      <c r="AD1214" s="97">
        <f t="shared" si="38"/>
        <v>26500</v>
      </c>
      <c r="AE1214" s="97">
        <f t="shared" si="39"/>
        <v>158500</v>
      </c>
    </row>
    <row r="1215" spans="23:31" x14ac:dyDescent="0.4">
      <c r="W1215" s="19">
        <v>1213</v>
      </c>
      <c r="X1215" s="22" t="s">
        <v>3019</v>
      </c>
      <c r="Y1215" s="22" t="s">
        <v>1014</v>
      </c>
      <c r="Z1215" s="31">
        <v>12700</v>
      </c>
      <c r="AA1215" s="31">
        <v>76200</v>
      </c>
      <c r="AB1215">
        <v>1000</v>
      </c>
      <c r="AC1215">
        <v>3000</v>
      </c>
      <c r="AD1215" s="97">
        <f t="shared" si="38"/>
        <v>11700</v>
      </c>
      <c r="AE1215" s="97">
        <f t="shared" si="39"/>
        <v>73200</v>
      </c>
    </row>
    <row r="1216" spans="23:31" x14ac:dyDescent="0.4">
      <c r="W1216" s="19">
        <v>1214</v>
      </c>
      <c r="X1216" s="22" t="s">
        <v>3020</v>
      </c>
      <c r="Y1216" s="22" t="s">
        <v>1015</v>
      </c>
      <c r="Z1216" s="31">
        <v>9600</v>
      </c>
      <c r="AA1216" s="31">
        <v>57600</v>
      </c>
      <c r="AB1216">
        <v>0</v>
      </c>
      <c r="AC1216">
        <v>10000</v>
      </c>
      <c r="AD1216" s="97">
        <f t="shared" si="38"/>
        <v>9600</v>
      </c>
      <c r="AE1216" s="97">
        <f t="shared" si="39"/>
        <v>47600</v>
      </c>
    </row>
    <row r="1217" spans="23:31" x14ac:dyDescent="0.4">
      <c r="W1217" s="19">
        <v>1215</v>
      </c>
      <c r="X1217" s="22" t="s">
        <v>3021</v>
      </c>
      <c r="Y1217" s="22" t="s">
        <v>2175</v>
      </c>
      <c r="Z1217" s="31">
        <v>1200</v>
      </c>
      <c r="AA1217" s="31">
        <v>6700</v>
      </c>
      <c r="AB1217">
        <v>1200</v>
      </c>
      <c r="AC1217">
        <v>6700</v>
      </c>
      <c r="AD1217" s="97">
        <f t="shared" si="38"/>
        <v>0</v>
      </c>
      <c r="AE1217" s="97">
        <f t="shared" si="39"/>
        <v>0</v>
      </c>
    </row>
    <row r="1218" spans="23:31" x14ac:dyDescent="0.4">
      <c r="W1218" s="19">
        <v>1216</v>
      </c>
      <c r="X1218" s="22" t="s">
        <v>3022</v>
      </c>
      <c r="Y1218" s="22" t="s">
        <v>1016</v>
      </c>
      <c r="Z1218" s="31">
        <v>6400</v>
      </c>
      <c r="AA1218" s="31">
        <v>37800</v>
      </c>
      <c r="AB1218">
        <v>0</v>
      </c>
      <c r="AC1218">
        <v>0</v>
      </c>
      <c r="AD1218" s="97">
        <f t="shared" si="38"/>
        <v>6400</v>
      </c>
      <c r="AE1218" s="97">
        <f t="shared" si="39"/>
        <v>37800</v>
      </c>
    </row>
    <row r="1219" spans="23:31" x14ac:dyDescent="0.4">
      <c r="W1219" s="19">
        <v>1217</v>
      </c>
      <c r="X1219" s="22" t="s">
        <v>3023</v>
      </c>
      <c r="Y1219" s="22" t="s">
        <v>1017</v>
      </c>
      <c r="Z1219" s="31">
        <v>7700</v>
      </c>
      <c r="AA1219" s="31">
        <v>45800</v>
      </c>
      <c r="AB1219">
        <v>7700</v>
      </c>
      <c r="AC1219">
        <v>22900</v>
      </c>
      <c r="AD1219" s="97">
        <f t="shared" si="38"/>
        <v>0</v>
      </c>
      <c r="AE1219" s="97">
        <f t="shared" si="39"/>
        <v>22900</v>
      </c>
    </row>
    <row r="1220" spans="23:31" x14ac:dyDescent="0.4">
      <c r="W1220" s="19">
        <v>1218</v>
      </c>
      <c r="X1220" s="22" t="s">
        <v>3024</v>
      </c>
      <c r="Y1220" s="22" t="s">
        <v>1018</v>
      </c>
      <c r="Z1220" s="31">
        <v>9500</v>
      </c>
      <c r="AA1220" s="31">
        <v>57000</v>
      </c>
      <c r="AB1220">
        <v>9500</v>
      </c>
      <c r="AC1220">
        <v>57000</v>
      </c>
      <c r="AD1220" s="97">
        <f t="shared" ref="AD1220:AD1283" si="40">Z1220-AB1220</f>
        <v>0</v>
      </c>
      <c r="AE1220" s="97">
        <f t="shared" ref="AE1220:AE1283" si="41">AA1220-AC1220</f>
        <v>0</v>
      </c>
    </row>
    <row r="1221" spans="23:31" x14ac:dyDescent="0.4">
      <c r="W1221" s="19">
        <v>1219</v>
      </c>
      <c r="X1221" s="22" t="s">
        <v>3025</v>
      </c>
      <c r="Y1221" s="22" t="s">
        <v>1019</v>
      </c>
      <c r="Z1221" s="31">
        <v>2500</v>
      </c>
      <c r="AA1221" s="31">
        <v>14400</v>
      </c>
      <c r="AB1221">
        <v>1000</v>
      </c>
      <c r="AC1221">
        <v>7000</v>
      </c>
      <c r="AD1221" s="97">
        <f t="shared" si="40"/>
        <v>1500</v>
      </c>
      <c r="AE1221" s="97">
        <f t="shared" si="41"/>
        <v>7400</v>
      </c>
    </row>
    <row r="1222" spans="23:31" x14ac:dyDescent="0.4">
      <c r="W1222" s="19">
        <v>1220</v>
      </c>
      <c r="X1222" s="22" t="s">
        <v>3026</v>
      </c>
      <c r="Y1222" s="22" t="s">
        <v>1020</v>
      </c>
      <c r="Z1222" s="31">
        <v>2900</v>
      </c>
      <c r="AA1222" s="31">
        <v>16900</v>
      </c>
      <c r="AB1222">
        <v>2900</v>
      </c>
      <c r="AC1222">
        <v>16900</v>
      </c>
      <c r="AD1222" s="97">
        <f t="shared" si="40"/>
        <v>0</v>
      </c>
      <c r="AE1222" s="97">
        <f t="shared" si="41"/>
        <v>0</v>
      </c>
    </row>
    <row r="1223" spans="23:31" x14ac:dyDescent="0.4">
      <c r="W1223" s="19">
        <v>1221</v>
      </c>
      <c r="X1223" s="22" t="s">
        <v>3027</v>
      </c>
      <c r="Y1223" s="22" t="s">
        <v>1021</v>
      </c>
      <c r="Z1223" s="31">
        <v>2300</v>
      </c>
      <c r="AA1223" s="31">
        <v>13400</v>
      </c>
      <c r="AB1223">
        <v>0</v>
      </c>
      <c r="AC1223">
        <v>0</v>
      </c>
      <c r="AD1223" s="97">
        <f t="shared" si="40"/>
        <v>2300</v>
      </c>
      <c r="AE1223" s="97">
        <f t="shared" si="41"/>
        <v>13400</v>
      </c>
    </row>
    <row r="1224" spans="23:31" x14ac:dyDescent="0.4">
      <c r="W1224" s="19">
        <v>1222</v>
      </c>
      <c r="X1224" s="22" t="s">
        <v>3028</v>
      </c>
      <c r="Y1224" s="22" t="s">
        <v>1022</v>
      </c>
      <c r="Z1224" s="31">
        <v>10800</v>
      </c>
      <c r="AA1224" s="31">
        <v>64300</v>
      </c>
      <c r="AB1224">
        <v>0</v>
      </c>
      <c r="AC1224">
        <v>0</v>
      </c>
      <c r="AD1224" s="97">
        <f t="shared" si="40"/>
        <v>10800</v>
      </c>
      <c r="AE1224" s="97">
        <f t="shared" si="41"/>
        <v>64300</v>
      </c>
    </row>
    <row r="1225" spans="23:31" x14ac:dyDescent="0.4">
      <c r="W1225" s="19">
        <v>1223</v>
      </c>
      <c r="X1225" s="22" t="s">
        <v>3029</v>
      </c>
      <c r="Y1225" s="22" t="s">
        <v>2174</v>
      </c>
      <c r="Z1225" s="31">
        <v>500</v>
      </c>
      <c r="AA1225" s="31">
        <v>2800</v>
      </c>
      <c r="AB1225">
        <v>500</v>
      </c>
      <c r="AC1225">
        <v>2800</v>
      </c>
      <c r="AD1225" s="97">
        <f t="shared" si="40"/>
        <v>0</v>
      </c>
      <c r="AE1225" s="97">
        <f t="shared" si="41"/>
        <v>0</v>
      </c>
    </row>
    <row r="1226" spans="23:31" x14ac:dyDescent="0.4">
      <c r="W1226" s="19">
        <v>1224</v>
      </c>
      <c r="X1226" s="22" t="s">
        <v>3030</v>
      </c>
      <c r="Y1226" s="22" t="s">
        <v>2173</v>
      </c>
      <c r="Z1226" s="31">
        <v>600</v>
      </c>
      <c r="AA1226" s="31">
        <v>3100</v>
      </c>
      <c r="AB1226">
        <v>600</v>
      </c>
      <c r="AC1226">
        <v>3100</v>
      </c>
      <c r="AD1226" s="97">
        <f t="shared" si="40"/>
        <v>0</v>
      </c>
      <c r="AE1226" s="97">
        <f t="shared" si="41"/>
        <v>0</v>
      </c>
    </row>
    <row r="1227" spans="23:31" x14ac:dyDescent="0.4">
      <c r="W1227" s="19">
        <v>1225</v>
      </c>
      <c r="X1227" s="22" t="s">
        <v>3031</v>
      </c>
      <c r="Y1227" s="22" t="s">
        <v>2172</v>
      </c>
      <c r="Z1227" s="31">
        <v>2200</v>
      </c>
      <c r="AA1227" s="31">
        <v>12900</v>
      </c>
      <c r="AB1227">
        <v>0</v>
      </c>
      <c r="AC1227">
        <v>0</v>
      </c>
      <c r="AD1227" s="97">
        <f t="shared" si="40"/>
        <v>2200</v>
      </c>
      <c r="AE1227" s="97">
        <f t="shared" si="41"/>
        <v>12900</v>
      </c>
    </row>
    <row r="1228" spans="23:31" x14ac:dyDescent="0.4">
      <c r="W1228" s="19">
        <v>1226</v>
      </c>
      <c r="X1228" s="22" t="s">
        <v>3032</v>
      </c>
      <c r="Y1228" s="22" t="s">
        <v>2171</v>
      </c>
      <c r="Z1228" s="31">
        <v>1800</v>
      </c>
      <c r="AA1228" s="31">
        <v>10800</v>
      </c>
      <c r="AB1228">
        <v>0</v>
      </c>
      <c r="AC1228">
        <v>0</v>
      </c>
      <c r="AD1228" s="97">
        <f t="shared" si="40"/>
        <v>1800</v>
      </c>
      <c r="AE1228" s="97">
        <f t="shared" si="41"/>
        <v>10800</v>
      </c>
    </row>
    <row r="1229" spans="23:31" x14ac:dyDescent="0.4">
      <c r="W1229" s="19">
        <v>1227</v>
      </c>
      <c r="X1229" s="22" t="s">
        <v>3033</v>
      </c>
      <c r="Y1229" s="22" t="s">
        <v>1023</v>
      </c>
      <c r="Z1229" s="31">
        <v>7400</v>
      </c>
      <c r="AA1229" s="31">
        <v>44400</v>
      </c>
      <c r="AB1229">
        <v>7400</v>
      </c>
      <c r="AC1229">
        <v>44400</v>
      </c>
      <c r="AD1229" s="97">
        <f t="shared" si="40"/>
        <v>0</v>
      </c>
      <c r="AE1229" s="97">
        <f t="shared" si="41"/>
        <v>0</v>
      </c>
    </row>
    <row r="1230" spans="23:31" x14ac:dyDescent="0.4">
      <c r="W1230" s="19">
        <v>1228</v>
      </c>
      <c r="X1230" s="22" t="s">
        <v>3034</v>
      </c>
      <c r="Y1230" s="22" t="s">
        <v>1024</v>
      </c>
      <c r="Z1230" s="31">
        <v>8100</v>
      </c>
      <c r="AA1230" s="31">
        <v>48400</v>
      </c>
      <c r="AB1230">
        <v>0</v>
      </c>
      <c r="AC1230">
        <v>0</v>
      </c>
      <c r="AD1230" s="97">
        <f t="shared" si="40"/>
        <v>8100</v>
      </c>
      <c r="AE1230" s="97">
        <f t="shared" si="41"/>
        <v>48400</v>
      </c>
    </row>
    <row r="1231" spans="23:31" x14ac:dyDescent="0.4">
      <c r="W1231" s="19">
        <v>1229</v>
      </c>
      <c r="X1231" s="22" t="s">
        <v>3035</v>
      </c>
      <c r="Y1231" s="22" t="s">
        <v>1025</v>
      </c>
      <c r="Z1231" s="31">
        <v>11900</v>
      </c>
      <c r="AA1231" s="31">
        <v>71100</v>
      </c>
      <c r="AB1231">
        <v>11900</v>
      </c>
      <c r="AC1231">
        <v>71100</v>
      </c>
      <c r="AD1231" s="97">
        <f t="shared" si="40"/>
        <v>0</v>
      </c>
      <c r="AE1231" s="97">
        <f t="shared" si="41"/>
        <v>0</v>
      </c>
    </row>
    <row r="1232" spans="23:31" x14ac:dyDescent="0.4">
      <c r="W1232" s="19">
        <v>1230</v>
      </c>
      <c r="X1232" s="22" t="s">
        <v>3036</v>
      </c>
      <c r="Y1232" s="22" t="s">
        <v>1026</v>
      </c>
      <c r="Z1232" s="31">
        <v>5900</v>
      </c>
      <c r="AA1232" s="31">
        <v>35200</v>
      </c>
      <c r="AB1232">
        <v>0</v>
      </c>
      <c r="AC1232">
        <v>0</v>
      </c>
      <c r="AD1232" s="97">
        <f t="shared" si="40"/>
        <v>5900</v>
      </c>
      <c r="AE1232" s="97">
        <f t="shared" si="41"/>
        <v>35200</v>
      </c>
    </row>
    <row r="1233" spans="23:31" x14ac:dyDescent="0.4">
      <c r="W1233" s="19">
        <v>1231</v>
      </c>
      <c r="X1233" s="22" t="s">
        <v>3037</v>
      </c>
      <c r="Y1233" s="22" t="s">
        <v>1027</v>
      </c>
      <c r="Z1233" s="31">
        <v>2200</v>
      </c>
      <c r="AA1233" s="31">
        <v>13100</v>
      </c>
      <c r="AB1233">
        <v>0</v>
      </c>
      <c r="AC1233">
        <v>13100</v>
      </c>
      <c r="AD1233" s="97">
        <f t="shared" si="40"/>
        <v>2200</v>
      </c>
      <c r="AE1233" s="97">
        <f t="shared" si="41"/>
        <v>0</v>
      </c>
    </row>
    <row r="1234" spans="23:31" x14ac:dyDescent="0.4">
      <c r="W1234" s="19">
        <v>1232</v>
      </c>
      <c r="X1234" s="22" t="s">
        <v>3038</v>
      </c>
      <c r="Y1234" s="22" t="s">
        <v>1028</v>
      </c>
      <c r="Z1234" s="31">
        <v>5700</v>
      </c>
      <c r="AA1234" s="31">
        <v>33800</v>
      </c>
      <c r="AB1234">
        <v>5700</v>
      </c>
      <c r="AC1234">
        <v>33800</v>
      </c>
      <c r="AD1234" s="97">
        <f t="shared" si="40"/>
        <v>0</v>
      </c>
      <c r="AE1234" s="97">
        <f t="shared" si="41"/>
        <v>0</v>
      </c>
    </row>
    <row r="1235" spans="23:31" x14ac:dyDescent="0.4">
      <c r="W1235" s="19">
        <v>1233</v>
      </c>
      <c r="X1235" s="22" t="s">
        <v>3039</v>
      </c>
      <c r="Y1235" s="22" t="s">
        <v>2170</v>
      </c>
      <c r="Z1235" s="31">
        <v>1700</v>
      </c>
      <c r="AA1235" s="31">
        <v>9800</v>
      </c>
      <c r="AB1235">
        <v>1700</v>
      </c>
      <c r="AC1235">
        <v>9800</v>
      </c>
      <c r="AD1235" s="97">
        <f t="shared" si="40"/>
        <v>0</v>
      </c>
      <c r="AE1235" s="97">
        <f t="shared" si="41"/>
        <v>0</v>
      </c>
    </row>
    <row r="1236" spans="23:31" x14ac:dyDescent="0.4">
      <c r="W1236" s="19">
        <v>1234</v>
      </c>
      <c r="X1236" s="22" t="s">
        <v>3040</v>
      </c>
      <c r="Y1236" s="22" t="s">
        <v>2169</v>
      </c>
      <c r="Z1236" s="31">
        <v>300</v>
      </c>
      <c r="AA1236" s="31">
        <v>1400</v>
      </c>
      <c r="AB1236">
        <v>300</v>
      </c>
      <c r="AC1236">
        <v>1400</v>
      </c>
      <c r="AD1236" s="97">
        <f t="shared" si="40"/>
        <v>0</v>
      </c>
      <c r="AE1236" s="97">
        <f t="shared" si="41"/>
        <v>0</v>
      </c>
    </row>
    <row r="1237" spans="23:31" x14ac:dyDescent="0.4">
      <c r="W1237" s="19">
        <v>1235</v>
      </c>
      <c r="X1237" s="22" t="s">
        <v>3041</v>
      </c>
      <c r="Y1237" s="22" t="s">
        <v>2168</v>
      </c>
      <c r="Z1237" s="31">
        <v>500</v>
      </c>
      <c r="AA1237" s="31">
        <v>2700</v>
      </c>
      <c r="AB1237">
        <v>500</v>
      </c>
      <c r="AC1237">
        <v>2700</v>
      </c>
      <c r="AD1237" s="97">
        <f t="shared" si="40"/>
        <v>0</v>
      </c>
      <c r="AE1237" s="97">
        <f t="shared" si="41"/>
        <v>0</v>
      </c>
    </row>
    <row r="1238" spans="23:31" x14ac:dyDescent="0.4">
      <c r="W1238" s="19">
        <v>1236</v>
      </c>
      <c r="X1238" s="22" t="s">
        <v>3042</v>
      </c>
      <c r="Y1238" s="22" t="s">
        <v>2167</v>
      </c>
      <c r="Z1238" s="31">
        <v>200</v>
      </c>
      <c r="AA1238" s="31">
        <v>700</v>
      </c>
      <c r="AB1238">
        <v>200</v>
      </c>
      <c r="AC1238">
        <v>700</v>
      </c>
      <c r="AD1238" s="97">
        <f t="shared" si="40"/>
        <v>0</v>
      </c>
      <c r="AE1238" s="97">
        <f t="shared" si="41"/>
        <v>0</v>
      </c>
    </row>
    <row r="1239" spans="23:31" x14ac:dyDescent="0.4">
      <c r="W1239" s="19">
        <v>1237</v>
      </c>
      <c r="X1239" s="22" t="s">
        <v>3043</v>
      </c>
      <c r="Y1239" s="22" t="s">
        <v>2166</v>
      </c>
      <c r="Z1239" s="31">
        <v>1100</v>
      </c>
      <c r="AA1239" s="31">
        <v>6100</v>
      </c>
      <c r="AB1239">
        <v>0</v>
      </c>
      <c r="AC1239">
        <v>0</v>
      </c>
      <c r="AD1239" s="97">
        <f t="shared" si="40"/>
        <v>1100</v>
      </c>
      <c r="AE1239" s="97">
        <f t="shared" si="41"/>
        <v>6100</v>
      </c>
    </row>
    <row r="1240" spans="23:31" x14ac:dyDescent="0.4">
      <c r="W1240" s="19">
        <v>1238</v>
      </c>
      <c r="X1240" s="22" t="s">
        <v>3044</v>
      </c>
      <c r="Y1240" s="22" t="s">
        <v>2165</v>
      </c>
      <c r="Z1240" s="31">
        <v>300</v>
      </c>
      <c r="AA1240" s="31">
        <v>1700</v>
      </c>
      <c r="AB1240">
        <v>300</v>
      </c>
      <c r="AC1240">
        <v>300</v>
      </c>
      <c r="AD1240" s="97">
        <f t="shared" si="40"/>
        <v>0</v>
      </c>
      <c r="AE1240" s="97">
        <f t="shared" si="41"/>
        <v>1400</v>
      </c>
    </row>
    <row r="1241" spans="23:31" x14ac:dyDescent="0.4">
      <c r="W1241" s="19">
        <v>1239</v>
      </c>
      <c r="X1241" s="22" t="s">
        <v>3045</v>
      </c>
      <c r="Y1241" s="22" t="s">
        <v>2164</v>
      </c>
      <c r="Z1241" s="31">
        <v>200</v>
      </c>
      <c r="AA1241" s="31">
        <v>1000</v>
      </c>
      <c r="AB1241">
        <v>0</v>
      </c>
      <c r="AC1241">
        <v>0</v>
      </c>
      <c r="AD1241" s="97">
        <f t="shared" si="40"/>
        <v>200</v>
      </c>
      <c r="AE1241" s="97">
        <f t="shared" si="41"/>
        <v>1000</v>
      </c>
    </row>
    <row r="1242" spans="23:31" x14ac:dyDescent="0.4">
      <c r="W1242" s="19">
        <v>1240</v>
      </c>
      <c r="X1242" s="22" t="s">
        <v>3046</v>
      </c>
      <c r="Y1242" s="22" t="s">
        <v>2163</v>
      </c>
      <c r="Z1242" s="31">
        <v>500</v>
      </c>
      <c r="AA1242" s="31">
        <v>2600</v>
      </c>
      <c r="AB1242">
        <v>0</v>
      </c>
      <c r="AC1242">
        <v>2600</v>
      </c>
      <c r="AD1242" s="97">
        <f t="shared" si="40"/>
        <v>500</v>
      </c>
      <c r="AE1242" s="97">
        <f t="shared" si="41"/>
        <v>0</v>
      </c>
    </row>
    <row r="1243" spans="23:31" x14ac:dyDescent="0.4">
      <c r="W1243" s="19">
        <v>1241</v>
      </c>
      <c r="X1243" s="22" t="s">
        <v>3047</v>
      </c>
      <c r="Y1243" s="22" t="s">
        <v>2162</v>
      </c>
      <c r="Z1243" s="31">
        <v>600</v>
      </c>
      <c r="AA1243" s="31">
        <v>3300</v>
      </c>
      <c r="AB1243">
        <v>0</v>
      </c>
      <c r="AC1243">
        <v>0</v>
      </c>
      <c r="AD1243" s="97">
        <f t="shared" si="40"/>
        <v>600</v>
      </c>
      <c r="AE1243" s="97">
        <f t="shared" si="41"/>
        <v>3300</v>
      </c>
    </row>
    <row r="1244" spans="23:31" x14ac:dyDescent="0.4">
      <c r="W1244" s="19">
        <v>1242</v>
      </c>
      <c r="X1244" s="22" t="s">
        <v>3048</v>
      </c>
      <c r="Y1244" s="22" t="s">
        <v>1030</v>
      </c>
      <c r="Z1244" s="31">
        <v>121700</v>
      </c>
      <c r="AA1244" s="31">
        <v>729700</v>
      </c>
      <c r="AB1244">
        <v>35000</v>
      </c>
      <c r="AC1244">
        <v>181700</v>
      </c>
      <c r="AD1244" s="97">
        <f t="shared" si="40"/>
        <v>86700</v>
      </c>
      <c r="AE1244" s="97">
        <f t="shared" si="41"/>
        <v>548000</v>
      </c>
    </row>
    <row r="1245" spans="23:31" x14ac:dyDescent="0.4">
      <c r="W1245" s="19">
        <v>1243</v>
      </c>
      <c r="X1245" s="22" t="s">
        <v>3049</v>
      </c>
      <c r="Y1245" s="22" t="s">
        <v>1031</v>
      </c>
      <c r="Z1245" s="31">
        <v>16400</v>
      </c>
      <c r="AA1245" s="31">
        <v>98100</v>
      </c>
      <c r="AB1245">
        <v>0</v>
      </c>
      <c r="AC1245">
        <v>0</v>
      </c>
      <c r="AD1245" s="97">
        <f t="shared" si="40"/>
        <v>16400</v>
      </c>
      <c r="AE1245" s="97">
        <f t="shared" si="41"/>
        <v>98100</v>
      </c>
    </row>
    <row r="1246" spans="23:31" x14ac:dyDescent="0.4">
      <c r="W1246" s="19">
        <v>1244</v>
      </c>
      <c r="X1246" s="22" t="s">
        <v>3050</v>
      </c>
      <c r="Y1246" s="22" t="s">
        <v>1032</v>
      </c>
      <c r="Z1246" s="31">
        <v>20500</v>
      </c>
      <c r="AA1246" s="31">
        <v>122800</v>
      </c>
      <c r="AB1246">
        <v>0</v>
      </c>
      <c r="AC1246">
        <v>0</v>
      </c>
      <c r="AD1246" s="97">
        <f t="shared" si="40"/>
        <v>20500</v>
      </c>
      <c r="AE1246" s="97">
        <f t="shared" si="41"/>
        <v>122800</v>
      </c>
    </row>
    <row r="1247" spans="23:31" x14ac:dyDescent="0.4">
      <c r="W1247" s="19">
        <v>1245</v>
      </c>
      <c r="X1247" s="22" t="s">
        <v>3051</v>
      </c>
      <c r="Y1247" s="22" t="s">
        <v>1033</v>
      </c>
      <c r="Z1247" s="31">
        <v>9000</v>
      </c>
      <c r="AA1247" s="31">
        <v>53700</v>
      </c>
      <c r="AB1247">
        <v>0</v>
      </c>
      <c r="AC1247">
        <v>0</v>
      </c>
      <c r="AD1247" s="97">
        <f t="shared" si="40"/>
        <v>9000</v>
      </c>
      <c r="AE1247" s="97">
        <f t="shared" si="41"/>
        <v>53700</v>
      </c>
    </row>
    <row r="1248" spans="23:31" x14ac:dyDescent="0.4">
      <c r="W1248" s="19">
        <v>1246</v>
      </c>
      <c r="X1248" s="22" t="s">
        <v>3052</v>
      </c>
      <c r="Y1248" s="22" t="s">
        <v>1034</v>
      </c>
      <c r="Z1248" s="31">
        <v>7500</v>
      </c>
      <c r="AA1248" s="31">
        <v>44900</v>
      </c>
      <c r="AB1248">
        <v>0</v>
      </c>
      <c r="AC1248">
        <v>0</v>
      </c>
      <c r="AD1248" s="97">
        <f t="shared" si="40"/>
        <v>7500</v>
      </c>
      <c r="AE1248" s="97">
        <f t="shared" si="41"/>
        <v>44900</v>
      </c>
    </row>
    <row r="1249" spans="23:31" x14ac:dyDescent="0.4">
      <c r="W1249" s="19">
        <v>1247</v>
      </c>
      <c r="X1249" s="22" t="s">
        <v>3053</v>
      </c>
      <c r="Y1249" s="22" t="s">
        <v>1035</v>
      </c>
      <c r="Z1249" s="31">
        <v>23700</v>
      </c>
      <c r="AA1249" s="31">
        <v>142200</v>
      </c>
      <c r="AB1249">
        <v>0</v>
      </c>
      <c r="AC1249">
        <v>0</v>
      </c>
      <c r="AD1249" s="97">
        <f t="shared" si="40"/>
        <v>23700</v>
      </c>
      <c r="AE1249" s="97">
        <f t="shared" si="41"/>
        <v>142200</v>
      </c>
    </row>
    <row r="1250" spans="23:31" x14ac:dyDescent="0.4">
      <c r="W1250" s="19">
        <v>1248</v>
      </c>
      <c r="X1250" s="22" t="s">
        <v>3054</v>
      </c>
      <c r="Y1250" s="22" t="s">
        <v>1036</v>
      </c>
      <c r="Z1250" s="31">
        <v>9200</v>
      </c>
      <c r="AA1250" s="31">
        <v>55000</v>
      </c>
      <c r="AB1250">
        <v>0</v>
      </c>
      <c r="AC1250">
        <v>0</v>
      </c>
      <c r="AD1250" s="97">
        <f t="shared" si="40"/>
        <v>9200</v>
      </c>
      <c r="AE1250" s="97">
        <f t="shared" si="41"/>
        <v>55000</v>
      </c>
    </row>
    <row r="1251" spans="23:31" x14ac:dyDescent="0.4">
      <c r="W1251" s="19">
        <v>1249</v>
      </c>
      <c r="X1251" s="22" t="s">
        <v>3055</v>
      </c>
      <c r="Y1251" s="22" t="s">
        <v>1037</v>
      </c>
      <c r="Z1251" s="31">
        <v>20400</v>
      </c>
      <c r="AA1251" s="31">
        <v>122300</v>
      </c>
      <c r="AB1251">
        <v>0</v>
      </c>
      <c r="AC1251">
        <v>0</v>
      </c>
      <c r="AD1251" s="97">
        <f t="shared" si="40"/>
        <v>20400</v>
      </c>
      <c r="AE1251" s="97">
        <f t="shared" si="41"/>
        <v>122300</v>
      </c>
    </row>
    <row r="1252" spans="23:31" x14ac:dyDescent="0.4">
      <c r="W1252" s="19">
        <v>1250</v>
      </c>
      <c r="X1252" s="22" t="s">
        <v>3056</v>
      </c>
      <c r="Y1252" s="22" t="s">
        <v>1038</v>
      </c>
      <c r="Z1252" s="31">
        <v>18300</v>
      </c>
      <c r="AA1252" s="31">
        <v>109600</v>
      </c>
      <c r="AB1252">
        <v>0</v>
      </c>
      <c r="AC1252">
        <v>0</v>
      </c>
      <c r="AD1252" s="97">
        <f t="shared" si="40"/>
        <v>18300</v>
      </c>
      <c r="AE1252" s="97">
        <f t="shared" si="41"/>
        <v>109600</v>
      </c>
    </row>
    <row r="1253" spans="23:31" x14ac:dyDescent="0.4">
      <c r="W1253" s="19">
        <v>1251</v>
      </c>
      <c r="X1253" s="22" t="s">
        <v>3057</v>
      </c>
      <c r="Y1253" s="22" t="s">
        <v>2161</v>
      </c>
      <c r="Z1253" s="31">
        <v>2800</v>
      </c>
      <c r="AA1253" s="31">
        <v>16700</v>
      </c>
      <c r="AB1253">
        <v>0</v>
      </c>
      <c r="AC1253">
        <v>500</v>
      </c>
      <c r="AD1253" s="97">
        <f t="shared" si="40"/>
        <v>2800</v>
      </c>
      <c r="AE1253" s="97">
        <f t="shared" si="41"/>
        <v>16200</v>
      </c>
    </row>
    <row r="1254" spans="23:31" x14ac:dyDescent="0.4">
      <c r="W1254" s="19">
        <v>1252</v>
      </c>
      <c r="X1254" s="22" t="s">
        <v>3058</v>
      </c>
      <c r="Y1254" s="22" t="s">
        <v>1039</v>
      </c>
      <c r="Z1254" s="31">
        <v>5500</v>
      </c>
      <c r="AA1254" s="31">
        <v>32500</v>
      </c>
      <c r="AB1254">
        <v>0</v>
      </c>
      <c r="AC1254">
        <v>0</v>
      </c>
      <c r="AD1254" s="97">
        <f t="shared" si="40"/>
        <v>5500</v>
      </c>
      <c r="AE1254" s="97">
        <f t="shared" si="41"/>
        <v>32500</v>
      </c>
    </row>
    <row r="1255" spans="23:31" x14ac:dyDescent="0.4">
      <c r="W1255" s="19">
        <v>1253</v>
      </c>
      <c r="X1255" s="22" t="s">
        <v>3059</v>
      </c>
      <c r="Y1255" s="22" t="s">
        <v>2160</v>
      </c>
      <c r="Z1255" s="31">
        <v>1400</v>
      </c>
      <c r="AA1255" s="31">
        <v>8100</v>
      </c>
      <c r="AB1255">
        <v>0</v>
      </c>
      <c r="AC1255">
        <v>0</v>
      </c>
      <c r="AD1255" s="97">
        <f t="shared" si="40"/>
        <v>1400</v>
      </c>
      <c r="AE1255" s="97">
        <f t="shared" si="41"/>
        <v>8100</v>
      </c>
    </row>
    <row r="1256" spans="23:31" x14ac:dyDescent="0.4">
      <c r="W1256" s="19">
        <v>1254</v>
      </c>
      <c r="X1256" s="22" t="s">
        <v>3060</v>
      </c>
      <c r="Y1256" s="22" t="s">
        <v>2159</v>
      </c>
      <c r="Z1256" s="31">
        <v>1000</v>
      </c>
      <c r="AA1256" s="31">
        <v>5500</v>
      </c>
      <c r="AB1256">
        <v>0</v>
      </c>
      <c r="AC1256">
        <v>0</v>
      </c>
      <c r="AD1256" s="97">
        <f t="shared" si="40"/>
        <v>1000</v>
      </c>
      <c r="AE1256" s="97">
        <f t="shared" si="41"/>
        <v>5500</v>
      </c>
    </row>
    <row r="1257" spans="23:31" x14ac:dyDescent="0.4">
      <c r="W1257" s="19">
        <v>1255</v>
      </c>
      <c r="X1257" s="22" t="s">
        <v>3061</v>
      </c>
      <c r="Y1257" s="22" t="s">
        <v>1040</v>
      </c>
      <c r="Z1257" s="31">
        <v>3800</v>
      </c>
      <c r="AA1257" s="31">
        <v>22800</v>
      </c>
      <c r="AB1257">
        <v>3800</v>
      </c>
      <c r="AC1257">
        <v>22800</v>
      </c>
      <c r="AD1257" s="97">
        <f t="shared" si="40"/>
        <v>0</v>
      </c>
      <c r="AE1257" s="97">
        <f t="shared" si="41"/>
        <v>0</v>
      </c>
    </row>
    <row r="1258" spans="23:31" x14ac:dyDescent="0.4">
      <c r="W1258" s="19">
        <v>1256</v>
      </c>
      <c r="X1258" s="22" t="s">
        <v>3062</v>
      </c>
      <c r="Y1258" s="22" t="s">
        <v>2158</v>
      </c>
      <c r="Z1258" s="31">
        <v>2300</v>
      </c>
      <c r="AA1258" s="31">
        <v>13600</v>
      </c>
      <c r="AB1258">
        <v>0</v>
      </c>
      <c r="AC1258">
        <v>0</v>
      </c>
      <c r="AD1258" s="97">
        <f t="shared" si="40"/>
        <v>2300</v>
      </c>
      <c r="AE1258" s="97">
        <f t="shared" si="41"/>
        <v>13600</v>
      </c>
    </row>
    <row r="1259" spans="23:31" x14ac:dyDescent="0.4">
      <c r="W1259" s="19">
        <v>1257</v>
      </c>
      <c r="X1259" s="22" t="s">
        <v>3063</v>
      </c>
      <c r="Y1259" s="22" t="s">
        <v>1041</v>
      </c>
      <c r="Z1259" s="31">
        <v>8700</v>
      </c>
      <c r="AA1259" s="31">
        <v>52000</v>
      </c>
      <c r="AB1259">
        <v>8700</v>
      </c>
      <c r="AC1259">
        <v>52000</v>
      </c>
      <c r="AD1259" s="97">
        <f t="shared" si="40"/>
        <v>0</v>
      </c>
      <c r="AE1259" s="97">
        <f t="shared" si="41"/>
        <v>0</v>
      </c>
    </row>
    <row r="1260" spans="23:31" x14ac:dyDescent="0.4">
      <c r="W1260" s="19">
        <v>1258</v>
      </c>
      <c r="X1260" s="22" t="s">
        <v>3064</v>
      </c>
      <c r="Y1260" s="22" t="s">
        <v>2157</v>
      </c>
      <c r="Z1260" s="31">
        <v>2300</v>
      </c>
      <c r="AA1260" s="31">
        <v>13400</v>
      </c>
      <c r="AB1260">
        <v>0</v>
      </c>
      <c r="AC1260">
        <v>0</v>
      </c>
      <c r="AD1260" s="97">
        <f t="shared" si="40"/>
        <v>2300</v>
      </c>
      <c r="AE1260" s="97">
        <f t="shared" si="41"/>
        <v>13400</v>
      </c>
    </row>
    <row r="1261" spans="23:31" x14ac:dyDescent="0.4">
      <c r="W1261" s="19">
        <v>1259</v>
      </c>
      <c r="X1261" s="22" t="s">
        <v>3065</v>
      </c>
      <c r="Y1261" s="22" t="s">
        <v>2156</v>
      </c>
      <c r="Z1261" s="31">
        <v>2700</v>
      </c>
      <c r="AA1261" s="31">
        <v>16000</v>
      </c>
      <c r="AB1261">
        <v>2700</v>
      </c>
      <c r="AC1261">
        <v>16000</v>
      </c>
      <c r="AD1261" s="97">
        <f t="shared" si="40"/>
        <v>0</v>
      </c>
      <c r="AE1261" s="97">
        <f t="shared" si="41"/>
        <v>0</v>
      </c>
    </row>
    <row r="1262" spans="23:31" x14ac:dyDescent="0.4">
      <c r="W1262" s="19">
        <v>1260</v>
      </c>
      <c r="X1262" s="22" t="s">
        <v>3066</v>
      </c>
      <c r="Y1262" s="22" t="s">
        <v>2155</v>
      </c>
      <c r="Z1262" s="31">
        <v>1900</v>
      </c>
      <c r="AA1262" s="31">
        <v>10900</v>
      </c>
      <c r="AB1262">
        <v>1900</v>
      </c>
      <c r="AC1262">
        <v>10900</v>
      </c>
      <c r="AD1262" s="97">
        <f t="shared" si="40"/>
        <v>0</v>
      </c>
      <c r="AE1262" s="97">
        <f t="shared" si="41"/>
        <v>0</v>
      </c>
    </row>
    <row r="1263" spans="23:31" x14ac:dyDescent="0.4">
      <c r="W1263" s="19">
        <v>1261</v>
      </c>
      <c r="X1263" s="22" t="s">
        <v>3067</v>
      </c>
      <c r="Y1263" s="22" t="s">
        <v>2154</v>
      </c>
      <c r="Z1263" s="31">
        <v>2700</v>
      </c>
      <c r="AA1263" s="31">
        <v>16000</v>
      </c>
      <c r="AB1263">
        <v>0</v>
      </c>
      <c r="AC1263">
        <v>0</v>
      </c>
      <c r="AD1263" s="97">
        <f t="shared" si="40"/>
        <v>2700</v>
      </c>
      <c r="AE1263" s="97">
        <f t="shared" si="41"/>
        <v>16000</v>
      </c>
    </row>
    <row r="1264" spans="23:31" x14ac:dyDescent="0.4">
      <c r="W1264" s="19">
        <v>1262</v>
      </c>
      <c r="X1264" s="22" t="s">
        <v>3068</v>
      </c>
      <c r="Y1264" s="22" t="s">
        <v>1042</v>
      </c>
      <c r="Z1264" s="31">
        <v>4100</v>
      </c>
      <c r="AA1264" s="31">
        <v>24300</v>
      </c>
      <c r="AB1264">
        <v>0</v>
      </c>
      <c r="AC1264">
        <v>0</v>
      </c>
      <c r="AD1264" s="97">
        <f t="shared" si="40"/>
        <v>4100</v>
      </c>
      <c r="AE1264" s="97">
        <f t="shared" si="41"/>
        <v>24300</v>
      </c>
    </row>
    <row r="1265" spans="23:31" x14ac:dyDescent="0.4">
      <c r="W1265" s="19">
        <v>1263</v>
      </c>
      <c r="X1265" s="22" t="s">
        <v>3069</v>
      </c>
      <c r="Y1265" s="22" t="s">
        <v>2153</v>
      </c>
      <c r="Z1265" s="31">
        <v>3200</v>
      </c>
      <c r="AA1265" s="31">
        <v>18900</v>
      </c>
      <c r="AB1265">
        <v>0</v>
      </c>
      <c r="AC1265">
        <v>0</v>
      </c>
      <c r="AD1265" s="97">
        <f t="shared" si="40"/>
        <v>3200</v>
      </c>
      <c r="AE1265" s="97">
        <f t="shared" si="41"/>
        <v>18900</v>
      </c>
    </row>
    <row r="1266" spans="23:31" x14ac:dyDescent="0.4">
      <c r="W1266" s="19">
        <v>1264</v>
      </c>
      <c r="X1266" s="22" t="s">
        <v>3070</v>
      </c>
      <c r="Y1266" s="22" t="s">
        <v>1043</v>
      </c>
      <c r="Z1266" s="31">
        <v>7000</v>
      </c>
      <c r="AA1266" s="31">
        <v>41900</v>
      </c>
      <c r="AB1266">
        <v>7000</v>
      </c>
      <c r="AC1266">
        <v>41900</v>
      </c>
      <c r="AD1266" s="97">
        <f t="shared" si="40"/>
        <v>0</v>
      </c>
      <c r="AE1266" s="97">
        <f t="shared" si="41"/>
        <v>0</v>
      </c>
    </row>
    <row r="1267" spans="23:31" x14ac:dyDescent="0.4">
      <c r="W1267" s="19">
        <v>1265</v>
      </c>
      <c r="X1267" s="22" t="s">
        <v>3071</v>
      </c>
      <c r="Y1267" s="22" t="s">
        <v>1044</v>
      </c>
      <c r="Z1267" s="31">
        <v>5400</v>
      </c>
      <c r="AA1267" s="31">
        <v>31900</v>
      </c>
      <c r="AB1267">
        <v>0</v>
      </c>
      <c r="AC1267">
        <v>0</v>
      </c>
      <c r="AD1267" s="97">
        <f t="shared" si="40"/>
        <v>5400</v>
      </c>
      <c r="AE1267" s="97">
        <f t="shared" si="41"/>
        <v>31900</v>
      </c>
    </row>
    <row r="1268" spans="23:31" x14ac:dyDescent="0.4">
      <c r="W1268" s="19">
        <v>1266</v>
      </c>
      <c r="X1268" s="22" t="s">
        <v>3072</v>
      </c>
      <c r="Y1268" s="22" t="s">
        <v>2152</v>
      </c>
      <c r="Z1268" s="31">
        <v>1300</v>
      </c>
      <c r="AA1268" s="31">
        <v>7500</v>
      </c>
      <c r="AB1268">
        <v>1300</v>
      </c>
      <c r="AC1268">
        <v>7500</v>
      </c>
      <c r="AD1268" s="97">
        <f t="shared" si="40"/>
        <v>0</v>
      </c>
      <c r="AE1268" s="97">
        <f t="shared" si="41"/>
        <v>0</v>
      </c>
    </row>
    <row r="1269" spans="23:31" x14ac:dyDescent="0.4">
      <c r="W1269" s="19">
        <v>1267</v>
      </c>
      <c r="X1269" s="22" t="s">
        <v>3073</v>
      </c>
      <c r="Y1269" s="22" t="s">
        <v>1045</v>
      </c>
      <c r="Z1269" s="31">
        <v>4900</v>
      </c>
      <c r="AA1269" s="31">
        <v>29100</v>
      </c>
      <c r="AB1269">
        <v>4900</v>
      </c>
      <c r="AC1269">
        <v>29100</v>
      </c>
      <c r="AD1269" s="97">
        <f t="shared" si="40"/>
        <v>0</v>
      </c>
      <c r="AE1269" s="97">
        <f t="shared" si="41"/>
        <v>0</v>
      </c>
    </row>
    <row r="1270" spans="23:31" x14ac:dyDescent="0.4">
      <c r="W1270" s="19">
        <v>1268</v>
      </c>
      <c r="X1270" s="22" t="s">
        <v>3074</v>
      </c>
      <c r="Y1270" s="22" t="s">
        <v>2151</v>
      </c>
      <c r="Z1270" s="31">
        <v>1000</v>
      </c>
      <c r="AA1270" s="31">
        <v>5900</v>
      </c>
      <c r="AB1270">
        <v>1000</v>
      </c>
      <c r="AC1270">
        <v>5900</v>
      </c>
      <c r="AD1270" s="97">
        <f t="shared" si="40"/>
        <v>0</v>
      </c>
      <c r="AE1270" s="97">
        <f t="shared" si="41"/>
        <v>0</v>
      </c>
    </row>
    <row r="1271" spans="23:31" x14ac:dyDescent="0.4">
      <c r="W1271" s="19">
        <v>1269</v>
      </c>
      <c r="X1271" s="22" t="s">
        <v>3075</v>
      </c>
      <c r="Y1271" s="22" t="s">
        <v>2150</v>
      </c>
      <c r="Z1271" s="31">
        <v>900</v>
      </c>
      <c r="AA1271" s="31">
        <v>5100</v>
      </c>
      <c r="AB1271">
        <v>900</v>
      </c>
      <c r="AC1271">
        <v>5100</v>
      </c>
      <c r="AD1271" s="97">
        <f t="shared" si="40"/>
        <v>0</v>
      </c>
      <c r="AE1271" s="97">
        <f t="shared" si="41"/>
        <v>0</v>
      </c>
    </row>
    <row r="1272" spans="23:31" x14ac:dyDescent="0.4">
      <c r="W1272" s="19">
        <v>1270</v>
      </c>
      <c r="X1272" s="22" t="s">
        <v>3076</v>
      </c>
      <c r="Y1272" s="22" t="s">
        <v>1046</v>
      </c>
      <c r="Z1272" s="31">
        <v>200</v>
      </c>
      <c r="AA1272" s="31">
        <v>900</v>
      </c>
      <c r="AB1272">
        <v>0</v>
      </c>
      <c r="AC1272">
        <v>0</v>
      </c>
      <c r="AD1272" s="97">
        <f t="shared" si="40"/>
        <v>200</v>
      </c>
      <c r="AE1272" s="97">
        <f t="shared" si="41"/>
        <v>900</v>
      </c>
    </row>
    <row r="1273" spans="23:31" x14ac:dyDescent="0.4">
      <c r="W1273" s="19">
        <v>1271</v>
      </c>
      <c r="X1273" s="22" t="s">
        <v>3077</v>
      </c>
      <c r="Y1273" s="22" t="s">
        <v>1047</v>
      </c>
      <c r="Z1273" s="31">
        <v>5100</v>
      </c>
      <c r="AA1273" s="31">
        <v>30600</v>
      </c>
      <c r="AB1273">
        <v>5100</v>
      </c>
      <c r="AC1273">
        <v>30600</v>
      </c>
      <c r="AD1273" s="97">
        <f t="shared" si="40"/>
        <v>0</v>
      </c>
      <c r="AE1273" s="97">
        <f t="shared" si="41"/>
        <v>0</v>
      </c>
    </row>
    <row r="1274" spans="23:31" x14ac:dyDescent="0.4">
      <c r="W1274" s="19">
        <v>1272</v>
      </c>
      <c r="X1274" s="22" t="s">
        <v>3078</v>
      </c>
      <c r="Y1274" s="22" t="s">
        <v>1049</v>
      </c>
      <c r="Z1274" s="31">
        <v>61800</v>
      </c>
      <c r="AA1274" s="31">
        <v>370500</v>
      </c>
      <c r="AB1274">
        <v>0</v>
      </c>
      <c r="AC1274">
        <v>0</v>
      </c>
      <c r="AD1274" s="97">
        <f t="shared" si="40"/>
        <v>61800</v>
      </c>
      <c r="AE1274" s="97">
        <f t="shared" si="41"/>
        <v>370500</v>
      </c>
    </row>
    <row r="1275" spans="23:31" x14ac:dyDescent="0.4">
      <c r="W1275" s="19">
        <v>1273</v>
      </c>
      <c r="X1275" s="22" t="s">
        <v>3079</v>
      </c>
      <c r="Y1275" s="22" t="s">
        <v>1050</v>
      </c>
      <c r="Z1275" s="31">
        <v>49100</v>
      </c>
      <c r="AA1275" s="31">
        <v>294500</v>
      </c>
      <c r="AB1275">
        <v>0</v>
      </c>
      <c r="AC1275">
        <v>0</v>
      </c>
      <c r="AD1275" s="97">
        <f t="shared" si="40"/>
        <v>49100</v>
      </c>
      <c r="AE1275" s="97">
        <f t="shared" si="41"/>
        <v>294500</v>
      </c>
    </row>
    <row r="1276" spans="23:31" x14ac:dyDescent="0.4">
      <c r="W1276" s="19">
        <v>1274</v>
      </c>
      <c r="X1276" s="22" t="s">
        <v>3080</v>
      </c>
      <c r="Y1276" s="22" t="s">
        <v>1051</v>
      </c>
      <c r="Z1276" s="31">
        <v>15200</v>
      </c>
      <c r="AA1276" s="31">
        <v>91000</v>
      </c>
      <c r="AB1276">
        <v>15200</v>
      </c>
      <c r="AC1276">
        <v>91000</v>
      </c>
      <c r="AD1276" s="97">
        <f t="shared" si="40"/>
        <v>0</v>
      </c>
      <c r="AE1276" s="97">
        <f t="shared" si="41"/>
        <v>0</v>
      </c>
    </row>
    <row r="1277" spans="23:31" x14ac:dyDescent="0.4">
      <c r="W1277" s="19">
        <v>1275</v>
      </c>
      <c r="X1277" s="22" t="s">
        <v>3081</v>
      </c>
      <c r="Y1277" s="22" t="s">
        <v>1052</v>
      </c>
      <c r="Z1277" s="31">
        <v>11200</v>
      </c>
      <c r="AA1277" s="31">
        <v>66800</v>
      </c>
      <c r="AB1277">
        <v>11200</v>
      </c>
      <c r="AC1277">
        <v>66800</v>
      </c>
      <c r="AD1277" s="97">
        <f t="shared" si="40"/>
        <v>0</v>
      </c>
      <c r="AE1277" s="97">
        <f t="shared" si="41"/>
        <v>0</v>
      </c>
    </row>
    <row r="1278" spans="23:31" x14ac:dyDescent="0.4">
      <c r="W1278" s="19">
        <v>1276</v>
      </c>
      <c r="X1278" s="22" t="s">
        <v>3082</v>
      </c>
      <c r="Y1278" s="22" t="s">
        <v>1053</v>
      </c>
      <c r="Z1278" s="31">
        <v>3800</v>
      </c>
      <c r="AA1278" s="31">
        <v>22400</v>
      </c>
      <c r="AB1278">
        <v>3800</v>
      </c>
      <c r="AC1278">
        <v>22400</v>
      </c>
      <c r="AD1278" s="97">
        <f t="shared" si="40"/>
        <v>0</v>
      </c>
      <c r="AE1278" s="97">
        <f t="shared" si="41"/>
        <v>0</v>
      </c>
    </row>
    <row r="1279" spans="23:31" x14ac:dyDescent="0.4">
      <c r="W1279" s="19">
        <v>1277</v>
      </c>
      <c r="X1279" s="22" t="s">
        <v>3083</v>
      </c>
      <c r="Y1279" s="22" t="s">
        <v>2149</v>
      </c>
      <c r="Z1279" s="31">
        <v>1000</v>
      </c>
      <c r="AA1279" s="31">
        <v>5900</v>
      </c>
      <c r="AB1279">
        <v>800</v>
      </c>
      <c r="AC1279">
        <v>2500</v>
      </c>
      <c r="AD1279" s="97">
        <f t="shared" si="40"/>
        <v>200</v>
      </c>
      <c r="AE1279" s="97">
        <f t="shared" si="41"/>
        <v>3400</v>
      </c>
    </row>
    <row r="1280" spans="23:31" x14ac:dyDescent="0.4">
      <c r="W1280" s="19">
        <v>1278</v>
      </c>
      <c r="X1280" s="22" t="s">
        <v>3084</v>
      </c>
      <c r="Y1280" s="22" t="s">
        <v>1054</v>
      </c>
      <c r="Z1280" s="31">
        <v>2200</v>
      </c>
      <c r="AA1280" s="31">
        <v>13100</v>
      </c>
      <c r="AB1280">
        <v>0</v>
      </c>
      <c r="AC1280">
        <v>0</v>
      </c>
      <c r="AD1280" s="97">
        <f t="shared" si="40"/>
        <v>2200</v>
      </c>
      <c r="AE1280" s="97">
        <f t="shared" si="41"/>
        <v>13100</v>
      </c>
    </row>
    <row r="1281" spans="23:31" x14ac:dyDescent="0.4">
      <c r="W1281" s="19">
        <v>1279</v>
      </c>
      <c r="X1281" s="22" t="s">
        <v>3085</v>
      </c>
      <c r="Y1281" s="22" t="s">
        <v>1055</v>
      </c>
      <c r="Z1281" s="31">
        <v>5500</v>
      </c>
      <c r="AA1281" s="31">
        <v>32900</v>
      </c>
      <c r="AB1281">
        <v>0</v>
      </c>
      <c r="AC1281">
        <v>0</v>
      </c>
      <c r="AD1281" s="97">
        <f t="shared" si="40"/>
        <v>5500</v>
      </c>
      <c r="AE1281" s="97">
        <f t="shared" si="41"/>
        <v>32900</v>
      </c>
    </row>
    <row r="1282" spans="23:31" x14ac:dyDescent="0.4">
      <c r="W1282" s="19">
        <v>1280</v>
      </c>
      <c r="X1282" s="22" t="s">
        <v>3086</v>
      </c>
      <c r="Y1282" s="22" t="s">
        <v>1056</v>
      </c>
      <c r="Z1282" s="31">
        <v>2100</v>
      </c>
      <c r="AA1282" s="31">
        <v>12400</v>
      </c>
      <c r="AB1282">
        <v>0</v>
      </c>
      <c r="AC1282">
        <v>0</v>
      </c>
      <c r="AD1282" s="97">
        <f t="shared" si="40"/>
        <v>2100</v>
      </c>
      <c r="AE1282" s="97">
        <f t="shared" si="41"/>
        <v>12400</v>
      </c>
    </row>
    <row r="1283" spans="23:31" x14ac:dyDescent="0.4">
      <c r="W1283" s="19">
        <v>1281</v>
      </c>
      <c r="X1283" s="22" t="s">
        <v>3087</v>
      </c>
      <c r="Y1283" s="22" t="s">
        <v>1057</v>
      </c>
      <c r="Z1283" s="31">
        <v>5600</v>
      </c>
      <c r="AA1283" s="31">
        <v>33300</v>
      </c>
      <c r="AB1283">
        <v>0</v>
      </c>
      <c r="AC1283">
        <v>0</v>
      </c>
      <c r="AD1283" s="97">
        <f t="shared" si="40"/>
        <v>5600</v>
      </c>
      <c r="AE1283" s="97">
        <f t="shared" si="41"/>
        <v>33300</v>
      </c>
    </row>
    <row r="1284" spans="23:31" x14ac:dyDescent="0.4">
      <c r="W1284" s="19">
        <v>1282</v>
      </c>
      <c r="X1284" s="22" t="s">
        <v>3088</v>
      </c>
      <c r="Y1284" s="22" t="s">
        <v>1058</v>
      </c>
      <c r="Z1284" s="31">
        <v>5600</v>
      </c>
      <c r="AA1284" s="31">
        <v>33400</v>
      </c>
      <c r="AB1284">
        <v>500</v>
      </c>
      <c r="AC1284">
        <v>10000</v>
      </c>
      <c r="AD1284" s="97">
        <f t="shared" ref="AD1284:AD1347" si="42">Z1284-AB1284</f>
        <v>5100</v>
      </c>
      <c r="AE1284" s="97">
        <f t="shared" ref="AE1284:AE1347" si="43">AA1284-AC1284</f>
        <v>23400</v>
      </c>
    </row>
    <row r="1285" spans="23:31" x14ac:dyDescent="0.4">
      <c r="W1285" s="19">
        <v>1283</v>
      </c>
      <c r="X1285" s="22" t="s">
        <v>3089</v>
      </c>
      <c r="Y1285" s="22" t="s">
        <v>1059</v>
      </c>
      <c r="Z1285" s="31">
        <v>5000</v>
      </c>
      <c r="AA1285" s="31">
        <v>29800</v>
      </c>
      <c r="AB1285">
        <v>0</v>
      </c>
      <c r="AC1285">
        <v>0</v>
      </c>
      <c r="AD1285" s="97">
        <f t="shared" si="42"/>
        <v>5000</v>
      </c>
      <c r="AE1285" s="97">
        <f t="shared" si="43"/>
        <v>29800</v>
      </c>
    </row>
    <row r="1286" spans="23:31" x14ac:dyDescent="0.4">
      <c r="W1286" s="19">
        <v>1284</v>
      </c>
      <c r="X1286" s="22" t="s">
        <v>3090</v>
      </c>
      <c r="Y1286" s="22" t="s">
        <v>2148</v>
      </c>
      <c r="Z1286" s="31">
        <v>1200</v>
      </c>
      <c r="AA1286" s="31">
        <v>7100</v>
      </c>
      <c r="AB1286">
        <v>0</v>
      </c>
      <c r="AC1286">
        <v>0</v>
      </c>
      <c r="AD1286" s="97">
        <f t="shared" si="42"/>
        <v>1200</v>
      </c>
      <c r="AE1286" s="97">
        <f t="shared" si="43"/>
        <v>7100</v>
      </c>
    </row>
    <row r="1287" spans="23:31" x14ac:dyDescent="0.4">
      <c r="W1287" s="19">
        <v>1285</v>
      </c>
      <c r="X1287" s="22" t="s">
        <v>3091</v>
      </c>
      <c r="Y1287" s="22" t="s">
        <v>1060</v>
      </c>
      <c r="Z1287" s="31">
        <v>5300</v>
      </c>
      <c r="AA1287" s="31">
        <v>31300</v>
      </c>
      <c r="AB1287">
        <v>0</v>
      </c>
      <c r="AC1287">
        <v>20000</v>
      </c>
      <c r="AD1287" s="97">
        <f t="shared" si="42"/>
        <v>5300</v>
      </c>
      <c r="AE1287" s="97">
        <f t="shared" si="43"/>
        <v>11300</v>
      </c>
    </row>
    <row r="1288" spans="23:31" x14ac:dyDescent="0.4">
      <c r="W1288" s="19">
        <v>1286</v>
      </c>
      <c r="X1288" s="22" t="s">
        <v>3092</v>
      </c>
      <c r="Y1288" s="22" t="s">
        <v>1061</v>
      </c>
      <c r="Z1288" s="31">
        <v>3600</v>
      </c>
      <c r="AA1288" s="31">
        <v>21300</v>
      </c>
      <c r="AB1288">
        <v>0</v>
      </c>
      <c r="AC1288">
        <v>0</v>
      </c>
      <c r="AD1288" s="97">
        <f t="shared" si="42"/>
        <v>3600</v>
      </c>
      <c r="AE1288" s="97">
        <f t="shared" si="43"/>
        <v>21300</v>
      </c>
    </row>
    <row r="1289" spans="23:31" x14ac:dyDescent="0.4">
      <c r="W1289" s="19">
        <v>1287</v>
      </c>
      <c r="X1289" s="22" t="s">
        <v>3093</v>
      </c>
      <c r="Y1289" s="22" t="s">
        <v>1062</v>
      </c>
      <c r="Z1289" s="31">
        <v>3600</v>
      </c>
      <c r="AA1289" s="31">
        <v>21200</v>
      </c>
      <c r="AB1289">
        <v>3600</v>
      </c>
      <c r="AC1289">
        <v>21200</v>
      </c>
      <c r="AD1289" s="97">
        <f t="shared" si="42"/>
        <v>0</v>
      </c>
      <c r="AE1289" s="97">
        <f t="shared" si="43"/>
        <v>0</v>
      </c>
    </row>
    <row r="1290" spans="23:31" x14ac:dyDescent="0.4">
      <c r="W1290" s="19">
        <v>1288</v>
      </c>
      <c r="X1290" s="22" t="s">
        <v>3094</v>
      </c>
      <c r="Y1290" s="22" t="s">
        <v>2147</v>
      </c>
      <c r="Z1290" s="31">
        <v>1500</v>
      </c>
      <c r="AA1290" s="31">
        <v>8500</v>
      </c>
      <c r="AB1290">
        <v>1500</v>
      </c>
      <c r="AC1290">
        <v>8500</v>
      </c>
      <c r="AD1290" s="97">
        <f t="shared" si="42"/>
        <v>0</v>
      </c>
      <c r="AE1290" s="97">
        <f t="shared" si="43"/>
        <v>0</v>
      </c>
    </row>
    <row r="1291" spans="23:31" x14ac:dyDescent="0.4">
      <c r="W1291" s="19">
        <v>1289</v>
      </c>
      <c r="X1291" s="22" t="s">
        <v>3095</v>
      </c>
      <c r="Y1291" s="22" t="s">
        <v>2146</v>
      </c>
      <c r="Z1291" s="31">
        <v>1000</v>
      </c>
      <c r="AA1291" s="31">
        <v>5900</v>
      </c>
      <c r="AB1291">
        <v>0</v>
      </c>
      <c r="AC1291">
        <v>0</v>
      </c>
      <c r="AD1291" s="97">
        <f t="shared" si="42"/>
        <v>1000</v>
      </c>
      <c r="AE1291" s="97">
        <f t="shared" si="43"/>
        <v>5900</v>
      </c>
    </row>
    <row r="1292" spans="23:31" x14ac:dyDescent="0.4">
      <c r="W1292" s="19">
        <v>1290</v>
      </c>
      <c r="X1292" s="22" t="s">
        <v>3096</v>
      </c>
      <c r="Y1292" s="22" t="s">
        <v>2145</v>
      </c>
      <c r="Z1292" s="31">
        <v>900</v>
      </c>
      <c r="AA1292" s="31">
        <v>5400</v>
      </c>
      <c r="AB1292">
        <v>0</v>
      </c>
      <c r="AC1292">
        <v>0</v>
      </c>
      <c r="AD1292" s="97">
        <f t="shared" si="42"/>
        <v>900</v>
      </c>
      <c r="AE1292" s="97">
        <f t="shared" si="43"/>
        <v>5400</v>
      </c>
    </row>
    <row r="1293" spans="23:31" x14ac:dyDescent="0.4">
      <c r="W1293" s="19">
        <v>1291</v>
      </c>
      <c r="X1293" s="22" t="s">
        <v>3578</v>
      </c>
      <c r="Y1293" s="22" t="s">
        <v>1064</v>
      </c>
      <c r="Z1293" s="31">
        <v>66700</v>
      </c>
      <c r="AA1293" s="31">
        <v>400200</v>
      </c>
      <c r="AB1293">
        <v>0</v>
      </c>
      <c r="AC1293">
        <v>0</v>
      </c>
      <c r="AD1293" s="97">
        <f t="shared" si="42"/>
        <v>66700</v>
      </c>
      <c r="AE1293" s="97">
        <f t="shared" si="43"/>
        <v>400200</v>
      </c>
    </row>
    <row r="1294" spans="23:31" x14ac:dyDescent="0.4">
      <c r="W1294" s="19">
        <v>1292</v>
      </c>
      <c r="X1294" s="22" t="s">
        <v>3579</v>
      </c>
      <c r="Y1294" s="22" t="s">
        <v>1065</v>
      </c>
      <c r="Z1294" s="31">
        <v>17200</v>
      </c>
      <c r="AA1294" s="31">
        <v>102700</v>
      </c>
      <c r="AB1294">
        <v>17200</v>
      </c>
      <c r="AC1294">
        <v>102700</v>
      </c>
      <c r="AD1294" s="97">
        <f t="shared" si="42"/>
        <v>0</v>
      </c>
      <c r="AE1294" s="97">
        <f t="shared" si="43"/>
        <v>0</v>
      </c>
    </row>
    <row r="1295" spans="23:31" x14ac:dyDescent="0.4">
      <c r="W1295" s="19">
        <v>1293</v>
      </c>
      <c r="X1295" s="22" t="s">
        <v>3580</v>
      </c>
      <c r="Y1295" s="22" t="s">
        <v>1066</v>
      </c>
      <c r="Z1295" s="31">
        <v>58600</v>
      </c>
      <c r="AA1295" s="31">
        <v>351500</v>
      </c>
      <c r="AB1295">
        <v>0</v>
      </c>
      <c r="AC1295">
        <v>0</v>
      </c>
      <c r="AD1295" s="97">
        <f t="shared" si="42"/>
        <v>58600</v>
      </c>
      <c r="AE1295" s="97">
        <f t="shared" si="43"/>
        <v>351500</v>
      </c>
    </row>
    <row r="1296" spans="23:31" x14ac:dyDescent="0.4">
      <c r="W1296" s="19">
        <v>1294</v>
      </c>
      <c r="X1296" s="22" t="s">
        <v>3581</v>
      </c>
      <c r="Y1296" s="22" t="s">
        <v>1067</v>
      </c>
      <c r="Z1296" s="31">
        <v>15100</v>
      </c>
      <c r="AA1296" s="31">
        <v>90100</v>
      </c>
      <c r="AB1296">
        <v>0</v>
      </c>
      <c r="AC1296">
        <v>0</v>
      </c>
      <c r="AD1296" s="97">
        <f t="shared" si="42"/>
        <v>15100</v>
      </c>
      <c r="AE1296" s="97">
        <f t="shared" si="43"/>
        <v>90100</v>
      </c>
    </row>
    <row r="1297" spans="23:31" x14ac:dyDescent="0.4">
      <c r="W1297" s="19">
        <v>1295</v>
      </c>
      <c r="X1297" s="22" t="s">
        <v>3582</v>
      </c>
      <c r="Y1297" s="22" t="s">
        <v>1068</v>
      </c>
      <c r="Z1297" s="31">
        <v>11200</v>
      </c>
      <c r="AA1297" s="31">
        <v>66600</v>
      </c>
      <c r="AB1297">
        <v>0</v>
      </c>
      <c r="AC1297">
        <v>0</v>
      </c>
      <c r="AD1297" s="97">
        <f t="shared" si="42"/>
        <v>11200</v>
      </c>
      <c r="AE1297" s="97">
        <f t="shared" si="43"/>
        <v>66600</v>
      </c>
    </row>
    <row r="1298" spans="23:31" x14ac:dyDescent="0.4">
      <c r="W1298" s="19">
        <v>1296</v>
      </c>
      <c r="X1298" s="22" t="s">
        <v>3583</v>
      </c>
      <c r="Y1298" s="22" t="s">
        <v>1069</v>
      </c>
      <c r="Z1298" s="31">
        <v>12400</v>
      </c>
      <c r="AA1298" s="31">
        <v>74400</v>
      </c>
      <c r="AB1298">
        <v>1200</v>
      </c>
      <c r="AC1298">
        <v>6000</v>
      </c>
      <c r="AD1298" s="97">
        <f t="shared" si="42"/>
        <v>11200</v>
      </c>
      <c r="AE1298" s="97">
        <f t="shared" si="43"/>
        <v>68400</v>
      </c>
    </row>
    <row r="1299" spans="23:31" x14ac:dyDescent="0.4">
      <c r="W1299" s="19">
        <v>1297</v>
      </c>
      <c r="X1299" s="22" t="s">
        <v>3584</v>
      </c>
      <c r="Y1299" s="22" t="s">
        <v>1070</v>
      </c>
      <c r="Z1299" s="31">
        <v>7500</v>
      </c>
      <c r="AA1299" s="31">
        <v>44900</v>
      </c>
      <c r="AB1299">
        <v>7500</v>
      </c>
      <c r="AC1299">
        <v>44900</v>
      </c>
      <c r="AD1299" s="97">
        <f t="shared" si="42"/>
        <v>0</v>
      </c>
      <c r="AE1299" s="97">
        <f t="shared" si="43"/>
        <v>0</v>
      </c>
    </row>
    <row r="1300" spans="23:31" x14ac:dyDescent="0.4">
      <c r="W1300" s="19">
        <v>1298</v>
      </c>
      <c r="X1300" s="22" t="s">
        <v>3585</v>
      </c>
      <c r="Y1300" s="22" t="s">
        <v>1071</v>
      </c>
      <c r="Z1300" s="31">
        <v>12200</v>
      </c>
      <c r="AA1300" s="31">
        <v>72800</v>
      </c>
      <c r="AB1300">
        <v>0</v>
      </c>
      <c r="AC1300">
        <v>0</v>
      </c>
      <c r="AD1300" s="97">
        <f t="shared" si="42"/>
        <v>12200</v>
      </c>
      <c r="AE1300" s="97">
        <f t="shared" si="43"/>
        <v>72800</v>
      </c>
    </row>
    <row r="1301" spans="23:31" x14ac:dyDescent="0.4">
      <c r="W1301" s="19">
        <v>1299</v>
      </c>
      <c r="X1301" s="22" t="s">
        <v>3586</v>
      </c>
      <c r="Y1301" s="22" t="s">
        <v>2144</v>
      </c>
      <c r="Z1301" s="31">
        <v>4000</v>
      </c>
      <c r="AA1301" s="31">
        <v>24000</v>
      </c>
      <c r="AB1301">
        <v>1000</v>
      </c>
      <c r="AC1301">
        <v>10000</v>
      </c>
      <c r="AD1301" s="97">
        <f t="shared" si="42"/>
        <v>3000</v>
      </c>
      <c r="AE1301" s="97">
        <f t="shared" si="43"/>
        <v>14000</v>
      </c>
    </row>
    <row r="1302" spans="23:31" x14ac:dyDescent="0.4">
      <c r="W1302" s="19">
        <v>1300</v>
      </c>
      <c r="X1302" s="22" t="s">
        <v>3587</v>
      </c>
      <c r="Y1302" s="22" t="s">
        <v>2143</v>
      </c>
      <c r="Z1302" s="31">
        <v>1600</v>
      </c>
      <c r="AA1302" s="31">
        <v>9400</v>
      </c>
      <c r="AB1302">
        <v>1600</v>
      </c>
      <c r="AC1302">
        <v>9400</v>
      </c>
      <c r="AD1302" s="97">
        <f t="shared" si="42"/>
        <v>0</v>
      </c>
      <c r="AE1302" s="97">
        <f t="shared" si="43"/>
        <v>0</v>
      </c>
    </row>
    <row r="1303" spans="23:31" x14ac:dyDescent="0.4">
      <c r="W1303" s="19">
        <v>1301</v>
      </c>
      <c r="X1303" s="22" t="s">
        <v>3588</v>
      </c>
      <c r="Y1303" s="22" t="s">
        <v>2142</v>
      </c>
      <c r="Z1303" s="31">
        <v>1100</v>
      </c>
      <c r="AA1303" s="31">
        <v>6400</v>
      </c>
      <c r="AB1303">
        <v>0</v>
      </c>
      <c r="AC1303">
        <v>0</v>
      </c>
      <c r="AD1303" s="97">
        <f t="shared" si="42"/>
        <v>1100</v>
      </c>
      <c r="AE1303" s="97">
        <f t="shared" si="43"/>
        <v>6400</v>
      </c>
    </row>
    <row r="1304" spans="23:31" x14ac:dyDescent="0.4">
      <c r="W1304" s="19">
        <v>1302</v>
      </c>
      <c r="X1304" s="22" t="s">
        <v>3589</v>
      </c>
      <c r="Y1304" s="22" t="s">
        <v>2141</v>
      </c>
      <c r="Z1304" s="31">
        <v>1500</v>
      </c>
      <c r="AA1304" s="31">
        <v>8700</v>
      </c>
      <c r="AB1304">
        <v>1500</v>
      </c>
      <c r="AC1304">
        <v>8700</v>
      </c>
      <c r="AD1304" s="97">
        <f t="shared" si="42"/>
        <v>0</v>
      </c>
      <c r="AE1304" s="97">
        <f t="shared" si="43"/>
        <v>0</v>
      </c>
    </row>
    <row r="1305" spans="23:31" x14ac:dyDescent="0.4">
      <c r="W1305" s="19">
        <v>1303</v>
      </c>
      <c r="X1305" s="22" t="s">
        <v>3590</v>
      </c>
      <c r="Y1305" s="22" t="s">
        <v>1072</v>
      </c>
      <c r="Z1305" s="31">
        <v>3500</v>
      </c>
      <c r="AA1305" s="31">
        <v>20500</v>
      </c>
      <c r="AB1305">
        <v>3500</v>
      </c>
      <c r="AC1305">
        <v>20500</v>
      </c>
      <c r="AD1305" s="97">
        <f t="shared" si="42"/>
        <v>0</v>
      </c>
      <c r="AE1305" s="97">
        <f t="shared" si="43"/>
        <v>0</v>
      </c>
    </row>
    <row r="1306" spans="23:31" x14ac:dyDescent="0.4">
      <c r="W1306" s="19">
        <v>1304</v>
      </c>
      <c r="X1306" s="22" t="s">
        <v>3591</v>
      </c>
      <c r="Y1306" s="22" t="s">
        <v>2140</v>
      </c>
      <c r="Z1306" s="31">
        <v>2400</v>
      </c>
      <c r="AA1306" s="31">
        <v>14000</v>
      </c>
      <c r="AB1306">
        <v>2400</v>
      </c>
      <c r="AC1306">
        <v>14000</v>
      </c>
      <c r="AD1306" s="97">
        <f t="shared" si="42"/>
        <v>0</v>
      </c>
      <c r="AE1306" s="97">
        <f t="shared" si="43"/>
        <v>0</v>
      </c>
    </row>
    <row r="1307" spans="23:31" x14ac:dyDescent="0.4">
      <c r="W1307" s="19">
        <v>1305</v>
      </c>
      <c r="X1307" s="22" t="s">
        <v>3592</v>
      </c>
      <c r="Y1307" s="22" t="s">
        <v>1073</v>
      </c>
      <c r="Z1307" s="31">
        <v>2000</v>
      </c>
      <c r="AA1307" s="31">
        <v>11800</v>
      </c>
      <c r="AB1307">
        <v>2000</v>
      </c>
      <c r="AC1307">
        <v>11800</v>
      </c>
      <c r="AD1307" s="97">
        <f t="shared" si="42"/>
        <v>0</v>
      </c>
      <c r="AE1307" s="97">
        <f t="shared" si="43"/>
        <v>0</v>
      </c>
    </row>
    <row r="1308" spans="23:31" x14ac:dyDescent="0.4">
      <c r="W1308" s="19">
        <v>1306</v>
      </c>
      <c r="X1308" s="22" t="s">
        <v>3593</v>
      </c>
      <c r="Y1308" s="22" t="s">
        <v>2139</v>
      </c>
      <c r="Z1308" s="31">
        <v>800</v>
      </c>
      <c r="AA1308" s="31">
        <v>4700</v>
      </c>
      <c r="AB1308">
        <v>800</v>
      </c>
      <c r="AC1308">
        <v>4700</v>
      </c>
      <c r="AD1308" s="97">
        <f t="shared" si="42"/>
        <v>0</v>
      </c>
      <c r="AE1308" s="97">
        <f t="shared" si="43"/>
        <v>0</v>
      </c>
    </row>
    <row r="1309" spans="23:31" x14ac:dyDescent="0.4">
      <c r="W1309" s="19">
        <v>1307</v>
      </c>
      <c r="X1309" s="22" t="s">
        <v>3594</v>
      </c>
      <c r="Y1309" s="22" t="s">
        <v>2138</v>
      </c>
      <c r="Z1309" s="31">
        <v>900</v>
      </c>
      <c r="AA1309" s="31">
        <v>5300</v>
      </c>
      <c r="AB1309">
        <v>900</v>
      </c>
      <c r="AC1309">
        <v>5300</v>
      </c>
      <c r="AD1309" s="97">
        <f t="shared" si="42"/>
        <v>0</v>
      </c>
      <c r="AE1309" s="97">
        <f t="shared" si="43"/>
        <v>0</v>
      </c>
    </row>
    <row r="1310" spans="23:31" x14ac:dyDescent="0.4">
      <c r="W1310" s="19">
        <v>1308</v>
      </c>
      <c r="X1310" s="22" t="s">
        <v>3595</v>
      </c>
      <c r="Y1310" s="22" t="s">
        <v>2137</v>
      </c>
      <c r="Z1310" s="31">
        <v>300</v>
      </c>
      <c r="AA1310" s="31">
        <v>1300</v>
      </c>
      <c r="AB1310">
        <v>0</v>
      </c>
      <c r="AC1310">
        <v>0</v>
      </c>
      <c r="AD1310" s="97">
        <f t="shared" si="42"/>
        <v>300</v>
      </c>
      <c r="AE1310" s="97">
        <f t="shared" si="43"/>
        <v>1300</v>
      </c>
    </row>
    <row r="1311" spans="23:31" x14ac:dyDescent="0.4">
      <c r="W1311" s="19">
        <v>1309</v>
      </c>
      <c r="X1311" s="22" t="s">
        <v>3596</v>
      </c>
      <c r="Y1311" s="22" t="s">
        <v>1074</v>
      </c>
      <c r="Z1311" s="31">
        <v>4600</v>
      </c>
      <c r="AA1311" s="31">
        <v>27600</v>
      </c>
      <c r="AB1311">
        <v>4600</v>
      </c>
      <c r="AC1311">
        <v>27600</v>
      </c>
      <c r="AD1311" s="97">
        <f t="shared" si="42"/>
        <v>0</v>
      </c>
      <c r="AE1311" s="97">
        <f t="shared" si="43"/>
        <v>0</v>
      </c>
    </row>
    <row r="1312" spans="23:31" x14ac:dyDescent="0.4">
      <c r="W1312" s="19">
        <v>1310</v>
      </c>
      <c r="X1312" s="22" t="s">
        <v>3097</v>
      </c>
      <c r="Y1312" s="22" t="s">
        <v>1076</v>
      </c>
      <c r="Z1312" s="31">
        <v>235600</v>
      </c>
      <c r="AA1312" s="31">
        <v>1413100</v>
      </c>
      <c r="AB1312">
        <v>0</v>
      </c>
      <c r="AC1312">
        <v>0</v>
      </c>
      <c r="AD1312" s="97">
        <f t="shared" si="42"/>
        <v>235600</v>
      </c>
      <c r="AE1312" s="97">
        <f t="shared" si="43"/>
        <v>1413100</v>
      </c>
    </row>
    <row r="1313" spans="23:31" x14ac:dyDescent="0.4">
      <c r="W1313" s="19">
        <v>1311</v>
      </c>
      <c r="X1313" s="22" t="s">
        <v>3098</v>
      </c>
      <c r="Y1313" s="22" t="s">
        <v>1077</v>
      </c>
      <c r="Z1313" s="31">
        <v>160600</v>
      </c>
      <c r="AA1313" s="31">
        <v>963200</v>
      </c>
      <c r="AB1313">
        <v>0</v>
      </c>
      <c r="AC1313">
        <v>0</v>
      </c>
      <c r="AD1313" s="97">
        <f t="shared" si="42"/>
        <v>160600</v>
      </c>
      <c r="AE1313" s="97">
        <f t="shared" si="43"/>
        <v>963200</v>
      </c>
    </row>
    <row r="1314" spans="23:31" x14ac:dyDescent="0.4">
      <c r="W1314" s="19">
        <v>1312</v>
      </c>
      <c r="X1314" s="22" t="s">
        <v>3099</v>
      </c>
      <c r="Y1314" s="22" t="s">
        <v>1078</v>
      </c>
      <c r="Z1314" s="31">
        <v>33000</v>
      </c>
      <c r="AA1314" s="31">
        <v>197700</v>
      </c>
      <c r="AB1314">
        <v>33000</v>
      </c>
      <c r="AC1314">
        <v>197700</v>
      </c>
      <c r="AD1314" s="97">
        <f t="shared" si="42"/>
        <v>0</v>
      </c>
      <c r="AE1314" s="97">
        <f t="shared" si="43"/>
        <v>0</v>
      </c>
    </row>
    <row r="1315" spans="23:31" x14ac:dyDescent="0.4">
      <c r="W1315" s="19">
        <v>1313</v>
      </c>
      <c r="X1315" s="22" t="s">
        <v>3100</v>
      </c>
      <c r="Y1315" s="22" t="s">
        <v>1079</v>
      </c>
      <c r="Z1315" s="31">
        <v>19000</v>
      </c>
      <c r="AA1315" s="31">
        <v>113800</v>
      </c>
      <c r="AB1315">
        <v>19000</v>
      </c>
      <c r="AC1315">
        <v>113800</v>
      </c>
      <c r="AD1315" s="97">
        <f t="shared" si="42"/>
        <v>0</v>
      </c>
      <c r="AE1315" s="97">
        <f t="shared" si="43"/>
        <v>0</v>
      </c>
    </row>
    <row r="1316" spans="23:31" x14ac:dyDescent="0.4">
      <c r="W1316" s="19">
        <v>1314</v>
      </c>
      <c r="X1316" s="22" t="s">
        <v>3101</v>
      </c>
      <c r="Y1316" s="22" t="s">
        <v>1080</v>
      </c>
      <c r="Z1316" s="31">
        <v>15600</v>
      </c>
      <c r="AA1316" s="31">
        <v>93100</v>
      </c>
      <c r="AB1316">
        <v>0</v>
      </c>
      <c r="AC1316">
        <v>0</v>
      </c>
      <c r="AD1316" s="97">
        <f t="shared" si="42"/>
        <v>15600</v>
      </c>
      <c r="AE1316" s="97">
        <f t="shared" si="43"/>
        <v>93100</v>
      </c>
    </row>
    <row r="1317" spans="23:31" x14ac:dyDescent="0.4">
      <c r="W1317" s="19">
        <v>1315</v>
      </c>
      <c r="X1317" s="22" t="s">
        <v>3102</v>
      </c>
      <c r="Y1317" s="22" t="s">
        <v>1081</v>
      </c>
      <c r="Z1317" s="31">
        <v>13100</v>
      </c>
      <c r="AA1317" s="31">
        <v>78400</v>
      </c>
      <c r="AB1317">
        <v>13100</v>
      </c>
      <c r="AC1317">
        <v>78400</v>
      </c>
      <c r="AD1317" s="97">
        <f t="shared" si="42"/>
        <v>0</v>
      </c>
      <c r="AE1317" s="97">
        <f t="shared" si="43"/>
        <v>0</v>
      </c>
    </row>
    <row r="1318" spans="23:31" x14ac:dyDescent="0.4">
      <c r="W1318" s="19">
        <v>1316</v>
      </c>
      <c r="X1318" s="22" t="s">
        <v>3103</v>
      </c>
      <c r="Y1318" s="22" t="s">
        <v>1082</v>
      </c>
      <c r="Z1318" s="31">
        <v>23500</v>
      </c>
      <c r="AA1318" s="31">
        <v>140800</v>
      </c>
      <c r="AB1318">
        <v>0</v>
      </c>
      <c r="AC1318">
        <v>0</v>
      </c>
      <c r="AD1318" s="97">
        <f t="shared" si="42"/>
        <v>23500</v>
      </c>
      <c r="AE1318" s="97">
        <f t="shared" si="43"/>
        <v>140800</v>
      </c>
    </row>
    <row r="1319" spans="23:31" x14ac:dyDescent="0.4">
      <c r="W1319" s="19">
        <v>1317</v>
      </c>
      <c r="X1319" s="22" t="s">
        <v>3104</v>
      </c>
      <c r="Y1319" s="22" t="s">
        <v>1083</v>
      </c>
      <c r="Z1319" s="31">
        <v>9500</v>
      </c>
      <c r="AA1319" s="31">
        <v>56800</v>
      </c>
      <c r="AB1319">
        <v>0</v>
      </c>
      <c r="AC1319">
        <v>9500</v>
      </c>
      <c r="AD1319" s="97">
        <f t="shared" si="42"/>
        <v>9500</v>
      </c>
      <c r="AE1319" s="97">
        <f t="shared" si="43"/>
        <v>47300</v>
      </c>
    </row>
    <row r="1320" spans="23:31" x14ac:dyDescent="0.4">
      <c r="W1320" s="19">
        <v>1318</v>
      </c>
      <c r="X1320" s="22" t="s">
        <v>3105</v>
      </c>
      <c r="Y1320" s="22" t="s">
        <v>1084</v>
      </c>
      <c r="Z1320" s="31">
        <v>9400</v>
      </c>
      <c r="AA1320" s="31">
        <v>56000</v>
      </c>
      <c r="AB1320">
        <v>0</v>
      </c>
      <c r="AC1320">
        <v>300</v>
      </c>
      <c r="AD1320" s="97">
        <f t="shared" si="42"/>
        <v>9400</v>
      </c>
      <c r="AE1320" s="97">
        <f t="shared" si="43"/>
        <v>55700</v>
      </c>
    </row>
    <row r="1321" spans="23:31" x14ac:dyDescent="0.4">
      <c r="W1321" s="19">
        <v>1319</v>
      </c>
      <c r="X1321" s="22" t="s">
        <v>3106</v>
      </c>
      <c r="Y1321" s="22" t="s">
        <v>1085</v>
      </c>
      <c r="Z1321" s="31">
        <v>10900</v>
      </c>
      <c r="AA1321" s="31">
        <v>65200</v>
      </c>
      <c r="AB1321">
        <v>10900</v>
      </c>
      <c r="AC1321">
        <v>65200</v>
      </c>
      <c r="AD1321" s="97">
        <f t="shared" si="42"/>
        <v>0</v>
      </c>
      <c r="AE1321" s="97">
        <f t="shared" si="43"/>
        <v>0</v>
      </c>
    </row>
    <row r="1322" spans="23:31" x14ac:dyDescent="0.4">
      <c r="W1322" s="19">
        <v>1320</v>
      </c>
      <c r="X1322" s="22" t="s">
        <v>3107</v>
      </c>
      <c r="Y1322" s="22" t="s">
        <v>1086</v>
      </c>
      <c r="Z1322" s="31">
        <v>12400</v>
      </c>
      <c r="AA1322" s="31">
        <v>73900</v>
      </c>
      <c r="AB1322">
        <v>0</v>
      </c>
      <c r="AC1322">
        <v>0</v>
      </c>
      <c r="AD1322" s="97">
        <f t="shared" si="42"/>
        <v>12400</v>
      </c>
      <c r="AE1322" s="97">
        <f t="shared" si="43"/>
        <v>73900</v>
      </c>
    </row>
    <row r="1323" spans="23:31" x14ac:dyDescent="0.4">
      <c r="W1323" s="19">
        <v>1321</v>
      </c>
      <c r="X1323" s="22" t="s">
        <v>3108</v>
      </c>
      <c r="Y1323" s="22" t="s">
        <v>1087</v>
      </c>
      <c r="Z1323" s="31">
        <v>14600</v>
      </c>
      <c r="AA1323" s="31">
        <v>87600</v>
      </c>
      <c r="AB1323">
        <v>0</v>
      </c>
      <c r="AC1323">
        <v>0</v>
      </c>
      <c r="AD1323" s="97">
        <f t="shared" si="42"/>
        <v>14600</v>
      </c>
      <c r="AE1323" s="97">
        <f t="shared" si="43"/>
        <v>87600</v>
      </c>
    </row>
    <row r="1324" spans="23:31" x14ac:dyDescent="0.4">
      <c r="W1324" s="19">
        <v>1322</v>
      </c>
      <c r="X1324" s="22" t="s">
        <v>3109</v>
      </c>
      <c r="Y1324" s="22" t="s">
        <v>1088</v>
      </c>
      <c r="Z1324" s="31">
        <v>14500</v>
      </c>
      <c r="AA1324" s="31">
        <v>86900</v>
      </c>
      <c r="AB1324">
        <v>0</v>
      </c>
      <c r="AC1324">
        <v>0</v>
      </c>
      <c r="AD1324" s="97">
        <f t="shared" si="42"/>
        <v>14500</v>
      </c>
      <c r="AE1324" s="97">
        <f t="shared" si="43"/>
        <v>86900</v>
      </c>
    </row>
    <row r="1325" spans="23:31" x14ac:dyDescent="0.4">
      <c r="W1325" s="19">
        <v>1323</v>
      </c>
      <c r="X1325" s="22" t="s">
        <v>3110</v>
      </c>
      <c r="Y1325" s="22" t="s">
        <v>1089</v>
      </c>
      <c r="Z1325" s="31">
        <v>9000</v>
      </c>
      <c r="AA1325" s="31">
        <v>53500</v>
      </c>
      <c r="AB1325">
        <v>9000</v>
      </c>
      <c r="AC1325">
        <v>53500</v>
      </c>
      <c r="AD1325" s="97">
        <f t="shared" si="42"/>
        <v>0</v>
      </c>
      <c r="AE1325" s="97">
        <f t="shared" si="43"/>
        <v>0</v>
      </c>
    </row>
    <row r="1326" spans="23:31" x14ac:dyDescent="0.4">
      <c r="W1326" s="19">
        <v>1324</v>
      </c>
      <c r="X1326" s="22" t="s">
        <v>3111</v>
      </c>
      <c r="Y1326" s="22" t="s">
        <v>1090</v>
      </c>
      <c r="Z1326" s="31">
        <v>11300</v>
      </c>
      <c r="AA1326" s="31">
        <v>67800</v>
      </c>
      <c r="AB1326">
        <v>0</v>
      </c>
      <c r="AC1326">
        <v>0</v>
      </c>
      <c r="AD1326" s="97">
        <f t="shared" si="42"/>
        <v>11300</v>
      </c>
      <c r="AE1326" s="97">
        <f t="shared" si="43"/>
        <v>67800</v>
      </c>
    </row>
    <row r="1327" spans="23:31" x14ac:dyDescent="0.4">
      <c r="W1327" s="19">
        <v>1325</v>
      </c>
      <c r="X1327" s="22" t="s">
        <v>3112</v>
      </c>
      <c r="Y1327" s="22" t="s">
        <v>1091</v>
      </c>
      <c r="Z1327" s="31">
        <v>4700</v>
      </c>
      <c r="AA1327" s="31">
        <v>27800</v>
      </c>
      <c r="AB1327">
        <v>0</v>
      </c>
      <c r="AC1327">
        <v>0</v>
      </c>
      <c r="AD1327" s="97">
        <f t="shared" si="42"/>
        <v>4700</v>
      </c>
      <c r="AE1327" s="97">
        <f t="shared" si="43"/>
        <v>27800</v>
      </c>
    </row>
    <row r="1328" spans="23:31" x14ac:dyDescent="0.4">
      <c r="W1328" s="19">
        <v>1326</v>
      </c>
      <c r="X1328" s="22" t="s">
        <v>3113</v>
      </c>
      <c r="Y1328" s="22" t="s">
        <v>1092</v>
      </c>
      <c r="Z1328" s="31">
        <v>4300</v>
      </c>
      <c r="AA1328" s="31">
        <v>25400</v>
      </c>
      <c r="AB1328">
        <v>2200</v>
      </c>
      <c r="AC1328">
        <v>12700</v>
      </c>
      <c r="AD1328" s="97">
        <f t="shared" si="42"/>
        <v>2100</v>
      </c>
      <c r="AE1328" s="97">
        <f t="shared" si="43"/>
        <v>12700</v>
      </c>
    </row>
    <row r="1329" spans="23:31" x14ac:dyDescent="0.4">
      <c r="W1329" s="19">
        <v>1327</v>
      </c>
      <c r="X1329" s="22" t="s">
        <v>3114</v>
      </c>
      <c r="Y1329" s="22" t="s">
        <v>1093</v>
      </c>
      <c r="Z1329" s="31">
        <v>3700</v>
      </c>
      <c r="AA1329" s="31">
        <v>22200</v>
      </c>
      <c r="AB1329">
        <v>0</v>
      </c>
      <c r="AC1329">
        <v>0</v>
      </c>
      <c r="AD1329" s="97">
        <f t="shared" si="42"/>
        <v>3700</v>
      </c>
      <c r="AE1329" s="97">
        <f t="shared" si="43"/>
        <v>22200</v>
      </c>
    </row>
    <row r="1330" spans="23:31" x14ac:dyDescent="0.4">
      <c r="W1330" s="19">
        <v>1328</v>
      </c>
      <c r="X1330" s="22" t="s">
        <v>3115</v>
      </c>
      <c r="Y1330" s="22" t="s">
        <v>1094</v>
      </c>
      <c r="Z1330" s="31">
        <v>4600</v>
      </c>
      <c r="AA1330" s="31">
        <v>27500</v>
      </c>
      <c r="AB1330">
        <v>4000</v>
      </c>
      <c r="AC1330">
        <v>27500</v>
      </c>
      <c r="AD1330" s="97">
        <f t="shared" si="42"/>
        <v>600</v>
      </c>
      <c r="AE1330" s="97">
        <f t="shared" si="43"/>
        <v>0</v>
      </c>
    </row>
    <row r="1331" spans="23:31" x14ac:dyDescent="0.4">
      <c r="W1331" s="19">
        <v>1329</v>
      </c>
      <c r="X1331" s="22" t="s">
        <v>3116</v>
      </c>
      <c r="Y1331" s="22" t="s">
        <v>2136</v>
      </c>
      <c r="Z1331" s="31">
        <v>300</v>
      </c>
      <c r="AA1331" s="31">
        <v>1700</v>
      </c>
      <c r="AB1331">
        <v>0</v>
      </c>
      <c r="AC1331">
        <v>0</v>
      </c>
      <c r="AD1331" s="97">
        <f t="shared" si="42"/>
        <v>300</v>
      </c>
      <c r="AE1331" s="97">
        <f t="shared" si="43"/>
        <v>1700</v>
      </c>
    </row>
    <row r="1332" spans="23:31" x14ac:dyDescent="0.4">
      <c r="W1332" s="19">
        <v>1330</v>
      </c>
      <c r="X1332" s="22" t="s">
        <v>3117</v>
      </c>
      <c r="Y1332" s="22" t="s">
        <v>1095</v>
      </c>
      <c r="Z1332" s="31">
        <v>4300</v>
      </c>
      <c r="AA1332" s="31">
        <v>25300</v>
      </c>
      <c r="AB1332">
        <v>0</v>
      </c>
      <c r="AC1332">
        <v>25300</v>
      </c>
      <c r="AD1332" s="97">
        <f t="shared" si="42"/>
        <v>4300</v>
      </c>
      <c r="AE1332" s="97">
        <f t="shared" si="43"/>
        <v>0</v>
      </c>
    </row>
    <row r="1333" spans="23:31" x14ac:dyDescent="0.4">
      <c r="W1333" s="19">
        <v>1331</v>
      </c>
      <c r="X1333" s="22" t="s">
        <v>3118</v>
      </c>
      <c r="Y1333" s="22" t="s">
        <v>2135</v>
      </c>
      <c r="Z1333" s="31">
        <v>3700</v>
      </c>
      <c r="AA1333" s="31">
        <v>21800</v>
      </c>
      <c r="AB1333">
        <v>0</v>
      </c>
      <c r="AC1333">
        <v>0</v>
      </c>
      <c r="AD1333" s="97">
        <f t="shared" si="42"/>
        <v>3700</v>
      </c>
      <c r="AE1333" s="97">
        <f t="shared" si="43"/>
        <v>21800</v>
      </c>
    </row>
    <row r="1334" spans="23:31" x14ac:dyDescent="0.4">
      <c r="W1334" s="19">
        <v>1332</v>
      </c>
      <c r="X1334" s="22" t="s">
        <v>3119</v>
      </c>
      <c r="Y1334" s="22" t="s">
        <v>2134</v>
      </c>
      <c r="Z1334" s="31">
        <v>1900</v>
      </c>
      <c r="AA1334" s="31">
        <v>11400</v>
      </c>
      <c r="AB1334">
        <v>0</v>
      </c>
      <c r="AC1334">
        <v>0</v>
      </c>
      <c r="AD1334" s="97">
        <f t="shared" si="42"/>
        <v>1900</v>
      </c>
      <c r="AE1334" s="97">
        <f t="shared" si="43"/>
        <v>11400</v>
      </c>
    </row>
    <row r="1335" spans="23:31" x14ac:dyDescent="0.4">
      <c r="W1335" s="19">
        <v>1333</v>
      </c>
      <c r="X1335" s="22" t="s">
        <v>3120</v>
      </c>
      <c r="Y1335" s="22" t="s">
        <v>2133</v>
      </c>
      <c r="Z1335" s="31">
        <v>500</v>
      </c>
      <c r="AA1335" s="31">
        <v>2800</v>
      </c>
      <c r="AB1335">
        <v>500</v>
      </c>
      <c r="AC1335">
        <v>2800</v>
      </c>
      <c r="AD1335" s="97">
        <f t="shared" si="42"/>
        <v>0</v>
      </c>
      <c r="AE1335" s="97">
        <f t="shared" si="43"/>
        <v>0</v>
      </c>
    </row>
    <row r="1336" spans="23:31" x14ac:dyDescent="0.4">
      <c r="W1336" s="19">
        <v>1334</v>
      </c>
      <c r="X1336" s="22" t="s">
        <v>3121</v>
      </c>
      <c r="Y1336" s="22" t="s">
        <v>2132</v>
      </c>
      <c r="Z1336" s="31">
        <v>1600</v>
      </c>
      <c r="AA1336" s="31">
        <v>9300</v>
      </c>
      <c r="AB1336">
        <v>0</v>
      </c>
      <c r="AC1336">
        <v>0</v>
      </c>
      <c r="AD1336" s="97">
        <f t="shared" si="42"/>
        <v>1600</v>
      </c>
      <c r="AE1336" s="97">
        <f t="shared" si="43"/>
        <v>9300</v>
      </c>
    </row>
    <row r="1337" spans="23:31" x14ac:dyDescent="0.4">
      <c r="W1337" s="19">
        <v>1335</v>
      </c>
      <c r="X1337" s="22" t="s">
        <v>3122</v>
      </c>
      <c r="Y1337" s="22" t="s">
        <v>1096</v>
      </c>
      <c r="Z1337" s="31">
        <v>4600</v>
      </c>
      <c r="AA1337" s="31">
        <v>27100</v>
      </c>
      <c r="AB1337">
        <v>0</v>
      </c>
      <c r="AC1337">
        <v>0</v>
      </c>
      <c r="AD1337" s="97">
        <f t="shared" si="42"/>
        <v>4600</v>
      </c>
      <c r="AE1337" s="97">
        <f t="shared" si="43"/>
        <v>27100</v>
      </c>
    </row>
    <row r="1338" spans="23:31" x14ac:dyDescent="0.4">
      <c r="W1338" s="19">
        <v>1336</v>
      </c>
      <c r="X1338" s="22" t="s">
        <v>3123</v>
      </c>
      <c r="Y1338" s="22" t="s">
        <v>1097</v>
      </c>
      <c r="Z1338" s="31">
        <v>3600</v>
      </c>
      <c r="AA1338" s="31">
        <v>21500</v>
      </c>
      <c r="AB1338">
        <v>0</v>
      </c>
      <c r="AC1338">
        <v>0</v>
      </c>
      <c r="AD1338" s="97">
        <f t="shared" si="42"/>
        <v>3600</v>
      </c>
      <c r="AE1338" s="97">
        <f t="shared" si="43"/>
        <v>21500</v>
      </c>
    </row>
    <row r="1339" spans="23:31" x14ac:dyDescent="0.4">
      <c r="W1339" s="19">
        <v>1337</v>
      </c>
      <c r="X1339" s="22" t="s">
        <v>3124</v>
      </c>
      <c r="Y1339" s="22" t="s">
        <v>1099</v>
      </c>
      <c r="Z1339" s="31">
        <v>398000</v>
      </c>
      <c r="AA1339" s="31">
        <v>2387600</v>
      </c>
      <c r="AB1339">
        <v>0</v>
      </c>
      <c r="AC1339">
        <v>0</v>
      </c>
      <c r="AD1339" s="97">
        <f t="shared" si="42"/>
        <v>398000</v>
      </c>
      <c r="AE1339" s="97">
        <f t="shared" si="43"/>
        <v>2387600</v>
      </c>
    </row>
    <row r="1340" spans="23:31" x14ac:dyDescent="0.4">
      <c r="W1340" s="19">
        <v>1338</v>
      </c>
      <c r="X1340" s="22" t="s">
        <v>3125</v>
      </c>
      <c r="Y1340" s="22" t="s">
        <v>1100</v>
      </c>
      <c r="Z1340" s="31">
        <v>70900</v>
      </c>
      <c r="AA1340" s="31">
        <v>425400</v>
      </c>
      <c r="AB1340">
        <v>0</v>
      </c>
      <c r="AC1340">
        <v>0</v>
      </c>
      <c r="AD1340" s="97">
        <f t="shared" si="42"/>
        <v>70900</v>
      </c>
      <c r="AE1340" s="97">
        <f t="shared" si="43"/>
        <v>425400</v>
      </c>
    </row>
    <row r="1341" spans="23:31" x14ac:dyDescent="0.4">
      <c r="W1341" s="19">
        <v>1339</v>
      </c>
      <c r="X1341" s="22" t="s">
        <v>3126</v>
      </c>
      <c r="Y1341" s="22" t="s">
        <v>1101</v>
      </c>
      <c r="Z1341" s="31">
        <v>8100</v>
      </c>
      <c r="AA1341" s="31">
        <v>48500</v>
      </c>
      <c r="AB1341">
        <v>8100</v>
      </c>
      <c r="AC1341">
        <v>48500</v>
      </c>
      <c r="AD1341" s="97">
        <f t="shared" si="42"/>
        <v>0</v>
      </c>
      <c r="AE1341" s="97">
        <f t="shared" si="43"/>
        <v>0</v>
      </c>
    </row>
    <row r="1342" spans="23:31" x14ac:dyDescent="0.4">
      <c r="W1342" s="19">
        <v>1340</v>
      </c>
      <c r="X1342" s="22" t="s">
        <v>3127</v>
      </c>
      <c r="Y1342" s="22" t="s">
        <v>1102</v>
      </c>
      <c r="Z1342" s="31">
        <v>30200</v>
      </c>
      <c r="AA1342" s="31">
        <v>180800</v>
      </c>
      <c r="AB1342">
        <v>0</v>
      </c>
      <c r="AC1342">
        <v>0</v>
      </c>
      <c r="AD1342" s="97">
        <f t="shared" si="42"/>
        <v>30200</v>
      </c>
      <c r="AE1342" s="97">
        <f t="shared" si="43"/>
        <v>180800</v>
      </c>
    </row>
    <row r="1343" spans="23:31" x14ac:dyDescent="0.4">
      <c r="W1343" s="19">
        <v>1341</v>
      </c>
      <c r="X1343" s="22" t="s">
        <v>3128</v>
      </c>
      <c r="Y1343" s="22" t="s">
        <v>1103</v>
      </c>
      <c r="Z1343" s="31">
        <v>44100</v>
      </c>
      <c r="AA1343" s="31">
        <v>264300</v>
      </c>
      <c r="AB1343">
        <v>44100</v>
      </c>
      <c r="AC1343">
        <v>264300</v>
      </c>
      <c r="AD1343" s="97">
        <f t="shared" si="42"/>
        <v>0</v>
      </c>
      <c r="AE1343" s="97">
        <f t="shared" si="43"/>
        <v>0</v>
      </c>
    </row>
    <row r="1344" spans="23:31" x14ac:dyDescent="0.4">
      <c r="W1344" s="19">
        <v>1342</v>
      </c>
      <c r="X1344" s="22" t="s">
        <v>3129</v>
      </c>
      <c r="Y1344" s="22" t="s">
        <v>1104</v>
      </c>
      <c r="Z1344" s="31">
        <v>154700</v>
      </c>
      <c r="AA1344" s="31">
        <v>928000</v>
      </c>
      <c r="AB1344">
        <v>0</v>
      </c>
      <c r="AC1344">
        <v>0</v>
      </c>
      <c r="AD1344" s="97">
        <f t="shared" si="42"/>
        <v>154700</v>
      </c>
      <c r="AE1344" s="97">
        <f t="shared" si="43"/>
        <v>928000</v>
      </c>
    </row>
    <row r="1345" spans="23:31" x14ac:dyDescent="0.4">
      <c r="W1345" s="19">
        <v>1343</v>
      </c>
      <c r="X1345" s="22" t="s">
        <v>3130</v>
      </c>
      <c r="Y1345" s="22" t="s">
        <v>508</v>
      </c>
      <c r="Z1345" s="31">
        <v>12400</v>
      </c>
      <c r="AA1345" s="31">
        <v>74400</v>
      </c>
      <c r="AB1345">
        <v>0</v>
      </c>
      <c r="AC1345">
        <v>30000</v>
      </c>
      <c r="AD1345" s="97">
        <f t="shared" si="42"/>
        <v>12400</v>
      </c>
      <c r="AE1345" s="97">
        <f t="shared" si="43"/>
        <v>44400</v>
      </c>
    </row>
    <row r="1346" spans="23:31" x14ac:dyDescent="0.4">
      <c r="W1346" s="19">
        <v>1344</v>
      </c>
      <c r="X1346" s="22" t="s">
        <v>3131</v>
      </c>
      <c r="Y1346" s="22" t="s">
        <v>1105</v>
      </c>
      <c r="Z1346" s="31">
        <v>16800</v>
      </c>
      <c r="AA1346" s="31">
        <v>100700</v>
      </c>
      <c r="AB1346">
        <v>16800</v>
      </c>
      <c r="AC1346">
        <v>100700</v>
      </c>
      <c r="AD1346" s="97">
        <f t="shared" si="42"/>
        <v>0</v>
      </c>
      <c r="AE1346" s="97">
        <f t="shared" si="43"/>
        <v>0</v>
      </c>
    </row>
    <row r="1347" spans="23:31" x14ac:dyDescent="0.4">
      <c r="W1347" s="19">
        <v>1345</v>
      </c>
      <c r="X1347" s="22" t="s">
        <v>3132</v>
      </c>
      <c r="Y1347" s="22" t="s">
        <v>1106</v>
      </c>
      <c r="Z1347" s="31">
        <v>11100</v>
      </c>
      <c r="AA1347" s="31">
        <v>66600</v>
      </c>
      <c r="AB1347">
        <v>0</v>
      </c>
      <c r="AC1347">
        <v>0</v>
      </c>
      <c r="AD1347" s="97">
        <f t="shared" si="42"/>
        <v>11100</v>
      </c>
      <c r="AE1347" s="97">
        <f t="shared" si="43"/>
        <v>66600</v>
      </c>
    </row>
    <row r="1348" spans="23:31" x14ac:dyDescent="0.4">
      <c r="W1348" s="19">
        <v>1346</v>
      </c>
      <c r="X1348" s="22" t="s">
        <v>3133</v>
      </c>
      <c r="Y1348" s="22" t="s">
        <v>1107</v>
      </c>
      <c r="Z1348" s="31">
        <v>8900</v>
      </c>
      <c r="AA1348" s="31">
        <v>53000</v>
      </c>
      <c r="AB1348">
        <v>2900</v>
      </c>
      <c r="AC1348">
        <v>17600</v>
      </c>
      <c r="AD1348" s="97">
        <f t="shared" ref="AD1348:AD1411" si="44">Z1348-AB1348</f>
        <v>6000</v>
      </c>
      <c r="AE1348" s="97">
        <f t="shared" ref="AE1348:AE1411" si="45">AA1348-AC1348</f>
        <v>35400</v>
      </c>
    </row>
    <row r="1349" spans="23:31" x14ac:dyDescent="0.4">
      <c r="W1349" s="19">
        <v>1347</v>
      </c>
      <c r="X1349" s="22" t="s">
        <v>3134</v>
      </c>
      <c r="Y1349" s="22" t="s">
        <v>1108</v>
      </c>
      <c r="Z1349" s="31">
        <v>63300</v>
      </c>
      <c r="AA1349" s="31">
        <v>379800</v>
      </c>
      <c r="AB1349">
        <v>63300</v>
      </c>
      <c r="AC1349">
        <v>379800</v>
      </c>
      <c r="AD1349" s="97">
        <f t="shared" si="44"/>
        <v>0</v>
      </c>
      <c r="AE1349" s="97">
        <f t="shared" si="45"/>
        <v>0</v>
      </c>
    </row>
    <row r="1350" spans="23:31" x14ac:dyDescent="0.4">
      <c r="W1350" s="19">
        <v>1348</v>
      </c>
      <c r="X1350" s="22" t="s">
        <v>3135</v>
      </c>
      <c r="Y1350" s="22" t="s">
        <v>1109</v>
      </c>
      <c r="Z1350" s="31">
        <v>39200</v>
      </c>
      <c r="AA1350" s="31">
        <v>234800</v>
      </c>
      <c r="AB1350">
        <v>0</v>
      </c>
      <c r="AC1350">
        <v>0</v>
      </c>
      <c r="AD1350" s="97">
        <f t="shared" si="44"/>
        <v>39200</v>
      </c>
      <c r="AE1350" s="97">
        <f t="shared" si="45"/>
        <v>234800</v>
      </c>
    </row>
    <row r="1351" spans="23:31" x14ac:dyDescent="0.4">
      <c r="W1351" s="19">
        <v>1349</v>
      </c>
      <c r="X1351" s="22" t="s">
        <v>3136</v>
      </c>
      <c r="Y1351" s="22" t="s">
        <v>1110</v>
      </c>
      <c r="Z1351" s="31">
        <v>9300</v>
      </c>
      <c r="AA1351" s="31">
        <v>55400</v>
      </c>
      <c r="AB1351">
        <v>300</v>
      </c>
      <c r="AC1351">
        <v>300</v>
      </c>
      <c r="AD1351" s="97">
        <f t="shared" si="44"/>
        <v>9000</v>
      </c>
      <c r="AE1351" s="97">
        <f t="shared" si="45"/>
        <v>55100</v>
      </c>
    </row>
    <row r="1352" spans="23:31" x14ac:dyDescent="0.4">
      <c r="W1352" s="19">
        <v>1350</v>
      </c>
      <c r="X1352" s="22" t="s">
        <v>3137</v>
      </c>
      <c r="Y1352" s="22" t="s">
        <v>1111</v>
      </c>
      <c r="Z1352" s="31">
        <v>7300</v>
      </c>
      <c r="AA1352" s="31">
        <v>43600</v>
      </c>
      <c r="AB1352">
        <v>7300</v>
      </c>
      <c r="AC1352">
        <v>43600</v>
      </c>
      <c r="AD1352" s="97">
        <f t="shared" si="44"/>
        <v>0</v>
      </c>
      <c r="AE1352" s="97">
        <f t="shared" si="45"/>
        <v>0</v>
      </c>
    </row>
    <row r="1353" spans="23:31" x14ac:dyDescent="0.4">
      <c r="W1353" s="19">
        <v>1351</v>
      </c>
      <c r="X1353" s="22" t="s">
        <v>3138</v>
      </c>
      <c r="Y1353" s="22" t="s">
        <v>1112</v>
      </c>
      <c r="Z1353" s="31">
        <v>18000</v>
      </c>
      <c r="AA1353" s="31">
        <v>107500</v>
      </c>
      <c r="AB1353">
        <v>18000</v>
      </c>
      <c r="AC1353">
        <v>107500</v>
      </c>
      <c r="AD1353" s="97">
        <f t="shared" si="44"/>
        <v>0</v>
      </c>
      <c r="AE1353" s="97">
        <f t="shared" si="45"/>
        <v>0</v>
      </c>
    </row>
    <row r="1354" spans="23:31" x14ac:dyDescent="0.4">
      <c r="W1354" s="19">
        <v>1352</v>
      </c>
      <c r="X1354" s="22" t="s">
        <v>3139</v>
      </c>
      <c r="Y1354" s="22" t="s">
        <v>1113</v>
      </c>
      <c r="Z1354" s="31">
        <v>10200</v>
      </c>
      <c r="AA1354" s="31">
        <v>60800</v>
      </c>
      <c r="AB1354">
        <v>10200</v>
      </c>
      <c r="AC1354">
        <v>60800</v>
      </c>
      <c r="AD1354" s="97">
        <f t="shared" si="44"/>
        <v>0</v>
      </c>
      <c r="AE1354" s="97">
        <f t="shared" si="45"/>
        <v>0</v>
      </c>
    </row>
    <row r="1355" spans="23:31" x14ac:dyDescent="0.4">
      <c r="W1355" s="19">
        <v>1353</v>
      </c>
      <c r="X1355" s="22" t="s">
        <v>3140</v>
      </c>
      <c r="Y1355" s="22" t="s">
        <v>1114</v>
      </c>
      <c r="Z1355" s="31">
        <v>8000</v>
      </c>
      <c r="AA1355" s="31">
        <v>47700</v>
      </c>
      <c r="AB1355">
        <v>0</v>
      </c>
      <c r="AC1355">
        <v>0</v>
      </c>
      <c r="AD1355" s="97">
        <f t="shared" si="44"/>
        <v>8000</v>
      </c>
      <c r="AE1355" s="97">
        <f t="shared" si="45"/>
        <v>47700</v>
      </c>
    </row>
    <row r="1356" spans="23:31" x14ac:dyDescent="0.4">
      <c r="W1356" s="19">
        <v>1354</v>
      </c>
      <c r="X1356" s="22" t="s">
        <v>3141</v>
      </c>
      <c r="Y1356" s="22" t="s">
        <v>1115</v>
      </c>
      <c r="Z1356" s="31">
        <v>4400</v>
      </c>
      <c r="AA1356" s="31">
        <v>26000</v>
      </c>
      <c r="AB1356">
        <v>4400</v>
      </c>
      <c r="AC1356">
        <v>26000</v>
      </c>
      <c r="AD1356" s="97">
        <f t="shared" si="44"/>
        <v>0</v>
      </c>
      <c r="AE1356" s="97">
        <f t="shared" si="45"/>
        <v>0</v>
      </c>
    </row>
    <row r="1357" spans="23:31" x14ac:dyDescent="0.4">
      <c r="W1357" s="19">
        <v>1355</v>
      </c>
      <c r="X1357" s="22" t="s">
        <v>3142</v>
      </c>
      <c r="Y1357" s="22" t="s">
        <v>2131</v>
      </c>
      <c r="Z1357" s="31">
        <v>2000</v>
      </c>
      <c r="AA1357" s="31">
        <v>11600</v>
      </c>
      <c r="AB1357">
        <v>2000</v>
      </c>
      <c r="AC1357">
        <v>11600</v>
      </c>
      <c r="AD1357" s="97">
        <f t="shared" si="44"/>
        <v>0</v>
      </c>
      <c r="AE1357" s="97">
        <f t="shared" si="45"/>
        <v>0</v>
      </c>
    </row>
    <row r="1358" spans="23:31" x14ac:dyDescent="0.4">
      <c r="W1358" s="19">
        <v>1356</v>
      </c>
      <c r="X1358" s="22" t="s">
        <v>3143</v>
      </c>
      <c r="Y1358" s="22" t="s">
        <v>1116</v>
      </c>
      <c r="Z1358" s="31">
        <v>6000</v>
      </c>
      <c r="AA1358" s="31">
        <v>35500</v>
      </c>
      <c r="AB1358">
        <v>6000</v>
      </c>
      <c r="AC1358">
        <v>35500</v>
      </c>
      <c r="AD1358" s="97">
        <f t="shared" si="44"/>
        <v>0</v>
      </c>
      <c r="AE1358" s="97">
        <f t="shared" si="45"/>
        <v>0</v>
      </c>
    </row>
    <row r="1359" spans="23:31" x14ac:dyDescent="0.4">
      <c r="W1359" s="19">
        <v>1357</v>
      </c>
      <c r="X1359" s="22" t="s">
        <v>3144</v>
      </c>
      <c r="Y1359" s="22" t="s">
        <v>1117</v>
      </c>
      <c r="Z1359" s="31">
        <v>2400</v>
      </c>
      <c r="AA1359" s="31">
        <v>14400</v>
      </c>
      <c r="AB1359">
        <v>2400</v>
      </c>
      <c r="AC1359">
        <v>14400</v>
      </c>
      <c r="AD1359" s="97">
        <f t="shared" si="44"/>
        <v>0</v>
      </c>
      <c r="AE1359" s="97">
        <f t="shared" si="45"/>
        <v>0</v>
      </c>
    </row>
    <row r="1360" spans="23:31" x14ac:dyDescent="0.4">
      <c r="W1360" s="19">
        <v>1358</v>
      </c>
      <c r="X1360" s="22" t="s">
        <v>3145</v>
      </c>
      <c r="Y1360" s="22" t="s">
        <v>1118</v>
      </c>
      <c r="Z1360" s="31">
        <v>5200</v>
      </c>
      <c r="AA1360" s="31">
        <v>31100</v>
      </c>
      <c r="AB1360">
        <v>2600</v>
      </c>
      <c r="AC1360">
        <v>15600</v>
      </c>
      <c r="AD1360" s="97">
        <f t="shared" si="44"/>
        <v>2600</v>
      </c>
      <c r="AE1360" s="97">
        <f t="shared" si="45"/>
        <v>15500</v>
      </c>
    </row>
    <row r="1361" spans="23:31" x14ac:dyDescent="0.4">
      <c r="W1361" s="19">
        <v>1359</v>
      </c>
      <c r="X1361" s="22" t="s">
        <v>3146</v>
      </c>
      <c r="Y1361" s="22" t="s">
        <v>1119</v>
      </c>
      <c r="Z1361" s="31">
        <v>2900</v>
      </c>
      <c r="AA1361" s="31">
        <v>17200</v>
      </c>
      <c r="AB1361">
        <v>0</v>
      </c>
      <c r="AC1361">
        <v>0</v>
      </c>
      <c r="AD1361" s="97">
        <f t="shared" si="44"/>
        <v>2900</v>
      </c>
      <c r="AE1361" s="97">
        <f t="shared" si="45"/>
        <v>17200</v>
      </c>
    </row>
    <row r="1362" spans="23:31" x14ac:dyDescent="0.4">
      <c r="W1362" s="19">
        <v>1360</v>
      </c>
      <c r="X1362" s="22" t="s">
        <v>3147</v>
      </c>
      <c r="Y1362" s="22" t="s">
        <v>1121</v>
      </c>
      <c r="Z1362" s="31">
        <v>85000</v>
      </c>
      <c r="AA1362" s="31">
        <v>509900</v>
      </c>
      <c r="AB1362">
        <v>85000</v>
      </c>
      <c r="AC1362">
        <v>509900</v>
      </c>
      <c r="AD1362" s="97">
        <f t="shared" si="44"/>
        <v>0</v>
      </c>
      <c r="AE1362" s="97">
        <f t="shared" si="45"/>
        <v>0</v>
      </c>
    </row>
    <row r="1363" spans="23:31" x14ac:dyDescent="0.4">
      <c r="W1363" s="19">
        <v>1361</v>
      </c>
      <c r="X1363" s="22" t="s">
        <v>3148</v>
      </c>
      <c r="Y1363" s="22" t="s">
        <v>1122</v>
      </c>
      <c r="Z1363" s="31">
        <v>54300</v>
      </c>
      <c r="AA1363" s="31">
        <v>325400</v>
      </c>
      <c r="AB1363">
        <v>20000</v>
      </c>
      <c r="AC1363">
        <v>0</v>
      </c>
      <c r="AD1363" s="97">
        <f t="shared" si="44"/>
        <v>34300</v>
      </c>
      <c r="AE1363" s="97">
        <f t="shared" si="45"/>
        <v>325400</v>
      </c>
    </row>
    <row r="1364" spans="23:31" x14ac:dyDescent="0.4">
      <c r="W1364" s="19">
        <v>1362</v>
      </c>
      <c r="X1364" s="22" t="s">
        <v>3149</v>
      </c>
      <c r="Y1364" s="22" t="s">
        <v>1123</v>
      </c>
      <c r="Z1364" s="31">
        <v>63600</v>
      </c>
      <c r="AA1364" s="31">
        <v>381400</v>
      </c>
      <c r="AB1364">
        <v>63600</v>
      </c>
      <c r="AC1364">
        <v>381400</v>
      </c>
      <c r="AD1364" s="97">
        <f t="shared" si="44"/>
        <v>0</v>
      </c>
      <c r="AE1364" s="97">
        <f t="shared" si="45"/>
        <v>0</v>
      </c>
    </row>
    <row r="1365" spans="23:31" x14ac:dyDescent="0.4">
      <c r="W1365" s="19">
        <v>1363</v>
      </c>
      <c r="X1365" s="22" t="s">
        <v>3150</v>
      </c>
      <c r="Y1365" s="22" t="s">
        <v>1124</v>
      </c>
      <c r="Z1365" s="31">
        <v>15000</v>
      </c>
      <c r="AA1365" s="31">
        <v>89800</v>
      </c>
      <c r="AB1365">
        <v>0</v>
      </c>
      <c r="AC1365">
        <v>0</v>
      </c>
      <c r="AD1365" s="97">
        <f t="shared" si="44"/>
        <v>15000</v>
      </c>
      <c r="AE1365" s="97">
        <f t="shared" si="45"/>
        <v>89800</v>
      </c>
    </row>
    <row r="1366" spans="23:31" x14ac:dyDescent="0.4">
      <c r="W1366" s="19">
        <v>1364</v>
      </c>
      <c r="X1366" s="22" t="s">
        <v>3151</v>
      </c>
      <c r="Y1366" s="22" t="s">
        <v>1125</v>
      </c>
      <c r="Z1366" s="31">
        <v>38200</v>
      </c>
      <c r="AA1366" s="31">
        <v>229100</v>
      </c>
      <c r="AB1366">
        <v>0</v>
      </c>
      <c r="AC1366">
        <v>110000</v>
      </c>
      <c r="AD1366" s="97">
        <f t="shared" si="44"/>
        <v>38200</v>
      </c>
      <c r="AE1366" s="97">
        <f t="shared" si="45"/>
        <v>119100</v>
      </c>
    </row>
    <row r="1367" spans="23:31" x14ac:dyDescent="0.4">
      <c r="W1367" s="19">
        <v>1365</v>
      </c>
      <c r="X1367" s="22" t="s">
        <v>3152</v>
      </c>
      <c r="Y1367" s="22" t="s">
        <v>1126</v>
      </c>
      <c r="Z1367" s="31">
        <v>19200</v>
      </c>
      <c r="AA1367" s="31">
        <v>114900</v>
      </c>
      <c r="AB1367">
        <v>0</v>
      </c>
      <c r="AC1367">
        <v>0</v>
      </c>
      <c r="AD1367" s="97">
        <f t="shared" si="44"/>
        <v>19200</v>
      </c>
      <c r="AE1367" s="97">
        <f t="shared" si="45"/>
        <v>114900</v>
      </c>
    </row>
    <row r="1368" spans="23:31" x14ac:dyDescent="0.4">
      <c r="W1368" s="19">
        <v>1366</v>
      </c>
      <c r="X1368" s="22" t="s">
        <v>3153</v>
      </c>
      <c r="Y1368" s="22" t="s">
        <v>1127</v>
      </c>
      <c r="Z1368" s="31">
        <v>43600</v>
      </c>
      <c r="AA1368" s="31">
        <v>261400</v>
      </c>
      <c r="AB1368">
        <v>0</v>
      </c>
      <c r="AC1368">
        <v>0</v>
      </c>
      <c r="AD1368" s="97">
        <f t="shared" si="44"/>
        <v>43600</v>
      </c>
      <c r="AE1368" s="97">
        <f t="shared" si="45"/>
        <v>261400</v>
      </c>
    </row>
    <row r="1369" spans="23:31" x14ac:dyDescent="0.4">
      <c r="W1369" s="19">
        <v>1367</v>
      </c>
      <c r="X1369" s="22" t="s">
        <v>3154</v>
      </c>
      <c r="Y1369" s="22" t="s">
        <v>1128</v>
      </c>
      <c r="Z1369" s="31">
        <v>16800</v>
      </c>
      <c r="AA1369" s="31">
        <v>100400</v>
      </c>
      <c r="AB1369">
        <v>16800</v>
      </c>
      <c r="AC1369">
        <v>100400</v>
      </c>
      <c r="AD1369" s="97">
        <f t="shared" si="44"/>
        <v>0</v>
      </c>
      <c r="AE1369" s="97">
        <f t="shared" si="45"/>
        <v>0</v>
      </c>
    </row>
    <row r="1370" spans="23:31" x14ac:dyDescent="0.4">
      <c r="W1370" s="19">
        <v>1368</v>
      </c>
      <c r="X1370" s="22" t="s">
        <v>3155</v>
      </c>
      <c r="Y1370" s="22" t="s">
        <v>1129</v>
      </c>
      <c r="Z1370" s="31">
        <v>10900</v>
      </c>
      <c r="AA1370" s="31">
        <v>64900</v>
      </c>
      <c r="AB1370">
        <v>10900</v>
      </c>
      <c r="AC1370">
        <v>64900</v>
      </c>
      <c r="AD1370" s="97">
        <f t="shared" si="44"/>
        <v>0</v>
      </c>
      <c r="AE1370" s="97">
        <f t="shared" si="45"/>
        <v>0</v>
      </c>
    </row>
    <row r="1371" spans="23:31" x14ac:dyDescent="0.4">
      <c r="W1371" s="19">
        <v>1369</v>
      </c>
      <c r="X1371" s="22" t="s">
        <v>3156</v>
      </c>
      <c r="Y1371" s="22" t="s">
        <v>1130</v>
      </c>
      <c r="Z1371" s="31">
        <v>10300</v>
      </c>
      <c r="AA1371" s="31">
        <v>61400</v>
      </c>
      <c r="AB1371">
        <v>0</v>
      </c>
      <c r="AC1371">
        <v>5000</v>
      </c>
      <c r="AD1371" s="97">
        <f t="shared" si="44"/>
        <v>10300</v>
      </c>
      <c r="AE1371" s="97">
        <f t="shared" si="45"/>
        <v>56400</v>
      </c>
    </row>
    <row r="1372" spans="23:31" x14ac:dyDescent="0.4">
      <c r="W1372" s="19">
        <v>1370</v>
      </c>
      <c r="X1372" s="22" t="s">
        <v>3157</v>
      </c>
      <c r="Y1372" s="22" t="s">
        <v>1131</v>
      </c>
      <c r="Z1372" s="31">
        <v>7700</v>
      </c>
      <c r="AA1372" s="31">
        <v>45700</v>
      </c>
      <c r="AB1372">
        <v>7700</v>
      </c>
      <c r="AC1372">
        <v>45700</v>
      </c>
      <c r="AD1372" s="97">
        <f t="shared" si="44"/>
        <v>0</v>
      </c>
      <c r="AE1372" s="97">
        <f t="shared" si="45"/>
        <v>0</v>
      </c>
    </row>
    <row r="1373" spans="23:31" x14ac:dyDescent="0.4">
      <c r="W1373" s="19">
        <v>1371</v>
      </c>
      <c r="X1373" s="22" t="s">
        <v>3158</v>
      </c>
      <c r="Y1373" s="22" t="s">
        <v>1132</v>
      </c>
      <c r="Z1373" s="31">
        <v>46800</v>
      </c>
      <c r="AA1373" s="31">
        <v>280400</v>
      </c>
      <c r="AB1373">
        <v>0</v>
      </c>
      <c r="AC1373">
        <v>0</v>
      </c>
      <c r="AD1373" s="97">
        <f t="shared" si="44"/>
        <v>46800</v>
      </c>
      <c r="AE1373" s="97">
        <f t="shared" si="45"/>
        <v>280400</v>
      </c>
    </row>
    <row r="1374" spans="23:31" x14ac:dyDescent="0.4">
      <c r="W1374" s="19">
        <v>1372</v>
      </c>
      <c r="X1374" s="22" t="s">
        <v>3159</v>
      </c>
      <c r="Y1374" s="22" t="s">
        <v>1133</v>
      </c>
      <c r="Z1374" s="31">
        <v>20400</v>
      </c>
      <c r="AA1374" s="31">
        <v>122400</v>
      </c>
      <c r="AB1374">
        <v>20400</v>
      </c>
      <c r="AC1374">
        <v>122400</v>
      </c>
      <c r="AD1374" s="97">
        <f t="shared" si="44"/>
        <v>0</v>
      </c>
      <c r="AE1374" s="97">
        <f t="shared" si="45"/>
        <v>0</v>
      </c>
    </row>
    <row r="1375" spans="23:31" x14ac:dyDescent="0.4">
      <c r="W1375" s="19">
        <v>1373</v>
      </c>
      <c r="X1375" s="22" t="s">
        <v>3160</v>
      </c>
      <c r="Y1375" s="22" t="s">
        <v>1134</v>
      </c>
      <c r="Z1375" s="31">
        <v>5000</v>
      </c>
      <c r="AA1375" s="31">
        <v>29800</v>
      </c>
      <c r="AB1375">
        <v>5000</v>
      </c>
      <c r="AC1375">
        <v>29800</v>
      </c>
      <c r="AD1375" s="97">
        <f t="shared" si="44"/>
        <v>0</v>
      </c>
      <c r="AE1375" s="97">
        <f t="shared" si="45"/>
        <v>0</v>
      </c>
    </row>
    <row r="1376" spans="23:31" x14ac:dyDescent="0.4">
      <c r="W1376" s="19">
        <v>1374</v>
      </c>
      <c r="X1376" s="22" t="s">
        <v>3161</v>
      </c>
      <c r="Y1376" s="22" t="s">
        <v>1135</v>
      </c>
      <c r="Z1376" s="31">
        <v>2000</v>
      </c>
      <c r="AA1376" s="31">
        <v>12000</v>
      </c>
      <c r="AB1376">
        <v>2000</v>
      </c>
      <c r="AC1376">
        <v>12000</v>
      </c>
      <c r="AD1376" s="97">
        <f t="shared" si="44"/>
        <v>0</v>
      </c>
      <c r="AE1376" s="97">
        <f t="shared" si="45"/>
        <v>0</v>
      </c>
    </row>
    <row r="1377" spans="23:31" x14ac:dyDescent="0.4">
      <c r="W1377" s="19">
        <v>1375</v>
      </c>
      <c r="X1377" s="22" t="s">
        <v>3162</v>
      </c>
      <c r="Y1377" s="22" t="s">
        <v>2130</v>
      </c>
      <c r="Z1377" s="31">
        <v>900</v>
      </c>
      <c r="AA1377" s="31">
        <v>5000</v>
      </c>
      <c r="AB1377">
        <v>900</v>
      </c>
      <c r="AC1377">
        <v>0</v>
      </c>
      <c r="AD1377" s="97">
        <f t="shared" si="44"/>
        <v>0</v>
      </c>
      <c r="AE1377" s="97">
        <f t="shared" si="45"/>
        <v>5000</v>
      </c>
    </row>
    <row r="1378" spans="23:31" x14ac:dyDescent="0.4">
      <c r="W1378" s="19">
        <v>1376</v>
      </c>
      <c r="X1378" s="22" t="s">
        <v>3163</v>
      </c>
      <c r="Y1378" s="22" t="s">
        <v>1136</v>
      </c>
      <c r="Z1378" s="31">
        <v>5000</v>
      </c>
      <c r="AA1378" s="31">
        <v>29700</v>
      </c>
      <c r="AB1378">
        <v>5000</v>
      </c>
      <c r="AC1378">
        <v>29700</v>
      </c>
      <c r="AD1378" s="97">
        <f t="shared" si="44"/>
        <v>0</v>
      </c>
      <c r="AE1378" s="97">
        <f t="shared" si="45"/>
        <v>0</v>
      </c>
    </row>
    <row r="1379" spans="23:31" x14ac:dyDescent="0.4">
      <c r="W1379" s="19">
        <v>1377</v>
      </c>
      <c r="X1379" s="22" t="s">
        <v>3164</v>
      </c>
      <c r="Y1379" s="22" t="s">
        <v>1137</v>
      </c>
      <c r="Z1379" s="31">
        <v>3900</v>
      </c>
      <c r="AA1379" s="31">
        <v>22900</v>
      </c>
      <c r="AB1379">
        <v>0</v>
      </c>
      <c r="AC1379">
        <v>0</v>
      </c>
      <c r="AD1379" s="97">
        <f t="shared" si="44"/>
        <v>3900</v>
      </c>
      <c r="AE1379" s="97">
        <f t="shared" si="45"/>
        <v>22900</v>
      </c>
    </row>
    <row r="1380" spans="23:31" x14ac:dyDescent="0.4">
      <c r="W1380" s="19">
        <v>1378</v>
      </c>
      <c r="X1380" s="22" t="s">
        <v>3165</v>
      </c>
      <c r="Y1380" s="22" t="s">
        <v>2129</v>
      </c>
      <c r="Z1380" s="31">
        <v>1100</v>
      </c>
      <c r="AA1380" s="31">
        <v>6300</v>
      </c>
      <c r="AB1380">
        <v>1100</v>
      </c>
      <c r="AC1380">
        <v>6300</v>
      </c>
      <c r="AD1380" s="97">
        <f t="shared" si="44"/>
        <v>0</v>
      </c>
      <c r="AE1380" s="97">
        <f t="shared" si="45"/>
        <v>0</v>
      </c>
    </row>
    <row r="1381" spans="23:31" x14ac:dyDescent="0.4">
      <c r="W1381" s="19">
        <v>1379</v>
      </c>
      <c r="X1381" s="22" t="s">
        <v>3166</v>
      </c>
      <c r="Y1381" s="22" t="s">
        <v>1139</v>
      </c>
      <c r="Z1381" s="31">
        <v>84000</v>
      </c>
      <c r="AA1381" s="31">
        <v>504000</v>
      </c>
      <c r="AB1381">
        <v>84000</v>
      </c>
      <c r="AC1381">
        <v>504000</v>
      </c>
      <c r="AD1381" s="97">
        <f t="shared" si="44"/>
        <v>0</v>
      </c>
      <c r="AE1381" s="97">
        <f t="shared" si="45"/>
        <v>0</v>
      </c>
    </row>
    <row r="1382" spans="23:31" x14ac:dyDescent="0.4">
      <c r="W1382" s="19">
        <v>1380</v>
      </c>
      <c r="X1382" s="22" t="s">
        <v>3167</v>
      </c>
      <c r="Y1382" s="22" t="s">
        <v>1140</v>
      </c>
      <c r="Z1382" s="31">
        <v>18700</v>
      </c>
      <c r="AA1382" s="31">
        <v>111900</v>
      </c>
      <c r="AB1382">
        <v>0</v>
      </c>
      <c r="AC1382">
        <v>0</v>
      </c>
      <c r="AD1382" s="97">
        <f t="shared" si="44"/>
        <v>18700</v>
      </c>
      <c r="AE1382" s="97">
        <f t="shared" si="45"/>
        <v>111900</v>
      </c>
    </row>
    <row r="1383" spans="23:31" x14ac:dyDescent="0.4">
      <c r="W1383" s="19">
        <v>1381</v>
      </c>
      <c r="X1383" s="22" t="s">
        <v>3168</v>
      </c>
      <c r="Y1383" s="22" t="s">
        <v>1141</v>
      </c>
      <c r="Z1383" s="31">
        <v>12300</v>
      </c>
      <c r="AA1383" s="31">
        <v>73400</v>
      </c>
      <c r="AB1383">
        <v>12000</v>
      </c>
      <c r="AC1383">
        <v>73000</v>
      </c>
      <c r="AD1383" s="97">
        <f t="shared" si="44"/>
        <v>300</v>
      </c>
      <c r="AE1383" s="97">
        <f t="shared" si="45"/>
        <v>400</v>
      </c>
    </row>
    <row r="1384" spans="23:31" x14ac:dyDescent="0.4">
      <c r="W1384" s="19">
        <v>1382</v>
      </c>
      <c r="X1384" s="22" t="s">
        <v>3169</v>
      </c>
      <c r="Y1384" s="22" t="s">
        <v>1142</v>
      </c>
      <c r="Z1384" s="31">
        <v>23700</v>
      </c>
      <c r="AA1384" s="31">
        <v>142100</v>
      </c>
      <c r="AB1384">
        <v>23700</v>
      </c>
      <c r="AC1384">
        <v>142100</v>
      </c>
      <c r="AD1384" s="97">
        <f t="shared" si="44"/>
        <v>0</v>
      </c>
      <c r="AE1384" s="97">
        <f t="shared" si="45"/>
        <v>0</v>
      </c>
    </row>
    <row r="1385" spans="23:31" x14ac:dyDescent="0.4">
      <c r="W1385" s="19">
        <v>1383</v>
      </c>
      <c r="X1385" s="22" t="s">
        <v>3170</v>
      </c>
      <c r="Y1385" s="22" t="s">
        <v>1143</v>
      </c>
      <c r="Z1385" s="31">
        <v>13300</v>
      </c>
      <c r="AA1385" s="31">
        <v>79500</v>
      </c>
      <c r="AB1385">
        <v>0</v>
      </c>
      <c r="AC1385">
        <v>0</v>
      </c>
      <c r="AD1385" s="97">
        <f t="shared" si="44"/>
        <v>13300</v>
      </c>
      <c r="AE1385" s="97">
        <f t="shared" si="45"/>
        <v>79500</v>
      </c>
    </row>
    <row r="1386" spans="23:31" x14ac:dyDescent="0.4">
      <c r="W1386" s="19">
        <v>1384</v>
      </c>
      <c r="X1386" s="22" t="s">
        <v>3171</v>
      </c>
      <c r="Y1386" s="22" t="s">
        <v>1144</v>
      </c>
      <c r="Z1386" s="31">
        <v>12000</v>
      </c>
      <c r="AA1386" s="31">
        <v>72000</v>
      </c>
      <c r="AB1386">
        <v>12000</v>
      </c>
      <c r="AC1386">
        <v>72000</v>
      </c>
      <c r="AD1386" s="97">
        <f t="shared" si="44"/>
        <v>0</v>
      </c>
      <c r="AE1386" s="97">
        <f t="shared" si="45"/>
        <v>0</v>
      </c>
    </row>
    <row r="1387" spans="23:31" x14ac:dyDescent="0.4">
      <c r="W1387" s="19">
        <v>1385</v>
      </c>
      <c r="X1387" s="22" t="s">
        <v>3172</v>
      </c>
      <c r="Y1387" s="22" t="s">
        <v>1145</v>
      </c>
      <c r="Z1387" s="31">
        <v>9300</v>
      </c>
      <c r="AA1387" s="31">
        <v>55600</v>
      </c>
      <c r="AB1387">
        <v>9300</v>
      </c>
      <c r="AC1387">
        <v>55600</v>
      </c>
      <c r="AD1387" s="97">
        <f t="shared" si="44"/>
        <v>0</v>
      </c>
      <c r="AE1387" s="97">
        <f t="shared" si="45"/>
        <v>0</v>
      </c>
    </row>
    <row r="1388" spans="23:31" x14ac:dyDescent="0.4">
      <c r="W1388" s="19">
        <v>1386</v>
      </c>
      <c r="X1388" s="22" t="s">
        <v>3173</v>
      </c>
      <c r="Y1388" s="22" t="s">
        <v>1146</v>
      </c>
      <c r="Z1388" s="31">
        <v>8100</v>
      </c>
      <c r="AA1388" s="31">
        <v>48400</v>
      </c>
      <c r="AB1388">
        <v>0</v>
      </c>
      <c r="AC1388">
        <v>0</v>
      </c>
      <c r="AD1388" s="97">
        <f t="shared" si="44"/>
        <v>8100</v>
      </c>
      <c r="AE1388" s="97">
        <f t="shared" si="45"/>
        <v>48400</v>
      </c>
    </row>
    <row r="1389" spans="23:31" x14ac:dyDescent="0.4">
      <c r="W1389" s="19">
        <v>1387</v>
      </c>
      <c r="X1389" s="22" t="s">
        <v>3174</v>
      </c>
      <c r="Y1389" s="22" t="s">
        <v>2128</v>
      </c>
      <c r="Z1389" s="31">
        <v>1700</v>
      </c>
      <c r="AA1389" s="31">
        <v>10000</v>
      </c>
      <c r="AB1389">
        <v>1700</v>
      </c>
      <c r="AC1389">
        <v>10000</v>
      </c>
      <c r="AD1389" s="97">
        <f t="shared" si="44"/>
        <v>0</v>
      </c>
      <c r="AE1389" s="97">
        <f t="shared" si="45"/>
        <v>0</v>
      </c>
    </row>
    <row r="1390" spans="23:31" x14ac:dyDescent="0.4">
      <c r="W1390" s="19">
        <v>1388</v>
      </c>
      <c r="X1390" s="22" t="s">
        <v>3175</v>
      </c>
      <c r="Y1390" s="22" t="s">
        <v>2127</v>
      </c>
      <c r="Z1390" s="31">
        <v>500</v>
      </c>
      <c r="AA1390" s="31">
        <v>2900</v>
      </c>
      <c r="AB1390">
        <v>0</v>
      </c>
      <c r="AC1390">
        <v>0</v>
      </c>
      <c r="AD1390" s="97">
        <f t="shared" si="44"/>
        <v>500</v>
      </c>
      <c r="AE1390" s="97">
        <f t="shared" si="45"/>
        <v>2900</v>
      </c>
    </row>
    <row r="1391" spans="23:31" x14ac:dyDescent="0.4">
      <c r="W1391" s="19">
        <v>1389</v>
      </c>
      <c r="X1391" s="22" t="s">
        <v>3176</v>
      </c>
      <c r="Y1391" s="22" t="s">
        <v>2126</v>
      </c>
      <c r="Z1391" s="31">
        <v>800</v>
      </c>
      <c r="AA1391" s="31">
        <v>4500</v>
      </c>
      <c r="AB1391">
        <v>800</v>
      </c>
      <c r="AC1391">
        <v>4500</v>
      </c>
      <c r="AD1391" s="97">
        <f t="shared" si="44"/>
        <v>0</v>
      </c>
      <c r="AE1391" s="97">
        <f t="shared" si="45"/>
        <v>0</v>
      </c>
    </row>
    <row r="1392" spans="23:31" x14ac:dyDescent="0.4">
      <c r="W1392" s="19">
        <v>1390</v>
      </c>
      <c r="X1392" s="22" t="s">
        <v>3177</v>
      </c>
      <c r="Y1392" s="22" t="s">
        <v>1147</v>
      </c>
      <c r="Z1392" s="31">
        <v>8500</v>
      </c>
      <c r="AA1392" s="31">
        <v>50900</v>
      </c>
      <c r="AB1392">
        <v>8500</v>
      </c>
      <c r="AC1392">
        <v>50900</v>
      </c>
      <c r="AD1392" s="97">
        <f t="shared" si="44"/>
        <v>0</v>
      </c>
      <c r="AE1392" s="97">
        <f t="shared" si="45"/>
        <v>0</v>
      </c>
    </row>
    <row r="1393" spans="23:31" x14ac:dyDescent="0.4">
      <c r="W1393" s="19">
        <v>1391</v>
      </c>
      <c r="X1393" s="22" t="s">
        <v>3178</v>
      </c>
      <c r="Y1393" s="22" t="s">
        <v>1148</v>
      </c>
      <c r="Z1393" s="31">
        <v>1700</v>
      </c>
      <c r="AA1393" s="31">
        <v>10000</v>
      </c>
      <c r="AB1393">
        <v>1700</v>
      </c>
      <c r="AC1393">
        <v>10000</v>
      </c>
      <c r="AD1393" s="97">
        <f t="shared" si="44"/>
        <v>0</v>
      </c>
      <c r="AE1393" s="97">
        <f t="shared" si="45"/>
        <v>0</v>
      </c>
    </row>
    <row r="1394" spans="23:31" x14ac:dyDescent="0.4">
      <c r="W1394" s="19">
        <v>1392</v>
      </c>
      <c r="X1394" s="22" t="s">
        <v>3179</v>
      </c>
      <c r="Y1394" s="22" t="s">
        <v>2125</v>
      </c>
      <c r="Z1394" s="31">
        <v>2600</v>
      </c>
      <c r="AA1394" s="31">
        <v>15500</v>
      </c>
      <c r="AB1394">
        <v>2600</v>
      </c>
      <c r="AC1394">
        <v>15500</v>
      </c>
      <c r="AD1394" s="97">
        <f t="shared" si="44"/>
        <v>0</v>
      </c>
      <c r="AE1394" s="97">
        <f t="shared" si="45"/>
        <v>0</v>
      </c>
    </row>
    <row r="1395" spans="23:31" x14ac:dyDescent="0.4">
      <c r="W1395" s="19">
        <v>1393</v>
      </c>
      <c r="X1395" s="22" t="s">
        <v>3180</v>
      </c>
      <c r="Y1395" s="22" t="s">
        <v>2124</v>
      </c>
      <c r="Z1395" s="31">
        <v>1300</v>
      </c>
      <c r="AA1395" s="31">
        <v>7700</v>
      </c>
      <c r="AB1395">
        <v>1300</v>
      </c>
      <c r="AC1395">
        <v>7700</v>
      </c>
      <c r="AD1395" s="97">
        <f t="shared" si="44"/>
        <v>0</v>
      </c>
      <c r="AE1395" s="97">
        <f t="shared" si="45"/>
        <v>0</v>
      </c>
    </row>
    <row r="1396" spans="23:31" x14ac:dyDescent="0.4">
      <c r="W1396" s="19">
        <v>1394</v>
      </c>
      <c r="X1396" s="22" t="s">
        <v>3181</v>
      </c>
      <c r="Y1396" s="22" t="s">
        <v>1149</v>
      </c>
      <c r="Z1396" s="31">
        <v>2100</v>
      </c>
      <c r="AA1396" s="31">
        <v>12300</v>
      </c>
      <c r="AB1396">
        <v>2100</v>
      </c>
      <c r="AC1396">
        <v>12300</v>
      </c>
      <c r="AD1396" s="97">
        <f t="shared" si="44"/>
        <v>0</v>
      </c>
      <c r="AE1396" s="97">
        <f t="shared" si="45"/>
        <v>0</v>
      </c>
    </row>
    <row r="1397" spans="23:31" x14ac:dyDescent="0.4">
      <c r="W1397" s="19">
        <v>1395</v>
      </c>
      <c r="X1397" s="22" t="s">
        <v>3182</v>
      </c>
      <c r="Y1397" s="22" t="s">
        <v>1150</v>
      </c>
      <c r="Z1397" s="31">
        <v>3000</v>
      </c>
      <c r="AA1397" s="31">
        <v>17700</v>
      </c>
      <c r="AB1397">
        <v>3000</v>
      </c>
      <c r="AC1397">
        <v>10000</v>
      </c>
      <c r="AD1397" s="97">
        <f t="shared" si="44"/>
        <v>0</v>
      </c>
      <c r="AE1397" s="97">
        <f t="shared" si="45"/>
        <v>7700</v>
      </c>
    </row>
    <row r="1398" spans="23:31" x14ac:dyDescent="0.4">
      <c r="W1398" s="19">
        <v>1396</v>
      </c>
      <c r="X1398" s="22" t="s">
        <v>3183</v>
      </c>
      <c r="Y1398" s="22" t="s">
        <v>1151</v>
      </c>
      <c r="Z1398" s="31">
        <v>5000</v>
      </c>
      <c r="AA1398" s="31">
        <v>29700</v>
      </c>
      <c r="AB1398">
        <v>5000</v>
      </c>
      <c r="AC1398">
        <v>29700</v>
      </c>
      <c r="AD1398" s="97">
        <f t="shared" si="44"/>
        <v>0</v>
      </c>
      <c r="AE1398" s="97">
        <f t="shared" si="45"/>
        <v>0</v>
      </c>
    </row>
    <row r="1399" spans="23:31" x14ac:dyDescent="0.4">
      <c r="W1399" s="19">
        <v>1397</v>
      </c>
      <c r="X1399" s="22" t="s">
        <v>3184</v>
      </c>
      <c r="Y1399" s="22" t="s">
        <v>1152</v>
      </c>
      <c r="Z1399" s="31">
        <v>7900</v>
      </c>
      <c r="AA1399" s="31">
        <v>47300</v>
      </c>
      <c r="AB1399">
        <v>7900</v>
      </c>
      <c r="AC1399">
        <v>47300</v>
      </c>
      <c r="AD1399" s="97">
        <f t="shared" si="44"/>
        <v>0</v>
      </c>
      <c r="AE1399" s="97">
        <f t="shared" si="45"/>
        <v>0</v>
      </c>
    </row>
    <row r="1400" spans="23:31" x14ac:dyDescent="0.4">
      <c r="W1400" s="19">
        <v>1398</v>
      </c>
      <c r="X1400" s="22" t="s">
        <v>3185</v>
      </c>
      <c r="Y1400" s="22" t="s">
        <v>1153</v>
      </c>
      <c r="Z1400" s="31">
        <v>11900</v>
      </c>
      <c r="AA1400" s="31">
        <v>71400</v>
      </c>
      <c r="AB1400">
        <v>11900</v>
      </c>
      <c r="AC1400">
        <v>71400</v>
      </c>
      <c r="AD1400" s="97">
        <f t="shared" si="44"/>
        <v>0</v>
      </c>
      <c r="AE1400" s="97">
        <f t="shared" si="45"/>
        <v>0</v>
      </c>
    </row>
    <row r="1401" spans="23:31" x14ac:dyDescent="0.4">
      <c r="W1401" s="19">
        <v>1399</v>
      </c>
      <c r="X1401" s="22" t="s">
        <v>3186</v>
      </c>
      <c r="Y1401" s="22" t="s">
        <v>1154</v>
      </c>
      <c r="Z1401" s="31">
        <v>4500</v>
      </c>
      <c r="AA1401" s="31">
        <v>26400</v>
      </c>
      <c r="AB1401">
        <v>0</v>
      </c>
      <c r="AC1401">
        <v>0</v>
      </c>
      <c r="AD1401" s="97">
        <f t="shared" si="44"/>
        <v>4500</v>
      </c>
      <c r="AE1401" s="97">
        <f t="shared" si="45"/>
        <v>26400</v>
      </c>
    </row>
    <row r="1402" spans="23:31" x14ac:dyDescent="0.4">
      <c r="W1402" s="19">
        <v>1400</v>
      </c>
      <c r="X1402" s="22" t="s">
        <v>3187</v>
      </c>
      <c r="Y1402" s="22" t="s">
        <v>1155</v>
      </c>
      <c r="Z1402" s="31">
        <v>4000</v>
      </c>
      <c r="AA1402" s="31">
        <v>23400</v>
      </c>
      <c r="AB1402">
        <v>0</v>
      </c>
      <c r="AC1402">
        <v>2000</v>
      </c>
      <c r="AD1402" s="97">
        <f t="shared" si="44"/>
        <v>4000</v>
      </c>
      <c r="AE1402" s="97">
        <f t="shared" si="45"/>
        <v>21400</v>
      </c>
    </row>
    <row r="1403" spans="23:31" x14ac:dyDescent="0.4">
      <c r="W1403" s="19">
        <v>1401</v>
      </c>
      <c r="X1403" s="22" t="s">
        <v>3188</v>
      </c>
      <c r="Y1403" s="22" t="s">
        <v>2123</v>
      </c>
      <c r="Z1403" s="31">
        <v>2800</v>
      </c>
      <c r="AA1403" s="31">
        <v>16200</v>
      </c>
      <c r="AB1403">
        <v>2800</v>
      </c>
      <c r="AC1403">
        <v>16200</v>
      </c>
      <c r="AD1403" s="97">
        <f t="shared" si="44"/>
        <v>0</v>
      </c>
      <c r="AE1403" s="97">
        <f t="shared" si="45"/>
        <v>0</v>
      </c>
    </row>
    <row r="1404" spans="23:31" x14ac:dyDescent="0.4">
      <c r="W1404" s="19">
        <v>1402</v>
      </c>
      <c r="X1404" s="22" t="s">
        <v>3189</v>
      </c>
      <c r="Y1404" s="22" t="s">
        <v>1156</v>
      </c>
      <c r="Z1404" s="31">
        <v>4700</v>
      </c>
      <c r="AA1404" s="31">
        <v>27900</v>
      </c>
      <c r="AB1404">
        <v>0</v>
      </c>
      <c r="AC1404">
        <v>1000</v>
      </c>
      <c r="AD1404" s="97">
        <f t="shared" si="44"/>
        <v>4700</v>
      </c>
      <c r="AE1404" s="97">
        <f t="shared" si="45"/>
        <v>26900</v>
      </c>
    </row>
    <row r="1405" spans="23:31" x14ac:dyDescent="0.4">
      <c r="W1405" s="19">
        <v>1403</v>
      </c>
      <c r="X1405" s="22" t="s">
        <v>3190</v>
      </c>
      <c r="Y1405" s="22" t="s">
        <v>1158</v>
      </c>
      <c r="Z1405" s="31">
        <v>142300</v>
      </c>
      <c r="AA1405" s="31">
        <v>853700</v>
      </c>
      <c r="AB1405">
        <v>0</v>
      </c>
      <c r="AC1405">
        <v>0</v>
      </c>
      <c r="AD1405" s="97">
        <f t="shared" si="44"/>
        <v>142300</v>
      </c>
      <c r="AE1405" s="97">
        <f t="shared" si="45"/>
        <v>853700</v>
      </c>
    </row>
    <row r="1406" spans="23:31" x14ac:dyDescent="0.4">
      <c r="W1406" s="19">
        <v>1404</v>
      </c>
      <c r="X1406" s="22" t="s">
        <v>3191</v>
      </c>
      <c r="Y1406" s="22" t="s">
        <v>1159</v>
      </c>
      <c r="Z1406" s="31">
        <v>37700</v>
      </c>
      <c r="AA1406" s="31">
        <v>226000</v>
      </c>
      <c r="AB1406">
        <v>0</v>
      </c>
      <c r="AC1406">
        <v>0</v>
      </c>
      <c r="AD1406" s="97">
        <f t="shared" si="44"/>
        <v>37700</v>
      </c>
      <c r="AE1406" s="97">
        <f t="shared" si="45"/>
        <v>226000</v>
      </c>
    </row>
    <row r="1407" spans="23:31" x14ac:dyDescent="0.4">
      <c r="W1407" s="19">
        <v>1405</v>
      </c>
      <c r="X1407" s="22" t="s">
        <v>3192</v>
      </c>
      <c r="Y1407" s="22" t="s">
        <v>1160</v>
      </c>
      <c r="Z1407" s="31">
        <v>17200</v>
      </c>
      <c r="AA1407" s="31">
        <v>103200</v>
      </c>
      <c r="AB1407">
        <v>0</v>
      </c>
      <c r="AC1407">
        <v>0</v>
      </c>
      <c r="AD1407" s="97">
        <f t="shared" si="44"/>
        <v>17200</v>
      </c>
      <c r="AE1407" s="97">
        <f t="shared" si="45"/>
        <v>103200</v>
      </c>
    </row>
    <row r="1408" spans="23:31" x14ac:dyDescent="0.4">
      <c r="W1408" s="19">
        <v>1406</v>
      </c>
      <c r="X1408" s="22" t="s">
        <v>3193</v>
      </c>
      <c r="Y1408" s="22" t="s">
        <v>1161</v>
      </c>
      <c r="Z1408" s="31">
        <v>10400</v>
      </c>
      <c r="AA1408" s="31">
        <v>62000</v>
      </c>
      <c r="AB1408">
        <v>10000</v>
      </c>
      <c r="AC1408">
        <v>40000</v>
      </c>
      <c r="AD1408" s="97">
        <f t="shared" si="44"/>
        <v>400</v>
      </c>
      <c r="AE1408" s="97">
        <f t="shared" si="45"/>
        <v>22000</v>
      </c>
    </row>
    <row r="1409" spans="23:31" x14ac:dyDescent="0.4">
      <c r="W1409" s="19">
        <v>1407</v>
      </c>
      <c r="X1409" s="22" t="s">
        <v>3194</v>
      </c>
      <c r="Y1409" s="22" t="s">
        <v>1162</v>
      </c>
      <c r="Z1409" s="31">
        <v>19600</v>
      </c>
      <c r="AA1409" s="31">
        <v>117200</v>
      </c>
      <c r="AB1409">
        <v>19600</v>
      </c>
      <c r="AC1409">
        <v>117200</v>
      </c>
      <c r="AD1409" s="97">
        <f t="shared" si="44"/>
        <v>0</v>
      </c>
      <c r="AE1409" s="97">
        <f t="shared" si="45"/>
        <v>0</v>
      </c>
    </row>
    <row r="1410" spans="23:31" x14ac:dyDescent="0.4">
      <c r="W1410" s="19">
        <v>1408</v>
      </c>
      <c r="X1410" s="22" t="s">
        <v>3195</v>
      </c>
      <c r="Y1410" s="22" t="s">
        <v>1163</v>
      </c>
      <c r="Z1410" s="31">
        <v>15700</v>
      </c>
      <c r="AA1410" s="31">
        <v>94000</v>
      </c>
      <c r="AB1410">
        <v>0</v>
      </c>
      <c r="AC1410">
        <v>0</v>
      </c>
      <c r="AD1410" s="97">
        <f t="shared" si="44"/>
        <v>15700</v>
      </c>
      <c r="AE1410" s="97">
        <f t="shared" si="45"/>
        <v>94000</v>
      </c>
    </row>
    <row r="1411" spans="23:31" x14ac:dyDescent="0.4">
      <c r="W1411" s="19">
        <v>1409</v>
      </c>
      <c r="X1411" s="22" t="s">
        <v>3196</v>
      </c>
      <c r="Y1411" s="22" t="s">
        <v>1164</v>
      </c>
      <c r="Z1411" s="31">
        <v>9800</v>
      </c>
      <c r="AA1411" s="31">
        <v>58500</v>
      </c>
      <c r="AB1411">
        <v>9800</v>
      </c>
      <c r="AC1411">
        <v>0</v>
      </c>
      <c r="AD1411" s="97">
        <f t="shared" si="44"/>
        <v>0</v>
      </c>
      <c r="AE1411" s="97">
        <f t="shared" si="45"/>
        <v>58500</v>
      </c>
    </row>
    <row r="1412" spans="23:31" x14ac:dyDescent="0.4">
      <c r="W1412" s="19">
        <v>1410</v>
      </c>
      <c r="X1412" s="22" t="s">
        <v>3197</v>
      </c>
      <c r="Y1412" s="22" t="s">
        <v>1165</v>
      </c>
      <c r="Z1412" s="31">
        <v>21200</v>
      </c>
      <c r="AA1412" s="31">
        <v>126700</v>
      </c>
      <c r="AB1412">
        <v>10600</v>
      </c>
      <c r="AC1412">
        <v>63400</v>
      </c>
      <c r="AD1412" s="97">
        <f t="shared" ref="AD1412:AD1475" si="46">Z1412-AB1412</f>
        <v>10600</v>
      </c>
      <c r="AE1412" s="97">
        <f t="shared" ref="AE1412:AE1475" si="47">AA1412-AC1412</f>
        <v>63300</v>
      </c>
    </row>
    <row r="1413" spans="23:31" x14ac:dyDescent="0.4">
      <c r="W1413" s="19">
        <v>1411</v>
      </c>
      <c r="X1413" s="22" t="s">
        <v>3198</v>
      </c>
      <c r="Y1413" s="22" t="s">
        <v>1166</v>
      </c>
      <c r="Z1413" s="31">
        <v>4500</v>
      </c>
      <c r="AA1413" s="31">
        <v>26700</v>
      </c>
      <c r="AB1413">
        <v>0</v>
      </c>
      <c r="AC1413">
        <v>0</v>
      </c>
      <c r="AD1413" s="97">
        <f t="shared" si="46"/>
        <v>4500</v>
      </c>
      <c r="AE1413" s="97">
        <f t="shared" si="47"/>
        <v>26700</v>
      </c>
    </row>
    <row r="1414" spans="23:31" x14ac:dyDescent="0.4">
      <c r="W1414" s="19">
        <v>1412</v>
      </c>
      <c r="X1414" s="22" t="s">
        <v>3199</v>
      </c>
      <c r="Y1414" s="22" t="s">
        <v>1167</v>
      </c>
      <c r="Z1414" s="31">
        <v>4700</v>
      </c>
      <c r="AA1414" s="31">
        <v>27800</v>
      </c>
      <c r="AB1414">
        <v>4700</v>
      </c>
      <c r="AC1414">
        <v>27800</v>
      </c>
      <c r="AD1414" s="97">
        <f t="shared" si="46"/>
        <v>0</v>
      </c>
      <c r="AE1414" s="97">
        <f t="shared" si="47"/>
        <v>0</v>
      </c>
    </row>
    <row r="1415" spans="23:31" x14ac:dyDescent="0.4">
      <c r="W1415" s="19">
        <v>1413</v>
      </c>
      <c r="X1415" s="22" t="s">
        <v>3200</v>
      </c>
      <c r="Y1415" s="22" t="s">
        <v>1168</v>
      </c>
      <c r="Z1415" s="31">
        <v>9200</v>
      </c>
      <c r="AA1415" s="31">
        <v>55100</v>
      </c>
      <c r="AB1415">
        <v>0</v>
      </c>
      <c r="AC1415">
        <v>0</v>
      </c>
      <c r="AD1415" s="97">
        <f t="shared" si="46"/>
        <v>9200</v>
      </c>
      <c r="AE1415" s="97">
        <f t="shared" si="47"/>
        <v>55100</v>
      </c>
    </row>
    <row r="1416" spans="23:31" x14ac:dyDescent="0.4">
      <c r="W1416" s="19">
        <v>1414</v>
      </c>
      <c r="X1416" s="22" t="s">
        <v>3201</v>
      </c>
      <c r="Y1416" s="22" t="s">
        <v>2122</v>
      </c>
      <c r="Z1416" s="31">
        <v>1000</v>
      </c>
      <c r="AA1416" s="31">
        <v>6000</v>
      </c>
      <c r="AB1416">
        <v>0</v>
      </c>
      <c r="AC1416">
        <v>2000</v>
      </c>
      <c r="AD1416" s="97">
        <f t="shared" si="46"/>
        <v>1000</v>
      </c>
      <c r="AE1416" s="97">
        <f t="shared" si="47"/>
        <v>4000</v>
      </c>
    </row>
    <row r="1417" spans="23:31" x14ac:dyDescent="0.4">
      <c r="W1417" s="19">
        <v>1415</v>
      </c>
      <c r="X1417" s="22" t="s">
        <v>3202</v>
      </c>
      <c r="Y1417" s="22" t="s">
        <v>1169</v>
      </c>
      <c r="Z1417" s="31">
        <v>6200</v>
      </c>
      <c r="AA1417" s="31">
        <v>36800</v>
      </c>
      <c r="AB1417">
        <v>2000</v>
      </c>
      <c r="AC1417">
        <v>0</v>
      </c>
      <c r="AD1417" s="97">
        <f t="shared" si="46"/>
        <v>4200</v>
      </c>
      <c r="AE1417" s="97">
        <f t="shared" si="47"/>
        <v>36800</v>
      </c>
    </row>
    <row r="1418" spans="23:31" x14ac:dyDescent="0.4">
      <c r="W1418" s="19">
        <v>1416</v>
      </c>
      <c r="X1418" s="22" t="s">
        <v>3203</v>
      </c>
      <c r="Y1418" s="22" t="s">
        <v>1170</v>
      </c>
      <c r="Z1418" s="31">
        <v>8000</v>
      </c>
      <c r="AA1418" s="31">
        <v>47400</v>
      </c>
      <c r="AB1418">
        <v>4600</v>
      </c>
      <c r="AC1418">
        <v>27300</v>
      </c>
      <c r="AD1418" s="97">
        <f t="shared" si="46"/>
        <v>3400</v>
      </c>
      <c r="AE1418" s="97">
        <f t="shared" si="47"/>
        <v>20100</v>
      </c>
    </row>
    <row r="1419" spans="23:31" x14ac:dyDescent="0.4">
      <c r="W1419" s="19">
        <v>1417</v>
      </c>
      <c r="X1419" s="22" t="s">
        <v>3204</v>
      </c>
      <c r="Y1419" s="22" t="s">
        <v>1171</v>
      </c>
      <c r="Z1419" s="31">
        <v>2900</v>
      </c>
      <c r="AA1419" s="31">
        <v>17300</v>
      </c>
      <c r="AB1419">
        <v>0</v>
      </c>
      <c r="AC1419">
        <v>0</v>
      </c>
      <c r="AD1419" s="97">
        <f t="shared" si="46"/>
        <v>2900</v>
      </c>
      <c r="AE1419" s="97">
        <f t="shared" si="47"/>
        <v>17300</v>
      </c>
    </row>
    <row r="1420" spans="23:31" x14ac:dyDescent="0.4">
      <c r="W1420" s="19">
        <v>1418</v>
      </c>
      <c r="X1420" s="22" t="s">
        <v>3205</v>
      </c>
      <c r="Y1420" s="22" t="s">
        <v>1172</v>
      </c>
      <c r="Z1420" s="31">
        <v>7400</v>
      </c>
      <c r="AA1420" s="31">
        <v>44300</v>
      </c>
      <c r="AB1420">
        <v>0</v>
      </c>
      <c r="AC1420">
        <v>0</v>
      </c>
      <c r="AD1420" s="97">
        <f t="shared" si="46"/>
        <v>7400</v>
      </c>
      <c r="AE1420" s="97">
        <f t="shared" si="47"/>
        <v>44300</v>
      </c>
    </row>
    <row r="1421" spans="23:31" x14ac:dyDescent="0.4">
      <c r="W1421" s="19">
        <v>1419</v>
      </c>
      <c r="X1421" s="22" t="s">
        <v>3206</v>
      </c>
      <c r="Y1421" s="22" t="s">
        <v>1173</v>
      </c>
      <c r="Z1421" s="31">
        <v>6000</v>
      </c>
      <c r="AA1421" s="31">
        <v>35700</v>
      </c>
      <c r="AB1421">
        <v>0</v>
      </c>
      <c r="AC1421">
        <v>0</v>
      </c>
      <c r="AD1421" s="97">
        <f t="shared" si="46"/>
        <v>6000</v>
      </c>
      <c r="AE1421" s="97">
        <f t="shared" si="47"/>
        <v>35700</v>
      </c>
    </row>
    <row r="1422" spans="23:31" x14ac:dyDescent="0.4">
      <c r="W1422" s="19">
        <v>1420</v>
      </c>
      <c r="X1422" s="22" t="s">
        <v>3207</v>
      </c>
      <c r="Y1422" s="22" t="s">
        <v>1175</v>
      </c>
      <c r="Z1422" s="31">
        <v>170400</v>
      </c>
      <c r="AA1422" s="31">
        <v>1022100</v>
      </c>
      <c r="AB1422">
        <v>0</v>
      </c>
      <c r="AC1422">
        <v>0</v>
      </c>
      <c r="AD1422" s="97">
        <f t="shared" si="46"/>
        <v>170400</v>
      </c>
      <c r="AE1422" s="97">
        <f t="shared" si="47"/>
        <v>1022100</v>
      </c>
    </row>
    <row r="1423" spans="23:31" x14ac:dyDescent="0.4">
      <c r="W1423" s="19">
        <v>1421</v>
      </c>
      <c r="X1423" s="22" t="s">
        <v>3208</v>
      </c>
      <c r="Y1423" s="22" t="s">
        <v>1176</v>
      </c>
      <c r="Z1423" s="31">
        <v>51300</v>
      </c>
      <c r="AA1423" s="31">
        <v>307500</v>
      </c>
      <c r="AB1423">
        <v>0</v>
      </c>
      <c r="AC1423">
        <v>0</v>
      </c>
      <c r="AD1423" s="97">
        <f t="shared" si="46"/>
        <v>51300</v>
      </c>
      <c r="AE1423" s="97">
        <f t="shared" si="47"/>
        <v>307500</v>
      </c>
    </row>
    <row r="1424" spans="23:31" x14ac:dyDescent="0.4">
      <c r="W1424" s="19">
        <v>1422</v>
      </c>
      <c r="X1424" s="22" t="s">
        <v>3209</v>
      </c>
      <c r="Y1424" s="22" t="s">
        <v>1177</v>
      </c>
      <c r="Z1424" s="31">
        <v>23900</v>
      </c>
      <c r="AA1424" s="31">
        <v>143000</v>
      </c>
      <c r="AB1424">
        <v>0</v>
      </c>
      <c r="AC1424">
        <v>0</v>
      </c>
      <c r="AD1424" s="97">
        <f t="shared" si="46"/>
        <v>23900</v>
      </c>
      <c r="AE1424" s="97">
        <f t="shared" si="47"/>
        <v>143000</v>
      </c>
    </row>
    <row r="1425" spans="23:31" x14ac:dyDescent="0.4">
      <c r="W1425" s="19">
        <v>1423</v>
      </c>
      <c r="X1425" s="22" t="s">
        <v>3210</v>
      </c>
      <c r="Y1425" s="22" t="s">
        <v>1178</v>
      </c>
      <c r="Z1425" s="31">
        <v>10700</v>
      </c>
      <c r="AA1425" s="31">
        <v>63900</v>
      </c>
      <c r="AB1425">
        <v>5400</v>
      </c>
      <c r="AC1425">
        <v>32000</v>
      </c>
      <c r="AD1425" s="97">
        <f t="shared" si="46"/>
        <v>5300</v>
      </c>
      <c r="AE1425" s="97">
        <f t="shared" si="47"/>
        <v>31900</v>
      </c>
    </row>
    <row r="1426" spans="23:31" x14ac:dyDescent="0.4">
      <c r="W1426" s="19">
        <v>1424</v>
      </c>
      <c r="X1426" s="22" t="s">
        <v>3211</v>
      </c>
      <c r="Y1426" s="22" t="s">
        <v>1179</v>
      </c>
      <c r="Z1426" s="31">
        <v>39100</v>
      </c>
      <c r="AA1426" s="31">
        <v>234000</v>
      </c>
      <c r="AB1426">
        <v>19500</v>
      </c>
      <c r="AC1426">
        <v>117000</v>
      </c>
      <c r="AD1426" s="97">
        <f t="shared" si="46"/>
        <v>19600</v>
      </c>
      <c r="AE1426" s="97">
        <f t="shared" si="47"/>
        <v>117000</v>
      </c>
    </row>
    <row r="1427" spans="23:31" x14ac:dyDescent="0.4">
      <c r="W1427" s="19">
        <v>1425</v>
      </c>
      <c r="X1427" s="22" t="s">
        <v>3212</v>
      </c>
      <c r="Y1427" s="22" t="s">
        <v>1180</v>
      </c>
      <c r="Z1427" s="31">
        <v>35800</v>
      </c>
      <c r="AA1427" s="31">
        <v>214200</v>
      </c>
      <c r="AB1427">
        <v>0</v>
      </c>
      <c r="AC1427">
        <v>0</v>
      </c>
      <c r="AD1427" s="97">
        <f t="shared" si="46"/>
        <v>35800</v>
      </c>
      <c r="AE1427" s="97">
        <f t="shared" si="47"/>
        <v>214200</v>
      </c>
    </row>
    <row r="1428" spans="23:31" x14ac:dyDescent="0.4">
      <c r="W1428" s="19">
        <v>1426</v>
      </c>
      <c r="X1428" s="22" t="s">
        <v>3213</v>
      </c>
      <c r="Y1428" s="22" t="s">
        <v>1181</v>
      </c>
      <c r="Z1428" s="31">
        <v>13800</v>
      </c>
      <c r="AA1428" s="31">
        <v>82700</v>
      </c>
      <c r="AB1428">
        <v>6900</v>
      </c>
      <c r="AC1428">
        <v>41400</v>
      </c>
      <c r="AD1428" s="97">
        <f t="shared" si="46"/>
        <v>6900</v>
      </c>
      <c r="AE1428" s="97">
        <f t="shared" si="47"/>
        <v>41300</v>
      </c>
    </row>
    <row r="1429" spans="23:31" x14ac:dyDescent="0.4">
      <c r="W1429" s="19">
        <v>1427</v>
      </c>
      <c r="X1429" s="22" t="s">
        <v>3214</v>
      </c>
      <c r="Y1429" s="22" t="s">
        <v>1182</v>
      </c>
      <c r="Z1429" s="31">
        <v>12200</v>
      </c>
      <c r="AA1429" s="31">
        <v>72800</v>
      </c>
      <c r="AB1429">
        <v>12200</v>
      </c>
      <c r="AC1429">
        <v>72800</v>
      </c>
      <c r="AD1429" s="97">
        <f t="shared" si="46"/>
        <v>0</v>
      </c>
      <c r="AE1429" s="97">
        <f t="shared" si="47"/>
        <v>0</v>
      </c>
    </row>
    <row r="1430" spans="23:31" x14ac:dyDescent="0.4">
      <c r="W1430" s="19">
        <v>1428</v>
      </c>
      <c r="X1430" s="22" t="s">
        <v>3215</v>
      </c>
      <c r="Y1430" s="22" t="s">
        <v>1183</v>
      </c>
      <c r="Z1430" s="31">
        <v>28300</v>
      </c>
      <c r="AA1430" s="31">
        <v>169600</v>
      </c>
      <c r="AB1430">
        <v>28300</v>
      </c>
      <c r="AC1430">
        <v>169600</v>
      </c>
      <c r="AD1430" s="97">
        <f t="shared" si="46"/>
        <v>0</v>
      </c>
      <c r="AE1430" s="97">
        <f t="shared" si="47"/>
        <v>0</v>
      </c>
    </row>
    <row r="1431" spans="23:31" x14ac:dyDescent="0.4">
      <c r="W1431" s="19">
        <v>1429</v>
      </c>
      <c r="X1431" s="22" t="s">
        <v>3216</v>
      </c>
      <c r="Y1431" s="22" t="s">
        <v>1184</v>
      </c>
      <c r="Z1431" s="31">
        <v>12000</v>
      </c>
      <c r="AA1431" s="31">
        <v>71900</v>
      </c>
      <c r="AB1431">
        <v>0</v>
      </c>
      <c r="AC1431">
        <v>0</v>
      </c>
      <c r="AD1431" s="97">
        <f t="shared" si="46"/>
        <v>12000</v>
      </c>
      <c r="AE1431" s="97">
        <f t="shared" si="47"/>
        <v>71900</v>
      </c>
    </row>
    <row r="1432" spans="23:31" x14ac:dyDescent="0.4">
      <c r="W1432" s="19">
        <v>1430</v>
      </c>
      <c r="X1432" s="22" t="s">
        <v>3217</v>
      </c>
      <c r="Y1432" s="22" t="s">
        <v>1185</v>
      </c>
      <c r="Z1432" s="31">
        <v>11200</v>
      </c>
      <c r="AA1432" s="31">
        <v>67000</v>
      </c>
      <c r="AB1432">
        <v>0</v>
      </c>
      <c r="AC1432">
        <v>0</v>
      </c>
      <c r="AD1432" s="97">
        <f t="shared" si="46"/>
        <v>11200</v>
      </c>
      <c r="AE1432" s="97">
        <f t="shared" si="47"/>
        <v>67000</v>
      </c>
    </row>
    <row r="1433" spans="23:31" x14ac:dyDescent="0.4">
      <c r="W1433" s="19">
        <v>1431</v>
      </c>
      <c r="X1433" s="22" t="s">
        <v>3218</v>
      </c>
      <c r="Y1433" s="22" t="s">
        <v>1186</v>
      </c>
      <c r="Z1433" s="31">
        <v>2200</v>
      </c>
      <c r="AA1433" s="31">
        <v>13100</v>
      </c>
      <c r="AB1433">
        <v>2200</v>
      </c>
      <c r="AC1433">
        <v>13100</v>
      </c>
      <c r="AD1433" s="97">
        <f t="shared" si="46"/>
        <v>0</v>
      </c>
      <c r="AE1433" s="97">
        <f t="shared" si="47"/>
        <v>0</v>
      </c>
    </row>
    <row r="1434" spans="23:31" x14ac:dyDescent="0.4">
      <c r="W1434" s="19">
        <v>1432</v>
      </c>
      <c r="X1434" s="22" t="s">
        <v>3219</v>
      </c>
      <c r="Y1434" s="22" t="s">
        <v>2121</v>
      </c>
      <c r="Z1434" s="31">
        <v>2600</v>
      </c>
      <c r="AA1434" s="31">
        <v>15200</v>
      </c>
      <c r="AB1434">
        <v>2600</v>
      </c>
      <c r="AC1434">
        <v>15200</v>
      </c>
      <c r="AD1434" s="97">
        <f t="shared" si="46"/>
        <v>0</v>
      </c>
      <c r="AE1434" s="97">
        <f t="shared" si="47"/>
        <v>0</v>
      </c>
    </row>
    <row r="1435" spans="23:31" x14ac:dyDescent="0.4">
      <c r="W1435" s="19">
        <v>1433</v>
      </c>
      <c r="X1435" s="22" t="s">
        <v>3220</v>
      </c>
      <c r="Y1435" s="22" t="s">
        <v>1187</v>
      </c>
      <c r="Z1435" s="31">
        <v>10300</v>
      </c>
      <c r="AA1435" s="31">
        <v>61300</v>
      </c>
      <c r="AB1435">
        <v>10300</v>
      </c>
      <c r="AC1435">
        <v>61300</v>
      </c>
      <c r="AD1435" s="97">
        <f t="shared" si="46"/>
        <v>0</v>
      </c>
      <c r="AE1435" s="97">
        <f t="shared" si="47"/>
        <v>0</v>
      </c>
    </row>
    <row r="1436" spans="23:31" x14ac:dyDescent="0.4">
      <c r="W1436" s="19">
        <v>1434</v>
      </c>
      <c r="X1436" s="22" t="s">
        <v>3221</v>
      </c>
      <c r="Y1436" s="22" t="s">
        <v>1188</v>
      </c>
      <c r="Z1436" s="31">
        <v>6900</v>
      </c>
      <c r="AA1436" s="31">
        <v>41400</v>
      </c>
      <c r="AB1436">
        <v>6900</v>
      </c>
      <c r="AC1436">
        <v>41400</v>
      </c>
      <c r="AD1436" s="97">
        <f t="shared" si="46"/>
        <v>0</v>
      </c>
      <c r="AE1436" s="97">
        <f t="shared" si="47"/>
        <v>0</v>
      </c>
    </row>
    <row r="1437" spans="23:31" x14ac:dyDescent="0.4">
      <c r="W1437" s="19">
        <v>1435</v>
      </c>
      <c r="X1437" s="22" t="s">
        <v>3222</v>
      </c>
      <c r="Y1437" s="22" t="s">
        <v>2120</v>
      </c>
      <c r="Z1437" s="31">
        <v>5300</v>
      </c>
      <c r="AA1437" s="31">
        <v>31700</v>
      </c>
      <c r="AB1437">
        <v>5300</v>
      </c>
      <c r="AC1437">
        <v>31700</v>
      </c>
      <c r="AD1437" s="97">
        <f t="shared" si="46"/>
        <v>0</v>
      </c>
      <c r="AE1437" s="97">
        <f t="shared" si="47"/>
        <v>0</v>
      </c>
    </row>
    <row r="1438" spans="23:31" x14ac:dyDescent="0.4">
      <c r="W1438" s="19">
        <v>1436</v>
      </c>
      <c r="X1438" s="22" t="s">
        <v>3223</v>
      </c>
      <c r="Y1438" s="22" t="s">
        <v>1189</v>
      </c>
      <c r="Z1438" s="31">
        <v>3000</v>
      </c>
      <c r="AA1438" s="31">
        <v>17600</v>
      </c>
      <c r="AB1438">
        <v>0</v>
      </c>
      <c r="AC1438">
        <v>0</v>
      </c>
      <c r="AD1438" s="97">
        <f t="shared" si="46"/>
        <v>3000</v>
      </c>
      <c r="AE1438" s="97">
        <f t="shared" si="47"/>
        <v>17600</v>
      </c>
    </row>
    <row r="1439" spans="23:31" x14ac:dyDescent="0.4">
      <c r="W1439" s="19">
        <v>1437</v>
      </c>
      <c r="X1439" s="22" t="s">
        <v>3224</v>
      </c>
      <c r="Y1439" s="22" t="s">
        <v>1190</v>
      </c>
      <c r="Z1439" s="31">
        <v>1300</v>
      </c>
      <c r="AA1439" s="31">
        <v>7500</v>
      </c>
      <c r="AB1439">
        <v>1300</v>
      </c>
      <c r="AC1439">
        <v>7500</v>
      </c>
      <c r="AD1439" s="97">
        <f t="shared" si="46"/>
        <v>0</v>
      </c>
      <c r="AE1439" s="97">
        <f t="shared" si="47"/>
        <v>0</v>
      </c>
    </row>
    <row r="1440" spans="23:31" x14ac:dyDescent="0.4">
      <c r="W1440" s="19">
        <v>1438</v>
      </c>
      <c r="X1440" s="22" t="s">
        <v>3225</v>
      </c>
      <c r="Y1440" s="22" t="s">
        <v>1191</v>
      </c>
      <c r="Z1440" s="31">
        <v>3300</v>
      </c>
      <c r="AA1440" s="31">
        <v>19700</v>
      </c>
      <c r="AB1440">
        <v>0</v>
      </c>
      <c r="AC1440">
        <v>1000</v>
      </c>
      <c r="AD1440" s="97">
        <f t="shared" si="46"/>
        <v>3300</v>
      </c>
      <c r="AE1440" s="97">
        <f t="shared" si="47"/>
        <v>18700</v>
      </c>
    </row>
    <row r="1441" spans="23:31" x14ac:dyDescent="0.4">
      <c r="W1441" s="19">
        <v>1439</v>
      </c>
      <c r="X1441" s="22" t="s">
        <v>3226</v>
      </c>
      <c r="Y1441" s="22" t="s">
        <v>1192</v>
      </c>
      <c r="Z1441" s="31">
        <v>6800</v>
      </c>
      <c r="AA1441" s="31">
        <v>40500</v>
      </c>
      <c r="AB1441">
        <v>6800</v>
      </c>
      <c r="AC1441">
        <v>0</v>
      </c>
      <c r="AD1441" s="97">
        <f t="shared" si="46"/>
        <v>0</v>
      </c>
      <c r="AE1441" s="97">
        <f t="shared" si="47"/>
        <v>40500</v>
      </c>
    </row>
    <row r="1442" spans="23:31" x14ac:dyDescent="0.4">
      <c r="W1442" s="19">
        <v>1440</v>
      </c>
      <c r="X1442" s="22" t="s">
        <v>3227</v>
      </c>
      <c r="Y1442" s="22" t="s">
        <v>1194</v>
      </c>
      <c r="Z1442" s="31">
        <v>108100</v>
      </c>
      <c r="AA1442" s="31">
        <v>648300</v>
      </c>
      <c r="AB1442">
        <v>54000</v>
      </c>
      <c r="AC1442">
        <v>324000</v>
      </c>
      <c r="AD1442" s="97">
        <f t="shared" si="46"/>
        <v>54100</v>
      </c>
      <c r="AE1442" s="97">
        <f t="shared" si="47"/>
        <v>324300</v>
      </c>
    </row>
    <row r="1443" spans="23:31" x14ac:dyDescent="0.4">
      <c r="W1443" s="19">
        <v>1441</v>
      </c>
      <c r="X1443" s="22" t="s">
        <v>3228</v>
      </c>
      <c r="Y1443" s="22" t="s">
        <v>1195</v>
      </c>
      <c r="Z1443" s="31">
        <v>4200</v>
      </c>
      <c r="AA1443" s="31">
        <v>24700</v>
      </c>
      <c r="AB1443">
        <v>4000</v>
      </c>
      <c r="AC1443">
        <v>24000</v>
      </c>
      <c r="AD1443" s="97">
        <f t="shared" si="46"/>
        <v>200</v>
      </c>
      <c r="AE1443" s="97">
        <f t="shared" si="47"/>
        <v>700</v>
      </c>
    </row>
    <row r="1444" spans="23:31" x14ac:dyDescent="0.4">
      <c r="W1444" s="19">
        <v>1442</v>
      </c>
      <c r="X1444" s="22" t="s">
        <v>3229</v>
      </c>
      <c r="Y1444" s="22" t="s">
        <v>1196</v>
      </c>
      <c r="Z1444" s="31">
        <v>5600</v>
      </c>
      <c r="AA1444" s="31">
        <v>33500</v>
      </c>
      <c r="AB1444">
        <v>5600</v>
      </c>
      <c r="AC1444">
        <v>33500</v>
      </c>
      <c r="AD1444" s="97">
        <f t="shared" si="46"/>
        <v>0</v>
      </c>
      <c r="AE1444" s="97">
        <f t="shared" si="47"/>
        <v>0</v>
      </c>
    </row>
    <row r="1445" spans="23:31" x14ac:dyDescent="0.4">
      <c r="W1445" s="19">
        <v>1443</v>
      </c>
      <c r="X1445" s="22" t="s">
        <v>3230</v>
      </c>
      <c r="Y1445" s="22" t="s">
        <v>1197</v>
      </c>
      <c r="Z1445" s="31">
        <v>15700</v>
      </c>
      <c r="AA1445" s="31">
        <v>93700</v>
      </c>
      <c r="AB1445">
        <v>0</v>
      </c>
      <c r="AC1445">
        <v>0</v>
      </c>
      <c r="AD1445" s="97">
        <f t="shared" si="46"/>
        <v>15700</v>
      </c>
      <c r="AE1445" s="97">
        <f t="shared" si="47"/>
        <v>93700</v>
      </c>
    </row>
    <row r="1446" spans="23:31" x14ac:dyDescent="0.4">
      <c r="W1446" s="19">
        <v>1444</v>
      </c>
      <c r="X1446" s="22" t="s">
        <v>3231</v>
      </c>
      <c r="Y1446" s="22" t="s">
        <v>1198</v>
      </c>
      <c r="Z1446" s="31">
        <v>8900</v>
      </c>
      <c r="AA1446" s="31">
        <v>53400</v>
      </c>
      <c r="AB1446">
        <v>0</v>
      </c>
      <c r="AC1446">
        <v>0</v>
      </c>
      <c r="AD1446" s="97">
        <f t="shared" si="46"/>
        <v>8900</v>
      </c>
      <c r="AE1446" s="97">
        <f t="shared" si="47"/>
        <v>53400</v>
      </c>
    </row>
    <row r="1447" spans="23:31" x14ac:dyDescent="0.4">
      <c r="W1447" s="19">
        <v>1445</v>
      </c>
      <c r="X1447" s="22" t="s">
        <v>3232</v>
      </c>
      <c r="Y1447" s="22" t="s">
        <v>1199</v>
      </c>
      <c r="Z1447" s="31">
        <v>6900</v>
      </c>
      <c r="AA1447" s="31">
        <v>41300</v>
      </c>
      <c r="AB1447">
        <v>6900</v>
      </c>
      <c r="AC1447">
        <v>41300</v>
      </c>
      <c r="AD1447" s="97">
        <f t="shared" si="46"/>
        <v>0</v>
      </c>
      <c r="AE1447" s="97">
        <f t="shared" si="47"/>
        <v>0</v>
      </c>
    </row>
    <row r="1448" spans="23:31" x14ac:dyDescent="0.4">
      <c r="W1448" s="19">
        <v>1446</v>
      </c>
      <c r="X1448" s="22" t="s">
        <v>3233</v>
      </c>
      <c r="Y1448" s="22" t="s">
        <v>1200</v>
      </c>
      <c r="Z1448" s="31">
        <v>6600</v>
      </c>
      <c r="AA1448" s="31">
        <v>39300</v>
      </c>
      <c r="AB1448">
        <v>6600</v>
      </c>
      <c r="AC1448">
        <v>39300</v>
      </c>
      <c r="AD1448" s="97">
        <f t="shared" si="46"/>
        <v>0</v>
      </c>
      <c r="AE1448" s="97">
        <f t="shared" si="47"/>
        <v>0</v>
      </c>
    </row>
    <row r="1449" spans="23:31" x14ac:dyDescent="0.4">
      <c r="W1449" s="19">
        <v>1447</v>
      </c>
      <c r="X1449" s="22" t="s">
        <v>3234</v>
      </c>
      <c r="Y1449" s="22" t="s">
        <v>1201</v>
      </c>
      <c r="Z1449" s="31">
        <v>4300</v>
      </c>
      <c r="AA1449" s="31">
        <v>25300</v>
      </c>
      <c r="AB1449">
        <v>100</v>
      </c>
      <c r="AC1449">
        <v>100</v>
      </c>
      <c r="AD1449" s="97">
        <f t="shared" si="46"/>
        <v>4200</v>
      </c>
      <c r="AE1449" s="97">
        <f t="shared" si="47"/>
        <v>25200</v>
      </c>
    </row>
    <row r="1450" spans="23:31" x14ac:dyDescent="0.4">
      <c r="W1450" s="19">
        <v>1448</v>
      </c>
      <c r="X1450" s="22" t="s">
        <v>3235</v>
      </c>
      <c r="Y1450" s="22" t="s">
        <v>1202</v>
      </c>
      <c r="Z1450" s="31">
        <v>11100</v>
      </c>
      <c r="AA1450" s="31">
        <v>66100</v>
      </c>
      <c r="AB1450">
        <v>11100</v>
      </c>
      <c r="AC1450">
        <v>66100</v>
      </c>
      <c r="AD1450" s="97">
        <f t="shared" si="46"/>
        <v>0</v>
      </c>
      <c r="AE1450" s="97">
        <f t="shared" si="47"/>
        <v>0</v>
      </c>
    </row>
    <row r="1451" spans="23:31" x14ac:dyDescent="0.4">
      <c r="W1451" s="19">
        <v>1449</v>
      </c>
      <c r="X1451" s="22" t="s">
        <v>3236</v>
      </c>
      <c r="Y1451" s="22" t="s">
        <v>1203</v>
      </c>
      <c r="Z1451" s="31">
        <v>11200</v>
      </c>
      <c r="AA1451" s="31">
        <v>67100</v>
      </c>
      <c r="AB1451">
        <v>0</v>
      </c>
      <c r="AC1451">
        <v>0</v>
      </c>
      <c r="AD1451" s="97">
        <f t="shared" si="46"/>
        <v>11200</v>
      </c>
      <c r="AE1451" s="97">
        <f t="shared" si="47"/>
        <v>67100</v>
      </c>
    </row>
    <row r="1452" spans="23:31" x14ac:dyDescent="0.4">
      <c r="W1452" s="19">
        <v>1450</v>
      </c>
      <c r="X1452" s="22" t="s">
        <v>3237</v>
      </c>
      <c r="Y1452" s="22" t="s">
        <v>1204</v>
      </c>
      <c r="Z1452" s="31">
        <v>8700</v>
      </c>
      <c r="AA1452" s="31">
        <v>52000</v>
      </c>
      <c r="AB1452">
        <v>8700</v>
      </c>
      <c r="AC1452">
        <v>52000</v>
      </c>
      <c r="AD1452" s="97">
        <f t="shared" si="46"/>
        <v>0</v>
      </c>
      <c r="AE1452" s="97">
        <f t="shared" si="47"/>
        <v>0</v>
      </c>
    </row>
    <row r="1453" spans="23:31" x14ac:dyDescent="0.4">
      <c r="W1453" s="19">
        <v>1451</v>
      </c>
      <c r="X1453" s="22" t="s">
        <v>3238</v>
      </c>
      <c r="Y1453" s="22" t="s">
        <v>2119</v>
      </c>
      <c r="Z1453" s="31">
        <v>800</v>
      </c>
      <c r="AA1453" s="31">
        <v>4500</v>
      </c>
      <c r="AB1453">
        <v>800</v>
      </c>
      <c r="AC1453">
        <v>4500</v>
      </c>
      <c r="AD1453" s="97">
        <f t="shared" si="46"/>
        <v>0</v>
      </c>
      <c r="AE1453" s="97">
        <f t="shared" si="47"/>
        <v>0</v>
      </c>
    </row>
    <row r="1454" spans="23:31" x14ac:dyDescent="0.4">
      <c r="W1454" s="19">
        <v>1452</v>
      </c>
      <c r="X1454" s="22" t="s">
        <v>3239</v>
      </c>
      <c r="Y1454" s="22" t="s">
        <v>2118</v>
      </c>
      <c r="Z1454" s="31">
        <v>1100</v>
      </c>
      <c r="AA1454" s="31">
        <v>6100</v>
      </c>
      <c r="AB1454">
        <v>0</v>
      </c>
      <c r="AC1454">
        <v>0</v>
      </c>
      <c r="AD1454" s="97">
        <f t="shared" si="46"/>
        <v>1100</v>
      </c>
      <c r="AE1454" s="97">
        <f t="shared" si="47"/>
        <v>6100</v>
      </c>
    </row>
    <row r="1455" spans="23:31" x14ac:dyDescent="0.4">
      <c r="W1455" s="19">
        <v>1453</v>
      </c>
      <c r="X1455" s="22" t="s">
        <v>3240</v>
      </c>
      <c r="Y1455" s="22" t="s">
        <v>2117</v>
      </c>
      <c r="Z1455" s="31">
        <v>900</v>
      </c>
      <c r="AA1455" s="31">
        <v>5100</v>
      </c>
      <c r="AB1455">
        <v>0</v>
      </c>
      <c r="AC1455">
        <v>0</v>
      </c>
      <c r="AD1455" s="97">
        <f t="shared" si="46"/>
        <v>900</v>
      </c>
      <c r="AE1455" s="97">
        <f t="shared" si="47"/>
        <v>5100</v>
      </c>
    </row>
    <row r="1456" spans="23:31" x14ac:dyDescent="0.4">
      <c r="W1456" s="19">
        <v>1454</v>
      </c>
      <c r="X1456" s="22" t="s">
        <v>3241</v>
      </c>
      <c r="Y1456" s="22" t="s">
        <v>2116</v>
      </c>
      <c r="Z1456" s="31">
        <v>900</v>
      </c>
      <c r="AA1456" s="31">
        <v>5000</v>
      </c>
      <c r="AB1456">
        <v>0</v>
      </c>
      <c r="AC1456">
        <v>0</v>
      </c>
      <c r="AD1456" s="97">
        <f t="shared" si="46"/>
        <v>900</v>
      </c>
      <c r="AE1456" s="97">
        <f t="shared" si="47"/>
        <v>5000</v>
      </c>
    </row>
    <row r="1457" spans="23:31" x14ac:dyDescent="0.4">
      <c r="W1457" s="19">
        <v>1455</v>
      </c>
      <c r="X1457" s="22" t="s">
        <v>3242</v>
      </c>
      <c r="Y1457" s="22" t="s">
        <v>2115</v>
      </c>
      <c r="Z1457" s="31">
        <v>500</v>
      </c>
      <c r="AA1457" s="31">
        <v>2500</v>
      </c>
      <c r="AB1457">
        <v>0</v>
      </c>
      <c r="AC1457">
        <v>0</v>
      </c>
      <c r="AD1457" s="97">
        <f t="shared" si="46"/>
        <v>500</v>
      </c>
      <c r="AE1457" s="97">
        <f t="shared" si="47"/>
        <v>2500</v>
      </c>
    </row>
    <row r="1458" spans="23:31" x14ac:dyDescent="0.4">
      <c r="W1458" s="19">
        <v>1456</v>
      </c>
      <c r="X1458" s="22" t="s">
        <v>3243</v>
      </c>
      <c r="Y1458" s="22" t="s">
        <v>2114</v>
      </c>
      <c r="Z1458" s="31">
        <v>300</v>
      </c>
      <c r="AA1458" s="31">
        <v>1800</v>
      </c>
      <c r="AB1458">
        <v>0</v>
      </c>
      <c r="AC1458">
        <v>0</v>
      </c>
      <c r="AD1458" s="97">
        <f t="shared" si="46"/>
        <v>300</v>
      </c>
      <c r="AE1458" s="97">
        <f t="shared" si="47"/>
        <v>1800</v>
      </c>
    </row>
    <row r="1459" spans="23:31" x14ac:dyDescent="0.4">
      <c r="W1459" s="19">
        <v>1457</v>
      </c>
      <c r="X1459" s="22" t="s">
        <v>3244</v>
      </c>
      <c r="Y1459" s="22" t="s">
        <v>1205</v>
      </c>
      <c r="Z1459" s="31">
        <v>1300</v>
      </c>
      <c r="AA1459" s="31">
        <v>7400</v>
      </c>
      <c r="AB1459">
        <v>0</v>
      </c>
      <c r="AC1459">
        <v>0</v>
      </c>
      <c r="AD1459" s="97">
        <f t="shared" si="46"/>
        <v>1300</v>
      </c>
      <c r="AE1459" s="97">
        <f t="shared" si="47"/>
        <v>7400</v>
      </c>
    </row>
    <row r="1460" spans="23:31" x14ac:dyDescent="0.4">
      <c r="W1460" s="19">
        <v>1458</v>
      </c>
      <c r="X1460" s="22" t="s">
        <v>3245</v>
      </c>
      <c r="Y1460" s="22" t="s">
        <v>2113</v>
      </c>
      <c r="Z1460" s="31">
        <v>1200</v>
      </c>
      <c r="AA1460" s="31">
        <v>6700</v>
      </c>
      <c r="AB1460">
        <v>0</v>
      </c>
      <c r="AC1460">
        <v>0</v>
      </c>
      <c r="AD1460" s="97">
        <f t="shared" si="46"/>
        <v>1200</v>
      </c>
      <c r="AE1460" s="97">
        <f t="shared" si="47"/>
        <v>6700</v>
      </c>
    </row>
    <row r="1461" spans="23:31" x14ac:dyDescent="0.4">
      <c r="W1461" s="19">
        <v>1459</v>
      </c>
      <c r="X1461" s="22" t="s">
        <v>3246</v>
      </c>
      <c r="Y1461" s="22" t="s">
        <v>2112</v>
      </c>
      <c r="Z1461" s="31">
        <v>1200</v>
      </c>
      <c r="AA1461" s="31">
        <v>6700</v>
      </c>
      <c r="AB1461">
        <v>1200</v>
      </c>
      <c r="AC1461">
        <v>6700</v>
      </c>
      <c r="AD1461" s="97">
        <f t="shared" si="46"/>
        <v>0</v>
      </c>
      <c r="AE1461" s="97">
        <f t="shared" si="47"/>
        <v>0</v>
      </c>
    </row>
    <row r="1462" spans="23:31" x14ac:dyDescent="0.4">
      <c r="W1462" s="19">
        <v>1460</v>
      </c>
      <c r="X1462" s="22" t="s">
        <v>3247</v>
      </c>
      <c r="Y1462" s="22" t="s">
        <v>2111</v>
      </c>
      <c r="Z1462" s="31">
        <v>1300</v>
      </c>
      <c r="AA1462" s="31">
        <v>7400</v>
      </c>
      <c r="AB1462">
        <v>1000</v>
      </c>
      <c r="AC1462">
        <v>7000</v>
      </c>
      <c r="AD1462" s="97">
        <f t="shared" si="46"/>
        <v>300</v>
      </c>
      <c r="AE1462" s="97">
        <f t="shared" si="47"/>
        <v>400</v>
      </c>
    </row>
    <row r="1463" spans="23:31" x14ac:dyDescent="0.4">
      <c r="W1463" s="19">
        <v>1461</v>
      </c>
      <c r="X1463" s="22" t="s">
        <v>3248</v>
      </c>
      <c r="Y1463" s="22" t="s">
        <v>2110</v>
      </c>
      <c r="Z1463" s="31">
        <v>200</v>
      </c>
      <c r="AA1463" s="31">
        <v>800</v>
      </c>
      <c r="AB1463">
        <v>0</v>
      </c>
      <c r="AC1463">
        <v>0</v>
      </c>
      <c r="AD1463" s="97">
        <f t="shared" si="46"/>
        <v>200</v>
      </c>
      <c r="AE1463" s="97">
        <f t="shared" si="47"/>
        <v>800</v>
      </c>
    </row>
    <row r="1464" spans="23:31" x14ac:dyDescent="0.4">
      <c r="W1464" s="19">
        <v>1462</v>
      </c>
      <c r="X1464" s="22" t="s">
        <v>3249</v>
      </c>
      <c r="Y1464" s="22" t="s">
        <v>2109</v>
      </c>
      <c r="Z1464" s="31">
        <v>7400</v>
      </c>
      <c r="AA1464" s="31">
        <v>43900</v>
      </c>
      <c r="AB1464">
        <v>7400</v>
      </c>
      <c r="AC1464">
        <v>43900</v>
      </c>
      <c r="AD1464" s="97">
        <f t="shared" si="46"/>
        <v>0</v>
      </c>
      <c r="AE1464" s="97">
        <f t="shared" si="47"/>
        <v>0</v>
      </c>
    </row>
    <row r="1465" spans="23:31" x14ac:dyDescent="0.4">
      <c r="W1465" s="19">
        <v>1463</v>
      </c>
      <c r="X1465" s="22" t="s">
        <v>3250</v>
      </c>
      <c r="Y1465" s="22" t="s">
        <v>2108</v>
      </c>
      <c r="Z1465" s="31">
        <v>1700</v>
      </c>
      <c r="AA1465" s="31">
        <v>9900</v>
      </c>
      <c r="AB1465">
        <v>1700</v>
      </c>
      <c r="AC1465">
        <v>9900</v>
      </c>
      <c r="AD1465" s="97">
        <f t="shared" si="46"/>
        <v>0</v>
      </c>
      <c r="AE1465" s="97">
        <f t="shared" si="47"/>
        <v>0</v>
      </c>
    </row>
    <row r="1466" spans="23:31" x14ac:dyDescent="0.4">
      <c r="W1466" s="19">
        <v>1464</v>
      </c>
      <c r="X1466" s="22" t="s">
        <v>3251</v>
      </c>
      <c r="Y1466" s="22" t="s">
        <v>2107</v>
      </c>
      <c r="Z1466" s="31">
        <v>2100</v>
      </c>
      <c r="AA1466" s="31">
        <v>12600</v>
      </c>
      <c r="AB1466">
        <v>0</v>
      </c>
      <c r="AC1466">
        <v>0</v>
      </c>
      <c r="AD1466" s="97">
        <f t="shared" si="46"/>
        <v>2100</v>
      </c>
      <c r="AE1466" s="97">
        <f t="shared" si="47"/>
        <v>12600</v>
      </c>
    </row>
    <row r="1467" spans="23:31" x14ac:dyDescent="0.4">
      <c r="W1467" s="19">
        <v>1465</v>
      </c>
      <c r="X1467" s="22" t="s">
        <v>3252</v>
      </c>
      <c r="Y1467" s="22" t="s">
        <v>1206</v>
      </c>
      <c r="Z1467" s="31">
        <v>4200</v>
      </c>
      <c r="AA1467" s="31">
        <v>25000</v>
      </c>
      <c r="AB1467">
        <v>4200</v>
      </c>
      <c r="AC1467">
        <v>25000</v>
      </c>
      <c r="AD1467" s="97">
        <f t="shared" si="46"/>
        <v>0</v>
      </c>
      <c r="AE1467" s="97">
        <f t="shared" si="47"/>
        <v>0</v>
      </c>
    </row>
    <row r="1468" spans="23:31" x14ac:dyDescent="0.4">
      <c r="W1468" s="19">
        <v>1466</v>
      </c>
      <c r="X1468" s="22" t="s">
        <v>3253</v>
      </c>
      <c r="Y1468" s="22" t="s">
        <v>2106</v>
      </c>
      <c r="Z1468" s="31">
        <v>1800</v>
      </c>
      <c r="AA1468" s="31">
        <v>10600</v>
      </c>
      <c r="AB1468">
        <v>1800</v>
      </c>
      <c r="AC1468">
        <v>10600</v>
      </c>
      <c r="AD1468" s="97">
        <f t="shared" si="46"/>
        <v>0</v>
      </c>
      <c r="AE1468" s="97">
        <f t="shared" si="47"/>
        <v>0</v>
      </c>
    </row>
    <row r="1469" spans="23:31" x14ac:dyDescent="0.4">
      <c r="W1469" s="19">
        <v>1467</v>
      </c>
      <c r="X1469" s="22" t="s">
        <v>3254</v>
      </c>
      <c r="Y1469" s="22" t="s">
        <v>2105</v>
      </c>
      <c r="Z1469" s="31">
        <v>1200</v>
      </c>
      <c r="AA1469" s="31">
        <v>6700</v>
      </c>
      <c r="AB1469">
        <v>1200</v>
      </c>
      <c r="AC1469">
        <v>6700</v>
      </c>
      <c r="AD1469" s="97">
        <f t="shared" si="46"/>
        <v>0</v>
      </c>
      <c r="AE1469" s="97">
        <f t="shared" si="47"/>
        <v>0</v>
      </c>
    </row>
    <row r="1470" spans="23:31" x14ac:dyDescent="0.4">
      <c r="W1470" s="19">
        <v>1468</v>
      </c>
      <c r="X1470" s="22" t="s">
        <v>3255</v>
      </c>
      <c r="Y1470" s="22" t="s">
        <v>2104</v>
      </c>
      <c r="Z1470" s="31">
        <v>1700</v>
      </c>
      <c r="AA1470" s="31">
        <v>9800</v>
      </c>
      <c r="AB1470">
        <v>1700</v>
      </c>
      <c r="AC1470">
        <v>9800</v>
      </c>
      <c r="AD1470" s="97">
        <f t="shared" si="46"/>
        <v>0</v>
      </c>
      <c r="AE1470" s="97">
        <f t="shared" si="47"/>
        <v>0</v>
      </c>
    </row>
    <row r="1471" spans="23:31" x14ac:dyDescent="0.4">
      <c r="W1471" s="19">
        <v>1469</v>
      </c>
      <c r="X1471" s="22" t="s">
        <v>3256</v>
      </c>
      <c r="Y1471" s="22" t="s">
        <v>2103</v>
      </c>
      <c r="Z1471" s="31">
        <v>1900</v>
      </c>
      <c r="AA1471" s="31">
        <v>11400</v>
      </c>
      <c r="AB1471">
        <v>1900</v>
      </c>
      <c r="AC1471">
        <v>1900</v>
      </c>
      <c r="AD1471" s="97">
        <f t="shared" si="46"/>
        <v>0</v>
      </c>
      <c r="AE1471" s="97">
        <f t="shared" si="47"/>
        <v>9500</v>
      </c>
    </row>
    <row r="1472" spans="23:31" x14ac:dyDescent="0.4">
      <c r="W1472" s="19">
        <v>1470</v>
      </c>
      <c r="X1472" s="22" t="s">
        <v>3257</v>
      </c>
      <c r="Y1472" s="22" t="s">
        <v>1207</v>
      </c>
      <c r="Z1472" s="31">
        <v>5400</v>
      </c>
      <c r="AA1472" s="31">
        <v>32300</v>
      </c>
      <c r="AB1472">
        <v>1000</v>
      </c>
      <c r="AC1472">
        <v>1000</v>
      </c>
      <c r="AD1472" s="97">
        <f t="shared" si="46"/>
        <v>4400</v>
      </c>
      <c r="AE1472" s="97">
        <f t="shared" si="47"/>
        <v>31300</v>
      </c>
    </row>
    <row r="1473" spans="23:31" x14ac:dyDescent="0.4">
      <c r="W1473" s="19">
        <v>1471</v>
      </c>
      <c r="X1473" s="22" t="s">
        <v>3258</v>
      </c>
      <c r="Y1473" s="22" t="s">
        <v>2102</v>
      </c>
      <c r="Z1473" s="31">
        <v>1600</v>
      </c>
      <c r="AA1473" s="31">
        <v>9600</v>
      </c>
      <c r="AB1473">
        <v>1000</v>
      </c>
      <c r="AC1473">
        <v>1000</v>
      </c>
      <c r="AD1473" s="97">
        <f t="shared" si="46"/>
        <v>600</v>
      </c>
      <c r="AE1473" s="97">
        <f t="shared" si="47"/>
        <v>8600</v>
      </c>
    </row>
    <row r="1474" spans="23:31" x14ac:dyDescent="0.4">
      <c r="W1474" s="19">
        <v>1472</v>
      </c>
      <c r="X1474" s="22" t="s">
        <v>3259</v>
      </c>
      <c r="Y1474" s="22" t="s">
        <v>2101</v>
      </c>
      <c r="Z1474" s="31">
        <v>500</v>
      </c>
      <c r="AA1474" s="31">
        <v>3000</v>
      </c>
      <c r="AB1474">
        <v>0</v>
      </c>
      <c r="AC1474">
        <v>0</v>
      </c>
      <c r="AD1474" s="97">
        <f t="shared" si="46"/>
        <v>500</v>
      </c>
      <c r="AE1474" s="97">
        <f t="shared" si="47"/>
        <v>3000</v>
      </c>
    </row>
    <row r="1475" spans="23:31" x14ac:dyDescent="0.4">
      <c r="W1475" s="19">
        <v>1473</v>
      </c>
      <c r="X1475" s="22" t="s">
        <v>3260</v>
      </c>
      <c r="Y1475" s="22" t="s">
        <v>1208</v>
      </c>
      <c r="Z1475" s="31">
        <v>3600</v>
      </c>
      <c r="AA1475" s="31">
        <v>21200</v>
      </c>
      <c r="AB1475">
        <v>3600</v>
      </c>
      <c r="AC1475">
        <v>21200</v>
      </c>
      <c r="AD1475" s="97">
        <f t="shared" si="46"/>
        <v>0</v>
      </c>
      <c r="AE1475" s="97">
        <f t="shared" si="47"/>
        <v>0</v>
      </c>
    </row>
    <row r="1476" spans="23:31" x14ac:dyDescent="0.4">
      <c r="W1476" s="19">
        <v>1474</v>
      </c>
      <c r="X1476" s="22" t="s">
        <v>3261</v>
      </c>
      <c r="Y1476" s="22" t="s">
        <v>1210</v>
      </c>
      <c r="Z1476" s="31">
        <v>313400</v>
      </c>
      <c r="AA1476" s="31">
        <v>1880000</v>
      </c>
      <c r="AB1476">
        <v>0</v>
      </c>
      <c r="AC1476">
        <v>0</v>
      </c>
      <c r="AD1476" s="97">
        <f t="shared" ref="AD1476:AD1539" si="48">Z1476-AB1476</f>
        <v>313400</v>
      </c>
      <c r="AE1476" s="97">
        <f t="shared" ref="AE1476:AE1539" si="49">AA1476-AC1476</f>
        <v>1880000</v>
      </c>
    </row>
    <row r="1477" spans="23:31" x14ac:dyDescent="0.4">
      <c r="W1477" s="19">
        <v>1475</v>
      </c>
      <c r="X1477" s="22" t="s">
        <v>3262</v>
      </c>
      <c r="Y1477" s="22" t="s">
        <v>1211</v>
      </c>
      <c r="Z1477" s="31">
        <v>527600</v>
      </c>
      <c r="AA1477" s="31">
        <v>3165500</v>
      </c>
      <c r="AB1477">
        <v>0</v>
      </c>
      <c r="AC1477">
        <v>0</v>
      </c>
      <c r="AD1477" s="97">
        <f t="shared" si="48"/>
        <v>527600</v>
      </c>
      <c r="AE1477" s="97">
        <f t="shared" si="49"/>
        <v>3165500</v>
      </c>
    </row>
    <row r="1478" spans="23:31" x14ac:dyDescent="0.4">
      <c r="W1478" s="19">
        <v>1476</v>
      </c>
      <c r="X1478" s="22" t="s">
        <v>3263</v>
      </c>
      <c r="Y1478" s="22" t="s">
        <v>1212</v>
      </c>
      <c r="Z1478" s="31">
        <v>36800</v>
      </c>
      <c r="AA1478" s="31">
        <v>220700</v>
      </c>
      <c r="AB1478">
        <v>0</v>
      </c>
      <c r="AC1478">
        <v>0</v>
      </c>
      <c r="AD1478" s="97">
        <f t="shared" si="48"/>
        <v>36800</v>
      </c>
      <c r="AE1478" s="97">
        <f t="shared" si="49"/>
        <v>220700</v>
      </c>
    </row>
    <row r="1479" spans="23:31" x14ac:dyDescent="0.4">
      <c r="W1479" s="19">
        <v>1477</v>
      </c>
      <c r="X1479" s="22" t="s">
        <v>3264</v>
      </c>
      <c r="Y1479" s="22" t="s">
        <v>1213</v>
      </c>
      <c r="Z1479" s="31">
        <v>101100</v>
      </c>
      <c r="AA1479" s="31">
        <v>606200</v>
      </c>
      <c r="AB1479">
        <v>101100</v>
      </c>
      <c r="AC1479">
        <v>606200</v>
      </c>
      <c r="AD1479" s="97">
        <f t="shared" si="48"/>
        <v>0</v>
      </c>
      <c r="AE1479" s="97">
        <f t="shared" si="49"/>
        <v>0</v>
      </c>
    </row>
    <row r="1480" spans="23:31" x14ac:dyDescent="0.4">
      <c r="W1480" s="19">
        <v>1478</v>
      </c>
      <c r="X1480" s="22" t="s">
        <v>3265</v>
      </c>
      <c r="Y1480" s="22" t="s">
        <v>1214</v>
      </c>
      <c r="Z1480" s="31">
        <v>18800</v>
      </c>
      <c r="AA1480" s="31">
        <v>112500</v>
      </c>
      <c r="AB1480">
        <v>18800</v>
      </c>
      <c r="AC1480">
        <v>112500</v>
      </c>
      <c r="AD1480" s="97">
        <f t="shared" si="48"/>
        <v>0</v>
      </c>
      <c r="AE1480" s="97">
        <f t="shared" si="49"/>
        <v>0</v>
      </c>
    </row>
    <row r="1481" spans="23:31" x14ac:dyDescent="0.4">
      <c r="W1481" s="19">
        <v>1479</v>
      </c>
      <c r="X1481" s="22" t="s">
        <v>3266</v>
      </c>
      <c r="Y1481" s="22" t="s">
        <v>1215</v>
      </c>
      <c r="Z1481" s="31">
        <v>42300</v>
      </c>
      <c r="AA1481" s="31">
        <v>253700</v>
      </c>
      <c r="AB1481">
        <v>0</v>
      </c>
      <c r="AC1481">
        <v>0</v>
      </c>
      <c r="AD1481" s="97">
        <f t="shared" si="48"/>
        <v>42300</v>
      </c>
      <c r="AE1481" s="97">
        <f t="shared" si="49"/>
        <v>253700</v>
      </c>
    </row>
    <row r="1482" spans="23:31" x14ac:dyDescent="0.4">
      <c r="W1482" s="19">
        <v>1480</v>
      </c>
      <c r="X1482" s="22" t="s">
        <v>3267</v>
      </c>
      <c r="Y1482" s="22" t="s">
        <v>1216</v>
      </c>
      <c r="Z1482" s="31">
        <v>15400</v>
      </c>
      <c r="AA1482" s="31">
        <v>92300</v>
      </c>
      <c r="AB1482">
        <v>0</v>
      </c>
      <c r="AC1482">
        <v>0</v>
      </c>
      <c r="AD1482" s="97">
        <f t="shared" si="48"/>
        <v>15400</v>
      </c>
      <c r="AE1482" s="97">
        <f t="shared" si="49"/>
        <v>92300</v>
      </c>
    </row>
    <row r="1483" spans="23:31" x14ac:dyDescent="0.4">
      <c r="W1483" s="19">
        <v>1481</v>
      </c>
      <c r="X1483" s="22" t="s">
        <v>3268</v>
      </c>
      <c r="Y1483" s="22" t="s">
        <v>1217</v>
      </c>
      <c r="Z1483" s="31">
        <v>21400</v>
      </c>
      <c r="AA1483" s="31">
        <v>127900</v>
      </c>
      <c r="AB1483">
        <v>0</v>
      </c>
      <c r="AC1483">
        <v>0</v>
      </c>
      <c r="AD1483" s="97">
        <f t="shared" si="48"/>
        <v>21400</v>
      </c>
      <c r="AE1483" s="97">
        <f t="shared" si="49"/>
        <v>127900</v>
      </c>
    </row>
    <row r="1484" spans="23:31" x14ac:dyDescent="0.4">
      <c r="W1484" s="19">
        <v>1482</v>
      </c>
      <c r="X1484" s="22" t="s">
        <v>3269</v>
      </c>
      <c r="Y1484" s="22" t="s">
        <v>1218</v>
      </c>
      <c r="Z1484" s="31">
        <v>20600</v>
      </c>
      <c r="AA1484" s="31">
        <v>123300</v>
      </c>
      <c r="AB1484">
        <v>0</v>
      </c>
      <c r="AC1484">
        <v>0</v>
      </c>
      <c r="AD1484" s="97">
        <f t="shared" si="48"/>
        <v>20600</v>
      </c>
      <c r="AE1484" s="97">
        <f t="shared" si="49"/>
        <v>123300</v>
      </c>
    </row>
    <row r="1485" spans="23:31" x14ac:dyDescent="0.4">
      <c r="W1485" s="19">
        <v>1483</v>
      </c>
      <c r="X1485" s="22" t="s">
        <v>3270</v>
      </c>
      <c r="Y1485" s="22" t="s">
        <v>1219</v>
      </c>
      <c r="Z1485" s="31">
        <v>16500</v>
      </c>
      <c r="AA1485" s="31">
        <v>98500</v>
      </c>
      <c r="AB1485">
        <v>16500</v>
      </c>
      <c r="AC1485">
        <v>98500</v>
      </c>
      <c r="AD1485" s="97">
        <f t="shared" si="48"/>
        <v>0</v>
      </c>
      <c r="AE1485" s="97">
        <f t="shared" si="49"/>
        <v>0</v>
      </c>
    </row>
    <row r="1486" spans="23:31" x14ac:dyDescent="0.4">
      <c r="W1486" s="19">
        <v>1484</v>
      </c>
      <c r="X1486" s="22" t="s">
        <v>3271</v>
      </c>
      <c r="Y1486" s="22" t="s">
        <v>1220</v>
      </c>
      <c r="Z1486" s="31">
        <v>11000</v>
      </c>
      <c r="AA1486" s="31">
        <v>65800</v>
      </c>
      <c r="AB1486">
        <v>11000</v>
      </c>
      <c r="AC1486">
        <v>65800</v>
      </c>
      <c r="AD1486" s="97">
        <f t="shared" si="48"/>
        <v>0</v>
      </c>
      <c r="AE1486" s="97">
        <f t="shared" si="49"/>
        <v>0</v>
      </c>
    </row>
    <row r="1487" spans="23:31" x14ac:dyDescent="0.4">
      <c r="W1487" s="19">
        <v>1485</v>
      </c>
      <c r="X1487" s="22" t="s">
        <v>3272</v>
      </c>
      <c r="Y1487" s="22" t="s">
        <v>1221</v>
      </c>
      <c r="Z1487" s="31">
        <v>24400</v>
      </c>
      <c r="AA1487" s="31">
        <v>146100</v>
      </c>
      <c r="AB1487">
        <v>24400</v>
      </c>
      <c r="AC1487">
        <v>146100</v>
      </c>
      <c r="AD1487" s="97">
        <f t="shared" si="48"/>
        <v>0</v>
      </c>
      <c r="AE1487" s="97">
        <f t="shared" si="49"/>
        <v>0</v>
      </c>
    </row>
    <row r="1488" spans="23:31" x14ac:dyDescent="0.4">
      <c r="W1488" s="19">
        <v>1486</v>
      </c>
      <c r="X1488" s="22" t="s">
        <v>3273</v>
      </c>
      <c r="Y1488" s="22" t="s">
        <v>1222</v>
      </c>
      <c r="Z1488" s="31">
        <v>8200</v>
      </c>
      <c r="AA1488" s="31">
        <v>49000</v>
      </c>
      <c r="AB1488">
        <v>0</v>
      </c>
      <c r="AC1488">
        <v>0</v>
      </c>
      <c r="AD1488" s="97">
        <f t="shared" si="48"/>
        <v>8200</v>
      </c>
      <c r="AE1488" s="97">
        <f t="shared" si="49"/>
        <v>49000</v>
      </c>
    </row>
    <row r="1489" spans="23:31" x14ac:dyDescent="0.4">
      <c r="W1489" s="19">
        <v>1487</v>
      </c>
      <c r="X1489" s="22" t="s">
        <v>3274</v>
      </c>
      <c r="Y1489" s="22" t="s">
        <v>1223</v>
      </c>
      <c r="Z1489" s="31">
        <v>13500</v>
      </c>
      <c r="AA1489" s="31">
        <v>80800</v>
      </c>
      <c r="AB1489">
        <v>0</v>
      </c>
      <c r="AC1489">
        <v>0</v>
      </c>
      <c r="AD1489" s="97">
        <f t="shared" si="48"/>
        <v>13500</v>
      </c>
      <c r="AE1489" s="97">
        <f t="shared" si="49"/>
        <v>80800</v>
      </c>
    </row>
    <row r="1490" spans="23:31" x14ac:dyDescent="0.4">
      <c r="W1490" s="19">
        <v>1488</v>
      </c>
      <c r="X1490" s="22" t="s">
        <v>3275</v>
      </c>
      <c r="Y1490" s="22" t="s">
        <v>1224</v>
      </c>
      <c r="Z1490" s="31">
        <v>20000</v>
      </c>
      <c r="AA1490" s="31">
        <v>119800</v>
      </c>
      <c r="AB1490">
        <v>20000</v>
      </c>
      <c r="AC1490">
        <v>119800</v>
      </c>
      <c r="AD1490" s="97">
        <f t="shared" si="48"/>
        <v>0</v>
      </c>
      <c r="AE1490" s="97">
        <f t="shared" si="49"/>
        <v>0</v>
      </c>
    </row>
    <row r="1491" spans="23:31" x14ac:dyDescent="0.4">
      <c r="W1491" s="19">
        <v>1489</v>
      </c>
      <c r="X1491" s="22" t="s">
        <v>3276</v>
      </c>
      <c r="Y1491" s="22" t="s">
        <v>1225</v>
      </c>
      <c r="Z1491" s="31">
        <v>35800</v>
      </c>
      <c r="AA1491" s="31">
        <v>214300</v>
      </c>
      <c r="AB1491">
        <v>0</v>
      </c>
      <c r="AC1491">
        <v>108000</v>
      </c>
      <c r="AD1491" s="97">
        <f t="shared" si="48"/>
        <v>35800</v>
      </c>
      <c r="AE1491" s="97">
        <f t="shared" si="49"/>
        <v>106300</v>
      </c>
    </row>
    <row r="1492" spans="23:31" x14ac:dyDescent="0.4">
      <c r="W1492" s="19">
        <v>1490</v>
      </c>
      <c r="X1492" s="22" t="s">
        <v>3277</v>
      </c>
      <c r="Y1492" s="22" t="s">
        <v>1226</v>
      </c>
      <c r="Z1492" s="31">
        <v>38000</v>
      </c>
      <c r="AA1492" s="31">
        <v>227500</v>
      </c>
      <c r="AB1492">
        <v>38000</v>
      </c>
      <c r="AC1492">
        <v>227500</v>
      </c>
      <c r="AD1492" s="97">
        <f t="shared" si="48"/>
        <v>0</v>
      </c>
      <c r="AE1492" s="97">
        <f t="shared" si="49"/>
        <v>0</v>
      </c>
    </row>
    <row r="1493" spans="23:31" x14ac:dyDescent="0.4">
      <c r="W1493" s="19">
        <v>1491</v>
      </c>
      <c r="X1493" s="22" t="s">
        <v>3278</v>
      </c>
      <c r="Y1493" s="22" t="s">
        <v>1227</v>
      </c>
      <c r="Z1493" s="31">
        <v>34000</v>
      </c>
      <c r="AA1493" s="31">
        <v>203600</v>
      </c>
      <c r="AB1493">
        <v>0</v>
      </c>
      <c r="AC1493">
        <v>102000</v>
      </c>
      <c r="AD1493" s="97">
        <f t="shared" si="48"/>
        <v>34000</v>
      </c>
      <c r="AE1493" s="97">
        <f t="shared" si="49"/>
        <v>101600</v>
      </c>
    </row>
    <row r="1494" spans="23:31" x14ac:dyDescent="0.4">
      <c r="W1494" s="19">
        <v>1492</v>
      </c>
      <c r="X1494" s="22" t="s">
        <v>3279</v>
      </c>
      <c r="Y1494" s="22" t="s">
        <v>1228</v>
      </c>
      <c r="Z1494" s="31">
        <v>32600</v>
      </c>
      <c r="AA1494" s="31">
        <v>195600</v>
      </c>
      <c r="AB1494">
        <v>30000</v>
      </c>
      <c r="AC1494">
        <v>100000</v>
      </c>
      <c r="AD1494" s="97">
        <f t="shared" si="48"/>
        <v>2600</v>
      </c>
      <c r="AE1494" s="97">
        <f t="shared" si="49"/>
        <v>95600</v>
      </c>
    </row>
    <row r="1495" spans="23:31" x14ac:dyDescent="0.4">
      <c r="W1495" s="19">
        <v>1493</v>
      </c>
      <c r="X1495" s="22" t="s">
        <v>3280</v>
      </c>
      <c r="Y1495" s="22" t="s">
        <v>1229</v>
      </c>
      <c r="Z1495" s="31">
        <v>24100</v>
      </c>
      <c r="AA1495" s="31">
        <v>144600</v>
      </c>
      <c r="AB1495">
        <v>0</v>
      </c>
      <c r="AC1495">
        <v>144600</v>
      </c>
      <c r="AD1495" s="97">
        <f t="shared" si="48"/>
        <v>24100</v>
      </c>
      <c r="AE1495" s="97">
        <f t="shared" si="49"/>
        <v>0</v>
      </c>
    </row>
    <row r="1496" spans="23:31" x14ac:dyDescent="0.4">
      <c r="W1496" s="19">
        <v>1494</v>
      </c>
      <c r="X1496" s="22" t="s">
        <v>3281</v>
      </c>
      <c r="Y1496" s="22" t="s">
        <v>1230</v>
      </c>
      <c r="Z1496" s="31">
        <v>20000</v>
      </c>
      <c r="AA1496" s="31">
        <v>119500</v>
      </c>
      <c r="AB1496">
        <v>0</v>
      </c>
      <c r="AC1496">
        <v>20000</v>
      </c>
      <c r="AD1496" s="97">
        <f t="shared" si="48"/>
        <v>20000</v>
      </c>
      <c r="AE1496" s="97">
        <f t="shared" si="49"/>
        <v>99500</v>
      </c>
    </row>
    <row r="1497" spans="23:31" x14ac:dyDescent="0.4">
      <c r="W1497" s="19">
        <v>1495</v>
      </c>
      <c r="X1497" s="22" t="s">
        <v>3282</v>
      </c>
      <c r="Y1497" s="22" t="s">
        <v>1231</v>
      </c>
      <c r="Z1497" s="31">
        <v>22700</v>
      </c>
      <c r="AA1497" s="31">
        <v>136000</v>
      </c>
      <c r="AB1497">
        <v>22700</v>
      </c>
      <c r="AC1497">
        <v>136000</v>
      </c>
      <c r="AD1497" s="97">
        <f t="shared" si="48"/>
        <v>0</v>
      </c>
      <c r="AE1497" s="97">
        <f t="shared" si="49"/>
        <v>0</v>
      </c>
    </row>
    <row r="1498" spans="23:31" x14ac:dyDescent="0.4">
      <c r="W1498" s="19">
        <v>1496</v>
      </c>
      <c r="X1498" s="22" t="s">
        <v>3283</v>
      </c>
      <c r="Y1498" s="22" t="s">
        <v>1232</v>
      </c>
      <c r="Z1498" s="31">
        <v>9600</v>
      </c>
      <c r="AA1498" s="31">
        <v>57400</v>
      </c>
      <c r="AB1498">
        <v>0</v>
      </c>
      <c r="AC1498">
        <v>0</v>
      </c>
      <c r="AD1498" s="97">
        <f t="shared" si="48"/>
        <v>9600</v>
      </c>
      <c r="AE1498" s="97">
        <f t="shared" si="49"/>
        <v>57400</v>
      </c>
    </row>
    <row r="1499" spans="23:31" x14ac:dyDescent="0.4">
      <c r="W1499" s="19">
        <v>1497</v>
      </c>
      <c r="X1499" s="22" t="s">
        <v>3284</v>
      </c>
      <c r="Y1499" s="22" t="s">
        <v>1233</v>
      </c>
      <c r="Z1499" s="31">
        <v>9100</v>
      </c>
      <c r="AA1499" s="31">
        <v>54200</v>
      </c>
      <c r="AB1499">
        <v>9100</v>
      </c>
      <c r="AC1499">
        <v>54200</v>
      </c>
      <c r="AD1499" s="97">
        <f t="shared" si="48"/>
        <v>0</v>
      </c>
      <c r="AE1499" s="97">
        <f t="shared" si="49"/>
        <v>0</v>
      </c>
    </row>
    <row r="1500" spans="23:31" x14ac:dyDescent="0.4">
      <c r="W1500" s="19">
        <v>1498</v>
      </c>
      <c r="X1500" s="22" t="s">
        <v>3285</v>
      </c>
      <c r="Y1500" s="22" t="s">
        <v>1234</v>
      </c>
      <c r="Z1500" s="31">
        <v>12200</v>
      </c>
      <c r="AA1500" s="31">
        <v>72700</v>
      </c>
      <c r="AB1500">
        <v>12200</v>
      </c>
      <c r="AC1500">
        <v>0</v>
      </c>
      <c r="AD1500" s="97">
        <f t="shared" si="48"/>
        <v>0</v>
      </c>
      <c r="AE1500" s="97">
        <f t="shared" si="49"/>
        <v>72700</v>
      </c>
    </row>
    <row r="1501" spans="23:31" x14ac:dyDescent="0.4">
      <c r="W1501" s="19">
        <v>1499</v>
      </c>
      <c r="X1501" s="22" t="s">
        <v>3286</v>
      </c>
      <c r="Y1501" s="22" t="s">
        <v>1235</v>
      </c>
      <c r="Z1501" s="31">
        <v>17200</v>
      </c>
      <c r="AA1501" s="31">
        <v>103200</v>
      </c>
      <c r="AB1501">
        <v>17200</v>
      </c>
      <c r="AC1501">
        <v>103200</v>
      </c>
      <c r="AD1501" s="97">
        <f t="shared" si="48"/>
        <v>0</v>
      </c>
      <c r="AE1501" s="97">
        <f t="shared" si="49"/>
        <v>0</v>
      </c>
    </row>
    <row r="1502" spans="23:31" x14ac:dyDescent="0.4">
      <c r="W1502" s="19">
        <v>1500</v>
      </c>
      <c r="X1502" s="22" t="s">
        <v>3287</v>
      </c>
      <c r="Y1502" s="22" t="s">
        <v>1236</v>
      </c>
      <c r="Z1502" s="31">
        <v>12100</v>
      </c>
      <c r="AA1502" s="31">
        <v>72400</v>
      </c>
      <c r="AB1502">
        <v>12100</v>
      </c>
      <c r="AC1502">
        <v>72400</v>
      </c>
      <c r="AD1502" s="97">
        <f t="shared" si="48"/>
        <v>0</v>
      </c>
      <c r="AE1502" s="97">
        <f t="shared" si="49"/>
        <v>0</v>
      </c>
    </row>
    <row r="1503" spans="23:31" x14ac:dyDescent="0.4">
      <c r="W1503" s="19">
        <v>1501</v>
      </c>
      <c r="X1503" s="22" t="s">
        <v>3288</v>
      </c>
      <c r="Y1503" s="22" t="s">
        <v>1237</v>
      </c>
      <c r="Z1503" s="31">
        <v>34900</v>
      </c>
      <c r="AA1503" s="31">
        <v>209400</v>
      </c>
      <c r="AB1503">
        <v>34900</v>
      </c>
      <c r="AC1503">
        <v>209400</v>
      </c>
      <c r="AD1503" s="97">
        <f t="shared" si="48"/>
        <v>0</v>
      </c>
      <c r="AE1503" s="97">
        <f t="shared" si="49"/>
        <v>0</v>
      </c>
    </row>
    <row r="1504" spans="23:31" x14ac:dyDescent="0.4">
      <c r="W1504" s="19">
        <v>1502</v>
      </c>
      <c r="X1504" s="22" t="s">
        <v>3289</v>
      </c>
      <c r="Y1504" s="22" t="s">
        <v>1238</v>
      </c>
      <c r="Z1504" s="31">
        <v>16800</v>
      </c>
      <c r="AA1504" s="31">
        <v>100300</v>
      </c>
      <c r="AB1504">
        <v>16800</v>
      </c>
      <c r="AC1504">
        <v>100300</v>
      </c>
      <c r="AD1504" s="97">
        <f t="shared" si="48"/>
        <v>0</v>
      </c>
      <c r="AE1504" s="97">
        <f t="shared" si="49"/>
        <v>0</v>
      </c>
    </row>
    <row r="1505" spans="23:31" x14ac:dyDescent="0.4">
      <c r="W1505" s="19">
        <v>1503</v>
      </c>
      <c r="X1505" s="22" t="s">
        <v>3290</v>
      </c>
      <c r="Y1505" s="22" t="s">
        <v>1239</v>
      </c>
      <c r="Z1505" s="31">
        <v>12500</v>
      </c>
      <c r="AA1505" s="31">
        <v>74900</v>
      </c>
      <c r="AB1505">
        <v>12500</v>
      </c>
      <c r="AC1505">
        <v>74900</v>
      </c>
      <c r="AD1505" s="97">
        <f t="shared" si="48"/>
        <v>0</v>
      </c>
      <c r="AE1505" s="97">
        <f t="shared" si="49"/>
        <v>0</v>
      </c>
    </row>
    <row r="1506" spans="23:31" x14ac:dyDescent="0.4">
      <c r="W1506" s="19">
        <v>1504</v>
      </c>
      <c r="X1506" s="22" t="s">
        <v>3291</v>
      </c>
      <c r="Y1506" s="22" t="s">
        <v>1240</v>
      </c>
      <c r="Z1506" s="31">
        <v>10500</v>
      </c>
      <c r="AA1506" s="31">
        <v>62600</v>
      </c>
      <c r="AB1506">
        <v>0</v>
      </c>
      <c r="AC1506">
        <v>62600</v>
      </c>
      <c r="AD1506" s="97">
        <f t="shared" si="48"/>
        <v>10500</v>
      </c>
      <c r="AE1506" s="97">
        <f t="shared" si="49"/>
        <v>0</v>
      </c>
    </row>
    <row r="1507" spans="23:31" x14ac:dyDescent="0.4">
      <c r="W1507" s="19">
        <v>1505</v>
      </c>
      <c r="X1507" s="22" t="s">
        <v>3292</v>
      </c>
      <c r="Y1507" s="22" t="s">
        <v>1241</v>
      </c>
      <c r="Z1507" s="31">
        <v>15500</v>
      </c>
      <c r="AA1507" s="31">
        <v>93000</v>
      </c>
      <c r="AB1507">
        <v>15000</v>
      </c>
      <c r="AC1507">
        <v>92500</v>
      </c>
      <c r="AD1507" s="97">
        <f t="shared" si="48"/>
        <v>500</v>
      </c>
      <c r="AE1507" s="97">
        <f t="shared" si="49"/>
        <v>500</v>
      </c>
    </row>
    <row r="1508" spans="23:31" x14ac:dyDescent="0.4">
      <c r="W1508" s="19">
        <v>1506</v>
      </c>
      <c r="X1508" s="22" t="s">
        <v>3293</v>
      </c>
      <c r="Y1508" s="22" t="s">
        <v>1242</v>
      </c>
      <c r="Z1508" s="31">
        <v>9800</v>
      </c>
      <c r="AA1508" s="31">
        <v>58300</v>
      </c>
      <c r="AB1508">
        <v>9800</v>
      </c>
      <c r="AC1508">
        <v>58300</v>
      </c>
      <c r="AD1508" s="97">
        <f t="shared" si="48"/>
        <v>0</v>
      </c>
      <c r="AE1508" s="97">
        <f t="shared" si="49"/>
        <v>0</v>
      </c>
    </row>
    <row r="1509" spans="23:31" x14ac:dyDescent="0.4">
      <c r="W1509" s="19">
        <v>1507</v>
      </c>
      <c r="X1509" s="22" t="s">
        <v>3294</v>
      </c>
      <c r="Y1509" s="22" t="s">
        <v>1243</v>
      </c>
      <c r="Z1509" s="31">
        <v>11200</v>
      </c>
      <c r="AA1509" s="31">
        <v>66800</v>
      </c>
      <c r="AB1509">
        <v>0</v>
      </c>
      <c r="AC1509">
        <v>0</v>
      </c>
      <c r="AD1509" s="97">
        <f t="shared" si="48"/>
        <v>11200</v>
      </c>
      <c r="AE1509" s="97">
        <f t="shared" si="49"/>
        <v>66800</v>
      </c>
    </row>
    <row r="1510" spans="23:31" x14ac:dyDescent="0.4">
      <c r="W1510" s="19">
        <v>1508</v>
      </c>
      <c r="X1510" s="22" t="s">
        <v>3295</v>
      </c>
      <c r="Y1510" s="22" t="s">
        <v>1244</v>
      </c>
      <c r="Z1510" s="31">
        <v>3100</v>
      </c>
      <c r="AA1510" s="31">
        <v>18400</v>
      </c>
      <c r="AB1510">
        <v>0</v>
      </c>
      <c r="AC1510">
        <v>0</v>
      </c>
      <c r="AD1510" s="97">
        <f t="shared" si="48"/>
        <v>3100</v>
      </c>
      <c r="AE1510" s="97">
        <f t="shared" si="49"/>
        <v>18400</v>
      </c>
    </row>
    <row r="1511" spans="23:31" x14ac:dyDescent="0.4">
      <c r="W1511" s="19">
        <v>1509</v>
      </c>
      <c r="X1511" s="22" t="s">
        <v>3296</v>
      </c>
      <c r="Y1511" s="22" t="s">
        <v>1245</v>
      </c>
      <c r="Z1511" s="31">
        <v>16200</v>
      </c>
      <c r="AA1511" s="31">
        <v>97000</v>
      </c>
      <c r="AB1511">
        <v>16200</v>
      </c>
      <c r="AC1511">
        <v>97000</v>
      </c>
      <c r="AD1511" s="97">
        <f t="shared" si="48"/>
        <v>0</v>
      </c>
      <c r="AE1511" s="97">
        <f t="shared" si="49"/>
        <v>0</v>
      </c>
    </row>
    <row r="1512" spans="23:31" x14ac:dyDescent="0.4">
      <c r="W1512" s="19">
        <v>1510</v>
      </c>
      <c r="X1512" s="22" t="s">
        <v>3297</v>
      </c>
      <c r="Y1512" s="22" t="s">
        <v>1246</v>
      </c>
      <c r="Z1512" s="31">
        <v>4500</v>
      </c>
      <c r="AA1512" s="31">
        <v>26600</v>
      </c>
      <c r="AB1512">
        <v>0</v>
      </c>
      <c r="AC1512">
        <v>0</v>
      </c>
      <c r="AD1512" s="97">
        <f t="shared" si="48"/>
        <v>4500</v>
      </c>
      <c r="AE1512" s="97">
        <f t="shared" si="49"/>
        <v>26600</v>
      </c>
    </row>
    <row r="1513" spans="23:31" x14ac:dyDescent="0.4">
      <c r="W1513" s="19">
        <v>1511</v>
      </c>
      <c r="X1513" s="22" t="s">
        <v>3298</v>
      </c>
      <c r="Y1513" s="22" t="s">
        <v>1247</v>
      </c>
      <c r="Z1513" s="31">
        <v>9400</v>
      </c>
      <c r="AA1513" s="31">
        <v>56200</v>
      </c>
      <c r="AB1513">
        <v>0</v>
      </c>
      <c r="AC1513">
        <v>0</v>
      </c>
      <c r="AD1513" s="97">
        <f t="shared" si="48"/>
        <v>9400</v>
      </c>
      <c r="AE1513" s="97">
        <f t="shared" si="49"/>
        <v>56200</v>
      </c>
    </row>
    <row r="1514" spans="23:31" x14ac:dyDescent="0.4">
      <c r="W1514" s="19">
        <v>1512</v>
      </c>
      <c r="X1514" s="22" t="s">
        <v>3299</v>
      </c>
      <c r="Y1514" s="22" t="s">
        <v>1248</v>
      </c>
      <c r="Z1514" s="31">
        <v>10700</v>
      </c>
      <c r="AA1514" s="31">
        <v>64000</v>
      </c>
      <c r="AB1514">
        <v>10700</v>
      </c>
      <c r="AC1514">
        <v>64000</v>
      </c>
      <c r="AD1514" s="97">
        <f t="shared" si="48"/>
        <v>0</v>
      </c>
      <c r="AE1514" s="97">
        <f t="shared" si="49"/>
        <v>0</v>
      </c>
    </row>
    <row r="1515" spans="23:31" x14ac:dyDescent="0.4">
      <c r="W1515" s="19">
        <v>1513</v>
      </c>
      <c r="X1515" s="22" t="s">
        <v>3300</v>
      </c>
      <c r="Y1515" s="22" t="s">
        <v>1249</v>
      </c>
      <c r="Z1515" s="31">
        <v>6500</v>
      </c>
      <c r="AA1515" s="31">
        <v>39000</v>
      </c>
      <c r="AB1515">
        <v>6500</v>
      </c>
      <c r="AC1515">
        <v>39000</v>
      </c>
      <c r="AD1515" s="97">
        <f t="shared" si="48"/>
        <v>0</v>
      </c>
      <c r="AE1515" s="97">
        <f t="shared" si="49"/>
        <v>0</v>
      </c>
    </row>
    <row r="1516" spans="23:31" x14ac:dyDescent="0.4">
      <c r="W1516" s="19">
        <v>1514</v>
      </c>
      <c r="X1516" s="22" t="s">
        <v>3301</v>
      </c>
      <c r="Y1516" s="22" t="s">
        <v>1250</v>
      </c>
      <c r="Z1516" s="31">
        <v>2500</v>
      </c>
      <c r="AA1516" s="31">
        <v>14700</v>
      </c>
      <c r="AB1516">
        <v>2500</v>
      </c>
      <c r="AC1516">
        <v>14700</v>
      </c>
      <c r="AD1516" s="97">
        <f t="shared" si="48"/>
        <v>0</v>
      </c>
      <c r="AE1516" s="97">
        <f t="shared" si="49"/>
        <v>0</v>
      </c>
    </row>
    <row r="1517" spans="23:31" x14ac:dyDescent="0.4">
      <c r="W1517" s="19">
        <v>1515</v>
      </c>
      <c r="X1517" s="22" t="s">
        <v>3302</v>
      </c>
      <c r="Y1517" s="22" t="s">
        <v>1251</v>
      </c>
      <c r="Z1517" s="31">
        <v>5200</v>
      </c>
      <c r="AA1517" s="31">
        <v>31000</v>
      </c>
      <c r="AB1517">
        <v>5200</v>
      </c>
      <c r="AC1517">
        <v>31000</v>
      </c>
      <c r="AD1517" s="97">
        <f t="shared" si="48"/>
        <v>0</v>
      </c>
      <c r="AE1517" s="97">
        <f t="shared" si="49"/>
        <v>0</v>
      </c>
    </row>
    <row r="1518" spans="23:31" x14ac:dyDescent="0.4">
      <c r="W1518" s="19">
        <v>1516</v>
      </c>
      <c r="X1518" s="22" t="s">
        <v>3303</v>
      </c>
      <c r="Y1518" s="22" t="s">
        <v>1252</v>
      </c>
      <c r="Z1518" s="31">
        <v>4500</v>
      </c>
      <c r="AA1518" s="31">
        <v>26700</v>
      </c>
      <c r="AB1518">
        <v>0</v>
      </c>
      <c r="AC1518">
        <v>0</v>
      </c>
      <c r="AD1518" s="97">
        <f t="shared" si="48"/>
        <v>4500</v>
      </c>
      <c r="AE1518" s="97">
        <f t="shared" si="49"/>
        <v>26700</v>
      </c>
    </row>
    <row r="1519" spans="23:31" x14ac:dyDescent="0.4">
      <c r="W1519" s="19">
        <v>1517</v>
      </c>
      <c r="X1519" s="22" t="s">
        <v>3304</v>
      </c>
      <c r="Y1519" s="22" t="s">
        <v>1253</v>
      </c>
      <c r="Z1519" s="31">
        <v>10200</v>
      </c>
      <c r="AA1519" s="31">
        <v>60700</v>
      </c>
      <c r="AB1519">
        <v>0</v>
      </c>
      <c r="AC1519">
        <v>0</v>
      </c>
      <c r="AD1519" s="97">
        <f t="shared" si="48"/>
        <v>10200</v>
      </c>
      <c r="AE1519" s="97">
        <f t="shared" si="49"/>
        <v>60700</v>
      </c>
    </row>
    <row r="1520" spans="23:31" x14ac:dyDescent="0.4">
      <c r="W1520" s="19">
        <v>1518</v>
      </c>
      <c r="X1520" s="22" t="s">
        <v>3305</v>
      </c>
      <c r="Y1520" s="22" t="s">
        <v>2100</v>
      </c>
      <c r="Z1520" s="31">
        <v>700</v>
      </c>
      <c r="AA1520" s="31">
        <v>4000</v>
      </c>
      <c r="AB1520">
        <v>0</v>
      </c>
      <c r="AC1520">
        <v>0</v>
      </c>
      <c r="AD1520" s="97">
        <f t="shared" si="48"/>
        <v>700</v>
      </c>
      <c r="AE1520" s="97">
        <f t="shared" si="49"/>
        <v>4000</v>
      </c>
    </row>
    <row r="1521" spans="23:31" x14ac:dyDescent="0.4">
      <c r="W1521" s="19">
        <v>1519</v>
      </c>
      <c r="X1521" s="22" t="s">
        <v>3306</v>
      </c>
      <c r="Y1521" s="22" t="s">
        <v>1254</v>
      </c>
      <c r="Z1521" s="31">
        <v>5300</v>
      </c>
      <c r="AA1521" s="31">
        <v>31700</v>
      </c>
      <c r="AB1521">
        <v>100</v>
      </c>
      <c r="AC1521">
        <v>31700</v>
      </c>
      <c r="AD1521" s="97">
        <f t="shared" si="48"/>
        <v>5200</v>
      </c>
      <c r="AE1521" s="97">
        <f t="shared" si="49"/>
        <v>0</v>
      </c>
    </row>
    <row r="1522" spans="23:31" x14ac:dyDescent="0.4">
      <c r="W1522" s="19">
        <v>1520</v>
      </c>
      <c r="X1522" s="22" t="s">
        <v>3307</v>
      </c>
      <c r="Y1522" s="22" t="s">
        <v>1255</v>
      </c>
      <c r="Z1522" s="31">
        <v>4700</v>
      </c>
      <c r="AA1522" s="31">
        <v>28100</v>
      </c>
      <c r="AB1522">
        <v>4700</v>
      </c>
      <c r="AC1522">
        <v>28100</v>
      </c>
      <c r="AD1522" s="97">
        <f t="shared" si="48"/>
        <v>0</v>
      </c>
      <c r="AE1522" s="97">
        <f t="shared" si="49"/>
        <v>0</v>
      </c>
    </row>
    <row r="1523" spans="23:31" x14ac:dyDescent="0.4">
      <c r="W1523" s="19">
        <v>1521</v>
      </c>
      <c r="X1523" s="22" t="s">
        <v>3308</v>
      </c>
      <c r="Y1523" s="22" t="s">
        <v>1256</v>
      </c>
      <c r="Z1523" s="31">
        <v>6600</v>
      </c>
      <c r="AA1523" s="31">
        <v>39000</v>
      </c>
      <c r="AB1523">
        <v>0</v>
      </c>
      <c r="AC1523">
        <v>0</v>
      </c>
      <c r="AD1523" s="97">
        <f t="shared" si="48"/>
        <v>6600</v>
      </c>
      <c r="AE1523" s="97">
        <f t="shared" si="49"/>
        <v>39000</v>
      </c>
    </row>
    <row r="1524" spans="23:31" x14ac:dyDescent="0.4">
      <c r="W1524" s="19">
        <v>1522</v>
      </c>
      <c r="X1524" s="22" t="s">
        <v>3309</v>
      </c>
      <c r="Y1524" s="22" t="s">
        <v>2099</v>
      </c>
      <c r="Z1524" s="31">
        <v>3600</v>
      </c>
      <c r="AA1524" s="31">
        <v>21300</v>
      </c>
      <c r="AB1524">
        <v>3600</v>
      </c>
      <c r="AC1524">
        <v>21300</v>
      </c>
      <c r="AD1524" s="97">
        <f t="shared" si="48"/>
        <v>0</v>
      </c>
      <c r="AE1524" s="97">
        <f t="shared" si="49"/>
        <v>0</v>
      </c>
    </row>
    <row r="1525" spans="23:31" x14ac:dyDescent="0.4">
      <c r="W1525" s="19">
        <v>1523</v>
      </c>
      <c r="X1525" s="22" t="s">
        <v>3310</v>
      </c>
      <c r="Y1525" s="22" t="s">
        <v>2098</v>
      </c>
      <c r="Z1525" s="31">
        <v>3000</v>
      </c>
      <c r="AA1525" s="31">
        <v>18000</v>
      </c>
      <c r="AB1525">
        <v>100</v>
      </c>
      <c r="AC1525">
        <v>100</v>
      </c>
      <c r="AD1525" s="97">
        <f t="shared" si="48"/>
        <v>2900</v>
      </c>
      <c r="AE1525" s="97">
        <f t="shared" si="49"/>
        <v>17900</v>
      </c>
    </row>
    <row r="1526" spans="23:31" x14ac:dyDescent="0.4">
      <c r="W1526" s="19">
        <v>1524</v>
      </c>
      <c r="X1526" s="22" t="s">
        <v>3311</v>
      </c>
      <c r="Y1526" s="22" t="s">
        <v>2097</v>
      </c>
      <c r="Z1526" s="31">
        <v>3000</v>
      </c>
      <c r="AA1526" s="31">
        <v>17400</v>
      </c>
      <c r="AB1526">
        <v>3000</v>
      </c>
      <c r="AC1526">
        <v>100</v>
      </c>
      <c r="AD1526" s="97">
        <f t="shared" si="48"/>
        <v>0</v>
      </c>
      <c r="AE1526" s="97">
        <f t="shared" si="49"/>
        <v>17300</v>
      </c>
    </row>
    <row r="1527" spans="23:31" x14ac:dyDescent="0.4">
      <c r="W1527" s="19">
        <v>1525</v>
      </c>
      <c r="X1527" s="22" t="s">
        <v>3312</v>
      </c>
      <c r="Y1527" s="22" t="s">
        <v>1257</v>
      </c>
      <c r="Z1527" s="31">
        <v>5400</v>
      </c>
      <c r="AA1527" s="31">
        <v>31900</v>
      </c>
      <c r="AB1527">
        <v>0</v>
      </c>
      <c r="AC1527">
        <v>0</v>
      </c>
      <c r="AD1527" s="97">
        <f t="shared" si="48"/>
        <v>5400</v>
      </c>
      <c r="AE1527" s="97">
        <f t="shared" si="49"/>
        <v>31900</v>
      </c>
    </row>
    <row r="1528" spans="23:31" x14ac:dyDescent="0.4">
      <c r="W1528" s="19">
        <v>1526</v>
      </c>
      <c r="X1528" s="22" t="s">
        <v>3313</v>
      </c>
      <c r="Y1528" s="22" t="s">
        <v>2096</v>
      </c>
      <c r="Z1528" s="31">
        <v>1800</v>
      </c>
      <c r="AA1528" s="31">
        <v>10400</v>
      </c>
      <c r="AB1528">
        <v>0</v>
      </c>
      <c r="AC1528">
        <v>0</v>
      </c>
      <c r="AD1528" s="97">
        <f t="shared" si="48"/>
        <v>1800</v>
      </c>
      <c r="AE1528" s="97">
        <f t="shared" si="49"/>
        <v>10400</v>
      </c>
    </row>
    <row r="1529" spans="23:31" x14ac:dyDescent="0.4">
      <c r="W1529" s="19">
        <v>1527</v>
      </c>
      <c r="X1529" s="22" t="s">
        <v>3314</v>
      </c>
      <c r="Y1529" s="22" t="s">
        <v>2095</v>
      </c>
      <c r="Z1529" s="31">
        <v>1000</v>
      </c>
      <c r="AA1529" s="31">
        <v>6000</v>
      </c>
      <c r="AB1529">
        <v>0</v>
      </c>
      <c r="AC1529">
        <v>0</v>
      </c>
      <c r="AD1529" s="97">
        <f t="shared" si="48"/>
        <v>1000</v>
      </c>
      <c r="AE1529" s="97">
        <f t="shared" si="49"/>
        <v>6000</v>
      </c>
    </row>
    <row r="1530" spans="23:31" x14ac:dyDescent="0.4">
      <c r="W1530" s="19">
        <v>1528</v>
      </c>
      <c r="X1530" s="22" t="s">
        <v>3315</v>
      </c>
      <c r="Y1530" s="22" t="s">
        <v>1258</v>
      </c>
      <c r="Z1530" s="31">
        <v>7300</v>
      </c>
      <c r="AA1530" s="31">
        <v>43600</v>
      </c>
      <c r="AB1530">
        <v>7300</v>
      </c>
      <c r="AC1530">
        <v>43600</v>
      </c>
      <c r="AD1530" s="97">
        <f t="shared" si="48"/>
        <v>0</v>
      </c>
      <c r="AE1530" s="97">
        <f t="shared" si="49"/>
        <v>0</v>
      </c>
    </row>
    <row r="1531" spans="23:31" x14ac:dyDescent="0.4">
      <c r="W1531" s="19">
        <v>1529</v>
      </c>
      <c r="X1531" s="22" t="s">
        <v>3316</v>
      </c>
      <c r="Y1531" s="22" t="s">
        <v>1259</v>
      </c>
      <c r="Z1531" s="31">
        <v>12600</v>
      </c>
      <c r="AA1531" s="31">
        <v>75100</v>
      </c>
      <c r="AB1531">
        <v>3000</v>
      </c>
      <c r="AC1531">
        <v>6000</v>
      </c>
      <c r="AD1531" s="97">
        <f t="shared" si="48"/>
        <v>9600</v>
      </c>
      <c r="AE1531" s="97">
        <f t="shared" si="49"/>
        <v>69100</v>
      </c>
    </row>
    <row r="1532" spans="23:31" x14ac:dyDescent="0.4">
      <c r="W1532" s="19">
        <v>1530</v>
      </c>
      <c r="X1532" s="22" t="s">
        <v>3317</v>
      </c>
      <c r="Y1532" s="22" t="s">
        <v>1260</v>
      </c>
      <c r="Z1532" s="31">
        <v>6300</v>
      </c>
      <c r="AA1532" s="31">
        <v>37600</v>
      </c>
      <c r="AB1532">
        <v>6300</v>
      </c>
      <c r="AC1532">
        <v>37600</v>
      </c>
      <c r="AD1532" s="97">
        <f t="shared" si="48"/>
        <v>0</v>
      </c>
      <c r="AE1532" s="97">
        <f t="shared" si="49"/>
        <v>0</v>
      </c>
    </row>
    <row r="1533" spans="23:31" x14ac:dyDescent="0.4">
      <c r="W1533" s="19">
        <v>1531</v>
      </c>
      <c r="X1533" s="22" t="s">
        <v>3318</v>
      </c>
      <c r="Y1533" s="22" t="s">
        <v>1261</v>
      </c>
      <c r="Z1533" s="31">
        <v>2300</v>
      </c>
      <c r="AA1533" s="31">
        <v>13600</v>
      </c>
      <c r="AB1533">
        <v>2300</v>
      </c>
      <c r="AC1533">
        <v>13600</v>
      </c>
      <c r="AD1533" s="97">
        <f t="shared" si="48"/>
        <v>0</v>
      </c>
      <c r="AE1533" s="97">
        <f t="shared" si="49"/>
        <v>0</v>
      </c>
    </row>
    <row r="1534" spans="23:31" x14ac:dyDescent="0.4">
      <c r="W1534" s="19">
        <v>1532</v>
      </c>
      <c r="X1534" s="22" t="s">
        <v>3319</v>
      </c>
      <c r="Y1534" s="22" t="s">
        <v>1262</v>
      </c>
      <c r="Z1534" s="31">
        <v>2600</v>
      </c>
      <c r="AA1534" s="31">
        <v>15200</v>
      </c>
      <c r="AB1534">
        <v>2600</v>
      </c>
      <c r="AC1534">
        <v>15200</v>
      </c>
      <c r="AD1534" s="97">
        <f t="shared" si="48"/>
        <v>0</v>
      </c>
      <c r="AE1534" s="97">
        <f t="shared" si="49"/>
        <v>0</v>
      </c>
    </row>
    <row r="1535" spans="23:31" x14ac:dyDescent="0.4">
      <c r="W1535" s="19">
        <v>1533</v>
      </c>
      <c r="X1535" s="22" t="s">
        <v>3320</v>
      </c>
      <c r="Y1535" s="22" t="s">
        <v>1263</v>
      </c>
      <c r="Z1535" s="31">
        <v>5900</v>
      </c>
      <c r="AA1535" s="31">
        <v>35100</v>
      </c>
      <c r="AB1535">
        <v>5900</v>
      </c>
      <c r="AC1535">
        <v>35100</v>
      </c>
      <c r="AD1535" s="97">
        <f t="shared" si="48"/>
        <v>0</v>
      </c>
      <c r="AE1535" s="97">
        <f t="shared" si="49"/>
        <v>0</v>
      </c>
    </row>
    <row r="1536" spans="23:31" x14ac:dyDescent="0.4">
      <c r="W1536" s="19">
        <v>1534</v>
      </c>
      <c r="X1536" s="22" t="s">
        <v>3321</v>
      </c>
      <c r="Y1536" s="22" t="s">
        <v>1265</v>
      </c>
      <c r="Z1536" s="31">
        <v>77000</v>
      </c>
      <c r="AA1536" s="31">
        <v>462000</v>
      </c>
      <c r="AB1536">
        <v>0</v>
      </c>
      <c r="AC1536">
        <v>0</v>
      </c>
      <c r="AD1536" s="97">
        <f t="shared" si="48"/>
        <v>77000</v>
      </c>
      <c r="AE1536" s="97">
        <f t="shared" si="49"/>
        <v>462000</v>
      </c>
    </row>
    <row r="1537" spans="23:31" x14ac:dyDescent="0.4">
      <c r="W1537" s="19">
        <v>1535</v>
      </c>
      <c r="X1537" s="22" t="s">
        <v>3322</v>
      </c>
      <c r="Y1537" s="22" t="s">
        <v>1266</v>
      </c>
      <c r="Z1537" s="31">
        <v>39400</v>
      </c>
      <c r="AA1537" s="31">
        <v>236200</v>
      </c>
      <c r="AB1537">
        <v>0</v>
      </c>
      <c r="AC1537">
        <v>0</v>
      </c>
      <c r="AD1537" s="97">
        <f t="shared" si="48"/>
        <v>39400</v>
      </c>
      <c r="AE1537" s="97">
        <f t="shared" si="49"/>
        <v>236200</v>
      </c>
    </row>
    <row r="1538" spans="23:31" x14ac:dyDescent="0.4">
      <c r="W1538" s="19">
        <v>1536</v>
      </c>
      <c r="X1538" s="22" t="s">
        <v>3323</v>
      </c>
      <c r="Y1538" s="22" t="s">
        <v>1267</v>
      </c>
      <c r="Z1538" s="31">
        <v>24800</v>
      </c>
      <c r="AA1538" s="31">
        <v>148800</v>
      </c>
      <c r="AB1538">
        <v>0</v>
      </c>
      <c r="AC1538">
        <v>0</v>
      </c>
      <c r="AD1538" s="97">
        <f t="shared" si="48"/>
        <v>24800</v>
      </c>
      <c r="AE1538" s="97">
        <f t="shared" si="49"/>
        <v>148800</v>
      </c>
    </row>
    <row r="1539" spans="23:31" x14ac:dyDescent="0.4">
      <c r="W1539" s="19">
        <v>1537</v>
      </c>
      <c r="X1539" s="22" t="s">
        <v>3324</v>
      </c>
      <c r="Y1539" s="22" t="s">
        <v>1268</v>
      </c>
      <c r="Z1539" s="31">
        <v>6300</v>
      </c>
      <c r="AA1539" s="31">
        <v>37500</v>
      </c>
      <c r="AB1539">
        <v>0</v>
      </c>
      <c r="AC1539">
        <v>0</v>
      </c>
      <c r="AD1539" s="97">
        <f t="shared" si="48"/>
        <v>6300</v>
      </c>
      <c r="AE1539" s="97">
        <f t="shared" si="49"/>
        <v>37500</v>
      </c>
    </row>
    <row r="1540" spans="23:31" x14ac:dyDescent="0.4">
      <c r="W1540" s="19">
        <v>1538</v>
      </c>
      <c r="X1540" s="22" t="s">
        <v>3325</v>
      </c>
      <c r="Y1540" s="22" t="s">
        <v>1269</v>
      </c>
      <c r="Z1540" s="31">
        <v>17800</v>
      </c>
      <c r="AA1540" s="31">
        <v>106600</v>
      </c>
      <c r="AB1540">
        <v>17800</v>
      </c>
      <c r="AC1540">
        <v>106600</v>
      </c>
      <c r="AD1540" s="97">
        <f t="shared" ref="AD1540:AD1603" si="50">Z1540-AB1540</f>
        <v>0</v>
      </c>
      <c r="AE1540" s="97">
        <f t="shared" ref="AE1540:AE1603" si="51">AA1540-AC1540</f>
        <v>0</v>
      </c>
    </row>
    <row r="1541" spans="23:31" x14ac:dyDescent="0.4">
      <c r="W1541" s="19">
        <v>1539</v>
      </c>
      <c r="X1541" s="22" t="s">
        <v>3326</v>
      </c>
      <c r="Y1541" s="22" t="s">
        <v>1270</v>
      </c>
      <c r="Z1541" s="31">
        <v>16000</v>
      </c>
      <c r="AA1541" s="31">
        <v>96000</v>
      </c>
      <c r="AB1541">
        <v>0</v>
      </c>
      <c r="AC1541">
        <v>0</v>
      </c>
      <c r="AD1541" s="97">
        <f t="shared" si="50"/>
        <v>16000</v>
      </c>
      <c r="AE1541" s="97">
        <f t="shared" si="51"/>
        <v>96000</v>
      </c>
    </row>
    <row r="1542" spans="23:31" x14ac:dyDescent="0.4">
      <c r="W1542" s="19">
        <v>1540</v>
      </c>
      <c r="X1542" s="22" t="s">
        <v>3327</v>
      </c>
      <c r="Y1542" s="22" t="s">
        <v>1271</v>
      </c>
      <c r="Z1542" s="31">
        <v>9400</v>
      </c>
      <c r="AA1542" s="31">
        <v>56400</v>
      </c>
      <c r="AB1542">
        <v>0</v>
      </c>
      <c r="AC1542">
        <v>0</v>
      </c>
      <c r="AD1542" s="97">
        <f t="shared" si="50"/>
        <v>9400</v>
      </c>
      <c r="AE1542" s="97">
        <f t="shared" si="51"/>
        <v>56400</v>
      </c>
    </row>
    <row r="1543" spans="23:31" x14ac:dyDescent="0.4">
      <c r="W1543" s="19">
        <v>1541</v>
      </c>
      <c r="X1543" s="22" t="s">
        <v>3328</v>
      </c>
      <c r="Y1543" s="22" t="s">
        <v>1272</v>
      </c>
      <c r="Z1543" s="31">
        <v>14900</v>
      </c>
      <c r="AA1543" s="31">
        <v>89200</v>
      </c>
      <c r="AB1543">
        <v>0</v>
      </c>
      <c r="AC1543">
        <v>0</v>
      </c>
      <c r="AD1543" s="97">
        <f t="shared" si="50"/>
        <v>14900</v>
      </c>
      <c r="AE1543" s="97">
        <f t="shared" si="51"/>
        <v>89200</v>
      </c>
    </row>
    <row r="1544" spans="23:31" x14ac:dyDescent="0.4">
      <c r="W1544" s="19">
        <v>1542</v>
      </c>
      <c r="X1544" s="22" t="s">
        <v>3329</v>
      </c>
      <c r="Y1544" s="22" t="s">
        <v>1273</v>
      </c>
      <c r="Z1544" s="31">
        <v>8500</v>
      </c>
      <c r="AA1544" s="31">
        <v>50600</v>
      </c>
      <c r="AB1544">
        <v>0</v>
      </c>
      <c r="AC1544">
        <v>0</v>
      </c>
      <c r="AD1544" s="97">
        <f t="shared" si="50"/>
        <v>8500</v>
      </c>
      <c r="AE1544" s="97">
        <f t="shared" si="51"/>
        <v>50600</v>
      </c>
    </row>
    <row r="1545" spans="23:31" x14ac:dyDescent="0.4">
      <c r="W1545" s="19">
        <v>1543</v>
      </c>
      <c r="X1545" s="22" t="s">
        <v>3330</v>
      </c>
      <c r="Y1545" s="22" t="s">
        <v>1274</v>
      </c>
      <c r="Z1545" s="31">
        <v>10400</v>
      </c>
      <c r="AA1545" s="31">
        <v>61900</v>
      </c>
      <c r="AB1545">
        <v>0</v>
      </c>
      <c r="AC1545">
        <v>0</v>
      </c>
      <c r="AD1545" s="97">
        <f t="shared" si="50"/>
        <v>10400</v>
      </c>
      <c r="AE1545" s="97">
        <f t="shared" si="51"/>
        <v>61900</v>
      </c>
    </row>
    <row r="1546" spans="23:31" x14ac:dyDescent="0.4">
      <c r="W1546" s="19">
        <v>1544</v>
      </c>
      <c r="X1546" s="22" t="s">
        <v>3331</v>
      </c>
      <c r="Y1546" s="22" t="s">
        <v>1275</v>
      </c>
      <c r="Z1546" s="31">
        <v>5500</v>
      </c>
      <c r="AA1546" s="31">
        <v>32700</v>
      </c>
      <c r="AB1546">
        <v>0</v>
      </c>
      <c r="AC1546">
        <v>0</v>
      </c>
      <c r="AD1546" s="97">
        <f t="shared" si="50"/>
        <v>5500</v>
      </c>
      <c r="AE1546" s="97">
        <f t="shared" si="51"/>
        <v>32700</v>
      </c>
    </row>
    <row r="1547" spans="23:31" x14ac:dyDescent="0.4">
      <c r="W1547" s="19">
        <v>1545</v>
      </c>
      <c r="X1547" s="22" t="s">
        <v>3332</v>
      </c>
      <c r="Y1547" s="22" t="s">
        <v>1276</v>
      </c>
      <c r="Z1547" s="31">
        <v>5900</v>
      </c>
      <c r="AA1547" s="31">
        <v>35400</v>
      </c>
      <c r="AB1547">
        <v>5900</v>
      </c>
      <c r="AC1547">
        <v>35400</v>
      </c>
      <c r="AD1547" s="97">
        <f t="shared" si="50"/>
        <v>0</v>
      </c>
      <c r="AE1547" s="97">
        <f t="shared" si="51"/>
        <v>0</v>
      </c>
    </row>
    <row r="1548" spans="23:31" x14ac:dyDescent="0.4">
      <c r="W1548" s="19">
        <v>1546</v>
      </c>
      <c r="X1548" s="22" t="s">
        <v>3333</v>
      </c>
      <c r="Y1548" s="22" t="s">
        <v>1277</v>
      </c>
      <c r="Z1548" s="31">
        <v>3300</v>
      </c>
      <c r="AA1548" s="31">
        <v>19600</v>
      </c>
      <c r="AB1548">
        <v>3300</v>
      </c>
      <c r="AC1548">
        <v>19600</v>
      </c>
      <c r="AD1548" s="97">
        <f t="shared" si="50"/>
        <v>0</v>
      </c>
      <c r="AE1548" s="97">
        <f t="shared" si="51"/>
        <v>0</v>
      </c>
    </row>
    <row r="1549" spans="23:31" x14ac:dyDescent="0.4">
      <c r="W1549" s="19">
        <v>1547</v>
      </c>
      <c r="X1549" s="22" t="s">
        <v>3334</v>
      </c>
      <c r="Y1549" s="22" t="s">
        <v>1278</v>
      </c>
      <c r="Z1549" s="31">
        <v>8700</v>
      </c>
      <c r="AA1549" s="31">
        <v>51900</v>
      </c>
      <c r="AB1549">
        <v>0</v>
      </c>
      <c r="AC1549">
        <v>0</v>
      </c>
      <c r="AD1549" s="97">
        <f t="shared" si="50"/>
        <v>8700</v>
      </c>
      <c r="AE1549" s="97">
        <f t="shared" si="51"/>
        <v>51900</v>
      </c>
    </row>
    <row r="1550" spans="23:31" x14ac:dyDescent="0.4">
      <c r="W1550" s="19">
        <v>1548</v>
      </c>
      <c r="X1550" s="22" t="s">
        <v>3335</v>
      </c>
      <c r="Y1550" s="22" t="s">
        <v>2094</v>
      </c>
      <c r="Z1550" s="31">
        <v>1800</v>
      </c>
      <c r="AA1550" s="31">
        <v>10600</v>
      </c>
      <c r="AB1550">
        <v>0</v>
      </c>
      <c r="AC1550">
        <v>5000</v>
      </c>
      <c r="AD1550" s="97">
        <f t="shared" si="50"/>
        <v>1800</v>
      </c>
      <c r="AE1550" s="97">
        <f t="shared" si="51"/>
        <v>5600</v>
      </c>
    </row>
    <row r="1551" spans="23:31" x14ac:dyDescent="0.4">
      <c r="W1551" s="19">
        <v>1549</v>
      </c>
      <c r="X1551" s="22" t="s">
        <v>3336</v>
      </c>
      <c r="Y1551" s="22" t="s">
        <v>1279</v>
      </c>
      <c r="Z1551" s="31">
        <v>6500</v>
      </c>
      <c r="AA1551" s="31">
        <v>38700</v>
      </c>
      <c r="AB1551">
        <v>3600</v>
      </c>
      <c r="AC1551">
        <v>17900</v>
      </c>
      <c r="AD1551" s="97">
        <f t="shared" si="50"/>
        <v>2900</v>
      </c>
      <c r="AE1551" s="97">
        <f t="shared" si="51"/>
        <v>20800</v>
      </c>
    </row>
    <row r="1552" spans="23:31" x14ac:dyDescent="0.4">
      <c r="W1552" s="19">
        <v>1550</v>
      </c>
      <c r="X1552" s="22" t="s">
        <v>3337</v>
      </c>
      <c r="Y1552" s="22" t="s">
        <v>2093</v>
      </c>
      <c r="Z1552" s="31">
        <v>2100</v>
      </c>
      <c r="AA1552" s="31">
        <v>12600</v>
      </c>
      <c r="AB1552">
        <v>0</v>
      </c>
      <c r="AC1552">
        <v>0</v>
      </c>
      <c r="AD1552" s="97">
        <f t="shared" si="50"/>
        <v>2100</v>
      </c>
      <c r="AE1552" s="97">
        <f t="shared" si="51"/>
        <v>12600</v>
      </c>
    </row>
    <row r="1553" spans="23:31" x14ac:dyDescent="0.4">
      <c r="W1553" s="19">
        <v>1551</v>
      </c>
      <c r="X1553" s="22" t="s">
        <v>3338</v>
      </c>
      <c r="Y1553" s="22" t="s">
        <v>1280</v>
      </c>
      <c r="Z1553" s="31">
        <v>3300</v>
      </c>
      <c r="AA1553" s="31">
        <v>19200</v>
      </c>
      <c r="AB1553">
        <v>0</v>
      </c>
      <c r="AC1553">
        <v>0</v>
      </c>
      <c r="AD1553" s="97">
        <f t="shared" si="50"/>
        <v>3300</v>
      </c>
      <c r="AE1553" s="97">
        <f t="shared" si="51"/>
        <v>19200</v>
      </c>
    </row>
    <row r="1554" spans="23:31" x14ac:dyDescent="0.4">
      <c r="W1554" s="19">
        <v>1552</v>
      </c>
      <c r="X1554" s="22" t="s">
        <v>3339</v>
      </c>
      <c r="Y1554" s="22" t="s">
        <v>1281</v>
      </c>
      <c r="Z1554" s="31">
        <v>7500</v>
      </c>
      <c r="AA1554" s="31">
        <v>44500</v>
      </c>
      <c r="AB1554">
        <v>0</v>
      </c>
      <c r="AC1554">
        <v>0</v>
      </c>
      <c r="AD1554" s="97">
        <f t="shared" si="50"/>
        <v>7500</v>
      </c>
      <c r="AE1554" s="97">
        <f t="shared" si="51"/>
        <v>44500</v>
      </c>
    </row>
    <row r="1555" spans="23:31" x14ac:dyDescent="0.4">
      <c r="W1555" s="19">
        <v>1553</v>
      </c>
      <c r="X1555" s="22" t="s">
        <v>3340</v>
      </c>
      <c r="Y1555" s="22" t="s">
        <v>1282</v>
      </c>
      <c r="Z1555" s="31">
        <v>2900</v>
      </c>
      <c r="AA1555" s="31">
        <v>16900</v>
      </c>
      <c r="AB1555">
        <v>1500</v>
      </c>
      <c r="AC1555">
        <v>4000</v>
      </c>
      <c r="AD1555" s="97">
        <f t="shared" si="50"/>
        <v>1400</v>
      </c>
      <c r="AE1555" s="97">
        <f t="shared" si="51"/>
        <v>12900</v>
      </c>
    </row>
    <row r="1556" spans="23:31" x14ac:dyDescent="0.4">
      <c r="W1556" s="19">
        <v>1554</v>
      </c>
      <c r="X1556" s="22" t="s">
        <v>3341</v>
      </c>
      <c r="Y1556" s="22" t="s">
        <v>1284</v>
      </c>
      <c r="Z1556" s="31">
        <v>135600</v>
      </c>
      <c r="AA1556" s="31">
        <v>813400</v>
      </c>
      <c r="AB1556">
        <v>0</v>
      </c>
      <c r="AC1556">
        <v>0</v>
      </c>
      <c r="AD1556" s="97">
        <f t="shared" si="50"/>
        <v>135600</v>
      </c>
      <c r="AE1556" s="97">
        <f t="shared" si="51"/>
        <v>813400</v>
      </c>
    </row>
    <row r="1557" spans="23:31" x14ac:dyDescent="0.4">
      <c r="W1557" s="19">
        <v>1555</v>
      </c>
      <c r="X1557" s="22" t="s">
        <v>3342</v>
      </c>
      <c r="Y1557" s="22" t="s">
        <v>1285</v>
      </c>
      <c r="Z1557" s="31">
        <v>80800</v>
      </c>
      <c r="AA1557" s="31">
        <v>484300</v>
      </c>
      <c r="AB1557">
        <v>0</v>
      </c>
      <c r="AC1557">
        <v>0</v>
      </c>
      <c r="AD1557" s="97">
        <f t="shared" si="50"/>
        <v>80800</v>
      </c>
      <c r="AE1557" s="97">
        <f t="shared" si="51"/>
        <v>484300</v>
      </c>
    </row>
    <row r="1558" spans="23:31" x14ac:dyDescent="0.4">
      <c r="W1558" s="19">
        <v>1556</v>
      </c>
      <c r="X1558" s="22" t="s">
        <v>3343</v>
      </c>
      <c r="Y1558" s="22" t="s">
        <v>1286</v>
      </c>
      <c r="Z1558" s="31">
        <v>14600</v>
      </c>
      <c r="AA1558" s="31">
        <v>87100</v>
      </c>
      <c r="AB1558">
        <v>14600</v>
      </c>
      <c r="AC1558">
        <v>87100</v>
      </c>
      <c r="AD1558" s="97">
        <f t="shared" si="50"/>
        <v>0</v>
      </c>
      <c r="AE1558" s="97">
        <f t="shared" si="51"/>
        <v>0</v>
      </c>
    </row>
    <row r="1559" spans="23:31" x14ac:dyDescent="0.4">
      <c r="W1559" s="19">
        <v>1557</v>
      </c>
      <c r="X1559" s="22" t="s">
        <v>3344</v>
      </c>
      <c r="Y1559" s="22" t="s">
        <v>1287</v>
      </c>
      <c r="Z1559" s="31">
        <v>45400</v>
      </c>
      <c r="AA1559" s="31">
        <v>272200</v>
      </c>
      <c r="AB1559">
        <v>0</v>
      </c>
      <c r="AC1559">
        <v>0</v>
      </c>
      <c r="AD1559" s="97">
        <f t="shared" si="50"/>
        <v>45400</v>
      </c>
      <c r="AE1559" s="97">
        <f t="shared" si="51"/>
        <v>272200</v>
      </c>
    </row>
    <row r="1560" spans="23:31" x14ac:dyDescent="0.4">
      <c r="W1560" s="19">
        <v>1558</v>
      </c>
      <c r="X1560" s="22" t="s">
        <v>3345</v>
      </c>
      <c r="Y1560" s="22" t="s">
        <v>1288</v>
      </c>
      <c r="Z1560" s="31">
        <v>32800</v>
      </c>
      <c r="AA1560" s="31">
        <v>196500</v>
      </c>
      <c r="AB1560">
        <v>0</v>
      </c>
      <c r="AC1560">
        <v>0</v>
      </c>
      <c r="AD1560" s="97">
        <f t="shared" si="50"/>
        <v>32800</v>
      </c>
      <c r="AE1560" s="97">
        <f t="shared" si="51"/>
        <v>196500</v>
      </c>
    </row>
    <row r="1561" spans="23:31" x14ac:dyDescent="0.4">
      <c r="W1561" s="19">
        <v>1559</v>
      </c>
      <c r="X1561" s="22" t="s">
        <v>3346</v>
      </c>
      <c r="Y1561" s="22" t="s">
        <v>1289</v>
      </c>
      <c r="Z1561" s="31">
        <v>10000</v>
      </c>
      <c r="AA1561" s="31">
        <v>59600</v>
      </c>
      <c r="AB1561">
        <v>10000</v>
      </c>
      <c r="AC1561">
        <v>59600</v>
      </c>
      <c r="AD1561" s="97">
        <f t="shared" si="50"/>
        <v>0</v>
      </c>
      <c r="AE1561" s="97">
        <f t="shared" si="51"/>
        <v>0</v>
      </c>
    </row>
    <row r="1562" spans="23:31" x14ac:dyDescent="0.4">
      <c r="W1562" s="19">
        <v>1560</v>
      </c>
      <c r="X1562" s="22" t="s">
        <v>3347</v>
      </c>
      <c r="Y1562" s="22" t="s">
        <v>1290</v>
      </c>
      <c r="Z1562" s="31">
        <v>7300</v>
      </c>
      <c r="AA1562" s="31">
        <v>43300</v>
      </c>
      <c r="AB1562">
        <v>7000</v>
      </c>
      <c r="AC1562">
        <v>40000</v>
      </c>
      <c r="AD1562" s="97">
        <f t="shared" si="50"/>
        <v>300</v>
      </c>
      <c r="AE1562" s="97">
        <f t="shared" si="51"/>
        <v>3300</v>
      </c>
    </row>
    <row r="1563" spans="23:31" x14ac:dyDescent="0.4">
      <c r="W1563" s="19">
        <v>1561</v>
      </c>
      <c r="X1563" s="22" t="s">
        <v>3348</v>
      </c>
      <c r="Y1563" s="22" t="s">
        <v>1291</v>
      </c>
      <c r="Z1563" s="31">
        <v>9700</v>
      </c>
      <c r="AA1563" s="31">
        <v>57700</v>
      </c>
      <c r="AB1563">
        <v>9700</v>
      </c>
      <c r="AC1563">
        <v>57700</v>
      </c>
      <c r="AD1563" s="97">
        <f t="shared" si="50"/>
        <v>0</v>
      </c>
      <c r="AE1563" s="97">
        <f t="shared" si="51"/>
        <v>0</v>
      </c>
    </row>
    <row r="1564" spans="23:31" x14ac:dyDescent="0.4">
      <c r="W1564" s="19">
        <v>1562</v>
      </c>
      <c r="X1564" s="22" t="s">
        <v>3349</v>
      </c>
      <c r="Y1564" s="22" t="s">
        <v>1292</v>
      </c>
      <c r="Z1564" s="31">
        <v>8500</v>
      </c>
      <c r="AA1564" s="31">
        <v>50900</v>
      </c>
      <c r="AB1564">
        <v>0</v>
      </c>
      <c r="AC1564">
        <v>0</v>
      </c>
      <c r="AD1564" s="97">
        <f t="shared" si="50"/>
        <v>8500</v>
      </c>
      <c r="AE1564" s="97">
        <f t="shared" si="51"/>
        <v>50900</v>
      </c>
    </row>
    <row r="1565" spans="23:31" x14ac:dyDescent="0.4">
      <c r="W1565" s="19">
        <v>1563</v>
      </c>
      <c r="X1565" s="22" t="s">
        <v>3350</v>
      </c>
      <c r="Y1565" s="22" t="s">
        <v>1293</v>
      </c>
      <c r="Z1565" s="31">
        <v>11900</v>
      </c>
      <c r="AA1565" s="31">
        <v>71200</v>
      </c>
      <c r="AB1565">
        <v>0</v>
      </c>
      <c r="AC1565">
        <v>0</v>
      </c>
      <c r="AD1565" s="97">
        <f t="shared" si="50"/>
        <v>11900</v>
      </c>
      <c r="AE1565" s="97">
        <f t="shared" si="51"/>
        <v>71200</v>
      </c>
    </row>
    <row r="1566" spans="23:31" x14ac:dyDescent="0.4">
      <c r="W1566" s="19">
        <v>1564</v>
      </c>
      <c r="X1566" s="22" t="s">
        <v>3351</v>
      </c>
      <c r="Y1566" s="22" t="s">
        <v>1294</v>
      </c>
      <c r="Z1566" s="31">
        <v>8800</v>
      </c>
      <c r="AA1566" s="31">
        <v>52200</v>
      </c>
      <c r="AB1566">
        <v>8800</v>
      </c>
      <c r="AC1566">
        <v>52200</v>
      </c>
      <c r="AD1566" s="97">
        <f t="shared" si="50"/>
        <v>0</v>
      </c>
      <c r="AE1566" s="97">
        <f t="shared" si="51"/>
        <v>0</v>
      </c>
    </row>
    <row r="1567" spans="23:31" x14ac:dyDescent="0.4">
      <c r="W1567" s="19">
        <v>1565</v>
      </c>
      <c r="X1567" s="22" t="s">
        <v>3352</v>
      </c>
      <c r="Y1567" s="22" t="s">
        <v>1295</v>
      </c>
      <c r="Z1567" s="31">
        <v>14200</v>
      </c>
      <c r="AA1567" s="31">
        <v>84700</v>
      </c>
      <c r="AB1567">
        <v>0</v>
      </c>
      <c r="AC1567">
        <v>0</v>
      </c>
      <c r="AD1567" s="97">
        <f t="shared" si="50"/>
        <v>14200</v>
      </c>
      <c r="AE1567" s="97">
        <f t="shared" si="51"/>
        <v>84700</v>
      </c>
    </row>
    <row r="1568" spans="23:31" x14ac:dyDescent="0.4">
      <c r="W1568" s="19">
        <v>1566</v>
      </c>
      <c r="X1568" s="22" t="s">
        <v>3353</v>
      </c>
      <c r="Y1568" s="22" t="s">
        <v>1296</v>
      </c>
      <c r="Z1568" s="31">
        <v>14500</v>
      </c>
      <c r="AA1568" s="31">
        <v>86700</v>
      </c>
      <c r="AB1568">
        <v>0</v>
      </c>
      <c r="AC1568">
        <v>0</v>
      </c>
      <c r="AD1568" s="97">
        <f t="shared" si="50"/>
        <v>14500</v>
      </c>
      <c r="AE1568" s="97">
        <f t="shared" si="51"/>
        <v>86700</v>
      </c>
    </row>
    <row r="1569" spans="23:31" x14ac:dyDescent="0.4">
      <c r="W1569" s="19">
        <v>1567</v>
      </c>
      <c r="X1569" s="22" t="s">
        <v>3354</v>
      </c>
      <c r="Y1569" s="22" t="s">
        <v>1297</v>
      </c>
      <c r="Z1569" s="31">
        <v>13600</v>
      </c>
      <c r="AA1569" s="31">
        <v>81400</v>
      </c>
      <c r="AB1569">
        <v>13600</v>
      </c>
      <c r="AC1569">
        <v>81400</v>
      </c>
      <c r="AD1569" s="97">
        <f t="shared" si="50"/>
        <v>0</v>
      </c>
      <c r="AE1569" s="97">
        <f t="shared" si="51"/>
        <v>0</v>
      </c>
    </row>
    <row r="1570" spans="23:31" x14ac:dyDescent="0.4">
      <c r="W1570" s="19">
        <v>1568</v>
      </c>
      <c r="X1570" s="22" t="s">
        <v>3355</v>
      </c>
      <c r="Y1570" s="22" t="s">
        <v>1298</v>
      </c>
      <c r="Z1570" s="31">
        <v>9900</v>
      </c>
      <c r="AA1570" s="31">
        <v>59000</v>
      </c>
      <c r="AB1570">
        <v>0</v>
      </c>
      <c r="AC1570">
        <v>0</v>
      </c>
      <c r="AD1570" s="97">
        <f t="shared" si="50"/>
        <v>9900</v>
      </c>
      <c r="AE1570" s="97">
        <f t="shared" si="51"/>
        <v>59000</v>
      </c>
    </row>
    <row r="1571" spans="23:31" x14ac:dyDescent="0.4">
      <c r="W1571" s="19">
        <v>1569</v>
      </c>
      <c r="X1571" s="22" t="s">
        <v>3356</v>
      </c>
      <c r="Y1571" s="22" t="s">
        <v>1299</v>
      </c>
      <c r="Z1571" s="31">
        <v>2600</v>
      </c>
      <c r="AA1571" s="31">
        <v>15500</v>
      </c>
      <c r="AB1571">
        <v>0</v>
      </c>
      <c r="AC1571">
        <v>15500</v>
      </c>
      <c r="AD1571" s="97">
        <f t="shared" si="50"/>
        <v>2600</v>
      </c>
      <c r="AE1571" s="97">
        <f t="shared" si="51"/>
        <v>0</v>
      </c>
    </row>
    <row r="1572" spans="23:31" x14ac:dyDescent="0.4">
      <c r="W1572" s="19">
        <v>1570</v>
      </c>
      <c r="X1572" s="22" t="s">
        <v>3357</v>
      </c>
      <c r="Y1572" s="22" t="s">
        <v>1300</v>
      </c>
      <c r="Z1572" s="31">
        <v>4600</v>
      </c>
      <c r="AA1572" s="31">
        <v>27100</v>
      </c>
      <c r="AB1572">
        <v>3000</v>
      </c>
      <c r="AC1572">
        <v>20000</v>
      </c>
      <c r="AD1572" s="97">
        <f t="shared" si="50"/>
        <v>1600</v>
      </c>
      <c r="AE1572" s="97">
        <f t="shared" si="51"/>
        <v>7100</v>
      </c>
    </row>
    <row r="1573" spans="23:31" x14ac:dyDescent="0.4">
      <c r="W1573" s="19">
        <v>1571</v>
      </c>
      <c r="X1573" s="22" t="s">
        <v>3358</v>
      </c>
      <c r="Y1573" s="22" t="s">
        <v>2092</v>
      </c>
      <c r="Z1573" s="31">
        <v>4900</v>
      </c>
      <c r="AA1573" s="31">
        <v>28900</v>
      </c>
      <c r="AB1573">
        <v>4900</v>
      </c>
      <c r="AC1573">
        <v>28900</v>
      </c>
      <c r="AD1573" s="97">
        <f t="shared" si="50"/>
        <v>0</v>
      </c>
      <c r="AE1573" s="97">
        <f t="shared" si="51"/>
        <v>0</v>
      </c>
    </row>
    <row r="1574" spans="23:31" x14ac:dyDescent="0.4">
      <c r="W1574" s="19">
        <v>1572</v>
      </c>
      <c r="X1574" s="22" t="s">
        <v>3359</v>
      </c>
      <c r="Y1574" s="22" t="s">
        <v>2091</v>
      </c>
      <c r="Z1574" s="31">
        <v>800</v>
      </c>
      <c r="AA1574" s="31">
        <v>4600</v>
      </c>
      <c r="AB1574">
        <v>800</v>
      </c>
      <c r="AC1574">
        <v>4600</v>
      </c>
      <c r="AD1574" s="97">
        <f t="shared" si="50"/>
        <v>0</v>
      </c>
      <c r="AE1574" s="97">
        <f t="shared" si="51"/>
        <v>0</v>
      </c>
    </row>
    <row r="1575" spans="23:31" x14ac:dyDescent="0.4">
      <c r="W1575" s="19">
        <v>1573</v>
      </c>
      <c r="X1575" s="22" t="s">
        <v>3360</v>
      </c>
      <c r="Y1575" s="22" t="s">
        <v>2090</v>
      </c>
      <c r="Z1575" s="31">
        <v>4700</v>
      </c>
      <c r="AA1575" s="31">
        <v>27900</v>
      </c>
      <c r="AB1575">
        <v>0</v>
      </c>
      <c r="AC1575">
        <v>0</v>
      </c>
      <c r="AD1575" s="97">
        <f t="shared" si="50"/>
        <v>4700</v>
      </c>
      <c r="AE1575" s="97">
        <f t="shared" si="51"/>
        <v>27900</v>
      </c>
    </row>
    <row r="1576" spans="23:31" x14ac:dyDescent="0.4">
      <c r="W1576" s="19">
        <v>1574</v>
      </c>
      <c r="X1576" s="22" t="s">
        <v>3361</v>
      </c>
      <c r="Y1576" s="22" t="s">
        <v>1301</v>
      </c>
      <c r="Z1576" s="31">
        <v>6100</v>
      </c>
      <c r="AA1576" s="31">
        <v>36200</v>
      </c>
      <c r="AB1576">
        <v>6100</v>
      </c>
      <c r="AC1576">
        <v>10000</v>
      </c>
      <c r="AD1576" s="97">
        <f t="shared" si="50"/>
        <v>0</v>
      </c>
      <c r="AE1576" s="97">
        <f t="shared" si="51"/>
        <v>26200</v>
      </c>
    </row>
    <row r="1577" spans="23:31" x14ac:dyDescent="0.4">
      <c r="W1577" s="19">
        <v>1575</v>
      </c>
      <c r="X1577" s="22" t="s">
        <v>3362</v>
      </c>
      <c r="Y1577" s="22" t="s">
        <v>1303</v>
      </c>
      <c r="Z1577" s="31">
        <v>244900</v>
      </c>
      <c r="AA1577" s="31">
        <v>1468800</v>
      </c>
      <c r="AB1577">
        <v>0</v>
      </c>
      <c r="AC1577">
        <v>0</v>
      </c>
      <c r="AD1577" s="97">
        <f t="shared" si="50"/>
        <v>244900</v>
      </c>
      <c r="AE1577" s="97">
        <f t="shared" si="51"/>
        <v>1468800</v>
      </c>
    </row>
    <row r="1578" spans="23:31" x14ac:dyDescent="0.4">
      <c r="W1578" s="19">
        <v>1576</v>
      </c>
      <c r="X1578" s="22" t="s">
        <v>3363</v>
      </c>
      <c r="Y1578" s="22" t="s">
        <v>1304</v>
      </c>
      <c r="Z1578" s="31">
        <v>41500</v>
      </c>
      <c r="AA1578" s="31">
        <v>248500</v>
      </c>
      <c r="AB1578">
        <v>14000</v>
      </c>
      <c r="AC1578">
        <v>124300</v>
      </c>
      <c r="AD1578" s="97">
        <f t="shared" si="50"/>
        <v>27500</v>
      </c>
      <c r="AE1578" s="97">
        <f t="shared" si="51"/>
        <v>124200</v>
      </c>
    </row>
    <row r="1579" spans="23:31" x14ac:dyDescent="0.4">
      <c r="W1579" s="19">
        <v>1577</v>
      </c>
      <c r="X1579" s="22" t="s">
        <v>3364</v>
      </c>
      <c r="Y1579" s="22" t="s">
        <v>1305</v>
      </c>
      <c r="Z1579" s="31">
        <v>10500</v>
      </c>
      <c r="AA1579" s="31">
        <v>62500</v>
      </c>
      <c r="AB1579">
        <v>10500</v>
      </c>
      <c r="AC1579">
        <v>62500</v>
      </c>
      <c r="AD1579" s="97">
        <f t="shared" si="50"/>
        <v>0</v>
      </c>
      <c r="AE1579" s="97">
        <f t="shared" si="51"/>
        <v>0</v>
      </c>
    </row>
    <row r="1580" spans="23:31" x14ac:dyDescent="0.4">
      <c r="W1580" s="19">
        <v>1578</v>
      </c>
      <c r="X1580" s="22" t="s">
        <v>3365</v>
      </c>
      <c r="Y1580" s="22" t="s">
        <v>1306</v>
      </c>
      <c r="Z1580" s="31">
        <v>17000</v>
      </c>
      <c r="AA1580" s="31">
        <v>102000</v>
      </c>
      <c r="AB1580">
        <v>17000</v>
      </c>
      <c r="AC1580">
        <v>102000</v>
      </c>
      <c r="AD1580" s="97">
        <f t="shared" si="50"/>
        <v>0</v>
      </c>
      <c r="AE1580" s="97">
        <f t="shared" si="51"/>
        <v>0</v>
      </c>
    </row>
    <row r="1581" spans="23:31" x14ac:dyDescent="0.4">
      <c r="W1581" s="19">
        <v>1579</v>
      </c>
      <c r="X1581" s="22" t="s">
        <v>3366</v>
      </c>
      <c r="Y1581" s="22" t="s">
        <v>1307</v>
      </c>
      <c r="Z1581" s="31">
        <v>7800</v>
      </c>
      <c r="AA1581" s="31">
        <v>46400</v>
      </c>
      <c r="AB1581">
        <v>0</v>
      </c>
      <c r="AC1581">
        <v>0</v>
      </c>
      <c r="AD1581" s="97">
        <f t="shared" si="50"/>
        <v>7800</v>
      </c>
      <c r="AE1581" s="97">
        <f t="shared" si="51"/>
        <v>46400</v>
      </c>
    </row>
    <row r="1582" spans="23:31" x14ac:dyDescent="0.4">
      <c r="W1582" s="19">
        <v>1580</v>
      </c>
      <c r="X1582" s="22" t="s">
        <v>3367</v>
      </c>
      <c r="Y1582" s="22" t="s">
        <v>1308</v>
      </c>
      <c r="Z1582" s="31">
        <v>21700</v>
      </c>
      <c r="AA1582" s="31">
        <v>129700</v>
      </c>
      <c r="AB1582">
        <v>21700</v>
      </c>
      <c r="AC1582">
        <v>129700</v>
      </c>
      <c r="AD1582" s="97">
        <f t="shared" si="50"/>
        <v>0</v>
      </c>
      <c r="AE1582" s="97">
        <f t="shared" si="51"/>
        <v>0</v>
      </c>
    </row>
    <row r="1583" spans="23:31" x14ac:dyDescent="0.4">
      <c r="W1583" s="19">
        <v>1581</v>
      </c>
      <c r="X1583" s="22" t="s">
        <v>3368</v>
      </c>
      <c r="Y1583" s="22" t="s">
        <v>1309</v>
      </c>
      <c r="Z1583" s="31">
        <v>16700</v>
      </c>
      <c r="AA1583" s="31">
        <v>100100</v>
      </c>
      <c r="AB1583">
        <v>0</v>
      </c>
      <c r="AC1583">
        <v>0</v>
      </c>
      <c r="AD1583" s="97">
        <f t="shared" si="50"/>
        <v>16700</v>
      </c>
      <c r="AE1583" s="97">
        <f t="shared" si="51"/>
        <v>100100</v>
      </c>
    </row>
    <row r="1584" spans="23:31" x14ac:dyDescent="0.4">
      <c r="W1584" s="19">
        <v>1582</v>
      </c>
      <c r="X1584" s="22" t="s">
        <v>3369</v>
      </c>
      <c r="Y1584" s="22" t="s">
        <v>1310</v>
      </c>
      <c r="Z1584" s="31">
        <v>15800</v>
      </c>
      <c r="AA1584" s="31">
        <v>94800</v>
      </c>
      <c r="AB1584">
        <v>0</v>
      </c>
      <c r="AC1584">
        <v>500</v>
      </c>
      <c r="AD1584" s="97">
        <f t="shared" si="50"/>
        <v>15800</v>
      </c>
      <c r="AE1584" s="97">
        <f t="shared" si="51"/>
        <v>94300</v>
      </c>
    </row>
    <row r="1585" spans="23:31" x14ac:dyDescent="0.4">
      <c r="W1585" s="19">
        <v>1583</v>
      </c>
      <c r="X1585" s="22" t="s">
        <v>3370</v>
      </c>
      <c r="Y1585" s="22" t="s">
        <v>1311</v>
      </c>
      <c r="Z1585" s="31">
        <v>12300</v>
      </c>
      <c r="AA1585" s="31">
        <v>73300</v>
      </c>
      <c r="AB1585">
        <v>0</v>
      </c>
      <c r="AC1585">
        <v>0</v>
      </c>
      <c r="AD1585" s="97">
        <f t="shared" si="50"/>
        <v>12300</v>
      </c>
      <c r="AE1585" s="97">
        <f t="shared" si="51"/>
        <v>73300</v>
      </c>
    </row>
    <row r="1586" spans="23:31" x14ac:dyDescent="0.4">
      <c r="W1586" s="19">
        <v>1584</v>
      </c>
      <c r="X1586" s="22" t="s">
        <v>3371</v>
      </c>
      <c r="Y1586" s="22" t="s">
        <v>1312</v>
      </c>
      <c r="Z1586" s="31">
        <v>8600</v>
      </c>
      <c r="AA1586" s="31">
        <v>51300</v>
      </c>
      <c r="AB1586">
        <v>8600</v>
      </c>
      <c r="AC1586">
        <v>51300</v>
      </c>
      <c r="AD1586" s="97">
        <f t="shared" si="50"/>
        <v>0</v>
      </c>
      <c r="AE1586" s="97">
        <f t="shared" si="51"/>
        <v>0</v>
      </c>
    </row>
    <row r="1587" spans="23:31" x14ac:dyDescent="0.4">
      <c r="W1587" s="19">
        <v>1585</v>
      </c>
      <c r="X1587" s="22" t="s">
        <v>3372</v>
      </c>
      <c r="Y1587" s="22" t="s">
        <v>1313</v>
      </c>
      <c r="Z1587" s="31">
        <v>19500</v>
      </c>
      <c r="AA1587" s="31">
        <v>116700</v>
      </c>
      <c r="AB1587">
        <v>0</v>
      </c>
      <c r="AC1587">
        <v>0</v>
      </c>
      <c r="AD1587" s="97">
        <f t="shared" si="50"/>
        <v>19500</v>
      </c>
      <c r="AE1587" s="97">
        <f t="shared" si="51"/>
        <v>116700</v>
      </c>
    </row>
    <row r="1588" spans="23:31" x14ac:dyDescent="0.4">
      <c r="W1588" s="19">
        <v>1586</v>
      </c>
      <c r="X1588" s="22" t="s">
        <v>3373</v>
      </c>
      <c r="Y1588" s="22" t="s">
        <v>1314</v>
      </c>
      <c r="Z1588" s="31">
        <v>8500</v>
      </c>
      <c r="AA1588" s="31">
        <v>50800</v>
      </c>
      <c r="AB1588">
        <v>8500</v>
      </c>
      <c r="AC1588">
        <v>50800</v>
      </c>
      <c r="AD1588" s="97">
        <f t="shared" si="50"/>
        <v>0</v>
      </c>
      <c r="AE1588" s="97">
        <f t="shared" si="51"/>
        <v>0</v>
      </c>
    </row>
    <row r="1589" spans="23:31" x14ac:dyDescent="0.4">
      <c r="W1589" s="19">
        <v>1587</v>
      </c>
      <c r="X1589" s="22" t="s">
        <v>3374</v>
      </c>
      <c r="Y1589" s="22" t="s">
        <v>1315</v>
      </c>
      <c r="Z1589" s="31">
        <v>25600</v>
      </c>
      <c r="AA1589" s="31">
        <v>153300</v>
      </c>
      <c r="AB1589">
        <v>0</v>
      </c>
      <c r="AC1589">
        <v>0</v>
      </c>
      <c r="AD1589" s="97">
        <f t="shared" si="50"/>
        <v>25600</v>
      </c>
      <c r="AE1589" s="97">
        <f t="shared" si="51"/>
        <v>153300</v>
      </c>
    </row>
    <row r="1590" spans="23:31" x14ac:dyDescent="0.4">
      <c r="W1590" s="19">
        <v>1588</v>
      </c>
      <c r="X1590" s="22" t="s">
        <v>3375</v>
      </c>
      <c r="Y1590" s="22" t="s">
        <v>1316</v>
      </c>
      <c r="Z1590" s="31">
        <v>21300</v>
      </c>
      <c r="AA1590" s="31">
        <v>127800</v>
      </c>
      <c r="AB1590">
        <v>6000</v>
      </c>
      <c r="AC1590">
        <v>0</v>
      </c>
      <c r="AD1590" s="97">
        <f t="shared" si="50"/>
        <v>15300</v>
      </c>
      <c r="AE1590" s="97">
        <f t="shared" si="51"/>
        <v>127800</v>
      </c>
    </row>
    <row r="1591" spans="23:31" x14ac:dyDescent="0.4">
      <c r="W1591" s="19">
        <v>1589</v>
      </c>
      <c r="X1591" s="22" t="s">
        <v>3376</v>
      </c>
      <c r="Y1591" s="22" t="s">
        <v>1317</v>
      </c>
      <c r="Z1591" s="31">
        <v>3200</v>
      </c>
      <c r="AA1591" s="31">
        <v>18900</v>
      </c>
      <c r="AB1591">
        <v>0</v>
      </c>
      <c r="AC1591">
        <v>0</v>
      </c>
      <c r="AD1591" s="97">
        <f t="shared" si="50"/>
        <v>3200</v>
      </c>
      <c r="AE1591" s="97">
        <f t="shared" si="51"/>
        <v>18900</v>
      </c>
    </row>
    <row r="1592" spans="23:31" x14ac:dyDescent="0.4">
      <c r="W1592" s="19">
        <v>1590</v>
      </c>
      <c r="X1592" s="22" t="s">
        <v>3377</v>
      </c>
      <c r="Y1592" s="22" t="s">
        <v>2089</v>
      </c>
      <c r="Z1592" s="31">
        <v>1800</v>
      </c>
      <c r="AA1592" s="31">
        <v>10400</v>
      </c>
      <c r="AB1592">
        <v>1000</v>
      </c>
      <c r="AC1592">
        <v>5000</v>
      </c>
      <c r="AD1592" s="97">
        <f t="shared" si="50"/>
        <v>800</v>
      </c>
      <c r="AE1592" s="97">
        <f t="shared" si="51"/>
        <v>5400</v>
      </c>
    </row>
    <row r="1593" spans="23:31" x14ac:dyDescent="0.4">
      <c r="W1593" s="19">
        <v>1591</v>
      </c>
      <c r="X1593" s="22" t="s">
        <v>3378</v>
      </c>
      <c r="Y1593" s="22" t="s">
        <v>1318</v>
      </c>
      <c r="Z1593" s="31">
        <v>3100</v>
      </c>
      <c r="AA1593" s="31">
        <v>18300</v>
      </c>
      <c r="AB1593">
        <v>0</v>
      </c>
      <c r="AC1593">
        <v>0</v>
      </c>
      <c r="AD1593" s="97">
        <f t="shared" si="50"/>
        <v>3100</v>
      </c>
      <c r="AE1593" s="97">
        <f t="shared" si="51"/>
        <v>18300</v>
      </c>
    </row>
    <row r="1594" spans="23:31" x14ac:dyDescent="0.4">
      <c r="W1594" s="19">
        <v>1592</v>
      </c>
      <c r="X1594" s="22" t="s">
        <v>3379</v>
      </c>
      <c r="Y1594" s="22" t="s">
        <v>1319</v>
      </c>
      <c r="Z1594" s="31">
        <v>5200</v>
      </c>
      <c r="AA1594" s="31">
        <v>31100</v>
      </c>
      <c r="AB1594">
        <v>5200</v>
      </c>
      <c r="AC1594">
        <v>31100</v>
      </c>
      <c r="AD1594" s="97">
        <f t="shared" si="50"/>
        <v>0</v>
      </c>
      <c r="AE1594" s="97">
        <f t="shared" si="51"/>
        <v>0</v>
      </c>
    </row>
    <row r="1595" spans="23:31" x14ac:dyDescent="0.4">
      <c r="W1595" s="19">
        <v>1593</v>
      </c>
      <c r="X1595" s="22" t="s">
        <v>3380</v>
      </c>
      <c r="Y1595" s="22" t="s">
        <v>1320</v>
      </c>
      <c r="Z1595" s="31">
        <v>3300</v>
      </c>
      <c r="AA1595" s="31">
        <v>19200</v>
      </c>
      <c r="AB1595">
        <v>0</v>
      </c>
      <c r="AC1595">
        <v>0</v>
      </c>
      <c r="AD1595" s="97">
        <f t="shared" si="50"/>
        <v>3300</v>
      </c>
      <c r="AE1595" s="97">
        <f t="shared" si="51"/>
        <v>19200</v>
      </c>
    </row>
    <row r="1596" spans="23:31" x14ac:dyDescent="0.4">
      <c r="W1596" s="19">
        <v>1594</v>
      </c>
      <c r="X1596" s="22" t="s">
        <v>3381</v>
      </c>
      <c r="Y1596" s="22" t="s">
        <v>1321</v>
      </c>
      <c r="Z1596" s="31">
        <v>12100</v>
      </c>
      <c r="AA1596" s="31">
        <v>72200</v>
      </c>
      <c r="AB1596">
        <v>0</v>
      </c>
      <c r="AC1596">
        <v>0</v>
      </c>
      <c r="AD1596" s="97">
        <f t="shared" si="50"/>
        <v>12100</v>
      </c>
      <c r="AE1596" s="97">
        <f t="shared" si="51"/>
        <v>72200</v>
      </c>
    </row>
    <row r="1597" spans="23:31" x14ac:dyDescent="0.4">
      <c r="W1597" s="19">
        <v>1595</v>
      </c>
      <c r="X1597" s="22" t="s">
        <v>3382</v>
      </c>
      <c r="Y1597" s="22" t="s">
        <v>1322</v>
      </c>
      <c r="Z1597" s="31">
        <v>14500</v>
      </c>
      <c r="AA1597" s="31">
        <v>87000</v>
      </c>
      <c r="AB1597">
        <v>0</v>
      </c>
      <c r="AC1597">
        <v>0</v>
      </c>
      <c r="AD1597" s="97">
        <f t="shared" si="50"/>
        <v>14500</v>
      </c>
      <c r="AE1597" s="97">
        <f t="shared" si="51"/>
        <v>87000</v>
      </c>
    </row>
    <row r="1598" spans="23:31" x14ac:dyDescent="0.4">
      <c r="W1598" s="19">
        <v>1596</v>
      </c>
      <c r="X1598" s="22" t="s">
        <v>3383</v>
      </c>
      <c r="Y1598" s="22" t="s">
        <v>1323</v>
      </c>
      <c r="Z1598" s="31">
        <v>1300</v>
      </c>
      <c r="AA1598" s="31">
        <v>7800</v>
      </c>
      <c r="AB1598">
        <v>0</v>
      </c>
      <c r="AC1598">
        <v>0</v>
      </c>
      <c r="AD1598" s="97">
        <f t="shared" si="50"/>
        <v>1300</v>
      </c>
      <c r="AE1598" s="97">
        <f t="shared" si="51"/>
        <v>7800</v>
      </c>
    </row>
    <row r="1599" spans="23:31" x14ac:dyDescent="0.4">
      <c r="W1599" s="19">
        <v>1597</v>
      </c>
      <c r="X1599" s="22" t="s">
        <v>3384</v>
      </c>
      <c r="Y1599" s="22" t="s">
        <v>1324</v>
      </c>
      <c r="Z1599" s="31">
        <v>2300</v>
      </c>
      <c r="AA1599" s="31">
        <v>13300</v>
      </c>
      <c r="AB1599">
        <v>0</v>
      </c>
      <c r="AC1599">
        <v>0</v>
      </c>
      <c r="AD1599" s="97">
        <f t="shared" si="50"/>
        <v>2300</v>
      </c>
      <c r="AE1599" s="97">
        <f t="shared" si="51"/>
        <v>13300</v>
      </c>
    </row>
    <row r="1600" spans="23:31" x14ac:dyDescent="0.4">
      <c r="W1600" s="19">
        <v>1598</v>
      </c>
      <c r="X1600" s="22" t="s">
        <v>3385</v>
      </c>
      <c r="Y1600" s="22" t="s">
        <v>1325</v>
      </c>
      <c r="Z1600" s="31">
        <v>500</v>
      </c>
      <c r="AA1600" s="31">
        <v>2800</v>
      </c>
      <c r="AB1600">
        <v>500</v>
      </c>
      <c r="AC1600">
        <v>2800</v>
      </c>
      <c r="AD1600" s="97">
        <f t="shared" si="50"/>
        <v>0</v>
      </c>
      <c r="AE1600" s="97">
        <f t="shared" si="51"/>
        <v>0</v>
      </c>
    </row>
    <row r="1601" spans="23:31" x14ac:dyDescent="0.4">
      <c r="W1601" s="19">
        <v>1599</v>
      </c>
      <c r="X1601" s="22" t="s">
        <v>3386</v>
      </c>
      <c r="Y1601" s="22" t="s">
        <v>1326</v>
      </c>
      <c r="Z1601" s="31">
        <v>2100</v>
      </c>
      <c r="AA1601" s="31">
        <v>12300</v>
      </c>
      <c r="AB1601">
        <v>2100</v>
      </c>
      <c r="AC1601">
        <v>12300</v>
      </c>
      <c r="AD1601" s="97">
        <f t="shared" si="50"/>
        <v>0</v>
      </c>
      <c r="AE1601" s="97">
        <f t="shared" si="51"/>
        <v>0</v>
      </c>
    </row>
    <row r="1602" spans="23:31" x14ac:dyDescent="0.4">
      <c r="W1602" s="19">
        <v>1600</v>
      </c>
      <c r="X1602" s="22" t="s">
        <v>3387</v>
      </c>
      <c r="Y1602" s="22" t="s">
        <v>1327</v>
      </c>
      <c r="Z1602" s="31">
        <v>2300</v>
      </c>
      <c r="AA1602" s="31">
        <v>13600</v>
      </c>
      <c r="AB1602">
        <v>2300</v>
      </c>
      <c r="AC1602">
        <v>13600</v>
      </c>
      <c r="AD1602" s="97">
        <f t="shared" si="50"/>
        <v>0</v>
      </c>
      <c r="AE1602" s="97">
        <f t="shared" si="51"/>
        <v>0</v>
      </c>
    </row>
    <row r="1603" spans="23:31" x14ac:dyDescent="0.4">
      <c r="W1603" s="19">
        <v>1601</v>
      </c>
      <c r="X1603" s="22" t="s">
        <v>3388</v>
      </c>
      <c r="Y1603" s="22" t="s">
        <v>1328</v>
      </c>
      <c r="Z1603" s="31">
        <v>3500</v>
      </c>
      <c r="AA1603" s="31">
        <v>20900</v>
      </c>
      <c r="AB1603">
        <v>3500</v>
      </c>
      <c r="AC1603">
        <v>20900</v>
      </c>
      <c r="AD1603" s="97">
        <f t="shared" si="50"/>
        <v>0</v>
      </c>
      <c r="AE1603" s="97">
        <f t="shared" si="51"/>
        <v>0</v>
      </c>
    </row>
    <row r="1604" spans="23:31" x14ac:dyDescent="0.4">
      <c r="W1604" s="19">
        <v>1602</v>
      </c>
      <c r="X1604" s="22" t="s">
        <v>3389</v>
      </c>
      <c r="Y1604" s="22" t="s">
        <v>1329</v>
      </c>
      <c r="Z1604" s="31">
        <v>5800</v>
      </c>
      <c r="AA1604" s="31">
        <v>34500</v>
      </c>
      <c r="AB1604">
        <v>0</v>
      </c>
      <c r="AC1604">
        <v>0</v>
      </c>
      <c r="AD1604" s="97">
        <f t="shared" ref="AD1604:AD1667" si="52">Z1604-AB1604</f>
        <v>5800</v>
      </c>
      <c r="AE1604" s="97">
        <f t="shared" ref="AE1604:AE1667" si="53">AA1604-AC1604</f>
        <v>34500</v>
      </c>
    </row>
    <row r="1605" spans="23:31" x14ac:dyDescent="0.4">
      <c r="W1605" s="19">
        <v>1603</v>
      </c>
      <c r="X1605" s="22" t="s">
        <v>3390</v>
      </c>
      <c r="Y1605" s="22" t="s">
        <v>1330</v>
      </c>
      <c r="Z1605" s="31">
        <v>3300</v>
      </c>
      <c r="AA1605" s="31">
        <v>19800</v>
      </c>
      <c r="AB1605">
        <v>500</v>
      </c>
      <c r="AC1605">
        <v>1000</v>
      </c>
      <c r="AD1605" s="97">
        <f t="shared" si="52"/>
        <v>2800</v>
      </c>
      <c r="AE1605" s="97">
        <f t="shared" si="53"/>
        <v>18800</v>
      </c>
    </row>
    <row r="1606" spans="23:31" x14ac:dyDescent="0.4">
      <c r="W1606" s="19">
        <v>1604</v>
      </c>
      <c r="X1606" s="22" t="s">
        <v>3391</v>
      </c>
      <c r="Y1606" s="22" t="s">
        <v>1331</v>
      </c>
      <c r="Z1606" s="31">
        <v>11300</v>
      </c>
      <c r="AA1606" s="31">
        <v>67400</v>
      </c>
      <c r="AB1606">
        <v>0</v>
      </c>
      <c r="AC1606">
        <v>0</v>
      </c>
      <c r="AD1606" s="97">
        <f t="shared" si="52"/>
        <v>11300</v>
      </c>
      <c r="AE1606" s="97">
        <f t="shared" si="53"/>
        <v>67400</v>
      </c>
    </row>
    <row r="1607" spans="23:31" x14ac:dyDescent="0.4">
      <c r="W1607" s="19">
        <v>1605</v>
      </c>
      <c r="X1607" s="22" t="s">
        <v>3392</v>
      </c>
      <c r="Y1607" s="22" t="s">
        <v>1332</v>
      </c>
      <c r="Z1607" s="31">
        <v>3500</v>
      </c>
      <c r="AA1607" s="31">
        <v>20800</v>
      </c>
      <c r="AB1607">
        <v>0</v>
      </c>
      <c r="AC1607">
        <v>0</v>
      </c>
      <c r="AD1607" s="97">
        <f t="shared" si="52"/>
        <v>3500</v>
      </c>
      <c r="AE1607" s="97">
        <f t="shared" si="53"/>
        <v>20800</v>
      </c>
    </row>
    <row r="1608" spans="23:31" x14ac:dyDescent="0.4">
      <c r="W1608" s="19">
        <v>1606</v>
      </c>
      <c r="X1608" s="22" t="s">
        <v>3393</v>
      </c>
      <c r="Y1608" s="22" t="s">
        <v>1333</v>
      </c>
      <c r="Z1608" s="31">
        <v>4700</v>
      </c>
      <c r="AA1608" s="31">
        <v>27900</v>
      </c>
      <c r="AB1608">
        <v>0</v>
      </c>
      <c r="AC1608">
        <v>0</v>
      </c>
      <c r="AD1608" s="97">
        <f t="shared" si="52"/>
        <v>4700</v>
      </c>
      <c r="AE1608" s="97">
        <f t="shared" si="53"/>
        <v>27900</v>
      </c>
    </row>
    <row r="1609" spans="23:31" x14ac:dyDescent="0.4">
      <c r="W1609" s="19">
        <v>1607</v>
      </c>
      <c r="X1609" s="22" t="s">
        <v>3394</v>
      </c>
      <c r="Y1609" s="22" t="s">
        <v>1334</v>
      </c>
      <c r="Z1609" s="31">
        <v>3800</v>
      </c>
      <c r="AA1609" s="31">
        <v>22800</v>
      </c>
      <c r="AB1609">
        <v>3800</v>
      </c>
      <c r="AC1609">
        <v>10000</v>
      </c>
      <c r="AD1609" s="97">
        <f t="shared" si="52"/>
        <v>0</v>
      </c>
      <c r="AE1609" s="97">
        <f t="shared" si="53"/>
        <v>12800</v>
      </c>
    </row>
    <row r="1610" spans="23:31" x14ac:dyDescent="0.4">
      <c r="W1610" s="19">
        <v>1608</v>
      </c>
      <c r="X1610" s="22" t="s">
        <v>3395</v>
      </c>
      <c r="Y1610" s="22" t="s">
        <v>2088</v>
      </c>
      <c r="Z1610" s="31">
        <v>5400</v>
      </c>
      <c r="AA1610" s="31">
        <v>32200</v>
      </c>
      <c r="AB1610">
        <v>5400</v>
      </c>
      <c r="AC1610">
        <v>32200</v>
      </c>
      <c r="AD1610" s="97">
        <f t="shared" si="52"/>
        <v>0</v>
      </c>
      <c r="AE1610" s="97">
        <f t="shared" si="53"/>
        <v>0</v>
      </c>
    </row>
    <row r="1611" spans="23:31" x14ac:dyDescent="0.4">
      <c r="W1611" s="19">
        <v>1609</v>
      </c>
      <c r="X1611" s="22" t="s">
        <v>3396</v>
      </c>
      <c r="Y1611" s="22" t="s">
        <v>2087</v>
      </c>
      <c r="Z1611" s="31">
        <v>1500</v>
      </c>
      <c r="AA1611" s="31">
        <v>8900</v>
      </c>
      <c r="AB1611">
        <v>0</v>
      </c>
      <c r="AC1611">
        <v>0</v>
      </c>
      <c r="AD1611" s="97">
        <f t="shared" si="52"/>
        <v>1500</v>
      </c>
      <c r="AE1611" s="97">
        <f t="shared" si="53"/>
        <v>8900</v>
      </c>
    </row>
    <row r="1612" spans="23:31" x14ac:dyDescent="0.4">
      <c r="W1612" s="19">
        <v>1610</v>
      </c>
      <c r="X1612" s="22" t="s">
        <v>3397</v>
      </c>
      <c r="Y1612" s="22" t="s">
        <v>1335</v>
      </c>
      <c r="Z1612" s="31">
        <v>3500</v>
      </c>
      <c r="AA1612" s="31">
        <v>20700</v>
      </c>
      <c r="AB1612">
        <v>2400</v>
      </c>
      <c r="AC1612">
        <v>16000</v>
      </c>
      <c r="AD1612" s="97">
        <f t="shared" si="52"/>
        <v>1100</v>
      </c>
      <c r="AE1612" s="97">
        <f t="shared" si="53"/>
        <v>4700</v>
      </c>
    </row>
    <row r="1613" spans="23:31" x14ac:dyDescent="0.4">
      <c r="W1613" s="19">
        <v>1611</v>
      </c>
      <c r="X1613" s="22" t="s">
        <v>3398</v>
      </c>
      <c r="Y1613" s="22" t="s">
        <v>1336</v>
      </c>
      <c r="Z1613" s="31">
        <v>3100</v>
      </c>
      <c r="AA1613" s="31">
        <v>18300</v>
      </c>
      <c r="AB1613">
        <v>0</v>
      </c>
      <c r="AC1613">
        <v>0</v>
      </c>
      <c r="AD1613" s="97">
        <f t="shared" si="52"/>
        <v>3100</v>
      </c>
      <c r="AE1613" s="97">
        <f t="shared" si="53"/>
        <v>18300</v>
      </c>
    </row>
    <row r="1614" spans="23:31" x14ac:dyDescent="0.4">
      <c r="W1614" s="19">
        <v>1612</v>
      </c>
      <c r="X1614" s="22" t="s">
        <v>3399</v>
      </c>
      <c r="Y1614" s="22" t="s">
        <v>2086</v>
      </c>
      <c r="Z1614" s="31">
        <v>1300</v>
      </c>
      <c r="AA1614" s="31">
        <v>7600</v>
      </c>
      <c r="AB1614">
        <v>0</v>
      </c>
      <c r="AC1614">
        <v>0</v>
      </c>
      <c r="AD1614" s="97">
        <f t="shared" si="52"/>
        <v>1300</v>
      </c>
      <c r="AE1614" s="97">
        <f t="shared" si="53"/>
        <v>7600</v>
      </c>
    </row>
    <row r="1615" spans="23:31" x14ac:dyDescent="0.4">
      <c r="W1615" s="19">
        <v>1613</v>
      </c>
      <c r="X1615" s="22" t="s">
        <v>3400</v>
      </c>
      <c r="Y1615" s="22" t="s">
        <v>2085</v>
      </c>
      <c r="Z1615" s="31">
        <v>700</v>
      </c>
      <c r="AA1615" s="31">
        <v>4200</v>
      </c>
      <c r="AB1615">
        <v>0</v>
      </c>
      <c r="AC1615">
        <v>0</v>
      </c>
      <c r="AD1615" s="97">
        <f t="shared" si="52"/>
        <v>700</v>
      </c>
      <c r="AE1615" s="97">
        <f t="shared" si="53"/>
        <v>4200</v>
      </c>
    </row>
    <row r="1616" spans="23:31" x14ac:dyDescent="0.4">
      <c r="W1616" s="19">
        <v>1614</v>
      </c>
      <c r="X1616" s="22" t="s">
        <v>3401</v>
      </c>
      <c r="Y1616" s="22" t="s">
        <v>2084</v>
      </c>
      <c r="Z1616" s="31">
        <v>1400</v>
      </c>
      <c r="AA1616" s="31">
        <v>8400</v>
      </c>
      <c r="AB1616">
        <v>1400</v>
      </c>
      <c r="AC1616">
        <v>8400</v>
      </c>
      <c r="AD1616" s="97">
        <f t="shared" si="52"/>
        <v>0</v>
      </c>
      <c r="AE1616" s="97">
        <f t="shared" si="53"/>
        <v>0</v>
      </c>
    </row>
    <row r="1617" spans="23:31" x14ac:dyDescent="0.4">
      <c r="W1617" s="19">
        <v>1615</v>
      </c>
      <c r="X1617" s="22" t="s">
        <v>3402</v>
      </c>
      <c r="Y1617" s="22" t="s">
        <v>2083</v>
      </c>
      <c r="Z1617" s="31">
        <v>400</v>
      </c>
      <c r="AA1617" s="31">
        <v>2100</v>
      </c>
      <c r="AB1617">
        <v>400</v>
      </c>
      <c r="AC1617">
        <v>2100</v>
      </c>
      <c r="AD1617" s="97">
        <f t="shared" si="52"/>
        <v>0</v>
      </c>
      <c r="AE1617" s="97">
        <f t="shared" si="53"/>
        <v>0</v>
      </c>
    </row>
    <row r="1618" spans="23:31" x14ac:dyDescent="0.4">
      <c r="W1618" s="19">
        <v>1616</v>
      </c>
      <c r="X1618" s="22" t="s">
        <v>3403</v>
      </c>
      <c r="Y1618" s="22" t="s">
        <v>2082</v>
      </c>
      <c r="Z1618" s="31">
        <v>1200</v>
      </c>
      <c r="AA1618" s="31">
        <v>6700</v>
      </c>
      <c r="AB1618">
        <v>200</v>
      </c>
      <c r="AC1618">
        <v>500</v>
      </c>
      <c r="AD1618" s="97">
        <f t="shared" si="52"/>
        <v>1000</v>
      </c>
      <c r="AE1618" s="97">
        <f t="shared" si="53"/>
        <v>6200</v>
      </c>
    </row>
    <row r="1619" spans="23:31" x14ac:dyDescent="0.4">
      <c r="W1619" s="19">
        <v>1617</v>
      </c>
      <c r="X1619" s="22" t="s">
        <v>3404</v>
      </c>
      <c r="Y1619" s="22" t="s">
        <v>2081</v>
      </c>
      <c r="Z1619" s="31">
        <v>1100</v>
      </c>
      <c r="AA1619" s="31">
        <v>6400</v>
      </c>
      <c r="AB1619">
        <v>1100</v>
      </c>
      <c r="AC1619">
        <v>6400</v>
      </c>
      <c r="AD1619" s="97">
        <f t="shared" si="52"/>
        <v>0</v>
      </c>
      <c r="AE1619" s="97">
        <f t="shared" si="53"/>
        <v>0</v>
      </c>
    </row>
    <row r="1620" spans="23:31" x14ac:dyDescent="0.4">
      <c r="W1620" s="19">
        <v>1618</v>
      </c>
      <c r="X1620" s="22" t="s">
        <v>3405</v>
      </c>
      <c r="Y1620" s="22" t="s">
        <v>1337</v>
      </c>
      <c r="Z1620" s="31">
        <v>5000</v>
      </c>
      <c r="AA1620" s="31">
        <v>29700</v>
      </c>
      <c r="AB1620">
        <v>5000</v>
      </c>
      <c r="AC1620">
        <v>20000</v>
      </c>
      <c r="AD1620" s="97">
        <f t="shared" si="52"/>
        <v>0</v>
      </c>
      <c r="AE1620" s="97">
        <f t="shared" si="53"/>
        <v>9700</v>
      </c>
    </row>
    <row r="1621" spans="23:31" x14ac:dyDescent="0.4">
      <c r="W1621" s="19">
        <v>1619</v>
      </c>
      <c r="X1621" s="22" t="s">
        <v>3406</v>
      </c>
      <c r="Y1621" s="22" t="s">
        <v>2080</v>
      </c>
      <c r="Z1621" s="31">
        <v>2300</v>
      </c>
      <c r="AA1621" s="31">
        <v>13500</v>
      </c>
      <c r="AB1621">
        <v>2300</v>
      </c>
      <c r="AC1621">
        <v>13500</v>
      </c>
      <c r="AD1621" s="97">
        <f t="shared" si="52"/>
        <v>0</v>
      </c>
      <c r="AE1621" s="97">
        <f t="shared" si="53"/>
        <v>0</v>
      </c>
    </row>
    <row r="1622" spans="23:31" x14ac:dyDescent="0.4">
      <c r="W1622" s="19">
        <v>1620</v>
      </c>
      <c r="X1622" s="22" t="s">
        <v>3407</v>
      </c>
      <c r="Y1622" s="22" t="s">
        <v>1339</v>
      </c>
      <c r="Z1622" s="31">
        <v>160200</v>
      </c>
      <c r="AA1622" s="31">
        <v>960800</v>
      </c>
      <c r="AB1622">
        <v>0</v>
      </c>
      <c r="AC1622">
        <v>0</v>
      </c>
      <c r="AD1622" s="97">
        <f t="shared" si="52"/>
        <v>160200</v>
      </c>
      <c r="AE1622" s="97">
        <f t="shared" si="53"/>
        <v>960800</v>
      </c>
    </row>
    <row r="1623" spans="23:31" x14ac:dyDescent="0.4">
      <c r="W1623" s="19">
        <v>1621</v>
      </c>
      <c r="X1623" s="22" t="s">
        <v>3408</v>
      </c>
      <c r="Y1623" s="22" t="s">
        <v>1340</v>
      </c>
      <c r="Z1623" s="31">
        <v>38000</v>
      </c>
      <c r="AA1623" s="31">
        <v>227600</v>
      </c>
      <c r="AB1623">
        <v>0</v>
      </c>
      <c r="AC1623">
        <v>0</v>
      </c>
      <c r="AD1623" s="97">
        <f t="shared" si="52"/>
        <v>38000</v>
      </c>
      <c r="AE1623" s="97">
        <f t="shared" si="53"/>
        <v>227600</v>
      </c>
    </row>
    <row r="1624" spans="23:31" x14ac:dyDescent="0.4">
      <c r="W1624" s="19">
        <v>1622</v>
      </c>
      <c r="X1624" s="22" t="s">
        <v>3409</v>
      </c>
      <c r="Y1624" s="22" t="s">
        <v>1341</v>
      </c>
      <c r="Z1624" s="31">
        <v>27800</v>
      </c>
      <c r="AA1624" s="31">
        <v>166300</v>
      </c>
      <c r="AB1624">
        <v>0</v>
      </c>
      <c r="AC1624">
        <v>0</v>
      </c>
      <c r="AD1624" s="97">
        <f t="shared" si="52"/>
        <v>27800</v>
      </c>
      <c r="AE1624" s="97">
        <f t="shared" si="53"/>
        <v>166300</v>
      </c>
    </row>
    <row r="1625" spans="23:31" x14ac:dyDescent="0.4">
      <c r="W1625" s="19">
        <v>1623</v>
      </c>
      <c r="X1625" s="22" t="s">
        <v>3410</v>
      </c>
      <c r="Y1625" s="22" t="s">
        <v>1342</v>
      </c>
      <c r="Z1625" s="31">
        <v>21000</v>
      </c>
      <c r="AA1625" s="31">
        <v>125900</v>
      </c>
      <c r="AB1625">
        <v>0</v>
      </c>
      <c r="AC1625">
        <v>0</v>
      </c>
      <c r="AD1625" s="97">
        <f t="shared" si="52"/>
        <v>21000</v>
      </c>
      <c r="AE1625" s="97">
        <f t="shared" si="53"/>
        <v>125900</v>
      </c>
    </row>
    <row r="1626" spans="23:31" x14ac:dyDescent="0.4">
      <c r="W1626" s="19">
        <v>1624</v>
      </c>
      <c r="X1626" s="22" t="s">
        <v>3411</v>
      </c>
      <c r="Y1626" s="22" t="s">
        <v>1343</v>
      </c>
      <c r="Z1626" s="31">
        <v>22900</v>
      </c>
      <c r="AA1626" s="31">
        <v>137400</v>
      </c>
      <c r="AB1626">
        <v>0</v>
      </c>
      <c r="AC1626">
        <v>0</v>
      </c>
      <c r="AD1626" s="97">
        <f t="shared" si="52"/>
        <v>22900</v>
      </c>
      <c r="AE1626" s="97">
        <f t="shared" si="53"/>
        <v>137400</v>
      </c>
    </row>
    <row r="1627" spans="23:31" x14ac:dyDescent="0.4">
      <c r="W1627" s="19">
        <v>1625</v>
      </c>
      <c r="X1627" s="22" t="s">
        <v>3412</v>
      </c>
      <c r="Y1627" s="22" t="s">
        <v>1344</v>
      </c>
      <c r="Z1627" s="31">
        <v>12400</v>
      </c>
      <c r="AA1627" s="31">
        <v>74000</v>
      </c>
      <c r="AB1627">
        <v>0</v>
      </c>
      <c r="AC1627">
        <v>0</v>
      </c>
      <c r="AD1627" s="97">
        <f t="shared" si="52"/>
        <v>12400</v>
      </c>
      <c r="AE1627" s="97">
        <f t="shared" si="53"/>
        <v>74000</v>
      </c>
    </row>
    <row r="1628" spans="23:31" x14ac:dyDescent="0.4">
      <c r="W1628" s="19">
        <v>1626</v>
      </c>
      <c r="X1628" s="22" t="s">
        <v>3413</v>
      </c>
      <c r="Y1628" s="22" t="s">
        <v>2079</v>
      </c>
      <c r="Z1628" s="31">
        <v>5500</v>
      </c>
      <c r="AA1628" s="31">
        <v>32700</v>
      </c>
      <c r="AB1628">
        <v>0</v>
      </c>
      <c r="AC1628">
        <v>0</v>
      </c>
      <c r="AD1628" s="97">
        <f t="shared" si="52"/>
        <v>5500</v>
      </c>
      <c r="AE1628" s="97">
        <f t="shared" si="53"/>
        <v>32700</v>
      </c>
    </row>
    <row r="1629" spans="23:31" x14ac:dyDescent="0.4">
      <c r="W1629" s="19">
        <v>1627</v>
      </c>
      <c r="X1629" s="22" t="s">
        <v>3414</v>
      </c>
      <c r="Y1629" s="22" t="s">
        <v>1345</v>
      </c>
      <c r="Z1629" s="31">
        <v>6900</v>
      </c>
      <c r="AA1629" s="31">
        <v>41100</v>
      </c>
      <c r="AB1629">
        <v>1000</v>
      </c>
      <c r="AC1629">
        <v>2000</v>
      </c>
      <c r="AD1629" s="97">
        <f t="shared" si="52"/>
        <v>5900</v>
      </c>
      <c r="AE1629" s="97">
        <f t="shared" si="53"/>
        <v>39100</v>
      </c>
    </row>
    <row r="1630" spans="23:31" x14ac:dyDescent="0.4">
      <c r="W1630" s="19">
        <v>1628</v>
      </c>
      <c r="X1630" s="22" t="s">
        <v>3415</v>
      </c>
      <c r="Y1630" s="22" t="s">
        <v>1346</v>
      </c>
      <c r="Z1630" s="31">
        <v>7500</v>
      </c>
      <c r="AA1630" s="31">
        <v>44900</v>
      </c>
      <c r="AB1630">
        <v>0</v>
      </c>
      <c r="AC1630">
        <v>0</v>
      </c>
      <c r="AD1630" s="97">
        <f t="shared" si="52"/>
        <v>7500</v>
      </c>
      <c r="AE1630" s="97">
        <f t="shared" si="53"/>
        <v>44900</v>
      </c>
    </row>
    <row r="1631" spans="23:31" x14ac:dyDescent="0.4">
      <c r="W1631" s="19">
        <v>1629</v>
      </c>
      <c r="X1631" s="22" t="s">
        <v>3416</v>
      </c>
      <c r="Y1631" s="22" t="s">
        <v>1347</v>
      </c>
      <c r="Z1631" s="31">
        <v>9300</v>
      </c>
      <c r="AA1631" s="31">
        <v>55300</v>
      </c>
      <c r="AB1631">
        <v>0</v>
      </c>
      <c r="AC1631">
        <v>0</v>
      </c>
      <c r="AD1631" s="97">
        <f t="shared" si="52"/>
        <v>9300</v>
      </c>
      <c r="AE1631" s="97">
        <f t="shared" si="53"/>
        <v>55300</v>
      </c>
    </row>
    <row r="1632" spans="23:31" x14ac:dyDescent="0.4">
      <c r="W1632" s="19">
        <v>1630</v>
      </c>
      <c r="X1632" s="22" t="s">
        <v>3417</v>
      </c>
      <c r="Y1632" s="22" t="s">
        <v>1348</v>
      </c>
      <c r="Z1632" s="31">
        <v>18100</v>
      </c>
      <c r="AA1632" s="31">
        <v>108300</v>
      </c>
      <c r="AB1632">
        <v>0</v>
      </c>
      <c r="AC1632">
        <v>0</v>
      </c>
      <c r="AD1632" s="97">
        <f t="shared" si="52"/>
        <v>18100</v>
      </c>
      <c r="AE1632" s="97">
        <f t="shared" si="53"/>
        <v>108300</v>
      </c>
    </row>
    <row r="1633" spans="23:31" x14ac:dyDescent="0.4">
      <c r="W1633" s="19">
        <v>1631</v>
      </c>
      <c r="X1633" s="22" t="s">
        <v>3418</v>
      </c>
      <c r="Y1633" s="22" t="s">
        <v>1349</v>
      </c>
      <c r="Z1633" s="31">
        <v>11500</v>
      </c>
      <c r="AA1633" s="31">
        <v>68700</v>
      </c>
      <c r="AB1633">
        <v>11500</v>
      </c>
      <c r="AC1633">
        <v>68700</v>
      </c>
      <c r="AD1633" s="97">
        <f t="shared" si="52"/>
        <v>0</v>
      </c>
      <c r="AE1633" s="97">
        <f t="shared" si="53"/>
        <v>0</v>
      </c>
    </row>
    <row r="1634" spans="23:31" x14ac:dyDescent="0.4">
      <c r="W1634" s="19">
        <v>1632</v>
      </c>
      <c r="X1634" s="22" t="s">
        <v>3419</v>
      </c>
      <c r="Y1634" s="22" t="s">
        <v>1350</v>
      </c>
      <c r="Z1634" s="31">
        <v>11400</v>
      </c>
      <c r="AA1634" s="31">
        <v>68000</v>
      </c>
      <c r="AB1634">
        <v>11400</v>
      </c>
      <c r="AC1634">
        <v>0</v>
      </c>
      <c r="AD1634" s="97">
        <f t="shared" si="52"/>
        <v>0</v>
      </c>
      <c r="AE1634" s="97">
        <f t="shared" si="53"/>
        <v>68000</v>
      </c>
    </row>
    <row r="1635" spans="23:31" x14ac:dyDescent="0.4">
      <c r="W1635" s="19">
        <v>1633</v>
      </c>
      <c r="X1635" s="22" t="s">
        <v>3420</v>
      </c>
      <c r="Y1635" s="22" t="s">
        <v>1351</v>
      </c>
      <c r="Z1635" s="31">
        <v>8900</v>
      </c>
      <c r="AA1635" s="31">
        <v>53300</v>
      </c>
      <c r="AB1635">
        <v>0</v>
      </c>
      <c r="AC1635">
        <v>0</v>
      </c>
      <c r="AD1635" s="97">
        <f t="shared" si="52"/>
        <v>8900</v>
      </c>
      <c r="AE1635" s="97">
        <f t="shared" si="53"/>
        <v>53300</v>
      </c>
    </row>
    <row r="1636" spans="23:31" x14ac:dyDescent="0.4">
      <c r="W1636" s="19">
        <v>1634</v>
      </c>
      <c r="X1636" s="22" t="s">
        <v>3421</v>
      </c>
      <c r="Y1636" s="22" t="s">
        <v>2078</v>
      </c>
      <c r="Z1636" s="31">
        <v>700</v>
      </c>
      <c r="AA1636" s="31">
        <v>3800</v>
      </c>
      <c r="AB1636">
        <v>0</v>
      </c>
      <c r="AC1636">
        <v>0</v>
      </c>
      <c r="AD1636" s="97">
        <f t="shared" si="52"/>
        <v>700</v>
      </c>
      <c r="AE1636" s="97">
        <f t="shared" si="53"/>
        <v>3800</v>
      </c>
    </row>
    <row r="1637" spans="23:31" x14ac:dyDescent="0.4">
      <c r="W1637" s="19">
        <v>1635</v>
      </c>
      <c r="X1637" s="22" t="s">
        <v>3422</v>
      </c>
      <c r="Y1637" s="22" t="s">
        <v>1352</v>
      </c>
      <c r="Z1637" s="31">
        <v>9500</v>
      </c>
      <c r="AA1637" s="31">
        <v>56700</v>
      </c>
      <c r="AB1637">
        <v>700</v>
      </c>
      <c r="AC1637">
        <v>13000</v>
      </c>
      <c r="AD1637" s="97">
        <f t="shared" si="52"/>
        <v>8800</v>
      </c>
      <c r="AE1637" s="97">
        <f t="shared" si="53"/>
        <v>43700</v>
      </c>
    </row>
    <row r="1638" spans="23:31" x14ac:dyDescent="0.4">
      <c r="W1638" s="19">
        <v>1636</v>
      </c>
      <c r="X1638" s="22" t="s">
        <v>3423</v>
      </c>
      <c r="Y1638" s="22" t="s">
        <v>1353</v>
      </c>
      <c r="Z1638" s="31">
        <v>3000</v>
      </c>
      <c r="AA1638" s="31">
        <v>17900</v>
      </c>
      <c r="AB1638">
        <v>0</v>
      </c>
      <c r="AC1638">
        <v>0</v>
      </c>
      <c r="AD1638" s="97">
        <f t="shared" si="52"/>
        <v>3000</v>
      </c>
      <c r="AE1638" s="97">
        <f t="shared" si="53"/>
        <v>17900</v>
      </c>
    </row>
    <row r="1639" spans="23:31" x14ac:dyDescent="0.4">
      <c r="W1639" s="19">
        <v>1637</v>
      </c>
      <c r="X1639" s="22" t="s">
        <v>3424</v>
      </c>
      <c r="Y1639" s="22" t="s">
        <v>1354</v>
      </c>
      <c r="Z1639" s="31">
        <v>4900</v>
      </c>
      <c r="AA1639" s="31">
        <v>29400</v>
      </c>
      <c r="AB1639">
        <v>0</v>
      </c>
      <c r="AC1639">
        <v>0</v>
      </c>
      <c r="AD1639" s="97">
        <f t="shared" si="52"/>
        <v>4900</v>
      </c>
      <c r="AE1639" s="97">
        <f t="shared" si="53"/>
        <v>29400</v>
      </c>
    </row>
    <row r="1640" spans="23:31" x14ac:dyDescent="0.4">
      <c r="W1640" s="19">
        <v>1638</v>
      </c>
      <c r="X1640" s="22" t="s">
        <v>3425</v>
      </c>
      <c r="Y1640" s="22" t="s">
        <v>1356</v>
      </c>
      <c r="Z1640" s="31">
        <v>134300</v>
      </c>
      <c r="AA1640" s="31">
        <v>805400</v>
      </c>
      <c r="AB1640">
        <v>0</v>
      </c>
      <c r="AC1640">
        <v>0</v>
      </c>
      <c r="AD1640" s="97">
        <f t="shared" si="52"/>
        <v>134300</v>
      </c>
      <c r="AE1640" s="97">
        <f t="shared" si="53"/>
        <v>805400</v>
      </c>
    </row>
    <row r="1641" spans="23:31" x14ac:dyDescent="0.4">
      <c r="W1641" s="19">
        <v>1639</v>
      </c>
      <c r="X1641" s="22" t="s">
        <v>3426</v>
      </c>
      <c r="Y1641" s="22" t="s">
        <v>1357</v>
      </c>
      <c r="Z1641" s="31">
        <v>54300</v>
      </c>
      <c r="AA1641" s="31">
        <v>325500</v>
      </c>
      <c r="AB1641">
        <v>0</v>
      </c>
      <c r="AC1641">
        <v>0</v>
      </c>
      <c r="AD1641" s="97">
        <f t="shared" si="52"/>
        <v>54300</v>
      </c>
      <c r="AE1641" s="97">
        <f t="shared" si="53"/>
        <v>325500</v>
      </c>
    </row>
    <row r="1642" spans="23:31" x14ac:dyDescent="0.4">
      <c r="W1642" s="19">
        <v>1640</v>
      </c>
      <c r="X1642" s="22" t="s">
        <v>3427</v>
      </c>
      <c r="Y1642" s="22" t="s">
        <v>1358</v>
      </c>
      <c r="Z1642" s="31">
        <v>39800</v>
      </c>
      <c r="AA1642" s="31">
        <v>238600</v>
      </c>
      <c r="AB1642">
        <v>0</v>
      </c>
      <c r="AC1642">
        <v>0</v>
      </c>
      <c r="AD1642" s="97">
        <f t="shared" si="52"/>
        <v>39800</v>
      </c>
      <c r="AE1642" s="97">
        <f t="shared" si="53"/>
        <v>238600</v>
      </c>
    </row>
    <row r="1643" spans="23:31" x14ac:dyDescent="0.4">
      <c r="W1643" s="19">
        <v>1641</v>
      </c>
      <c r="X1643" s="22" t="s">
        <v>3428</v>
      </c>
      <c r="Y1643" s="22" t="s">
        <v>1359</v>
      </c>
      <c r="Z1643" s="31">
        <v>17000</v>
      </c>
      <c r="AA1643" s="31">
        <v>101900</v>
      </c>
      <c r="AB1643">
        <v>0</v>
      </c>
      <c r="AC1643">
        <v>0</v>
      </c>
      <c r="AD1643" s="97">
        <f t="shared" si="52"/>
        <v>17000</v>
      </c>
      <c r="AE1643" s="97">
        <f t="shared" si="53"/>
        <v>101900</v>
      </c>
    </row>
    <row r="1644" spans="23:31" x14ac:dyDescent="0.4">
      <c r="W1644" s="19">
        <v>1642</v>
      </c>
      <c r="X1644" s="22" t="s">
        <v>3429</v>
      </c>
      <c r="Y1644" s="22" t="s">
        <v>1360</v>
      </c>
      <c r="Z1644" s="31">
        <v>14700</v>
      </c>
      <c r="AA1644" s="31">
        <v>88100</v>
      </c>
      <c r="AB1644">
        <v>14700</v>
      </c>
      <c r="AC1644">
        <v>88100</v>
      </c>
      <c r="AD1644" s="97">
        <f t="shared" si="52"/>
        <v>0</v>
      </c>
      <c r="AE1644" s="97">
        <f t="shared" si="53"/>
        <v>0</v>
      </c>
    </row>
    <row r="1645" spans="23:31" x14ac:dyDescent="0.4">
      <c r="W1645" s="19">
        <v>1643</v>
      </c>
      <c r="X1645" s="22" t="s">
        <v>3430</v>
      </c>
      <c r="Y1645" s="22" t="s">
        <v>1361</v>
      </c>
      <c r="Z1645" s="31">
        <v>20000</v>
      </c>
      <c r="AA1645" s="31">
        <v>119900</v>
      </c>
      <c r="AB1645">
        <v>20000</v>
      </c>
      <c r="AC1645">
        <v>119900</v>
      </c>
      <c r="AD1645" s="97">
        <f t="shared" si="52"/>
        <v>0</v>
      </c>
      <c r="AE1645" s="97">
        <f t="shared" si="53"/>
        <v>0</v>
      </c>
    </row>
    <row r="1646" spans="23:31" x14ac:dyDescent="0.4">
      <c r="W1646" s="19">
        <v>1644</v>
      </c>
      <c r="X1646" s="22" t="s">
        <v>3431</v>
      </c>
      <c r="Y1646" s="22" t="s">
        <v>1362</v>
      </c>
      <c r="Z1646" s="31">
        <v>5800</v>
      </c>
      <c r="AA1646" s="31">
        <v>34800</v>
      </c>
      <c r="AB1646">
        <v>0</v>
      </c>
      <c r="AC1646">
        <v>0</v>
      </c>
      <c r="AD1646" s="97">
        <f t="shared" si="52"/>
        <v>5800</v>
      </c>
      <c r="AE1646" s="97">
        <f t="shared" si="53"/>
        <v>34800</v>
      </c>
    </row>
    <row r="1647" spans="23:31" x14ac:dyDescent="0.4">
      <c r="W1647" s="19">
        <v>1645</v>
      </c>
      <c r="X1647" s="22" t="s">
        <v>3432</v>
      </c>
      <c r="Y1647" s="22" t="s">
        <v>1363</v>
      </c>
      <c r="Z1647" s="31">
        <v>9800</v>
      </c>
      <c r="AA1647" s="31">
        <v>58400</v>
      </c>
      <c r="AB1647">
        <v>0</v>
      </c>
      <c r="AC1647">
        <v>0</v>
      </c>
      <c r="AD1647" s="97">
        <f t="shared" si="52"/>
        <v>9800</v>
      </c>
      <c r="AE1647" s="97">
        <f t="shared" si="53"/>
        <v>58400</v>
      </c>
    </row>
    <row r="1648" spans="23:31" x14ac:dyDescent="0.4">
      <c r="W1648" s="19">
        <v>1646</v>
      </c>
      <c r="X1648" s="22" t="s">
        <v>3433</v>
      </c>
      <c r="Y1648" s="22" t="s">
        <v>1364</v>
      </c>
      <c r="Z1648" s="31">
        <v>6100</v>
      </c>
      <c r="AA1648" s="31">
        <v>36300</v>
      </c>
      <c r="AB1648">
        <v>6100</v>
      </c>
      <c r="AC1648">
        <v>36300</v>
      </c>
      <c r="AD1648" s="97">
        <f t="shared" si="52"/>
        <v>0</v>
      </c>
      <c r="AE1648" s="97">
        <f t="shared" si="53"/>
        <v>0</v>
      </c>
    </row>
    <row r="1649" spans="23:31" x14ac:dyDescent="0.4">
      <c r="W1649" s="19">
        <v>1647</v>
      </c>
      <c r="X1649" s="22" t="s">
        <v>3434</v>
      </c>
      <c r="Y1649" s="22" t="s">
        <v>1365</v>
      </c>
      <c r="Z1649" s="31">
        <v>8700</v>
      </c>
      <c r="AA1649" s="31">
        <v>52200</v>
      </c>
      <c r="AB1649">
        <v>8700</v>
      </c>
      <c r="AC1649">
        <v>52200</v>
      </c>
      <c r="AD1649" s="97">
        <f t="shared" si="52"/>
        <v>0</v>
      </c>
      <c r="AE1649" s="97">
        <f t="shared" si="53"/>
        <v>0</v>
      </c>
    </row>
    <row r="1650" spans="23:31" x14ac:dyDescent="0.4">
      <c r="W1650" s="19">
        <v>1648</v>
      </c>
      <c r="X1650" s="22" t="s">
        <v>3435</v>
      </c>
      <c r="Y1650" s="22" t="s">
        <v>2077</v>
      </c>
      <c r="Z1650" s="31">
        <v>3100</v>
      </c>
      <c r="AA1650" s="31">
        <v>18200</v>
      </c>
      <c r="AB1650">
        <v>0</v>
      </c>
      <c r="AC1650">
        <v>0</v>
      </c>
      <c r="AD1650" s="97">
        <f t="shared" si="52"/>
        <v>3100</v>
      </c>
      <c r="AE1650" s="97">
        <f t="shared" si="53"/>
        <v>18200</v>
      </c>
    </row>
    <row r="1651" spans="23:31" x14ac:dyDescent="0.4">
      <c r="W1651" s="19">
        <v>1649</v>
      </c>
      <c r="X1651" s="22" t="s">
        <v>3436</v>
      </c>
      <c r="Y1651" s="22" t="s">
        <v>1366</v>
      </c>
      <c r="Z1651" s="31">
        <v>6400</v>
      </c>
      <c r="AA1651" s="31">
        <v>38200</v>
      </c>
      <c r="AB1651">
        <v>1000</v>
      </c>
      <c r="AC1651">
        <v>38200</v>
      </c>
      <c r="AD1651" s="97">
        <f t="shared" si="52"/>
        <v>5400</v>
      </c>
      <c r="AE1651" s="97">
        <f t="shared" si="53"/>
        <v>0</v>
      </c>
    </row>
    <row r="1652" spans="23:31" x14ac:dyDescent="0.4">
      <c r="W1652" s="19">
        <v>1650</v>
      </c>
      <c r="X1652" s="22" t="s">
        <v>3437</v>
      </c>
      <c r="Y1652" s="22" t="s">
        <v>2076</v>
      </c>
      <c r="Z1652" s="31">
        <v>2400</v>
      </c>
      <c r="AA1652" s="31">
        <v>14400</v>
      </c>
      <c r="AB1652">
        <v>2400</v>
      </c>
      <c r="AC1652">
        <v>14400</v>
      </c>
      <c r="AD1652" s="97">
        <f t="shared" si="52"/>
        <v>0</v>
      </c>
      <c r="AE1652" s="97">
        <f t="shared" si="53"/>
        <v>0</v>
      </c>
    </row>
    <row r="1653" spans="23:31" x14ac:dyDescent="0.4">
      <c r="W1653" s="19">
        <v>1651</v>
      </c>
      <c r="X1653" s="22" t="s">
        <v>3438</v>
      </c>
      <c r="Y1653" s="22" t="s">
        <v>1367</v>
      </c>
      <c r="Z1653" s="31">
        <v>6700</v>
      </c>
      <c r="AA1653" s="31">
        <v>40100</v>
      </c>
      <c r="AB1653">
        <v>0</v>
      </c>
      <c r="AC1653">
        <v>0</v>
      </c>
      <c r="AD1653" s="97">
        <f t="shared" si="52"/>
        <v>6700</v>
      </c>
      <c r="AE1653" s="97">
        <f t="shared" si="53"/>
        <v>40100</v>
      </c>
    </row>
    <row r="1654" spans="23:31" x14ac:dyDescent="0.4">
      <c r="W1654" s="19">
        <v>1652</v>
      </c>
      <c r="X1654" s="22" t="s">
        <v>3439</v>
      </c>
      <c r="Y1654" s="22" t="s">
        <v>1368</v>
      </c>
      <c r="Z1654" s="31">
        <v>5800</v>
      </c>
      <c r="AA1654" s="31">
        <v>34300</v>
      </c>
      <c r="AB1654">
        <v>5800</v>
      </c>
      <c r="AC1654">
        <v>34300</v>
      </c>
      <c r="AD1654" s="97">
        <f t="shared" si="52"/>
        <v>0</v>
      </c>
      <c r="AE1654" s="97">
        <f t="shared" si="53"/>
        <v>0</v>
      </c>
    </row>
    <row r="1655" spans="23:31" x14ac:dyDescent="0.4">
      <c r="W1655" s="19">
        <v>1653</v>
      </c>
      <c r="X1655" s="22" t="s">
        <v>3440</v>
      </c>
      <c r="Y1655" s="22" t="s">
        <v>2075</v>
      </c>
      <c r="Z1655" s="31">
        <v>400</v>
      </c>
      <c r="AA1655" s="31">
        <v>2200</v>
      </c>
      <c r="AB1655">
        <v>0</v>
      </c>
      <c r="AC1655">
        <v>0</v>
      </c>
      <c r="AD1655" s="97">
        <f t="shared" si="52"/>
        <v>400</v>
      </c>
      <c r="AE1655" s="97">
        <f t="shared" si="53"/>
        <v>2200</v>
      </c>
    </row>
    <row r="1656" spans="23:31" x14ac:dyDescent="0.4">
      <c r="W1656" s="19">
        <v>1654</v>
      </c>
      <c r="X1656" s="22" t="s">
        <v>3441</v>
      </c>
      <c r="Y1656" s="22" t="s">
        <v>2074</v>
      </c>
      <c r="Z1656" s="31">
        <v>1700</v>
      </c>
      <c r="AA1656" s="31">
        <v>9900</v>
      </c>
      <c r="AB1656">
        <v>0</v>
      </c>
      <c r="AC1656">
        <v>0</v>
      </c>
      <c r="AD1656" s="97">
        <f t="shared" si="52"/>
        <v>1700</v>
      </c>
      <c r="AE1656" s="97">
        <f t="shared" si="53"/>
        <v>9900</v>
      </c>
    </row>
    <row r="1657" spans="23:31" x14ac:dyDescent="0.4">
      <c r="W1657" s="19">
        <v>1655</v>
      </c>
      <c r="X1657" s="22" t="s">
        <v>3442</v>
      </c>
      <c r="Y1657" s="22" t="s">
        <v>1369</v>
      </c>
      <c r="Z1657" s="31">
        <v>5200</v>
      </c>
      <c r="AA1657" s="31">
        <v>30700</v>
      </c>
      <c r="AB1657">
        <v>0</v>
      </c>
      <c r="AC1657">
        <v>30700</v>
      </c>
      <c r="AD1657" s="97">
        <f t="shared" si="52"/>
        <v>5200</v>
      </c>
      <c r="AE1657" s="97">
        <f t="shared" si="53"/>
        <v>0</v>
      </c>
    </row>
    <row r="1658" spans="23:31" x14ac:dyDescent="0.4">
      <c r="W1658" s="19">
        <v>1656</v>
      </c>
      <c r="X1658" s="22" t="s">
        <v>3443</v>
      </c>
      <c r="Y1658" s="22" t="s">
        <v>1370</v>
      </c>
      <c r="Z1658" s="31">
        <v>3500</v>
      </c>
      <c r="AA1658" s="31">
        <v>20700</v>
      </c>
      <c r="AB1658">
        <v>3500</v>
      </c>
      <c r="AC1658">
        <v>20700</v>
      </c>
      <c r="AD1658" s="97">
        <f t="shared" si="52"/>
        <v>0</v>
      </c>
      <c r="AE1658" s="97">
        <f t="shared" si="53"/>
        <v>0</v>
      </c>
    </row>
    <row r="1659" spans="23:31" x14ac:dyDescent="0.4">
      <c r="W1659" s="19">
        <v>1657</v>
      </c>
      <c r="X1659" s="22" t="s">
        <v>3444</v>
      </c>
      <c r="Y1659" s="22" t="s">
        <v>1371</v>
      </c>
      <c r="Z1659" s="31">
        <v>5900</v>
      </c>
      <c r="AA1659" s="31">
        <v>35400</v>
      </c>
      <c r="AB1659">
        <v>0</v>
      </c>
      <c r="AC1659">
        <v>0</v>
      </c>
      <c r="AD1659" s="97">
        <f t="shared" si="52"/>
        <v>5900</v>
      </c>
      <c r="AE1659" s="97">
        <f t="shared" si="53"/>
        <v>35400</v>
      </c>
    </row>
    <row r="1660" spans="23:31" x14ac:dyDescent="0.4">
      <c r="W1660" s="19">
        <v>1658</v>
      </c>
      <c r="X1660" s="22" t="s">
        <v>3445</v>
      </c>
      <c r="Y1660" s="22" t="s">
        <v>2068</v>
      </c>
      <c r="Z1660" s="31">
        <v>600</v>
      </c>
      <c r="AA1660" s="31">
        <v>3100</v>
      </c>
      <c r="AB1660">
        <v>0</v>
      </c>
      <c r="AC1660">
        <v>0</v>
      </c>
      <c r="AD1660" s="97">
        <f t="shared" si="52"/>
        <v>600</v>
      </c>
      <c r="AE1660" s="97">
        <f t="shared" si="53"/>
        <v>3100</v>
      </c>
    </row>
    <row r="1661" spans="23:31" x14ac:dyDescent="0.4">
      <c r="W1661" s="19">
        <v>1659</v>
      </c>
      <c r="X1661" s="22" t="s">
        <v>3446</v>
      </c>
      <c r="Y1661" s="22" t="s">
        <v>2069</v>
      </c>
      <c r="Z1661" s="31">
        <v>900</v>
      </c>
      <c r="AA1661" s="31">
        <v>5300</v>
      </c>
      <c r="AB1661">
        <v>900</v>
      </c>
      <c r="AC1661">
        <v>5300</v>
      </c>
      <c r="AD1661" s="97">
        <f t="shared" si="52"/>
        <v>0</v>
      </c>
      <c r="AE1661" s="97">
        <f t="shared" si="53"/>
        <v>0</v>
      </c>
    </row>
    <row r="1662" spans="23:31" x14ac:dyDescent="0.4">
      <c r="W1662" s="19">
        <v>1660</v>
      </c>
      <c r="X1662" s="22" t="s">
        <v>3447</v>
      </c>
      <c r="Y1662" s="22" t="s">
        <v>2070</v>
      </c>
      <c r="Z1662" s="31">
        <v>1700</v>
      </c>
      <c r="AA1662" s="31">
        <v>10000</v>
      </c>
      <c r="AB1662">
        <v>1700</v>
      </c>
      <c r="AC1662">
        <v>10000</v>
      </c>
      <c r="AD1662" s="97">
        <f t="shared" si="52"/>
        <v>0</v>
      </c>
      <c r="AE1662" s="97">
        <f t="shared" si="53"/>
        <v>0</v>
      </c>
    </row>
    <row r="1663" spans="23:31" x14ac:dyDescent="0.4">
      <c r="W1663" s="19">
        <v>1661</v>
      </c>
      <c r="X1663" s="22" t="s">
        <v>3448</v>
      </c>
      <c r="Y1663" s="22" t="s">
        <v>2071</v>
      </c>
      <c r="Z1663" s="31">
        <v>3900</v>
      </c>
      <c r="AA1663" s="31">
        <v>23200</v>
      </c>
      <c r="AB1663">
        <v>0</v>
      </c>
      <c r="AC1663">
        <v>0</v>
      </c>
      <c r="AD1663" s="97">
        <f t="shared" si="52"/>
        <v>3900</v>
      </c>
      <c r="AE1663" s="97">
        <f t="shared" si="53"/>
        <v>23200</v>
      </c>
    </row>
    <row r="1664" spans="23:31" x14ac:dyDescent="0.4">
      <c r="W1664" s="19">
        <v>1662</v>
      </c>
      <c r="X1664" s="22" t="s">
        <v>3449</v>
      </c>
      <c r="Y1664" s="22" t="s">
        <v>2072</v>
      </c>
      <c r="Z1664" s="31">
        <v>1300</v>
      </c>
      <c r="AA1664" s="31">
        <v>7400</v>
      </c>
      <c r="AB1664">
        <v>1300</v>
      </c>
      <c r="AC1664">
        <v>7400</v>
      </c>
      <c r="AD1664" s="97">
        <f t="shared" si="52"/>
        <v>0</v>
      </c>
      <c r="AE1664" s="97">
        <f t="shared" si="53"/>
        <v>0</v>
      </c>
    </row>
    <row r="1665" spans="23:31" x14ac:dyDescent="0.4">
      <c r="W1665" s="19">
        <v>1663</v>
      </c>
      <c r="X1665" s="22" t="s">
        <v>3450</v>
      </c>
      <c r="Y1665" s="22" t="s">
        <v>2073</v>
      </c>
      <c r="Z1665" s="31">
        <v>1200</v>
      </c>
      <c r="AA1665" s="31">
        <v>7200</v>
      </c>
      <c r="AB1665">
        <v>1200</v>
      </c>
      <c r="AC1665">
        <v>0</v>
      </c>
      <c r="AD1665" s="97">
        <f t="shared" si="52"/>
        <v>0</v>
      </c>
      <c r="AE1665" s="97">
        <f t="shared" si="53"/>
        <v>7200</v>
      </c>
    </row>
    <row r="1666" spans="23:31" x14ac:dyDescent="0.4">
      <c r="W1666" s="19">
        <v>1664</v>
      </c>
      <c r="X1666" s="22" t="s">
        <v>3451</v>
      </c>
      <c r="Y1666" s="22" t="s">
        <v>1373</v>
      </c>
      <c r="Z1666" s="31">
        <v>201100</v>
      </c>
      <c r="AA1666" s="31">
        <v>1206500</v>
      </c>
      <c r="AB1666">
        <v>115500</v>
      </c>
      <c r="AC1666">
        <v>346500</v>
      </c>
      <c r="AD1666" s="97">
        <f t="shared" si="52"/>
        <v>85600</v>
      </c>
      <c r="AE1666" s="97">
        <f t="shared" si="53"/>
        <v>860000</v>
      </c>
    </row>
    <row r="1667" spans="23:31" x14ac:dyDescent="0.4">
      <c r="W1667" s="19">
        <v>1665</v>
      </c>
      <c r="X1667" s="22" t="s">
        <v>3452</v>
      </c>
      <c r="Y1667" s="22" t="s">
        <v>1374</v>
      </c>
      <c r="Z1667" s="31">
        <v>33700</v>
      </c>
      <c r="AA1667" s="31">
        <v>202200</v>
      </c>
      <c r="AB1667">
        <v>33700</v>
      </c>
      <c r="AC1667">
        <v>202200</v>
      </c>
      <c r="AD1667" s="97">
        <f t="shared" si="52"/>
        <v>0</v>
      </c>
      <c r="AE1667" s="97">
        <f t="shared" si="53"/>
        <v>0</v>
      </c>
    </row>
    <row r="1668" spans="23:31" x14ac:dyDescent="0.4">
      <c r="W1668" s="19">
        <v>1666</v>
      </c>
      <c r="X1668" s="22" t="s">
        <v>3453</v>
      </c>
      <c r="Y1668" s="22" t="s">
        <v>1375</v>
      </c>
      <c r="Z1668" s="31">
        <v>6700</v>
      </c>
      <c r="AA1668" s="31">
        <v>40100</v>
      </c>
      <c r="AB1668">
        <v>6700</v>
      </c>
      <c r="AC1668">
        <v>40100</v>
      </c>
      <c r="AD1668" s="97">
        <f t="shared" ref="AD1668:AD1731" si="54">Z1668-AB1668</f>
        <v>0</v>
      </c>
      <c r="AE1668" s="97">
        <f t="shared" ref="AE1668:AE1731" si="55">AA1668-AC1668</f>
        <v>0</v>
      </c>
    </row>
    <row r="1669" spans="23:31" x14ac:dyDescent="0.4">
      <c r="W1669" s="19">
        <v>1667</v>
      </c>
      <c r="X1669" s="22" t="s">
        <v>3454</v>
      </c>
      <c r="Y1669" s="22" t="s">
        <v>1376</v>
      </c>
      <c r="Z1669" s="31">
        <v>6500</v>
      </c>
      <c r="AA1669" s="31">
        <v>38500</v>
      </c>
      <c r="AB1669">
        <v>6500</v>
      </c>
      <c r="AC1669">
        <v>25500</v>
      </c>
      <c r="AD1669" s="97">
        <f t="shared" si="54"/>
        <v>0</v>
      </c>
      <c r="AE1669" s="97">
        <f t="shared" si="55"/>
        <v>13000</v>
      </c>
    </row>
    <row r="1670" spans="23:31" x14ac:dyDescent="0.4">
      <c r="W1670" s="19">
        <v>1668</v>
      </c>
      <c r="X1670" s="22" t="s">
        <v>3455</v>
      </c>
      <c r="Y1670" s="22" t="s">
        <v>1377</v>
      </c>
      <c r="Z1670" s="31">
        <v>17600</v>
      </c>
      <c r="AA1670" s="31">
        <v>105500</v>
      </c>
      <c r="AB1670">
        <v>17600</v>
      </c>
      <c r="AC1670">
        <v>105500</v>
      </c>
      <c r="AD1670" s="97">
        <f t="shared" si="54"/>
        <v>0</v>
      </c>
      <c r="AE1670" s="97">
        <f t="shared" si="55"/>
        <v>0</v>
      </c>
    </row>
    <row r="1671" spans="23:31" x14ac:dyDescent="0.4">
      <c r="W1671" s="19">
        <v>1669</v>
      </c>
      <c r="X1671" s="22" t="s">
        <v>3456</v>
      </c>
      <c r="Y1671" s="22" t="s">
        <v>1378</v>
      </c>
      <c r="Z1671" s="31">
        <v>13100</v>
      </c>
      <c r="AA1671" s="31">
        <v>78400</v>
      </c>
      <c r="AB1671">
        <v>13100</v>
      </c>
      <c r="AC1671">
        <v>78400</v>
      </c>
      <c r="AD1671" s="97">
        <f t="shared" si="54"/>
        <v>0</v>
      </c>
      <c r="AE1671" s="97">
        <f t="shared" si="55"/>
        <v>0</v>
      </c>
    </row>
    <row r="1672" spans="23:31" x14ac:dyDescent="0.4">
      <c r="W1672" s="19">
        <v>1670</v>
      </c>
      <c r="X1672" s="22" t="s">
        <v>3457</v>
      </c>
      <c r="Y1672" s="22" t="s">
        <v>1379</v>
      </c>
      <c r="Z1672" s="31">
        <v>5000</v>
      </c>
      <c r="AA1672" s="31">
        <v>29500</v>
      </c>
      <c r="AB1672">
        <v>0</v>
      </c>
      <c r="AC1672">
        <v>0</v>
      </c>
      <c r="AD1672" s="97">
        <f t="shared" si="54"/>
        <v>5000</v>
      </c>
      <c r="AE1672" s="97">
        <f t="shared" si="55"/>
        <v>29500</v>
      </c>
    </row>
    <row r="1673" spans="23:31" x14ac:dyDescent="0.4">
      <c r="W1673" s="19">
        <v>1671</v>
      </c>
      <c r="X1673" s="22" t="s">
        <v>3458</v>
      </c>
      <c r="Y1673" s="22" t="s">
        <v>1380</v>
      </c>
      <c r="Z1673" s="31">
        <v>4700</v>
      </c>
      <c r="AA1673" s="31">
        <v>27800</v>
      </c>
      <c r="AB1673">
        <v>4700</v>
      </c>
      <c r="AC1673">
        <v>27800</v>
      </c>
      <c r="AD1673" s="97">
        <f t="shared" si="54"/>
        <v>0</v>
      </c>
      <c r="AE1673" s="97">
        <f t="shared" si="55"/>
        <v>0</v>
      </c>
    </row>
    <row r="1674" spans="23:31" x14ac:dyDescent="0.4">
      <c r="W1674" s="19">
        <v>1672</v>
      </c>
      <c r="X1674" s="22" t="s">
        <v>3459</v>
      </c>
      <c r="Y1674" s="22" t="s">
        <v>1381</v>
      </c>
      <c r="Z1674" s="31">
        <v>31200</v>
      </c>
      <c r="AA1674" s="31">
        <v>186800</v>
      </c>
      <c r="AB1674">
        <v>0</v>
      </c>
      <c r="AC1674">
        <v>0</v>
      </c>
      <c r="AD1674" s="97">
        <f t="shared" si="54"/>
        <v>31200</v>
      </c>
      <c r="AE1674" s="97">
        <f t="shared" si="55"/>
        <v>186800</v>
      </c>
    </row>
    <row r="1675" spans="23:31" x14ac:dyDescent="0.4">
      <c r="W1675" s="19">
        <v>1673</v>
      </c>
      <c r="X1675" s="22" t="s">
        <v>3460</v>
      </c>
      <c r="Y1675" s="22" t="s">
        <v>1382</v>
      </c>
      <c r="Z1675" s="31">
        <v>16000</v>
      </c>
      <c r="AA1675" s="31">
        <v>95400</v>
      </c>
      <c r="AB1675">
        <v>16000</v>
      </c>
      <c r="AC1675">
        <v>95400</v>
      </c>
      <c r="AD1675" s="97">
        <f t="shared" si="54"/>
        <v>0</v>
      </c>
      <c r="AE1675" s="97">
        <f t="shared" si="55"/>
        <v>0</v>
      </c>
    </row>
    <row r="1676" spans="23:31" x14ac:dyDescent="0.4">
      <c r="W1676" s="19">
        <v>1674</v>
      </c>
      <c r="X1676" s="22" t="s">
        <v>3461</v>
      </c>
      <c r="Y1676" s="22" t="s">
        <v>1383</v>
      </c>
      <c r="Z1676" s="31">
        <v>11400</v>
      </c>
      <c r="AA1676" s="31">
        <v>68000</v>
      </c>
      <c r="AB1676">
        <v>11400</v>
      </c>
      <c r="AC1676">
        <v>68000</v>
      </c>
      <c r="AD1676" s="97">
        <f t="shared" si="54"/>
        <v>0</v>
      </c>
      <c r="AE1676" s="97">
        <f t="shared" si="55"/>
        <v>0</v>
      </c>
    </row>
    <row r="1677" spans="23:31" x14ac:dyDescent="0.4">
      <c r="W1677" s="19">
        <v>1675</v>
      </c>
      <c r="X1677" s="22" t="s">
        <v>3462</v>
      </c>
      <c r="Y1677" s="22" t="s">
        <v>1384</v>
      </c>
      <c r="Z1677" s="31">
        <v>41800</v>
      </c>
      <c r="AA1677" s="31">
        <v>250600</v>
      </c>
      <c r="AB1677">
        <v>38300</v>
      </c>
      <c r="AC1677">
        <v>247500</v>
      </c>
      <c r="AD1677" s="97">
        <f t="shared" si="54"/>
        <v>3500</v>
      </c>
      <c r="AE1677" s="97">
        <f t="shared" si="55"/>
        <v>3100</v>
      </c>
    </row>
    <row r="1678" spans="23:31" x14ac:dyDescent="0.4">
      <c r="W1678" s="19">
        <v>1676</v>
      </c>
      <c r="X1678" s="22" t="s">
        <v>3463</v>
      </c>
      <c r="Y1678" s="22" t="s">
        <v>1385</v>
      </c>
      <c r="Z1678" s="31">
        <v>9000</v>
      </c>
      <c r="AA1678" s="31">
        <v>53800</v>
      </c>
      <c r="AB1678">
        <v>4400</v>
      </c>
      <c r="AC1678">
        <v>26900</v>
      </c>
      <c r="AD1678" s="97">
        <f t="shared" si="54"/>
        <v>4600</v>
      </c>
      <c r="AE1678" s="97">
        <f t="shared" si="55"/>
        <v>26900</v>
      </c>
    </row>
    <row r="1679" spans="23:31" x14ac:dyDescent="0.4">
      <c r="W1679" s="19">
        <v>1677</v>
      </c>
      <c r="X1679" s="22" t="s">
        <v>3464</v>
      </c>
      <c r="Y1679" s="22" t="s">
        <v>1386</v>
      </c>
      <c r="Z1679" s="31">
        <v>11000</v>
      </c>
      <c r="AA1679" s="31">
        <v>66000</v>
      </c>
      <c r="AB1679">
        <v>11000</v>
      </c>
      <c r="AC1679">
        <v>66000</v>
      </c>
      <c r="AD1679" s="97">
        <f t="shared" si="54"/>
        <v>0</v>
      </c>
      <c r="AE1679" s="97">
        <f t="shared" si="55"/>
        <v>0</v>
      </c>
    </row>
    <row r="1680" spans="23:31" x14ac:dyDescent="0.4">
      <c r="W1680" s="19">
        <v>1678</v>
      </c>
      <c r="X1680" s="22" t="s">
        <v>3465</v>
      </c>
      <c r="Y1680" s="22" t="s">
        <v>1387</v>
      </c>
      <c r="Z1680" s="31">
        <v>10100</v>
      </c>
      <c r="AA1680" s="31">
        <v>60200</v>
      </c>
      <c r="AB1680">
        <v>10100</v>
      </c>
      <c r="AC1680">
        <v>60200</v>
      </c>
      <c r="AD1680" s="97">
        <f t="shared" si="54"/>
        <v>0</v>
      </c>
      <c r="AE1680" s="97">
        <f t="shared" si="55"/>
        <v>0</v>
      </c>
    </row>
    <row r="1681" spans="23:31" x14ac:dyDescent="0.4">
      <c r="W1681" s="19">
        <v>1679</v>
      </c>
      <c r="X1681" s="22" t="s">
        <v>3466</v>
      </c>
      <c r="Y1681" s="22" t="s">
        <v>1388</v>
      </c>
      <c r="Z1681" s="31">
        <v>14100</v>
      </c>
      <c r="AA1681" s="31">
        <v>84300</v>
      </c>
      <c r="AB1681">
        <v>0</v>
      </c>
      <c r="AC1681">
        <v>0</v>
      </c>
      <c r="AD1681" s="97">
        <f t="shared" si="54"/>
        <v>14100</v>
      </c>
      <c r="AE1681" s="97">
        <f t="shared" si="55"/>
        <v>84300</v>
      </c>
    </row>
    <row r="1682" spans="23:31" x14ac:dyDescent="0.4">
      <c r="W1682" s="19">
        <v>1680</v>
      </c>
      <c r="X1682" s="22" t="s">
        <v>3467</v>
      </c>
      <c r="Y1682" s="22" t="s">
        <v>1389</v>
      </c>
      <c r="Z1682" s="31">
        <v>11200</v>
      </c>
      <c r="AA1682" s="31">
        <v>66900</v>
      </c>
      <c r="AB1682">
        <v>0</v>
      </c>
      <c r="AC1682">
        <v>0</v>
      </c>
      <c r="AD1682" s="97">
        <f t="shared" si="54"/>
        <v>11200</v>
      </c>
      <c r="AE1682" s="97">
        <f t="shared" si="55"/>
        <v>66900</v>
      </c>
    </row>
    <row r="1683" spans="23:31" x14ac:dyDescent="0.4">
      <c r="W1683" s="19">
        <v>1681</v>
      </c>
      <c r="X1683" s="22" t="s">
        <v>3468</v>
      </c>
      <c r="Y1683" s="22" t="s">
        <v>1390</v>
      </c>
      <c r="Z1683" s="31">
        <v>8200</v>
      </c>
      <c r="AA1683" s="31">
        <v>48700</v>
      </c>
      <c r="AB1683">
        <v>8200</v>
      </c>
      <c r="AC1683">
        <v>48700</v>
      </c>
      <c r="AD1683" s="97">
        <f t="shared" si="54"/>
        <v>0</v>
      </c>
      <c r="AE1683" s="97">
        <f t="shared" si="55"/>
        <v>0</v>
      </c>
    </row>
    <row r="1684" spans="23:31" x14ac:dyDescent="0.4">
      <c r="W1684" s="19">
        <v>1682</v>
      </c>
      <c r="X1684" s="22" t="s">
        <v>3469</v>
      </c>
      <c r="Y1684" s="22" t="s">
        <v>1391</v>
      </c>
      <c r="Z1684" s="31">
        <v>26200</v>
      </c>
      <c r="AA1684" s="31">
        <v>157200</v>
      </c>
      <c r="AB1684">
        <v>0</v>
      </c>
      <c r="AC1684">
        <v>0</v>
      </c>
      <c r="AD1684" s="97">
        <f t="shared" si="54"/>
        <v>26200</v>
      </c>
      <c r="AE1684" s="97">
        <f t="shared" si="55"/>
        <v>157200</v>
      </c>
    </row>
    <row r="1685" spans="23:31" x14ac:dyDescent="0.4">
      <c r="W1685" s="19">
        <v>1683</v>
      </c>
      <c r="X1685" s="22" t="s">
        <v>3470</v>
      </c>
      <c r="Y1685" s="22" t="s">
        <v>2066</v>
      </c>
      <c r="Z1685" s="31">
        <v>200</v>
      </c>
      <c r="AA1685" s="31">
        <v>800</v>
      </c>
      <c r="AB1685">
        <v>0</v>
      </c>
      <c r="AC1685">
        <v>0</v>
      </c>
      <c r="AD1685" s="97">
        <f t="shared" si="54"/>
        <v>200</v>
      </c>
      <c r="AE1685" s="97">
        <f t="shared" si="55"/>
        <v>800</v>
      </c>
    </row>
    <row r="1686" spans="23:31" x14ac:dyDescent="0.4">
      <c r="W1686" s="19">
        <v>1684</v>
      </c>
      <c r="X1686" s="22" t="s">
        <v>3471</v>
      </c>
      <c r="Y1686" s="22" t="s">
        <v>2067</v>
      </c>
      <c r="Z1686" s="31">
        <v>300</v>
      </c>
      <c r="AA1686" s="31">
        <v>1400</v>
      </c>
      <c r="AB1686">
        <v>0</v>
      </c>
      <c r="AC1686">
        <v>0</v>
      </c>
      <c r="AD1686" s="97">
        <f t="shared" si="54"/>
        <v>300</v>
      </c>
      <c r="AE1686" s="97">
        <f t="shared" si="55"/>
        <v>1400</v>
      </c>
    </row>
    <row r="1687" spans="23:31" x14ac:dyDescent="0.4">
      <c r="W1687" s="19">
        <v>1685</v>
      </c>
      <c r="X1687" s="22" t="s">
        <v>3472</v>
      </c>
      <c r="Y1687" s="22" t="s">
        <v>1392</v>
      </c>
      <c r="Z1687" s="31">
        <v>6700</v>
      </c>
      <c r="AA1687" s="31">
        <v>40000</v>
      </c>
      <c r="AB1687">
        <v>6700</v>
      </c>
      <c r="AC1687">
        <v>40000</v>
      </c>
      <c r="AD1687" s="97">
        <f t="shared" si="54"/>
        <v>0</v>
      </c>
      <c r="AE1687" s="97">
        <f t="shared" si="55"/>
        <v>0</v>
      </c>
    </row>
    <row r="1688" spans="23:31" x14ac:dyDescent="0.4">
      <c r="W1688" s="19">
        <v>1686</v>
      </c>
      <c r="X1688" s="22" t="s">
        <v>3473</v>
      </c>
      <c r="Y1688" s="22" t="s">
        <v>1393</v>
      </c>
      <c r="Z1688" s="31">
        <v>3300</v>
      </c>
      <c r="AA1688" s="31">
        <v>19800</v>
      </c>
      <c r="AB1688">
        <v>0</v>
      </c>
      <c r="AC1688">
        <v>0</v>
      </c>
      <c r="AD1688" s="97">
        <f t="shared" si="54"/>
        <v>3300</v>
      </c>
      <c r="AE1688" s="97">
        <f t="shared" si="55"/>
        <v>19800</v>
      </c>
    </row>
    <row r="1689" spans="23:31" x14ac:dyDescent="0.4">
      <c r="W1689" s="19">
        <v>1687</v>
      </c>
      <c r="X1689" s="22" t="s">
        <v>3474</v>
      </c>
      <c r="Y1689" s="22" t="s">
        <v>1394</v>
      </c>
      <c r="Z1689" s="31">
        <v>3000</v>
      </c>
      <c r="AA1689" s="31">
        <v>17900</v>
      </c>
      <c r="AB1689">
        <v>3000</v>
      </c>
      <c r="AC1689">
        <v>17900</v>
      </c>
      <c r="AD1689" s="97">
        <f t="shared" si="54"/>
        <v>0</v>
      </c>
      <c r="AE1689" s="97">
        <f t="shared" si="55"/>
        <v>0</v>
      </c>
    </row>
    <row r="1690" spans="23:31" x14ac:dyDescent="0.4">
      <c r="W1690" s="19">
        <v>1688</v>
      </c>
      <c r="X1690" s="22" t="s">
        <v>3475</v>
      </c>
      <c r="Y1690" s="22" t="s">
        <v>1395</v>
      </c>
      <c r="Z1690" s="31">
        <v>4200</v>
      </c>
      <c r="AA1690" s="31">
        <v>24800</v>
      </c>
      <c r="AB1690">
        <v>4200</v>
      </c>
      <c r="AC1690">
        <v>24800</v>
      </c>
      <c r="AD1690" s="97">
        <f t="shared" si="54"/>
        <v>0</v>
      </c>
      <c r="AE1690" s="97">
        <f t="shared" si="55"/>
        <v>0</v>
      </c>
    </row>
    <row r="1691" spans="23:31" x14ac:dyDescent="0.4">
      <c r="W1691" s="19">
        <v>1689</v>
      </c>
      <c r="X1691" s="22" t="s">
        <v>3476</v>
      </c>
      <c r="Y1691" s="22" t="s">
        <v>1396</v>
      </c>
      <c r="Z1691" s="31">
        <v>2300</v>
      </c>
      <c r="AA1691" s="31">
        <v>13300</v>
      </c>
      <c r="AB1691">
        <v>0</v>
      </c>
      <c r="AC1691">
        <v>0</v>
      </c>
      <c r="AD1691" s="97">
        <f t="shared" si="54"/>
        <v>2300</v>
      </c>
      <c r="AE1691" s="97">
        <f t="shared" si="55"/>
        <v>13300</v>
      </c>
    </row>
    <row r="1692" spans="23:31" x14ac:dyDescent="0.4">
      <c r="W1692" s="19">
        <v>1690</v>
      </c>
      <c r="X1692" s="22" t="s">
        <v>3477</v>
      </c>
      <c r="Y1692" s="22" t="s">
        <v>2053</v>
      </c>
      <c r="Z1692" s="31">
        <v>2300</v>
      </c>
      <c r="AA1692" s="31">
        <v>13800</v>
      </c>
      <c r="AB1692">
        <v>2300</v>
      </c>
      <c r="AC1692">
        <v>13800</v>
      </c>
      <c r="AD1692" s="97">
        <f t="shared" si="54"/>
        <v>0</v>
      </c>
      <c r="AE1692" s="97">
        <f t="shared" si="55"/>
        <v>0</v>
      </c>
    </row>
    <row r="1693" spans="23:31" x14ac:dyDescent="0.4">
      <c r="W1693" s="19">
        <v>1691</v>
      </c>
      <c r="X1693" s="22" t="s">
        <v>3478</v>
      </c>
      <c r="Y1693" s="22" t="s">
        <v>2054</v>
      </c>
      <c r="Z1693" s="31">
        <v>2200</v>
      </c>
      <c r="AA1693" s="31">
        <v>13200</v>
      </c>
      <c r="AB1693">
        <v>2200</v>
      </c>
      <c r="AC1693">
        <v>13200</v>
      </c>
      <c r="AD1693" s="97">
        <f t="shared" si="54"/>
        <v>0</v>
      </c>
      <c r="AE1693" s="97">
        <f t="shared" si="55"/>
        <v>0</v>
      </c>
    </row>
    <row r="1694" spans="23:31" x14ac:dyDescent="0.4">
      <c r="W1694" s="19">
        <v>1692</v>
      </c>
      <c r="X1694" s="22" t="s">
        <v>3479</v>
      </c>
      <c r="Y1694" s="22" t="s">
        <v>1397</v>
      </c>
      <c r="Z1694" s="31">
        <v>4900</v>
      </c>
      <c r="AA1694" s="31">
        <v>29200</v>
      </c>
      <c r="AB1694">
        <v>0</v>
      </c>
      <c r="AC1694">
        <v>0</v>
      </c>
      <c r="AD1694" s="97">
        <f t="shared" si="54"/>
        <v>4900</v>
      </c>
      <c r="AE1694" s="97">
        <f t="shared" si="55"/>
        <v>29200</v>
      </c>
    </row>
    <row r="1695" spans="23:31" x14ac:dyDescent="0.4">
      <c r="W1695" s="19">
        <v>1693</v>
      </c>
      <c r="X1695" s="22" t="s">
        <v>3480</v>
      </c>
      <c r="Y1695" s="22" t="s">
        <v>2055</v>
      </c>
      <c r="Z1695" s="31">
        <v>2600</v>
      </c>
      <c r="AA1695" s="31">
        <v>15100</v>
      </c>
      <c r="AB1695">
        <v>2600</v>
      </c>
      <c r="AC1695">
        <v>15100</v>
      </c>
      <c r="AD1695" s="97">
        <f t="shared" si="54"/>
        <v>0</v>
      </c>
      <c r="AE1695" s="97">
        <f t="shared" si="55"/>
        <v>0</v>
      </c>
    </row>
    <row r="1696" spans="23:31" x14ac:dyDescent="0.4">
      <c r="W1696" s="19">
        <v>1694</v>
      </c>
      <c r="X1696" s="22" t="s">
        <v>3481</v>
      </c>
      <c r="Y1696" s="22" t="s">
        <v>2056</v>
      </c>
      <c r="Z1696" s="31">
        <v>1800</v>
      </c>
      <c r="AA1696" s="31">
        <v>10800</v>
      </c>
      <c r="AB1696">
        <v>1800</v>
      </c>
      <c r="AC1696">
        <v>10800</v>
      </c>
      <c r="AD1696" s="97">
        <f t="shared" si="54"/>
        <v>0</v>
      </c>
      <c r="AE1696" s="97">
        <f t="shared" si="55"/>
        <v>0</v>
      </c>
    </row>
    <row r="1697" spans="23:31" x14ac:dyDescent="0.4">
      <c r="W1697" s="19">
        <v>1695</v>
      </c>
      <c r="X1697" s="22" t="s">
        <v>3482</v>
      </c>
      <c r="Y1697" s="22" t="s">
        <v>1398</v>
      </c>
      <c r="Z1697" s="31">
        <v>4000</v>
      </c>
      <c r="AA1697" s="31">
        <v>23800</v>
      </c>
      <c r="AB1697">
        <v>4000</v>
      </c>
      <c r="AC1697">
        <v>23800</v>
      </c>
      <c r="AD1697" s="97">
        <f t="shared" si="54"/>
        <v>0</v>
      </c>
      <c r="AE1697" s="97">
        <f t="shared" si="55"/>
        <v>0</v>
      </c>
    </row>
    <row r="1698" spans="23:31" x14ac:dyDescent="0.4">
      <c r="W1698" s="19">
        <v>1696</v>
      </c>
      <c r="X1698" s="22" t="s">
        <v>3483</v>
      </c>
      <c r="Y1698" s="22" t="s">
        <v>1399</v>
      </c>
      <c r="Z1698" s="31">
        <v>500</v>
      </c>
      <c r="AA1698" s="31">
        <v>2900</v>
      </c>
      <c r="AB1698">
        <v>0</v>
      </c>
      <c r="AC1698">
        <v>0</v>
      </c>
      <c r="AD1698" s="97">
        <f t="shared" si="54"/>
        <v>500</v>
      </c>
      <c r="AE1698" s="97">
        <f t="shared" si="55"/>
        <v>2900</v>
      </c>
    </row>
    <row r="1699" spans="23:31" x14ac:dyDescent="0.4">
      <c r="W1699" s="19">
        <v>1697</v>
      </c>
      <c r="X1699" s="22" t="s">
        <v>3484</v>
      </c>
      <c r="Y1699" s="22" t="s">
        <v>2057</v>
      </c>
      <c r="Z1699" s="31">
        <v>600</v>
      </c>
      <c r="AA1699" s="31">
        <v>3400</v>
      </c>
      <c r="AB1699">
        <v>600</v>
      </c>
      <c r="AC1699">
        <v>3400</v>
      </c>
      <c r="AD1699" s="97">
        <f t="shared" si="54"/>
        <v>0</v>
      </c>
      <c r="AE1699" s="97">
        <f t="shared" si="55"/>
        <v>0</v>
      </c>
    </row>
    <row r="1700" spans="23:31" x14ac:dyDescent="0.4">
      <c r="W1700" s="19">
        <v>1698</v>
      </c>
      <c r="X1700" s="22" t="s">
        <v>3485</v>
      </c>
      <c r="Y1700" s="22" t="s">
        <v>2058</v>
      </c>
      <c r="Z1700" s="31">
        <v>2900</v>
      </c>
      <c r="AA1700" s="31">
        <v>17000</v>
      </c>
      <c r="AB1700">
        <v>2900</v>
      </c>
      <c r="AC1700">
        <v>17000</v>
      </c>
      <c r="AD1700" s="97">
        <f t="shared" si="54"/>
        <v>0</v>
      </c>
      <c r="AE1700" s="97">
        <f t="shared" si="55"/>
        <v>0</v>
      </c>
    </row>
    <row r="1701" spans="23:31" x14ac:dyDescent="0.4">
      <c r="W1701" s="19">
        <v>1699</v>
      </c>
      <c r="X1701" s="22" t="s">
        <v>3486</v>
      </c>
      <c r="Y1701" s="22" t="s">
        <v>2059</v>
      </c>
      <c r="Z1701" s="31">
        <v>2100</v>
      </c>
      <c r="AA1701" s="31">
        <v>12200</v>
      </c>
      <c r="AB1701">
        <v>2100</v>
      </c>
      <c r="AC1701">
        <v>12200</v>
      </c>
      <c r="AD1701" s="97">
        <f t="shared" si="54"/>
        <v>0</v>
      </c>
      <c r="AE1701" s="97">
        <f t="shared" si="55"/>
        <v>0</v>
      </c>
    </row>
    <row r="1702" spans="23:31" x14ac:dyDescent="0.4">
      <c r="W1702" s="19">
        <v>1700</v>
      </c>
      <c r="X1702" s="22" t="s">
        <v>3487</v>
      </c>
      <c r="Y1702" s="22" t="s">
        <v>2060</v>
      </c>
      <c r="Z1702" s="31">
        <v>2300</v>
      </c>
      <c r="AA1702" s="31">
        <v>13400</v>
      </c>
      <c r="AB1702">
        <v>2300</v>
      </c>
      <c r="AC1702">
        <v>13400</v>
      </c>
      <c r="AD1702" s="97">
        <f t="shared" si="54"/>
        <v>0</v>
      </c>
      <c r="AE1702" s="97">
        <f t="shared" si="55"/>
        <v>0</v>
      </c>
    </row>
    <row r="1703" spans="23:31" x14ac:dyDescent="0.4">
      <c r="W1703" s="19">
        <v>1701</v>
      </c>
      <c r="X1703" s="22" t="s">
        <v>3488</v>
      </c>
      <c r="Y1703" s="22" t="s">
        <v>2061</v>
      </c>
      <c r="Z1703" s="31">
        <v>3500</v>
      </c>
      <c r="AA1703" s="31">
        <v>20500</v>
      </c>
      <c r="AB1703">
        <v>3500</v>
      </c>
      <c r="AC1703">
        <v>20500</v>
      </c>
      <c r="AD1703" s="97">
        <f t="shared" si="54"/>
        <v>0</v>
      </c>
      <c r="AE1703" s="97">
        <f t="shared" si="55"/>
        <v>0</v>
      </c>
    </row>
    <row r="1704" spans="23:31" x14ac:dyDescent="0.4">
      <c r="W1704" s="19">
        <v>1702</v>
      </c>
      <c r="X1704" s="22" t="s">
        <v>3489</v>
      </c>
      <c r="Y1704" s="22" t="s">
        <v>2062</v>
      </c>
      <c r="Z1704" s="31">
        <v>1900</v>
      </c>
      <c r="AA1704" s="31">
        <v>11200</v>
      </c>
      <c r="AB1704">
        <v>0</v>
      </c>
      <c r="AC1704">
        <v>0</v>
      </c>
      <c r="AD1704" s="97">
        <f t="shared" si="54"/>
        <v>1900</v>
      </c>
      <c r="AE1704" s="97">
        <f t="shared" si="55"/>
        <v>11200</v>
      </c>
    </row>
    <row r="1705" spans="23:31" x14ac:dyDescent="0.4">
      <c r="W1705" s="19">
        <v>1703</v>
      </c>
      <c r="X1705" s="22" t="s">
        <v>3490</v>
      </c>
      <c r="Y1705" s="22" t="s">
        <v>2063</v>
      </c>
      <c r="Z1705" s="31">
        <v>2200</v>
      </c>
      <c r="AA1705" s="31">
        <v>13000</v>
      </c>
      <c r="AB1705">
        <v>2200</v>
      </c>
      <c r="AC1705">
        <v>13000</v>
      </c>
      <c r="AD1705" s="97">
        <f t="shared" si="54"/>
        <v>0</v>
      </c>
      <c r="AE1705" s="97">
        <f t="shared" si="55"/>
        <v>0</v>
      </c>
    </row>
    <row r="1706" spans="23:31" x14ac:dyDescent="0.4">
      <c r="W1706" s="19">
        <v>1704</v>
      </c>
      <c r="X1706" s="22" t="s">
        <v>3491</v>
      </c>
      <c r="Y1706" s="22" t="s">
        <v>1400</v>
      </c>
      <c r="Z1706" s="31">
        <v>2100</v>
      </c>
      <c r="AA1706" s="31">
        <v>12600</v>
      </c>
      <c r="AB1706">
        <v>0</v>
      </c>
      <c r="AC1706">
        <v>0</v>
      </c>
      <c r="AD1706" s="97">
        <f t="shared" si="54"/>
        <v>2100</v>
      </c>
      <c r="AE1706" s="97">
        <f t="shared" si="55"/>
        <v>12600</v>
      </c>
    </row>
    <row r="1707" spans="23:31" x14ac:dyDescent="0.4">
      <c r="W1707" s="19">
        <v>1705</v>
      </c>
      <c r="X1707" s="22" t="s">
        <v>3492</v>
      </c>
      <c r="Y1707" s="22" t="s">
        <v>2064</v>
      </c>
      <c r="Z1707" s="31">
        <v>1900</v>
      </c>
      <c r="AA1707" s="31">
        <v>11300</v>
      </c>
      <c r="AB1707">
        <v>0</v>
      </c>
      <c r="AC1707">
        <v>11300</v>
      </c>
      <c r="AD1707" s="97">
        <f t="shared" si="54"/>
        <v>1900</v>
      </c>
      <c r="AE1707" s="97">
        <f t="shared" si="55"/>
        <v>0</v>
      </c>
    </row>
    <row r="1708" spans="23:31" x14ac:dyDescent="0.4">
      <c r="W1708" s="19">
        <v>1706</v>
      </c>
      <c r="X1708" s="22" t="s">
        <v>3493</v>
      </c>
      <c r="Y1708" s="22" t="s">
        <v>2065</v>
      </c>
      <c r="Z1708" s="31">
        <v>1800</v>
      </c>
      <c r="AA1708" s="31">
        <v>10300</v>
      </c>
      <c r="AB1708">
        <v>0</v>
      </c>
      <c r="AC1708">
        <v>0</v>
      </c>
      <c r="AD1708" s="97">
        <f t="shared" si="54"/>
        <v>1800</v>
      </c>
      <c r="AE1708" s="97">
        <f t="shared" si="55"/>
        <v>10300</v>
      </c>
    </row>
    <row r="1709" spans="23:31" x14ac:dyDescent="0.4">
      <c r="W1709" s="19">
        <v>1707</v>
      </c>
      <c r="X1709" s="22" t="s">
        <v>3494</v>
      </c>
      <c r="Y1709" s="22" t="s">
        <v>1402</v>
      </c>
      <c r="Z1709" s="31">
        <v>105900</v>
      </c>
      <c r="AA1709" s="31">
        <v>635100</v>
      </c>
      <c r="AB1709">
        <v>0</v>
      </c>
      <c r="AC1709">
        <v>0</v>
      </c>
      <c r="AD1709" s="97">
        <f t="shared" si="54"/>
        <v>105900</v>
      </c>
      <c r="AE1709" s="97">
        <f t="shared" si="55"/>
        <v>635100</v>
      </c>
    </row>
    <row r="1710" spans="23:31" x14ac:dyDescent="0.4">
      <c r="W1710" s="19">
        <v>1708</v>
      </c>
      <c r="X1710" s="22" t="s">
        <v>3495</v>
      </c>
      <c r="Y1710" s="22" t="s">
        <v>1403</v>
      </c>
      <c r="Z1710" s="31">
        <v>33100</v>
      </c>
      <c r="AA1710" s="31">
        <v>198600</v>
      </c>
      <c r="AB1710">
        <v>0</v>
      </c>
      <c r="AC1710">
        <v>0</v>
      </c>
      <c r="AD1710" s="97">
        <f t="shared" si="54"/>
        <v>33100</v>
      </c>
      <c r="AE1710" s="97">
        <f t="shared" si="55"/>
        <v>198600</v>
      </c>
    </row>
    <row r="1711" spans="23:31" x14ac:dyDescent="0.4">
      <c r="W1711" s="19">
        <v>1709</v>
      </c>
      <c r="X1711" s="22" t="s">
        <v>3496</v>
      </c>
      <c r="Y1711" s="22" t="s">
        <v>1404</v>
      </c>
      <c r="Z1711" s="31">
        <v>16500</v>
      </c>
      <c r="AA1711" s="31">
        <v>98800</v>
      </c>
      <c r="AB1711">
        <v>16500</v>
      </c>
      <c r="AC1711">
        <v>98800</v>
      </c>
      <c r="AD1711" s="97">
        <f t="shared" si="54"/>
        <v>0</v>
      </c>
      <c r="AE1711" s="97">
        <f t="shared" si="55"/>
        <v>0</v>
      </c>
    </row>
    <row r="1712" spans="23:31" x14ac:dyDescent="0.4">
      <c r="W1712" s="19">
        <v>1710</v>
      </c>
      <c r="X1712" s="22" t="s">
        <v>3497</v>
      </c>
      <c r="Y1712" s="22" t="s">
        <v>1405</v>
      </c>
      <c r="Z1712" s="31">
        <v>38500</v>
      </c>
      <c r="AA1712" s="31">
        <v>230800</v>
      </c>
      <c r="AB1712">
        <v>38500</v>
      </c>
      <c r="AC1712">
        <v>230800</v>
      </c>
      <c r="AD1712" s="97">
        <f t="shared" si="54"/>
        <v>0</v>
      </c>
      <c r="AE1712" s="97">
        <f t="shared" si="55"/>
        <v>0</v>
      </c>
    </row>
    <row r="1713" spans="23:31" x14ac:dyDescent="0.4">
      <c r="W1713" s="19">
        <v>1711</v>
      </c>
      <c r="X1713" s="22" t="s">
        <v>3498</v>
      </c>
      <c r="Y1713" s="22" t="s">
        <v>1406</v>
      </c>
      <c r="Z1713" s="31">
        <v>21400</v>
      </c>
      <c r="AA1713" s="31">
        <v>127800</v>
      </c>
      <c r="AB1713">
        <v>5000</v>
      </c>
      <c r="AC1713">
        <v>0</v>
      </c>
      <c r="AD1713" s="97">
        <f t="shared" si="54"/>
        <v>16400</v>
      </c>
      <c r="AE1713" s="97">
        <f t="shared" si="55"/>
        <v>127800</v>
      </c>
    </row>
    <row r="1714" spans="23:31" x14ac:dyDescent="0.4">
      <c r="W1714" s="19">
        <v>1712</v>
      </c>
      <c r="X1714" s="22" t="s">
        <v>3499</v>
      </c>
      <c r="Y1714" s="22" t="s">
        <v>1407</v>
      </c>
      <c r="Z1714" s="31">
        <v>20600</v>
      </c>
      <c r="AA1714" s="31">
        <v>123400</v>
      </c>
      <c r="AB1714">
        <v>0</v>
      </c>
      <c r="AC1714">
        <v>0</v>
      </c>
      <c r="AD1714" s="97">
        <f t="shared" si="54"/>
        <v>20600</v>
      </c>
      <c r="AE1714" s="97">
        <f t="shared" si="55"/>
        <v>123400</v>
      </c>
    </row>
    <row r="1715" spans="23:31" x14ac:dyDescent="0.4">
      <c r="W1715" s="19">
        <v>1713</v>
      </c>
      <c r="X1715" s="22" t="s">
        <v>3500</v>
      </c>
      <c r="Y1715" s="22" t="s">
        <v>1408</v>
      </c>
      <c r="Z1715" s="31">
        <v>47500</v>
      </c>
      <c r="AA1715" s="31">
        <v>284800</v>
      </c>
      <c r="AB1715">
        <v>47500</v>
      </c>
      <c r="AC1715">
        <v>24000</v>
      </c>
      <c r="AD1715" s="97">
        <f t="shared" si="54"/>
        <v>0</v>
      </c>
      <c r="AE1715" s="97">
        <f t="shared" si="55"/>
        <v>260800</v>
      </c>
    </row>
    <row r="1716" spans="23:31" x14ac:dyDescent="0.4">
      <c r="W1716" s="19">
        <v>1714</v>
      </c>
      <c r="X1716" s="22" t="s">
        <v>3501</v>
      </c>
      <c r="Y1716" s="22" t="s">
        <v>1409</v>
      </c>
      <c r="Z1716" s="31">
        <v>21800</v>
      </c>
      <c r="AA1716" s="31">
        <v>130400</v>
      </c>
      <c r="AB1716">
        <v>0</v>
      </c>
      <c r="AC1716">
        <v>13000</v>
      </c>
      <c r="AD1716" s="97">
        <f t="shared" si="54"/>
        <v>21800</v>
      </c>
      <c r="AE1716" s="97">
        <f t="shared" si="55"/>
        <v>117400</v>
      </c>
    </row>
    <row r="1717" spans="23:31" x14ac:dyDescent="0.4">
      <c r="W1717" s="19">
        <v>1715</v>
      </c>
      <c r="X1717" s="22" t="s">
        <v>3502</v>
      </c>
      <c r="Y1717" s="22" t="s">
        <v>1410</v>
      </c>
      <c r="Z1717" s="31">
        <v>41800</v>
      </c>
      <c r="AA1717" s="31">
        <v>250700</v>
      </c>
      <c r="AB1717">
        <v>0</v>
      </c>
      <c r="AC1717">
        <v>0</v>
      </c>
      <c r="AD1717" s="97">
        <f t="shared" si="54"/>
        <v>41800</v>
      </c>
      <c r="AE1717" s="97">
        <f t="shared" si="55"/>
        <v>250700</v>
      </c>
    </row>
    <row r="1718" spans="23:31" x14ac:dyDescent="0.4">
      <c r="W1718" s="19">
        <v>1716</v>
      </c>
      <c r="X1718" s="22" t="s">
        <v>3503</v>
      </c>
      <c r="Y1718" s="22" t="s">
        <v>1411</v>
      </c>
      <c r="Z1718" s="31">
        <v>18500</v>
      </c>
      <c r="AA1718" s="31">
        <v>110800</v>
      </c>
      <c r="AB1718">
        <v>500</v>
      </c>
      <c r="AC1718">
        <v>500</v>
      </c>
      <c r="AD1718" s="97">
        <f t="shared" si="54"/>
        <v>18000</v>
      </c>
      <c r="AE1718" s="97">
        <f t="shared" si="55"/>
        <v>110300</v>
      </c>
    </row>
    <row r="1719" spans="23:31" x14ac:dyDescent="0.4">
      <c r="W1719" s="19">
        <v>1717</v>
      </c>
      <c r="X1719" s="22" t="s">
        <v>3504</v>
      </c>
      <c r="Y1719" s="22" t="s">
        <v>1412</v>
      </c>
      <c r="Z1719" s="31">
        <v>15400</v>
      </c>
      <c r="AA1719" s="31">
        <v>91900</v>
      </c>
      <c r="AB1719">
        <v>15400</v>
      </c>
      <c r="AC1719">
        <v>91900</v>
      </c>
      <c r="AD1719" s="97">
        <f t="shared" si="54"/>
        <v>0</v>
      </c>
      <c r="AE1719" s="97">
        <f t="shared" si="55"/>
        <v>0</v>
      </c>
    </row>
    <row r="1720" spans="23:31" x14ac:dyDescent="0.4">
      <c r="W1720" s="19">
        <v>1718</v>
      </c>
      <c r="X1720" s="22" t="s">
        <v>3505</v>
      </c>
      <c r="Y1720" s="22" t="s">
        <v>2052</v>
      </c>
      <c r="Z1720" s="31">
        <v>1600</v>
      </c>
      <c r="AA1720" s="31">
        <v>9300</v>
      </c>
      <c r="AB1720">
        <v>0</v>
      </c>
      <c r="AC1720">
        <v>0</v>
      </c>
      <c r="AD1720" s="97">
        <f t="shared" si="54"/>
        <v>1600</v>
      </c>
      <c r="AE1720" s="97">
        <f t="shared" si="55"/>
        <v>9300</v>
      </c>
    </row>
    <row r="1721" spans="23:31" x14ac:dyDescent="0.4">
      <c r="W1721" s="19">
        <v>1719</v>
      </c>
      <c r="X1721" s="22" t="s">
        <v>3506</v>
      </c>
      <c r="Y1721" s="22" t="s">
        <v>2048</v>
      </c>
      <c r="Z1721" s="31">
        <v>1100</v>
      </c>
      <c r="AA1721" s="31">
        <v>6100</v>
      </c>
      <c r="AB1721">
        <v>1100</v>
      </c>
      <c r="AC1721">
        <v>6100</v>
      </c>
      <c r="AD1721" s="97">
        <f t="shared" si="54"/>
        <v>0</v>
      </c>
      <c r="AE1721" s="97">
        <f t="shared" si="55"/>
        <v>0</v>
      </c>
    </row>
    <row r="1722" spans="23:31" x14ac:dyDescent="0.4">
      <c r="W1722" s="19">
        <v>1720</v>
      </c>
      <c r="X1722" s="22" t="s">
        <v>3507</v>
      </c>
      <c r="Y1722" s="22" t="s">
        <v>2049</v>
      </c>
      <c r="Z1722" s="31">
        <v>600</v>
      </c>
      <c r="AA1722" s="31">
        <v>3500</v>
      </c>
      <c r="AB1722">
        <v>0</v>
      </c>
      <c r="AC1722">
        <v>0</v>
      </c>
      <c r="AD1722" s="97">
        <f t="shared" si="54"/>
        <v>600</v>
      </c>
      <c r="AE1722" s="97">
        <f t="shared" si="55"/>
        <v>3500</v>
      </c>
    </row>
    <row r="1723" spans="23:31" x14ac:dyDescent="0.4">
      <c r="W1723" s="19">
        <v>1721</v>
      </c>
      <c r="X1723" s="22" t="s">
        <v>3508</v>
      </c>
      <c r="Y1723" s="22" t="s">
        <v>1413</v>
      </c>
      <c r="Z1723" s="31">
        <v>3200</v>
      </c>
      <c r="AA1723" s="31">
        <v>19000</v>
      </c>
      <c r="AB1723">
        <v>0</v>
      </c>
      <c r="AC1723">
        <v>19000</v>
      </c>
      <c r="AD1723" s="97">
        <f t="shared" si="54"/>
        <v>3200</v>
      </c>
      <c r="AE1723" s="97">
        <f t="shared" si="55"/>
        <v>0</v>
      </c>
    </row>
    <row r="1724" spans="23:31" x14ac:dyDescent="0.4">
      <c r="W1724" s="19">
        <v>1722</v>
      </c>
      <c r="X1724" s="22" t="s">
        <v>3509</v>
      </c>
      <c r="Y1724" s="22" t="s">
        <v>1414</v>
      </c>
      <c r="Z1724" s="31">
        <v>4400</v>
      </c>
      <c r="AA1724" s="31">
        <v>26400</v>
      </c>
      <c r="AB1724">
        <v>4400</v>
      </c>
      <c r="AC1724">
        <v>26400</v>
      </c>
      <c r="AD1724" s="97">
        <f t="shared" si="54"/>
        <v>0</v>
      </c>
      <c r="AE1724" s="97">
        <f t="shared" si="55"/>
        <v>0</v>
      </c>
    </row>
    <row r="1725" spans="23:31" x14ac:dyDescent="0.4">
      <c r="W1725" s="19">
        <v>1723</v>
      </c>
      <c r="X1725" s="22" t="s">
        <v>3510</v>
      </c>
      <c r="Y1725" s="22" t="s">
        <v>1415</v>
      </c>
      <c r="Z1725" s="31">
        <v>3800</v>
      </c>
      <c r="AA1725" s="31">
        <v>22500</v>
      </c>
      <c r="AB1725">
        <v>3800</v>
      </c>
      <c r="AC1725">
        <v>22500</v>
      </c>
      <c r="AD1725" s="97">
        <f t="shared" si="54"/>
        <v>0</v>
      </c>
      <c r="AE1725" s="97">
        <f t="shared" si="55"/>
        <v>0</v>
      </c>
    </row>
    <row r="1726" spans="23:31" x14ac:dyDescent="0.4">
      <c r="W1726" s="19">
        <v>1724</v>
      </c>
      <c r="X1726" s="22" t="s">
        <v>3511</v>
      </c>
      <c r="Y1726" s="22" t="s">
        <v>2050</v>
      </c>
      <c r="Z1726" s="31">
        <v>2100</v>
      </c>
      <c r="AA1726" s="31">
        <v>12500</v>
      </c>
      <c r="AB1726">
        <v>2100</v>
      </c>
      <c r="AC1726">
        <v>12500</v>
      </c>
      <c r="AD1726" s="97">
        <f t="shared" si="54"/>
        <v>0</v>
      </c>
      <c r="AE1726" s="97">
        <f t="shared" si="55"/>
        <v>0</v>
      </c>
    </row>
    <row r="1727" spans="23:31" x14ac:dyDescent="0.4">
      <c r="W1727" s="19">
        <v>1725</v>
      </c>
      <c r="X1727" s="22" t="s">
        <v>3512</v>
      </c>
      <c r="Y1727" s="22" t="s">
        <v>1416</v>
      </c>
      <c r="Z1727" s="31">
        <v>3900</v>
      </c>
      <c r="AA1727" s="31">
        <v>23000</v>
      </c>
      <c r="AB1727">
        <v>0</v>
      </c>
      <c r="AC1727">
        <v>0</v>
      </c>
      <c r="AD1727" s="97">
        <f t="shared" si="54"/>
        <v>3900</v>
      </c>
      <c r="AE1727" s="97">
        <f t="shared" si="55"/>
        <v>23000</v>
      </c>
    </row>
    <row r="1728" spans="23:31" x14ac:dyDescent="0.4">
      <c r="W1728" s="19">
        <v>1726</v>
      </c>
      <c r="X1728" s="22" t="s">
        <v>3513</v>
      </c>
      <c r="Y1728" s="22" t="s">
        <v>2051</v>
      </c>
      <c r="Z1728" s="31">
        <v>1500</v>
      </c>
      <c r="AA1728" s="31">
        <v>8800</v>
      </c>
      <c r="AB1728">
        <v>0</v>
      </c>
      <c r="AC1728">
        <v>0</v>
      </c>
      <c r="AD1728" s="97">
        <f t="shared" si="54"/>
        <v>1500</v>
      </c>
      <c r="AE1728" s="97">
        <f t="shared" si="55"/>
        <v>8800</v>
      </c>
    </row>
    <row r="1729" spans="23:31" x14ac:dyDescent="0.4">
      <c r="W1729" s="19">
        <v>1727</v>
      </c>
      <c r="X1729" s="22" t="s">
        <v>3514</v>
      </c>
      <c r="Y1729" s="22" t="s">
        <v>1417</v>
      </c>
      <c r="Z1729" s="31">
        <v>14000</v>
      </c>
      <c r="AA1729" s="31">
        <v>83800</v>
      </c>
      <c r="AB1729">
        <v>0</v>
      </c>
      <c r="AC1729">
        <v>4000</v>
      </c>
      <c r="AD1729" s="97">
        <f t="shared" si="54"/>
        <v>14000</v>
      </c>
      <c r="AE1729" s="97">
        <f t="shared" si="55"/>
        <v>79800</v>
      </c>
    </row>
    <row r="1730" spans="23:31" x14ac:dyDescent="0.4">
      <c r="W1730" s="19">
        <v>1728</v>
      </c>
      <c r="X1730" s="22" t="s">
        <v>3515</v>
      </c>
      <c r="Y1730" s="22" t="s">
        <v>1418</v>
      </c>
      <c r="Z1730" s="31">
        <v>4400</v>
      </c>
      <c r="AA1730" s="31">
        <v>26200</v>
      </c>
      <c r="AB1730">
        <v>4400</v>
      </c>
      <c r="AC1730">
        <v>26200</v>
      </c>
      <c r="AD1730" s="97">
        <f t="shared" si="54"/>
        <v>0</v>
      </c>
      <c r="AE1730" s="97">
        <f t="shared" si="55"/>
        <v>0</v>
      </c>
    </row>
    <row r="1731" spans="23:31" x14ac:dyDescent="0.4">
      <c r="W1731" s="19">
        <v>1729</v>
      </c>
      <c r="X1731" s="22" t="s">
        <v>3516</v>
      </c>
      <c r="Y1731" s="22" t="s">
        <v>1419</v>
      </c>
      <c r="Z1731" s="31">
        <v>9700</v>
      </c>
      <c r="AA1731" s="31">
        <v>58000</v>
      </c>
      <c r="AB1731">
        <v>1000</v>
      </c>
      <c r="AC1731">
        <v>20000</v>
      </c>
      <c r="AD1731" s="97">
        <f t="shared" si="54"/>
        <v>8700</v>
      </c>
      <c r="AE1731" s="97">
        <f t="shared" si="55"/>
        <v>38000</v>
      </c>
    </row>
    <row r="1732" spans="23:31" x14ac:dyDescent="0.4">
      <c r="W1732" s="19">
        <v>1730</v>
      </c>
      <c r="X1732" s="22" t="s">
        <v>3517</v>
      </c>
      <c r="Y1732" s="22" t="s">
        <v>1420</v>
      </c>
      <c r="Z1732" s="31">
        <v>6000</v>
      </c>
      <c r="AA1732" s="31">
        <v>35900</v>
      </c>
      <c r="AB1732">
        <v>0</v>
      </c>
      <c r="AC1732">
        <v>0</v>
      </c>
      <c r="AD1732" s="97">
        <f t="shared" ref="AD1732:AD1749" si="56">Z1732-AB1732</f>
        <v>6000</v>
      </c>
      <c r="AE1732" s="97">
        <f t="shared" ref="AE1732:AE1749" si="57">AA1732-AC1732</f>
        <v>35900</v>
      </c>
    </row>
    <row r="1733" spans="23:31" x14ac:dyDescent="0.4">
      <c r="W1733" s="19">
        <v>1731</v>
      </c>
      <c r="X1733" s="22" t="s">
        <v>3518</v>
      </c>
      <c r="Y1733" s="22" t="s">
        <v>1421</v>
      </c>
      <c r="Z1733" s="31">
        <v>7400</v>
      </c>
      <c r="AA1733" s="31">
        <v>44200</v>
      </c>
      <c r="AB1733">
        <v>7400</v>
      </c>
      <c r="AC1733">
        <v>44200</v>
      </c>
      <c r="AD1733" s="97">
        <f t="shared" si="56"/>
        <v>0</v>
      </c>
      <c r="AE1733" s="97">
        <f t="shared" si="57"/>
        <v>0</v>
      </c>
    </row>
    <row r="1734" spans="23:31" x14ac:dyDescent="0.4">
      <c r="W1734" s="19">
        <v>1732</v>
      </c>
      <c r="X1734" s="22" t="s">
        <v>3519</v>
      </c>
      <c r="Y1734" s="22" t="s">
        <v>1422</v>
      </c>
      <c r="Z1734" s="31">
        <v>12000</v>
      </c>
      <c r="AA1734" s="31">
        <v>71600</v>
      </c>
      <c r="AB1734">
        <v>12000</v>
      </c>
      <c r="AC1734">
        <v>71600</v>
      </c>
      <c r="AD1734" s="97">
        <f t="shared" si="56"/>
        <v>0</v>
      </c>
      <c r="AE1734" s="97">
        <f t="shared" si="57"/>
        <v>0</v>
      </c>
    </row>
    <row r="1735" spans="23:31" x14ac:dyDescent="0.4">
      <c r="W1735" s="19">
        <v>1733</v>
      </c>
      <c r="X1735" s="22" t="s">
        <v>3520</v>
      </c>
      <c r="Y1735" s="22" t="s">
        <v>1423</v>
      </c>
      <c r="Z1735" s="31">
        <v>6600</v>
      </c>
      <c r="AA1735" s="31">
        <v>39500</v>
      </c>
      <c r="AB1735">
        <v>0</v>
      </c>
      <c r="AC1735">
        <v>0</v>
      </c>
      <c r="AD1735" s="97">
        <f t="shared" si="56"/>
        <v>6600</v>
      </c>
      <c r="AE1735" s="97">
        <f t="shared" si="57"/>
        <v>39500</v>
      </c>
    </row>
    <row r="1736" spans="23:31" x14ac:dyDescent="0.4">
      <c r="W1736" s="19">
        <v>1734</v>
      </c>
      <c r="X1736" s="22" t="s">
        <v>3521</v>
      </c>
      <c r="Y1736" s="22" t="s">
        <v>1424</v>
      </c>
      <c r="Z1736" s="31">
        <v>13400</v>
      </c>
      <c r="AA1736" s="31">
        <v>79800</v>
      </c>
      <c r="AB1736">
        <v>13400</v>
      </c>
      <c r="AC1736">
        <v>79800</v>
      </c>
      <c r="AD1736" s="97">
        <f t="shared" si="56"/>
        <v>0</v>
      </c>
      <c r="AE1736" s="97">
        <f t="shared" si="57"/>
        <v>0</v>
      </c>
    </row>
    <row r="1737" spans="23:31" x14ac:dyDescent="0.4">
      <c r="W1737" s="19">
        <v>1735</v>
      </c>
      <c r="X1737" s="22" t="s">
        <v>3522</v>
      </c>
      <c r="Y1737" s="22" t="s">
        <v>2045</v>
      </c>
      <c r="Z1737" s="31">
        <v>300</v>
      </c>
      <c r="AA1737" s="31">
        <v>1500</v>
      </c>
      <c r="AB1737">
        <v>300</v>
      </c>
      <c r="AC1737">
        <v>1500</v>
      </c>
      <c r="AD1737" s="97">
        <f t="shared" si="56"/>
        <v>0</v>
      </c>
      <c r="AE1737" s="97">
        <f t="shared" si="57"/>
        <v>0</v>
      </c>
    </row>
    <row r="1738" spans="23:31" x14ac:dyDescent="0.4">
      <c r="W1738" s="19">
        <v>1736</v>
      </c>
      <c r="X1738" s="22" t="s">
        <v>3523</v>
      </c>
      <c r="Y1738" s="22" t="s">
        <v>2046</v>
      </c>
      <c r="Z1738" s="31">
        <v>400</v>
      </c>
      <c r="AA1738" s="31">
        <v>1900</v>
      </c>
      <c r="AB1738">
        <v>0</v>
      </c>
      <c r="AC1738">
        <v>0</v>
      </c>
      <c r="AD1738" s="97">
        <f t="shared" si="56"/>
        <v>400</v>
      </c>
      <c r="AE1738" s="97">
        <f t="shared" si="57"/>
        <v>1900</v>
      </c>
    </row>
    <row r="1739" spans="23:31" x14ac:dyDescent="0.4">
      <c r="W1739" s="19">
        <v>1737</v>
      </c>
      <c r="X1739" s="22" t="s">
        <v>3524</v>
      </c>
      <c r="Y1739" s="22" t="s">
        <v>2047</v>
      </c>
      <c r="Z1739" s="31">
        <v>300</v>
      </c>
      <c r="AA1739" s="31">
        <v>1400</v>
      </c>
      <c r="AB1739">
        <v>300</v>
      </c>
      <c r="AC1739">
        <v>1400</v>
      </c>
      <c r="AD1739" s="97">
        <f t="shared" si="56"/>
        <v>0</v>
      </c>
      <c r="AE1739" s="97">
        <f t="shared" si="57"/>
        <v>0</v>
      </c>
    </row>
    <row r="1740" spans="23:31" x14ac:dyDescent="0.4">
      <c r="W1740" s="19">
        <v>1738</v>
      </c>
      <c r="X1740" s="22" t="s">
        <v>3525</v>
      </c>
      <c r="Y1740" s="22" t="s">
        <v>2039</v>
      </c>
      <c r="Z1740" s="31">
        <v>200</v>
      </c>
      <c r="AA1740" s="31">
        <v>700</v>
      </c>
      <c r="AB1740">
        <v>200</v>
      </c>
      <c r="AC1740">
        <v>700</v>
      </c>
      <c r="AD1740" s="97">
        <f t="shared" si="56"/>
        <v>0</v>
      </c>
      <c r="AE1740" s="97">
        <f t="shared" si="57"/>
        <v>0</v>
      </c>
    </row>
    <row r="1741" spans="23:31" x14ac:dyDescent="0.4">
      <c r="W1741" s="19">
        <v>1739</v>
      </c>
      <c r="X1741" s="22" t="s">
        <v>3526</v>
      </c>
      <c r="Y1741" s="22" t="s">
        <v>2040</v>
      </c>
      <c r="Z1741" s="31">
        <v>400</v>
      </c>
      <c r="AA1741" s="31">
        <v>2400</v>
      </c>
      <c r="AB1741">
        <v>100</v>
      </c>
      <c r="AC1741">
        <v>2400</v>
      </c>
      <c r="AD1741" s="97">
        <f t="shared" si="56"/>
        <v>300</v>
      </c>
      <c r="AE1741" s="97">
        <f t="shared" si="57"/>
        <v>0</v>
      </c>
    </row>
    <row r="1742" spans="23:31" x14ac:dyDescent="0.4">
      <c r="W1742" s="19">
        <v>1740</v>
      </c>
      <c r="X1742" s="22" t="s">
        <v>3527</v>
      </c>
      <c r="Y1742" s="22" t="s">
        <v>2041</v>
      </c>
      <c r="Z1742" s="31">
        <v>200</v>
      </c>
      <c r="AA1742" s="31">
        <v>1100</v>
      </c>
      <c r="AB1742">
        <v>0</v>
      </c>
      <c r="AC1742">
        <v>500</v>
      </c>
      <c r="AD1742" s="97">
        <f t="shared" si="56"/>
        <v>200</v>
      </c>
      <c r="AE1742" s="97">
        <f t="shared" si="57"/>
        <v>600</v>
      </c>
    </row>
    <row r="1743" spans="23:31" x14ac:dyDescent="0.4">
      <c r="W1743" s="19">
        <v>1741</v>
      </c>
      <c r="X1743" s="22" t="s">
        <v>3528</v>
      </c>
      <c r="Y1743" s="22" t="s">
        <v>2042</v>
      </c>
      <c r="Z1743" s="31">
        <v>500</v>
      </c>
      <c r="AA1743" s="31">
        <v>2400</v>
      </c>
      <c r="AB1743">
        <v>200</v>
      </c>
      <c r="AC1743">
        <v>300</v>
      </c>
      <c r="AD1743" s="97">
        <f t="shared" si="56"/>
        <v>300</v>
      </c>
      <c r="AE1743" s="97">
        <f t="shared" si="57"/>
        <v>2100</v>
      </c>
    </row>
    <row r="1744" spans="23:31" x14ac:dyDescent="0.4">
      <c r="W1744" s="19">
        <v>1742</v>
      </c>
      <c r="X1744" s="22" t="s">
        <v>3529</v>
      </c>
      <c r="Y1744" s="22" t="s">
        <v>2043</v>
      </c>
      <c r="Z1744" s="31">
        <v>500</v>
      </c>
      <c r="AA1744" s="31">
        <v>2600</v>
      </c>
      <c r="AB1744">
        <v>500</v>
      </c>
      <c r="AC1744">
        <v>2600</v>
      </c>
      <c r="AD1744" s="97">
        <f t="shared" si="56"/>
        <v>0</v>
      </c>
      <c r="AE1744" s="97">
        <f t="shared" si="57"/>
        <v>0</v>
      </c>
    </row>
    <row r="1745" spans="23:31" x14ac:dyDescent="0.4">
      <c r="W1745" s="19">
        <v>1743</v>
      </c>
      <c r="X1745" s="22" t="s">
        <v>3530</v>
      </c>
      <c r="Y1745" s="22" t="s">
        <v>2044</v>
      </c>
      <c r="Z1745" s="31">
        <v>2500</v>
      </c>
      <c r="AA1745" s="31">
        <v>14900</v>
      </c>
      <c r="AB1745">
        <v>2500</v>
      </c>
      <c r="AC1745">
        <v>14900</v>
      </c>
      <c r="AD1745" s="97">
        <f t="shared" si="56"/>
        <v>0</v>
      </c>
      <c r="AE1745" s="97">
        <f t="shared" si="57"/>
        <v>0</v>
      </c>
    </row>
    <row r="1746" spans="23:31" x14ac:dyDescent="0.4">
      <c r="W1746" s="19">
        <v>1744</v>
      </c>
      <c r="X1746" s="22" t="s">
        <v>3531</v>
      </c>
      <c r="Y1746" s="22" t="s">
        <v>1425</v>
      </c>
      <c r="Z1746" s="31">
        <v>10700</v>
      </c>
      <c r="AA1746" s="31">
        <v>63900</v>
      </c>
      <c r="AB1746">
        <v>10700</v>
      </c>
      <c r="AC1746">
        <v>63900</v>
      </c>
      <c r="AD1746" s="97">
        <f t="shared" si="56"/>
        <v>0</v>
      </c>
      <c r="AE1746" s="97">
        <f t="shared" si="57"/>
        <v>0</v>
      </c>
    </row>
    <row r="1747" spans="23:31" x14ac:dyDescent="0.4">
      <c r="W1747" s="19">
        <v>1745</v>
      </c>
      <c r="X1747" s="22" t="s">
        <v>3532</v>
      </c>
      <c r="Y1747" s="22" t="s">
        <v>2038</v>
      </c>
      <c r="Z1747" s="31">
        <v>400</v>
      </c>
      <c r="AA1747" s="31">
        <v>2200</v>
      </c>
      <c r="AB1747">
        <v>200</v>
      </c>
      <c r="AC1747">
        <v>1000</v>
      </c>
      <c r="AD1747" s="97">
        <f t="shared" si="56"/>
        <v>200</v>
      </c>
      <c r="AE1747" s="97">
        <f t="shared" si="57"/>
        <v>1200</v>
      </c>
    </row>
    <row r="1748" spans="23:31" x14ac:dyDescent="0.4">
      <c r="W1748" s="19">
        <v>1746</v>
      </c>
      <c r="X1748" s="22" t="s">
        <v>3533</v>
      </c>
      <c r="Y1748" s="22" t="s">
        <v>1426</v>
      </c>
      <c r="Z1748" s="31">
        <v>1500</v>
      </c>
      <c r="AA1748" s="31">
        <v>8500</v>
      </c>
      <c r="AB1748">
        <v>0</v>
      </c>
      <c r="AC1748">
        <v>0</v>
      </c>
      <c r="AD1748" s="97">
        <f t="shared" si="56"/>
        <v>1500</v>
      </c>
      <c r="AE1748" s="97">
        <f t="shared" si="57"/>
        <v>8500</v>
      </c>
    </row>
    <row r="1749" spans="23:31" x14ac:dyDescent="0.4">
      <c r="W1749" s="23">
        <v>1747</v>
      </c>
      <c r="X1749" s="22" t="s">
        <v>3598</v>
      </c>
      <c r="Y1749" s="24" t="s">
        <v>1936</v>
      </c>
      <c r="Z1749" s="32">
        <v>600</v>
      </c>
      <c r="AA1749" s="32">
        <v>3300</v>
      </c>
      <c r="AB1749">
        <v>100</v>
      </c>
      <c r="AC1749">
        <v>100</v>
      </c>
      <c r="AD1749" s="97">
        <f t="shared" si="56"/>
        <v>500</v>
      </c>
      <c r="AE1749" s="97">
        <f t="shared" si="57"/>
        <v>3200</v>
      </c>
    </row>
  </sheetData>
  <mergeCells count="14">
    <mergeCell ref="AB1:AC1"/>
    <mergeCell ref="AD1:AE1"/>
    <mergeCell ref="E1:F1"/>
    <mergeCell ref="G1:H1"/>
    <mergeCell ref="N1:P1"/>
    <mergeCell ref="J1:L1"/>
    <mergeCell ref="Q1:S1"/>
    <mergeCell ref="B1:B2"/>
    <mergeCell ref="Y1:Y2"/>
    <mergeCell ref="W1:X2"/>
    <mergeCell ref="U1:U2"/>
    <mergeCell ref="Z1:AA1"/>
    <mergeCell ref="C1:D1"/>
    <mergeCell ref="M1:M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別紙_オミクロン株対応ワクチン接種発送分</vt:lpstr>
      <vt:lpstr>配送先リスト</vt:lpstr>
      <vt:lpstr>BD</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2022-11-08T06:55:52Z</cp:lastPrinted>
  <dcterms:created xsi:type="dcterms:W3CDTF">2021-01-15T06:22:24Z</dcterms:created>
  <dcterms:modified xsi:type="dcterms:W3CDTF">2022-11-08T07:01:42Z</dcterms:modified>
</cp:coreProperties>
</file>