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164.202\disk1\③法令２フォルダー\★費用対効果\ＨＰ公表\※（諸田）作業中\"/>
    </mc:Choice>
  </mc:AlternateContent>
  <bookViews>
    <workbookView xWindow="930" yWindow="0" windowWidth="22995" windowHeight="11520" tabRatio="652" firstSheet="5" activeTab="5"/>
  </bookViews>
  <sheets>
    <sheet name="医技評" sheetId="49" state="hidden" r:id="rId1"/>
    <sheet name="消費税" sheetId="48" state="hidden" r:id="rId2"/>
    <sheet name="入院 " sheetId="50" state="hidden" r:id="rId3"/>
    <sheet name="消費税（今回再任）" sheetId="53" state="hidden" r:id="rId4"/>
    <sheet name="保険医療材料等専門組織" sheetId="51" state="hidden" r:id="rId5"/>
    <sheet name="費用対" sheetId="61" r:id="rId6"/>
    <sheet name="全体" sheetId="38" state="hidden" r:id="rId7"/>
    <sheet name="修正 (他委員会)" sheetId="29" state="hidden" r:id="rId8"/>
    <sheet name="全体 (任期切れあり)" sheetId="40" state="hidden" r:id="rId9"/>
    <sheet name="Sheet1" sheetId="20" state="hidden" r:id="rId10"/>
  </sheets>
  <definedNames>
    <definedName name="_xlnm._FilterDatabase" localSheetId="0" hidden="1">医技評!$A$7:$AQ$171</definedName>
    <definedName name="_xlnm._FilterDatabase" localSheetId="7" hidden="1">'修正 (他委員会)'!$A$7:$AQ$172</definedName>
    <definedName name="_xlnm._FilterDatabase" localSheetId="1" hidden="1">消費税!$A$7:$AQ$171</definedName>
    <definedName name="_xlnm._FilterDatabase" localSheetId="3" hidden="1">'消費税（今回再任）'!$A$7:$AQ$171</definedName>
    <definedName name="_xlnm._FilterDatabase" localSheetId="6" hidden="1">全体!$A$7:$AQ$180</definedName>
    <definedName name="_xlnm._FilterDatabase" localSheetId="8" hidden="1">'全体 (任期切れあり)'!$A$7:$AQ$169</definedName>
    <definedName name="_xlnm._FilterDatabase" localSheetId="2" hidden="1">'入院 '!$A$7:$AQ$182</definedName>
    <definedName name="_xlnm._FilterDatabase" localSheetId="4" hidden="1">保険医療材料等専門組織!$A$7:$AQ$180</definedName>
    <definedName name="_xlnm.Print_Area" localSheetId="0">医技評!$B$1:$W$170</definedName>
    <definedName name="_xlnm.Print_Area" localSheetId="7">'修正 (他委員会)'!$B$1:$W$170</definedName>
    <definedName name="_xlnm.Print_Area" localSheetId="1">消費税!$B$1:$W$170</definedName>
    <definedName name="_xlnm.Print_Area" localSheetId="3">'消費税（今回再任）'!$B$1:$W$170</definedName>
    <definedName name="_xlnm.Print_Area" localSheetId="6">全体!$B$1:$W$179</definedName>
    <definedName name="_xlnm.Print_Area" localSheetId="8">'全体 (任期切れあり)'!$B$1:$W$168</definedName>
    <definedName name="_xlnm.Print_Area" localSheetId="2">'入院 '!$B$1:$W$181</definedName>
    <definedName name="_xlnm.Print_Area" localSheetId="4">保険医療材料等専門組織!$B$1:$W$179</definedName>
    <definedName name="_xlnm.Print_Titles" localSheetId="0">医技評!$1:$7</definedName>
    <definedName name="_xlnm.Print_Titles" localSheetId="7">'修正 (他委員会)'!$1:$7</definedName>
    <definedName name="_xlnm.Print_Titles" localSheetId="1">消費税!$1:$7</definedName>
    <definedName name="_xlnm.Print_Titles" localSheetId="3">'消費税（今回再任）'!$1:$7</definedName>
    <definedName name="_xlnm.Print_Titles" localSheetId="6">全体!$1:$7</definedName>
    <definedName name="_xlnm.Print_Titles" localSheetId="8">'全体 (任期切れあり)'!$1:$7</definedName>
    <definedName name="_xlnm.Print_Titles" localSheetId="2">'入院 '!$1:$7</definedName>
    <definedName name="_xlnm.Print_Titles" localSheetId="5">費用対!$5:$6</definedName>
    <definedName name="_xlnm.Print_Titles" localSheetId="4">保険医療材料等専門組織!$1:$7</definedName>
  </definedNames>
  <calcPr calcId="162913"/>
</workbook>
</file>

<file path=xl/calcChain.xml><?xml version="1.0" encoding="utf-8"?>
<calcChain xmlns="http://schemas.openxmlformats.org/spreadsheetml/2006/main">
  <c r="G169" i="40" l="1"/>
  <c r="AL168" i="40"/>
  <c r="Z168" i="40"/>
  <c r="Y168" i="40"/>
  <c r="P168" i="40"/>
  <c r="O168" i="40"/>
  <c r="N168" i="40"/>
  <c r="M168" i="40"/>
  <c r="F168" i="40"/>
  <c r="C168" i="40"/>
  <c r="P167" i="40"/>
  <c r="O167" i="40"/>
  <c r="N167" i="40"/>
  <c r="M167" i="40"/>
  <c r="F167" i="40"/>
  <c r="C167" i="40"/>
  <c r="P166" i="40"/>
  <c r="O166" i="40"/>
  <c r="N166" i="40"/>
  <c r="M166" i="40"/>
  <c r="F166" i="40"/>
  <c r="C166" i="40"/>
  <c r="P165" i="40"/>
  <c r="O165" i="40"/>
  <c r="N165" i="40"/>
  <c r="M165" i="40"/>
  <c r="F165" i="40"/>
  <c r="C165" i="40"/>
  <c r="AL164" i="40"/>
  <c r="AK164" i="40"/>
  <c r="Z164" i="40"/>
  <c r="Y164" i="40"/>
  <c r="P164" i="40"/>
  <c r="O164" i="40"/>
  <c r="N164" i="40"/>
  <c r="M164" i="40"/>
  <c r="F164" i="40"/>
  <c r="C164" i="40"/>
  <c r="AL163" i="40"/>
  <c r="AK163" i="40"/>
  <c r="Z163" i="40"/>
  <c r="Y163" i="40"/>
  <c r="P163" i="40"/>
  <c r="O163" i="40"/>
  <c r="N163" i="40"/>
  <c r="M163" i="40"/>
  <c r="F163" i="40"/>
  <c r="C163" i="40"/>
  <c r="P162" i="40"/>
  <c r="O162" i="40"/>
  <c r="N162" i="40"/>
  <c r="M162" i="40"/>
  <c r="C162" i="40"/>
  <c r="AL161" i="40"/>
  <c r="AK161" i="40"/>
  <c r="Z161" i="40"/>
  <c r="P161" i="40"/>
  <c r="O161" i="40"/>
  <c r="N161" i="40"/>
  <c r="M161" i="40"/>
  <c r="C161" i="40"/>
  <c r="P160" i="40"/>
  <c r="O160" i="40"/>
  <c r="N160" i="40"/>
  <c r="M160" i="40"/>
  <c r="F160" i="40"/>
  <c r="C160" i="40"/>
  <c r="AL159" i="40"/>
  <c r="AK159" i="40"/>
  <c r="Z159" i="40"/>
  <c r="P159" i="40"/>
  <c r="O159" i="40"/>
  <c r="N159" i="40"/>
  <c r="M159" i="40"/>
  <c r="F159" i="40"/>
  <c r="C159" i="40"/>
  <c r="AL158" i="40"/>
  <c r="AK158" i="40"/>
  <c r="Z158" i="40"/>
  <c r="Y158" i="40"/>
  <c r="P158" i="40"/>
  <c r="O158" i="40"/>
  <c r="N158" i="40"/>
  <c r="M158" i="40"/>
  <c r="C158" i="40"/>
  <c r="AL157" i="40"/>
  <c r="AK157" i="40"/>
  <c r="Z157" i="40"/>
  <c r="Y157" i="40"/>
  <c r="P157" i="40"/>
  <c r="O157" i="40"/>
  <c r="N157" i="40"/>
  <c r="M157" i="40"/>
  <c r="C157" i="40"/>
  <c r="AL156" i="40"/>
  <c r="AK156" i="40"/>
  <c r="Z156" i="40"/>
  <c r="Y156" i="40"/>
  <c r="P156" i="40"/>
  <c r="O156" i="40"/>
  <c r="N156" i="40"/>
  <c r="M156" i="40"/>
  <c r="C156" i="40"/>
  <c r="AL155" i="40"/>
  <c r="AK155" i="40"/>
  <c r="Z155" i="40"/>
  <c r="Y155" i="40"/>
  <c r="P155" i="40"/>
  <c r="O155" i="40"/>
  <c r="N155" i="40"/>
  <c r="M155" i="40"/>
  <c r="C155" i="40"/>
  <c r="AL154" i="40"/>
  <c r="AK154" i="40"/>
  <c r="Z154" i="40"/>
  <c r="Y154" i="40"/>
  <c r="P154" i="40"/>
  <c r="O154" i="40"/>
  <c r="N154" i="40"/>
  <c r="M154" i="40"/>
  <c r="F154" i="40"/>
  <c r="C154" i="40"/>
  <c r="P153" i="40"/>
  <c r="O153" i="40"/>
  <c r="N153" i="40"/>
  <c r="M153" i="40"/>
  <c r="C153" i="40"/>
  <c r="P152" i="40"/>
  <c r="O152" i="40"/>
  <c r="N152" i="40"/>
  <c r="M152" i="40"/>
  <c r="C152" i="40"/>
  <c r="AL151" i="40"/>
  <c r="AK151" i="40"/>
  <c r="Z151" i="40"/>
  <c r="Y151" i="40"/>
  <c r="P151" i="40"/>
  <c r="O151" i="40"/>
  <c r="N151" i="40"/>
  <c r="M151" i="40"/>
  <c r="F151" i="40"/>
  <c r="C151" i="40"/>
  <c r="AL150" i="40"/>
  <c r="AK150" i="40"/>
  <c r="Z150" i="40"/>
  <c r="Y150" i="40"/>
  <c r="P150" i="40"/>
  <c r="O150" i="40"/>
  <c r="N150" i="40"/>
  <c r="M150" i="40"/>
  <c r="F150" i="40"/>
  <c r="C150" i="40"/>
  <c r="AL149" i="40"/>
  <c r="AK149" i="40"/>
  <c r="Z149" i="40"/>
  <c r="Y149" i="40"/>
  <c r="P149" i="40"/>
  <c r="O149" i="40"/>
  <c r="N149" i="40"/>
  <c r="M149" i="40"/>
  <c r="F149" i="40"/>
  <c r="C149" i="40"/>
  <c r="AL148" i="40"/>
  <c r="AK148" i="40"/>
  <c r="Z148" i="40"/>
  <c r="Y148" i="40"/>
  <c r="P148" i="40"/>
  <c r="O148" i="40"/>
  <c r="N148" i="40"/>
  <c r="M148" i="40"/>
  <c r="F148" i="40"/>
  <c r="C148" i="40"/>
  <c r="AL147" i="40"/>
  <c r="AK147" i="40"/>
  <c r="Z147" i="40"/>
  <c r="Y147" i="40"/>
  <c r="P147" i="40"/>
  <c r="O147" i="40"/>
  <c r="N147" i="40"/>
  <c r="M147" i="40"/>
  <c r="F147" i="40"/>
  <c r="C147" i="40"/>
  <c r="AL146" i="40"/>
  <c r="AK146" i="40"/>
  <c r="Z146" i="40"/>
  <c r="Y146" i="40"/>
  <c r="P146" i="40"/>
  <c r="O146" i="40"/>
  <c r="N146" i="40"/>
  <c r="M146" i="40"/>
  <c r="F146" i="40"/>
  <c r="C146" i="40"/>
  <c r="P145" i="40"/>
  <c r="O145" i="40"/>
  <c r="N145" i="40"/>
  <c r="M145" i="40"/>
  <c r="F145" i="40"/>
  <c r="C145" i="40"/>
  <c r="P144" i="40"/>
  <c r="O144" i="40"/>
  <c r="N144" i="40"/>
  <c r="M144" i="40"/>
  <c r="F144" i="40"/>
  <c r="C144" i="40"/>
  <c r="AL143" i="40"/>
  <c r="AK143" i="40"/>
  <c r="Z143" i="40"/>
  <c r="Y143" i="40"/>
  <c r="P143" i="40"/>
  <c r="O143" i="40"/>
  <c r="N143" i="40"/>
  <c r="M143" i="40"/>
  <c r="F143" i="40"/>
  <c r="C143" i="40"/>
  <c r="AL142" i="40"/>
  <c r="AK142" i="40"/>
  <c r="Z142" i="40"/>
  <c r="Y142" i="40"/>
  <c r="P142" i="40"/>
  <c r="O142" i="40"/>
  <c r="N142" i="40"/>
  <c r="M142" i="40"/>
  <c r="F142" i="40"/>
  <c r="C142" i="40"/>
  <c r="P141" i="40"/>
  <c r="O141" i="40"/>
  <c r="N141" i="40"/>
  <c r="M141" i="40"/>
  <c r="F141" i="40"/>
  <c r="C141" i="40"/>
  <c r="P140" i="40"/>
  <c r="O140" i="40"/>
  <c r="N140" i="40"/>
  <c r="M140" i="40"/>
  <c r="F140" i="40"/>
  <c r="C140" i="40"/>
  <c r="P139" i="40"/>
  <c r="O139" i="40"/>
  <c r="N139" i="40"/>
  <c r="M139" i="40"/>
  <c r="F139" i="40"/>
  <c r="C139" i="40"/>
  <c r="AL138" i="40"/>
  <c r="AK138" i="40"/>
  <c r="Z138" i="40"/>
  <c r="Y138" i="40"/>
  <c r="P138" i="40"/>
  <c r="O138" i="40"/>
  <c r="N138" i="40"/>
  <c r="M138" i="40"/>
  <c r="F138" i="40"/>
  <c r="C138" i="40"/>
  <c r="AL137" i="40"/>
  <c r="AK137" i="40"/>
  <c r="Z137" i="40"/>
  <c r="Y137" i="40"/>
  <c r="P137" i="40"/>
  <c r="O137" i="40"/>
  <c r="N137" i="40"/>
  <c r="M137" i="40"/>
  <c r="F137" i="40"/>
  <c r="C137" i="40"/>
  <c r="AL136" i="40"/>
  <c r="AK136" i="40"/>
  <c r="Z136" i="40"/>
  <c r="Y136" i="40"/>
  <c r="P136" i="40"/>
  <c r="O136" i="40"/>
  <c r="N136" i="40"/>
  <c r="M136" i="40"/>
  <c r="F136" i="40"/>
  <c r="C136" i="40"/>
  <c r="AL135" i="40"/>
  <c r="AK135" i="40"/>
  <c r="Z135" i="40"/>
  <c r="Y135" i="40"/>
  <c r="P135" i="40"/>
  <c r="O135" i="40"/>
  <c r="N135" i="40"/>
  <c r="M135" i="40"/>
  <c r="F135" i="40"/>
  <c r="C135" i="40"/>
  <c r="AL134" i="40"/>
  <c r="AK134" i="40"/>
  <c r="Z134" i="40"/>
  <c r="Y134" i="40"/>
  <c r="P134" i="40"/>
  <c r="O134" i="40"/>
  <c r="N134" i="40"/>
  <c r="M134" i="40"/>
  <c r="F134" i="40"/>
  <c r="C134" i="40"/>
  <c r="AL133" i="40"/>
  <c r="AK133" i="40"/>
  <c r="Z133" i="40"/>
  <c r="Y133" i="40"/>
  <c r="P133" i="40"/>
  <c r="O133" i="40"/>
  <c r="N133" i="40"/>
  <c r="M133" i="40"/>
  <c r="F133" i="40"/>
  <c r="C133" i="40"/>
  <c r="P132" i="40"/>
  <c r="O132" i="40"/>
  <c r="N132" i="40"/>
  <c r="M132" i="40"/>
  <c r="C132" i="40"/>
  <c r="AL131" i="40"/>
  <c r="Z131" i="40"/>
  <c r="Y131" i="40"/>
  <c r="P131" i="40"/>
  <c r="O131" i="40"/>
  <c r="N131" i="40"/>
  <c r="M131" i="40"/>
  <c r="F131" i="40"/>
  <c r="C131" i="40"/>
  <c r="AL130" i="40"/>
  <c r="AK130" i="40"/>
  <c r="Z130" i="40"/>
  <c r="P130" i="40"/>
  <c r="O130" i="40"/>
  <c r="N130" i="40"/>
  <c r="M130" i="40"/>
  <c r="F130" i="40"/>
  <c r="C130" i="40"/>
  <c r="P129" i="40"/>
  <c r="O129" i="40"/>
  <c r="N129" i="40"/>
  <c r="M129" i="40"/>
  <c r="F129" i="40"/>
  <c r="C129" i="40"/>
  <c r="AL128" i="40"/>
  <c r="AK128" i="40"/>
  <c r="Z128" i="40"/>
  <c r="Y128" i="40"/>
  <c r="P128" i="40"/>
  <c r="O128" i="40"/>
  <c r="N128" i="40"/>
  <c r="M128" i="40"/>
  <c r="F128" i="40"/>
  <c r="C128" i="40"/>
  <c r="AL127" i="40"/>
  <c r="AK127" i="40"/>
  <c r="Z127" i="40"/>
  <c r="Y127" i="40"/>
  <c r="P127" i="40"/>
  <c r="O127" i="40"/>
  <c r="N127" i="40"/>
  <c r="M127" i="40"/>
  <c r="F127" i="40"/>
  <c r="C127" i="40"/>
  <c r="AL126" i="40"/>
  <c r="Z126" i="40"/>
  <c r="Y126" i="40"/>
  <c r="P126" i="40"/>
  <c r="O126" i="40"/>
  <c r="N126" i="40"/>
  <c r="M126" i="40"/>
  <c r="F126" i="40"/>
  <c r="C126" i="40"/>
  <c r="AL125" i="40"/>
  <c r="Z125" i="40"/>
  <c r="Y125" i="40"/>
  <c r="P125" i="40"/>
  <c r="O125" i="40"/>
  <c r="N125" i="40"/>
  <c r="M125" i="40"/>
  <c r="F125" i="40"/>
  <c r="C125" i="40"/>
  <c r="AL124" i="40"/>
  <c r="Z124" i="40"/>
  <c r="Y124" i="40"/>
  <c r="P124" i="40"/>
  <c r="O124" i="40"/>
  <c r="N124" i="40"/>
  <c r="M124" i="40"/>
  <c r="F124" i="40"/>
  <c r="C124" i="40"/>
  <c r="AL123" i="40"/>
  <c r="Z123" i="40"/>
  <c r="Y123" i="40"/>
  <c r="P123" i="40"/>
  <c r="O123" i="40"/>
  <c r="N123" i="40"/>
  <c r="M123" i="40"/>
  <c r="F123" i="40"/>
  <c r="C123" i="40"/>
  <c r="AL122" i="40"/>
  <c r="Z122" i="40"/>
  <c r="Y122" i="40"/>
  <c r="P122" i="40"/>
  <c r="O122" i="40"/>
  <c r="N122" i="40"/>
  <c r="M122" i="40"/>
  <c r="F122" i="40"/>
  <c r="C122" i="40"/>
  <c r="AL121" i="40"/>
  <c r="Z121" i="40"/>
  <c r="Y121" i="40"/>
  <c r="P121" i="40"/>
  <c r="O121" i="40"/>
  <c r="N121" i="40"/>
  <c r="M121" i="40"/>
  <c r="F121" i="40"/>
  <c r="C121" i="40"/>
  <c r="AL120" i="40"/>
  <c r="Z120" i="40"/>
  <c r="Y120" i="40"/>
  <c r="P120" i="40"/>
  <c r="O120" i="40"/>
  <c r="N120" i="40"/>
  <c r="M120" i="40"/>
  <c r="F120" i="40"/>
  <c r="C120" i="40"/>
  <c r="AL119" i="40"/>
  <c r="AK119" i="40"/>
  <c r="P119" i="40"/>
  <c r="O119" i="40"/>
  <c r="N119" i="40"/>
  <c r="M119" i="40"/>
  <c r="F119" i="40"/>
  <c r="C119" i="40"/>
  <c r="AL118" i="40"/>
  <c r="Z118" i="40"/>
  <c r="Y118" i="40"/>
  <c r="P118" i="40"/>
  <c r="O118" i="40"/>
  <c r="N118" i="40"/>
  <c r="M118" i="40"/>
  <c r="F118" i="40"/>
  <c r="C118" i="40"/>
  <c r="AL117" i="40"/>
  <c r="Z117" i="40"/>
  <c r="Y117" i="40"/>
  <c r="P117" i="40"/>
  <c r="O117" i="40"/>
  <c r="N117" i="40"/>
  <c r="M117" i="40"/>
  <c r="F117" i="40"/>
  <c r="C117" i="40"/>
  <c r="AL116" i="40"/>
  <c r="Z116" i="40"/>
  <c r="Y116" i="40"/>
  <c r="P116" i="40"/>
  <c r="O116" i="40"/>
  <c r="N116" i="40"/>
  <c r="M116" i="40"/>
  <c r="F116" i="40"/>
  <c r="C116" i="40"/>
  <c r="AL115" i="40"/>
  <c r="Z115" i="40"/>
  <c r="Y115" i="40"/>
  <c r="P115" i="40"/>
  <c r="O115" i="40"/>
  <c r="N115" i="40"/>
  <c r="M115" i="40"/>
  <c r="F115" i="40"/>
  <c r="C115" i="40"/>
  <c r="AL114" i="40"/>
  <c r="Z114" i="40"/>
  <c r="Y114" i="40"/>
  <c r="P114" i="40"/>
  <c r="O114" i="40"/>
  <c r="N114" i="40"/>
  <c r="M114" i="40"/>
  <c r="F114" i="40"/>
  <c r="C114" i="40"/>
  <c r="AL113" i="40"/>
  <c r="Z113" i="40"/>
  <c r="Y113" i="40"/>
  <c r="P113" i="40"/>
  <c r="O113" i="40"/>
  <c r="N113" i="40"/>
  <c r="M113" i="40"/>
  <c r="F113" i="40"/>
  <c r="C113" i="40"/>
  <c r="AL112" i="40"/>
  <c r="Z112" i="40"/>
  <c r="Y112" i="40"/>
  <c r="P112" i="40"/>
  <c r="O112" i="40"/>
  <c r="N112" i="40"/>
  <c r="M112" i="40"/>
  <c r="F112" i="40"/>
  <c r="C112" i="40"/>
  <c r="AL111" i="40"/>
  <c r="Z111" i="40"/>
  <c r="Y111" i="40"/>
  <c r="P111" i="40"/>
  <c r="O111" i="40"/>
  <c r="N111" i="40"/>
  <c r="M111" i="40"/>
  <c r="F111" i="40"/>
  <c r="C111" i="40"/>
  <c r="AL110" i="40"/>
  <c r="Z110" i="40"/>
  <c r="Y110" i="40"/>
  <c r="P110" i="40"/>
  <c r="O110" i="40"/>
  <c r="N110" i="40"/>
  <c r="M110" i="40"/>
  <c r="F110" i="40"/>
  <c r="C110" i="40"/>
  <c r="AL109" i="40"/>
  <c r="Z109" i="40"/>
  <c r="P109" i="40"/>
  <c r="O109" i="40"/>
  <c r="N109" i="40"/>
  <c r="M109" i="40"/>
  <c r="F109" i="40"/>
  <c r="C109" i="40"/>
  <c r="AL108" i="40"/>
  <c r="Z108" i="40"/>
  <c r="Y108" i="40"/>
  <c r="P108" i="40"/>
  <c r="O108" i="40"/>
  <c r="N108" i="40"/>
  <c r="M108" i="40"/>
  <c r="F108" i="40"/>
  <c r="C108" i="40"/>
  <c r="AL107" i="40"/>
  <c r="AK107" i="40"/>
  <c r="O107" i="40"/>
  <c r="N107" i="40"/>
  <c r="M107" i="40"/>
  <c r="F107" i="40"/>
  <c r="C107" i="40"/>
  <c r="AL106" i="40"/>
  <c r="AK106" i="40"/>
  <c r="O106" i="40"/>
  <c r="N106" i="40"/>
  <c r="M106" i="40"/>
  <c r="F106" i="40"/>
  <c r="C106" i="40"/>
  <c r="AL105" i="40"/>
  <c r="Z105" i="40"/>
  <c r="Y105" i="40"/>
  <c r="P105" i="40"/>
  <c r="O105" i="40"/>
  <c r="N105" i="40"/>
  <c r="M105" i="40"/>
  <c r="F105" i="40"/>
  <c r="C105" i="40"/>
  <c r="AL104" i="40"/>
  <c r="AK104" i="40"/>
  <c r="Z104" i="40"/>
  <c r="P104" i="40"/>
  <c r="O104" i="40"/>
  <c r="N104" i="40"/>
  <c r="M104" i="40"/>
  <c r="F104" i="40"/>
  <c r="C104" i="40"/>
  <c r="AL103" i="40"/>
  <c r="Z103" i="40"/>
  <c r="Y103" i="40"/>
  <c r="P103" i="40"/>
  <c r="O103" i="40"/>
  <c r="N103" i="40"/>
  <c r="M103" i="40"/>
  <c r="F103" i="40"/>
  <c r="C103" i="40"/>
  <c r="AL102" i="40"/>
  <c r="Z102" i="40"/>
  <c r="Y102" i="40"/>
  <c r="P102" i="40"/>
  <c r="O102" i="40"/>
  <c r="N102" i="40"/>
  <c r="M102" i="40"/>
  <c r="F102" i="40"/>
  <c r="C102" i="40"/>
  <c r="AL101" i="40"/>
  <c r="Z101" i="40"/>
  <c r="Y101" i="40"/>
  <c r="P101" i="40"/>
  <c r="O101" i="40"/>
  <c r="N101" i="40"/>
  <c r="M101" i="40"/>
  <c r="F101" i="40"/>
  <c r="C101" i="40"/>
  <c r="AL100" i="40"/>
  <c r="Z100" i="40"/>
  <c r="Y100" i="40"/>
  <c r="P100" i="40"/>
  <c r="O100" i="40"/>
  <c r="N100" i="40"/>
  <c r="M100" i="40"/>
  <c r="F100" i="40"/>
  <c r="C100" i="40"/>
  <c r="AL99" i="40"/>
  <c r="Z99" i="40"/>
  <c r="Y99" i="40"/>
  <c r="P99" i="40"/>
  <c r="O99" i="40"/>
  <c r="N99" i="40"/>
  <c r="M99" i="40"/>
  <c r="F99" i="40"/>
  <c r="C99" i="40"/>
  <c r="AL98" i="40"/>
  <c r="Z98" i="40"/>
  <c r="Y98" i="40"/>
  <c r="P98" i="40"/>
  <c r="O98" i="40"/>
  <c r="N98" i="40"/>
  <c r="M98" i="40"/>
  <c r="F98" i="40"/>
  <c r="C98" i="40"/>
  <c r="AL97" i="40"/>
  <c r="Z97" i="40"/>
  <c r="Y97" i="40"/>
  <c r="P97" i="40"/>
  <c r="O97" i="40"/>
  <c r="N97" i="40"/>
  <c r="M97" i="40"/>
  <c r="F97" i="40"/>
  <c r="C97" i="40"/>
  <c r="AL96" i="40"/>
  <c r="Z96" i="40"/>
  <c r="Y96" i="40"/>
  <c r="P96" i="40"/>
  <c r="O96" i="40"/>
  <c r="N96" i="40"/>
  <c r="M96" i="40"/>
  <c r="F96" i="40"/>
  <c r="C96" i="40"/>
  <c r="AL95" i="40"/>
  <c r="Z95" i="40"/>
  <c r="Y95" i="40"/>
  <c r="P95" i="40"/>
  <c r="O95" i="40"/>
  <c r="N95" i="40"/>
  <c r="M95" i="40"/>
  <c r="F95" i="40"/>
  <c r="C95" i="40"/>
  <c r="AL94" i="40"/>
  <c r="Z94" i="40"/>
  <c r="Y94" i="40"/>
  <c r="P94" i="40"/>
  <c r="O94" i="40"/>
  <c r="N94" i="40"/>
  <c r="M94" i="40"/>
  <c r="F94" i="40"/>
  <c r="C94" i="40"/>
  <c r="AL93" i="40"/>
  <c r="Z93" i="40"/>
  <c r="Y93" i="40"/>
  <c r="P93" i="40"/>
  <c r="O93" i="40"/>
  <c r="N93" i="40"/>
  <c r="M93" i="40"/>
  <c r="F93" i="40"/>
  <c r="C93" i="40"/>
  <c r="AL92" i="40"/>
  <c r="Z92" i="40"/>
  <c r="Y92" i="40"/>
  <c r="P92" i="40"/>
  <c r="O92" i="40"/>
  <c r="N92" i="40"/>
  <c r="M92" i="40"/>
  <c r="F92" i="40"/>
  <c r="C92" i="40"/>
  <c r="AL91" i="40"/>
  <c r="Z91" i="40"/>
  <c r="Y91" i="40"/>
  <c r="P91" i="40"/>
  <c r="O91" i="40"/>
  <c r="N91" i="40"/>
  <c r="M91" i="40"/>
  <c r="F91" i="40"/>
  <c r="C91" i="40"/>
  <c r="AL90" i="40"/>
  <c r="Z90" i="40"/>
  <c r="Y90" i="40"/>
  <c r="P90" i="40"/>
  <c r="O90" i="40"/>
  <c r="N90" i="40"/>
  <c r="M90" i="40"/>
  <c r="F90" i="40"/>
  <c r="C90" i="40"/>
  <c r="AL89" i="40"/>
  <c r="Z89" i="40"/>
  <c r="Y89" i="40"/>
  <c r="P89" i="40"/>
  <c r="O89" i="40"/>
  <c r="N89" i="40"/>
  <c r="M89" i="40"/>
  <c r="F89" i="40"/>
  <c r="C89" i="40"/>
  <c r="P88" i="40"/>
  <c r="O88" i="40"/>
  <c r="N88" i="40"/>
  <c r="M88" i="40"/>
  <c r="F88" i="40"/>
  <c r="C88" i="40"/>
  <c r="AL87" i="40"/>
  <c r="AK87" i="40"/>
  <c r="Z87" i="40"/>
  <c r="Y87" i="40"/>
  <c r="P87" i="40"/>
  <c r="O87" i="40"/>
  <c r="N87" i="40"/>
  <c r="M87" i="40"/>
  <c r="F87" i="40"/>
  <c r="C87" i="40"/>
  <c r="AL86" i="40"/>
  <c r="Z86" i="40"/>
  <c r="Y86" i="40"/>
  <c r="P86" i="40"/>
  <c r="O86" i="40"/>
  <c r="N86" i="40"/>
  <c r="M86" i="40"/>
  <c r="F86" i="40"/>
  <c r="C86" i="40"/>
  <c r="AL85" i="40"/>
  <c r="AK85" i="40"/>
  <c r="Z85" i="40"/>
  <c r="Y85" i="40"/>
  <c r="P85" i="40"/>
  <c r="O85" i="40"/>
  <c r="N85" i="40"/>
  <c r="M85" i="40"/>
  <c r="F85" i="40"/>
  <c r="C85" i="40"/>
  <c r="AL84" i="40"/>
  <c r="AK84" i="40"/>
  <c r="Z84" i="40"/>
  <c r="Y84" i="40"/>
  <c r="P84" i="40"/>
  <c r="O84" i="40"/>
  <c r="N84" i="40"/>
  <c r="M84" i="40"/>
  <c r="F84" i="40"/>
  <c r="C84" i="40"/>
  <c r="AL83" i="40"/>
  <c r="AK83" i="40"/>
  <c r="Z83" i="40"/>
  <c r="P83" i="40"/>
  <c r="O83" i="40"/>
  <c r="N83" i="40"/>
  <c r="M83" i="40"/>
  <c r="F83" i="40"/>
  <c r="C83" i="40"/>
  <c r="AL82" i="40"/>
  <c r="AK82" i="40"/>
  <c r="Z82" i="40"/>
  <c r="Y82" i="40"/>
  <c r="P82" i="40"/>
  <c r="O82" i="40"/>
  <c r="N82" i="40"/>
  <c r="M82" i="40"/>
  <c r="F82" i="40"/>
  <c r="C82" i="40"/>
  <c r="AL81" i="40"/>
  <c r="AK81" i="40"/>
  <c r="Z81" i="40"/>
  <c r="Y81" i="40"/>
  <c r="P81" i="40"/>
  <c r="O81" i="40"/>
  <c r="N81" i="40"/>
  <c r="M81" i="40"/>
  <c r="F81" i="40"/>
  <c r="C81" i="40"/>
  <c r="AL80" i="40"/>
  <c r="AK80" i="40"/>
  <c r="Z80" i="40"/>
  <c r="P80" i="40"/>
  <c r="O80" i="40"/>
  <c r="N80" i="40"/>
  <c r="M80" i="40"/>
  <c r="F80" i="40"/>
  <c r="C80" i="40"/>
  <c r="AL79" i="40"/>
  <c r="AK79" i="40"/>
  <c r="Z79" i="40"/>
  <c r="P79" i="40"/>
  <c r="O79" i="40"/>
  <c r="N79" i="40"/>
  <c r="M79" i="40"/>
  <c r="F79" i="40"/>
  <c r="C79" i="40"/>
  <c r="AL78" i="40"/>
  <c r="AK78" i="40"/>
  <c r="Z78" i="40"/>
  <c r="Y78" i="40"/>
  <c r="P78" i="40"/>
  <c r="O78" i="40"/>
  <c r="N78" i="40"/>
  <c r="M78" i="40"/>
  <c r="F78" i="40"/>
  <c r="C78" i="40"/>
  <c r="AL77" i="40"/>
  <c r="AK77" i="40"/>
  <c r="Z77" i="40"/>
  <c r="Y77" i="40"/>
  <c r="P77" i="40"/>
  <c r="O77" i="40"/>
  <c r="N77" i="40"/>
  <c r="M77" i="40"/>
  <c r="F77" i="40"/>
  <c r="C77" i="40"/>
  <c r="AL76" i="40"/>
  <c r="AK76" i="40"/>
  <c r="Z76" i="40"/>
  <c r="Y76" i="40"/>
  <c r="P76" i="40"/>
  <c r="O76" i="40"/>
  <c r="N76" i="40"/>
  <c r="M76" i="40"/>
  <c r="F76" i="40"/>
  <c r="C76" i="40"/>
  <c r="AL75" i="40"/>
  <c r="AK75" i="40"/>
  <c r="Z75" i="40"/>
  <c r="P75" i="40"/>
  <c r="O75" i="40"/>
  <c r="N75" i="40"/>
  <c r="M75" i="40"/>
  <c r="F75" i="40"/>
  <c r="C75" i="40"/>
  <c r="AL74" i="40"/>
  <c r="AK74" i="40"/>
  <c r="Z74" i="40"/>
  <c r="P74" i="40"/>
  <c r="O74" i="40"/>
  <c r="N74" i="40"/>
  <c r="M74" i="40"/>
  <c r="F74" i="40"/>
  <c r="C74" i="40"/>
  <c r="AL73" i="40"/>
  <c r="AK73" i="40"/>
  <c r="Z73" i="40"/>
  <c r="Y73" i="40"/>
  <c r="P73" i="40"/>
  <c r="O73" i="40"/>
  <c r="N73" i="40"/>
  <c r="M73" i="40"/>
  <c r="F73" i="40"/>
  <c r="C73" i="40"/>
  <c r="AL72" i="40"/>
  <c r="AK72" i="40"/>
  <c r="Z72" i="40"/>
  <c r="P72" i="40"/>
  <c r="O72" i="40"/>
  <c r="N72" i="40"/>
  <c r="M72" i="40"/>
  <c r="F72" i="40"/>
  <c r="C72" i="40"/>
  <c r="AL71" i="40"/>
  <c r="AK71" i="40"/>
  <c r="Z71" i="40"/>
  <c r="P71" i="40"/>
  <c r="O71" i="40"/>
  <c r="N71" i="40"/>
  <c r="M71" i="40"/>
  <c r="F71" i="40"/>
  <c r="C71" i="40"/>
  <c r="AL70" i="40"/>
  <c r="AK70" i="40"/>
  <c r="Z70" i="40"/>
  <c r="Y70" i="40"/>
  <c r="P70" i="40"/>
  <c r="O70" i="40"/>
  <c r="N70" i="40"/>
  <c r="M70" i="40"/>
  <c r="F70" i="40"/>
  <c r="C70" i="40"/>
  <c r="AL69" i="40"/>
  <c r="AK69" i="40"/>
  <c r="Z69" i="40"/>
  <c r="P69" i="40"/>
  <c r="O69" i="40"/>
  <c r="N69" i="40"/>
  <c r="M69" i="40"/>
  <c r="F69" i="40"/>
  <c r="C69" i="40"/>
  <c r="AL68" i="40"/>
  <c r="AK68" i="40"/>
  <c r="Z68" i="40"/>
  <c r="Y68" i="40"/>
  <c r="P68" i="40"/>
  <c r="O68" i="40"/>
  <c r="N68" i="40"/>
  <c r="M68" i="40"/>
  <c r="F68" i="40"/>
  <c r="C68" i="40"/>
  <c r="AL67" i="40"/>
  <c r="AK67" i="40"/>
  <c r="Z67" i="40"/>
  <c r="Y67" i="40"/>
  <c r="P67" i="40"/>
  <c r="O67" i="40"/>
  <c r="N67" i="40"/>
  <c r="M67" i="40"/>
  <c r="F67" i="40"/>
  <c r="C67" i="40"/>
  <c r="AL66" i="40"/>
  <c r="AK66" i="40"/>
  <c r="Z66" i="40"/>
  <c r="Y66" i="40"/>
  <c r="P66" i="40"/>
  <c r="O66" i="40"/>
  <c r="N66" i="40"/>
  <c r="M66" i="40"/>
  <c r="F66" i="40"/>
  <c r="C66" i="40"/>
  <c r="AL65" i="40"/>
  <c r="AK65" i="40"/>
  <c r="Z65" i="40"/>
  <c r="P65" i="40"/>
  <c r="O65" i="40"/>
  <c r="N65" i="40"/>
  <c r="M65" i="40"/>
  <c r="F65" i="40"/>
  <c r="C65" i="40"/>
  <c r="AL64" i="40"/>
  <c r="AK64" i="40"/>
  <c r="Z64" i="40"/>
  <c r="P64" i="40"/>
  <c r="O64" i="40"/>
  <c r="N64" i="40"/>
  <c r="M64" i="40"/>
  <c r="F64" i="40"/>
  <c r="C64" i="40"/>
  <c r="AL63" i="40"/>
  <c r="AK63" i="40"/>
  <c r="Z63" i="40"/>
  <c r="P63" i="40"/>
  <c r="O63" i="40"/>
  <c r="N63" i="40"/>
  <c r="M63" i="40"/>
  <c r="F63" i="40"/>
  <c r="C63" i="40"/>
  <c r="AL62" i="40"/>
  <c r="AK62" i="40"/>
  <c r="Z62" i="40"/>
  <c r="P62" i="40"/>
  <c r="O62" i="40"/>
  <c r="N62" i="40"/>
  <c r="M62" i="40"/>
  <c r="F62" i="40"/>
  <c r="C62" i="40"/>
  <c r="AL61" i="40"/>
  <c r="AK61" i="40"/>
  <c r="Z61" i="40"/>
  <c r="Y61" i="40"/>
  <c r="P61" i="40"/>
  <c r="O61" i="40"/>
  <c r="N61" i="40"/>
  <c r="M61" i="40"/>
  <c r="F61" i="40"/>
  <c r="C61" i="40"/>
  <c r="AL60" i="40"/>
  <c r="AK60" i="40"/>
  <c r="Z60" i="40"/>
  <c r="P60" i="40"/>
  <c r="O60" i="40"/>
  <c r="N60" i="40"/>
  <c r="M60" i="40"/>
  <c r="F60" i="40"/>
  <c r="C60" i="40"/>
  <c r="AL59" i="40"/>
  <c r="AK59" i="40"/>
  <c r="Z59" i="40"/>
  <c r="P59" i="40"/>
  <c r="O59" i="40"/>
  <c r="N59" i="40"/>
  <c r="M59" i="40"/>
  <c r="F59" i="40"/>
  <c r="C59" i="40"/>
  <c r="AL58" i="40"/>
  <c r="AK58" i="40"/>
  <c r="Z58" i="40"/>
  <c r="Y58" i="40"/>
  <c r="P58" i="40"/>
  <c r="O58" i="40"/>
  <c r="N58" i="40"/>
  <c r="M58" i="40"/>
  <c r="F58" i="40"/>
  <c r="C58" i="40"/>
  <c r="AL57" i="40"/>
  <c r="AK57" i="40"/>
  <c r="Z57" i="40"/>
  <c r="Y57" i="40"/>
  <c r="P57" i="40"/>
  <c r="O57" i="40"/>
  <c r="N57" i="40"/>
  <c r="M57" i="40"/>
  <c r="F57" i="40"/>
  <c r="C57" i="40"/>
  <c r="AL56" i="40"/>
  <c r="AK56" i="40"/>
  <c r="Z56" i="40"/>
  <c r="Y56" i="40"/>
  <c r="P56" i="40"/>
  <c r="O56" i="40"/>
  <c r="N56" i="40"/>
  <c r="M56" i="40"/>
  <c r="F56" i="40"/>
  <c r="C56" i="40"/>
  <c r="AL55" i="40"/>
  <c r="AK55" i="40"/>
  <c r="Z55" i="40"/>
  <c r="Y55" i="40"/>
  <c r="P55" i="40"/>
  <c r="O55" i="40"/>
  <c r="N55" i="40"/>
  <c r="M55" i="40"/>
  <c r="F55" i="40"/>
  <c r="C55" i="40"/>
  <c r="AL54" i="40"/>
  <c r="AK54" i="40"/>
  <c r="Z54" i="40"/>
  <c r="Y54" i="40"/>
  <c r="P54" i="40"/>
  <c r="O54" i="40"/>
  <c r="N54" i="40"/>
  <c r="M54" i="40"/>
  <c r="F54" i="40"/>
  <c r="C54" i="40"/>
  <c r="AL53" i="40"/>
  <c r="AK53" i="40"/>
  <c r="Z53" i="40"/>
  <c r="Y53" i="40"/>
  <c r="P53" i="40"/>
  <c r="O53" i="40"/>
  <c r="N53" i="40"/>
  <c r="M53" i="40"/>
  <c r="F53" i="40"/>
  <c r="C53" i="40"/>
  <c r="AL52" i="40"/>
  <c r="Z52" i="40"/>
  <c r="Y52" i="40"/>
  <c r="P52" i="40"/>
  <c r="O52" i="40"/>
  <c r="N52" i="40"/>
  <c r="M52" i="40"/>
  <c r="F52" i="40"/>
  <c r="C52" i="40"/>
  <c r="AL51" i="40"/>
  <c r="AK51" i="40"/>
  <c r="Z51" i="40"/>
  <c r="Y51" i="40"/>
  <c r="P51" i="40"/>
  <c r="O51" i="40"/>
  <c r="N51" i="40"/>
  <c r="M51" i="40"/>
  <c r="F51" i="40"/>
  <c r="C51" i="40"/>
  <c r="AL50" i="40"/>
  <c r="AK50" i="40"/>
  <c r="Z50" i="40"/>
  <c r="Y50" i="40"/>
  <c r="P50" i="40"/>
  <c r="O50" i="40"/>
  <c r="N50" i="40"/>
  <c r="M50" i="40"/>
  <c r="F50" i="40"/>
  <c r="C50" i="40"/>
  <c r="AL49" i="40"/>
  <c r="AK49" i="40"/>
  <c r="Z49" i="40"/>
  <c r="Y49" i="40"/>
  <c r="P49" i="40"/>
  <c r="O49" i="40"/>
  <c r="N49" i="40"/>
  <c r="M49" i="40"/>
  <c r="F49" i="40"/>
  <c r="C49" i="40"/>
  <c r="AL48" i="40"/>
  <c r="AK48" i="40"/>
  <c r="Z48" i="40"/>
  <c r="Y48" i="40"/>
  <c r="P48" i="40"/>
  <c r="O48" i="40"/>
  <c r="N48" i="40"/>
  <c r="M48" i="40"/>
  <c r="F48" i="40"/>
  <c r="C48" i="40"/>
  <c r="AL47" i="40"/>
  <c r="AK47" i="40"/>
  <c r="Z47" i="40"/>
  <c r="Y47" i="40"/>
  <c r="P47" i="40"/>
  <c r="O47" i="40"/>
  <c r="N47" i="40"/>
  <c r="M47" i="40"/>
  <c r="F47" i="40"/>
  <c r="C47" i="40"/>
  <c r="AL46" i="40"/>
  <c r="AK46" i="40"/>
  <c r="Z46" i="40"/>
  <c r="Y46" i="40"/>
  <c r="P46" i="40"/>
  <c r="O46" i="40"/>
  <c r="N46" i="40"/>
  <c r="M46" i="40"/>
  <c r="F46" i="40"/>
  <c r="C46" i="40"/>
  <c r="AL45" i="40"/>
  <c r="AK45" i="40"/>
  <c r="Z45" i="40"/>
  <c r="Y45" i="40"/>
  <c r="P45" i="40"/>
  <c r="O45" i="40"/>
  <c r="N45" i="40"/>
  <c r="M45" i="40"/>
  <c r="F45" i="40"/>
  <c r="C45" i="40"/>
  <c r="AL44" i="40"/>
  <c r="AK44" i="40"/>
  <c r="Z44" i="40"/>
  <c r="Y44" i="40"/>
  <c r="P44" i="40"/>
  <c r="O44" i="40"/>
  <c r="N44" i="40"/>
  <c r="M44" i="40"/>
  <c r="F44" i="40"/>
  <c r="C44" i="40"/>
  <c r="AL43" i="40"/>
  <c r="AK43" i="40"/>
  <c r="Z43" i="40"/>
  <c r="Y43" i="40"/>
  <c r="P43" i="40"/>
  <c r="O43" i="40"/>
  <c r="N43" i="40"/>
  <c r="M43" i="40"/>
  <c r="F43" i="40"/>
  <c r="C43" i="40"/>
  <c r="AL42" i="40"/>
  <c r="AK42" i="40"/>
  <c r="Z42" i="40"/>
  <c r="Y42" i="40"/>
  <c r="P42" i="40"/>
  <c r="O42" i="40"/>
  <c r="N42" i="40"/>
  <c r="M42" i="40"/>
  <c r="F42" i="40"/>
  <c r="C42" i="40"/>
  <c r="AL41" i="40"/>
  <c r="AK41" i="40"/>
  <c r="Z41" i="40"/>
  <c r="Y41" i="40"/>
  <c r="P41" i="40"/>
  <c r="O41" i="40"/>
  <c r="N41" i="40"/>
  <c r="M41" i="40"/>
  <c r="F41" i="40"/>
  <c r="C41" i="40"/>
  <c r="AL40" i="40"/>
  <c r="AK40" i="40"/>
  <c r="Z40" i="40"/>
  <c r="Y40" i="40"/>
  <c r="P40" i="40"/>
  <c r="O40" i="40"/>
  <c r="N40" i="40"/>
  <c r="M40" i="40"/>
  <c r="F40" i="40"/>
  <c r="C40" i="40"/>
  <c r="AL39" i="40"/>
  <c r="AK39" i="40"/>
  <c r="Z39" i="40"/>
  <c r="Y39" i="40"/>
  <c r="P39" i="40"/>
  <c r="O39" i="40"/>
  <c r="N39" i="40"/>
  <c r="M39" i="40"/>
  <c r="F39" i="40"/>
  <c r="C39" i="40"/>
  <c r="AL38" i="40"/>
  <c r="AK38" i="40"/>
  <c r="Z38" i="40"/>
  <c r="Y38" i="40"/>
  <c r="T38" i="40"/>
  <c r="P38" i="40"/>
  <c r="O38" i="40"/>
  <c r="N38" i="40"/>
  <c r="M38" i="40"/>
  <c r="F38" i="40"/>
  <c r="C38" i="40"/>
  <c r="AL37" i="40"/>
  <c r="AK37" i="40"/>
  <c r="Z37" i="40"/>
  <c r="Y37" i="40"/>
  <c r="P37" i="40"/>
  <c r="O37" i="40"/>
  <c r="N37" i="40"/>
  <c r="M37" i="40"/>
  <c r="F37" i="40"/>
  <c r="C37" i="40"/>
  <c r="AL36" i="40"/>
  <c r="AK36" i="40"/>
  <c r="Z36" i="40"/>
  <c r="Y36" i="40"/>
  <c r="P36" i="40"/>
  <c r="O36" i="40"/>
  <c r="N36" i="40"/>
  <c r="M36" i="40"/>
  <c r="F36" i="40"/>
  <c r="C36" i="40"/>
  <c r="AL35" i="40"/>
  <c r="AK35" i="40"/>
  <c r="Z35" i="40"/>
  <c r="Y35" i="40"/>
  <c r="P35" i="40"/>
  <c r="O35" i="40"/>
  <c r="N35" i="40"/>
  <c r="M35" i="40"/>
  <c r="F35" i="40"/>
  <c r="C35" i="40"/>
  <c r="AL34" i="40"/>
  <c r="AK34" i="40"/>
  <c r="Z34" i="40"/>
  <c r="Y34" i="40"/>
  <c r="T34" i="40"/>
  <c r="P34" i="40"/>
  <c r="O34" i="40"/>
  <c r="N34" i="40"/>
  <c r="M34" i="40"/>
  <c r="F34" i="40"/>
  <c r="C34" i="40"/>
  <c r="AL33" i="40"/>
  <c r="AK33" i="40"/>
  <c r="Z33" i="40"/>
  <c r="Y33" i="40"/>
  <c r="P33" i="40"/>
  <c r="O33" i="40"/>
  <c r="N33" i="40"/>
  <c r="M33" i="40"/>
  <c r="F33" i="40"/>
  <c r="C33" i="40"/>
  <c r="AL32" i="40"/>
  <c r="AK32" i="40"/>
  <c r="Z32" i="40"/>
  <c r="Y32" i="40"/>
  <c r="P32" i="40"/>
  <c r="O32" i="40"/>
  <c r="N32" i="40"/>
  <c r="M32" i="40"/>
  <c r="F32" i="40"/>
  <c r="C32" i="40"/>
  <c r="AL31" i="40"/>
  <c r="AK31" i="40"/>
  <c r="Z31" i="40"/>
  <c r="Y31" i="40"/>
  <c r="P31" i="40"/>
  <c r="O31" i="40"/>
  <c r="N31" i="40"/>
  <c r="M31" i="40"/>
  <c r="F31" i="40"/>
  <c r="C31" i="40"/>
  <c r="AL30" i="40"/>
  <c r="AK30" i="40"/>
  <c r="Z30" i="40"/>
  <c r="Y30" i="40"/>
  <c r="P30" i="40"/>
  <c r="O30" i="40"/>
  <c r="N30" i="40"/>
  <c r="M30" i="40"/>
  <c r="F30" i="40"/>
  <c r="C30" i="40"/>
  <c r="AL29" i="40"/>
  <c r="AK29" i="40"/>
  <c r="Z29" i="40"/>
  <c r="Y29" i="40"/>
  <c r="P29" i="40"/>
  <c r="O29" i="40"/>
  <c r="N29" i="40"/>
  <c r="M29" i="40"/>
  <c r="F29" i="40"/>
  <c r="C29" i="40"/>
  <c r="AL28" i="40"/>
  <c r="AK28" i="40"/>
  <c r="Z28" i="40"/>
  <c r="Y28" i="40"/>
  <c r="P28" i="40"/>
  <c r="O28" i="40"/>
  <c r="N28" i="40"/>
  <c r="M28" i="40"/>
  <c r="F28" i="40"/>
  <c r="C28" i="40"/>
  <c r="AL27" i="40"/>
  <c r="AK27" i="40"/>
  <c r="Z27" i="40"/>
  <c r="Y27" i="40"/>
  <c r="P27" i="40"/>
  <c r="O27" i="40"/>
  <c r="N27" i="40"/>
  <c r="M27" i="40"/>
  <c r="F27" i="40"/>
  <c r="C27" i="40"/>
  <c r="AL26" i="40"/>
  <c r="AK26" i="40"/>
  <c r="Z26" i="40"/>
  <c r="Y26" i="40"/>
  <c r="P26" i="40"/>
  <c r="O26" i="40"/>
  <c r="N26" i="40"/>
  <c r="M26" i="40"/>
  <c r="F26" i="40"/>
  <c r="C26" i="40"/>
  <c r="AL25" i="40"/>
  <c r="AK25" i="40"/>
  <c r="Z25" i="40"/>
  <c r="Y25" i="40"/>
  <c r="P25" i="40"/>
  <c r="O25" i="40"/>
  <c r="N25" i="40"/>
  <c r="M25" i="40"/>
  <c r="F25" i="40"/>
  <c r="C25" i="40"/>
  <c r="AL24" i="40"/>
  <c r="AK24" i="40"/>
  <c r="Z24" i="40"/>
  <c r="Y24" i="40"/>
  <c r="P24" i="40"/>
  <c r="O24" i="40"/>
  <c r="N24" i="40"/>
  <c r="M24" i="40"/>
  <c r="F24" i="40"/>
  <c r="C24" i="40"/>
  <c r="AL23" i="40"/>
  <c r="AK23" i="40"/>
  <c r="Z23" i="40"/>
  <c r="Y23" i="40"/>
  <c r="P23" i="40"/>
  <c r="O23" i="40"/>
  <c r="N23" i="40"/>
  <c r="M23" i="40"/>
  <c r="F23" i="40"/>
  <c r="C23" i="40"/>
  <c r="AL22" i="40"/>
  <c r="AK22" i="40"/>
  <c r="Z22" i="40"/>
  <c r="Y22" i="40"/>
  <c r="P22" i="40"/>
  <c r="O22" i="40"/>
  <c r="N22" i="40"/>
  <c r="M22" i="40"/>
  <c r="F22" i="40"/>
  <c r="C22" i="40"/>
  <c r="AL21" i="40"/>
  <c r="AK21" i="40"/>
  <c r="Z21" i="40"/>
  <c r="Y21" i="40"/>
  <c r="P21" i="40"/>
  <c r="O21" i="40"/>
  <c r="N21" i="40"/>
  <c r="M21" i="40"/>
  <c r="F21" i="40"/>
  <c r="C21" i="40"/>
  <c r="AL20" i="40"/>
  <c r="AK20" i="40"/>
  <c r="Z20" i="40"/>
  <c r="Y20" i="40"/>
  <c r="P20" i="40"/>
  <c r="O20" i="40"/>
  <c r="N20" i="40"/>
  <c r="M20" i="40"/>
  <c r="F20" i="40"/>
  <c r="C20" i="40"/>
  <c r="AL19" i="40"/>
  <c r="AK19" i="40"/>
  <c r="Z19" i="40"/>
  <c r="T19" i="40"/>
  <c r="P19" i="40"/>
  <c r="O19" i="40"/>
  <c r="N19" i="40"/>
  <c r="M19" i="40"/>
  <c r="F19" i="40"/>
  <c r="C19" i="40"/>
  <c r="AL18" i="40"/>
  <c r="AK18" i="40"/>
  <c r="Z18" i="40"/>
  <c r="Y18" i="40"/>
  <c r="P18" i="40"/>
  <c r="O18" i="40"/>
  <c r="N18" i="40"/>
  <c r="M18" i="40"/>
  <c r="F18" i="40"/>
  <c r="C18" i="40"/>
  <c r="AL17" i="40"/>
  <c r="AK17" i="40"/>
  <c r="Z17" i="40"/>
  <c r="T17" i="40"/>
  <c r="P17" i="40"/>
  <c r="O17" i="40"/>
  <c r="N17" i="40"/>
  <c r="M17" i="40"/>
  <c r="F17" i="40"/>
  <c r="C17" i="40"/>
  <c r="T16" i="40"/>
  <c r="P16" i="40"/>
  <c r="O16" i="40"/>
  <c r="N16" i="40"/>
  <c r="M16" i="40"/>
  <c r="F16" i="40"/>
  <c r="C16" i="40"/>
  <c r="T15" i="40"/>
  <c r="P15" i="40"/>
  <c r="O15" i="40"/>
  <c r="N15" i="40"/>
  <c r="M15" i="40"/>
  <c r="F15" i="40"/>
  <c r="C15" i="40"/>
  <c r="T14" i="40"/>
  <c r="P14" i="40"/>
  <c r="O14" i="40"/>
  <c r="N14" i="40"/>
  <c r="M14" i="40"/>
  <c r="F14" i="40"/>
  <c r="C14" i="40"/>
  <c r="T13" i="40"/>
  <c r="P13" i="40"/>
  <c r="O13" i="40"/>
  <c r="N13" i="40"/>
  <c r="M13" i="40"/>
  <c r="F13" i="40"/>
  <c r="C13" i="40"/>
  <c r="T12" i="40"/>
  <c r="P12" i="40"/>
  <c r="O12" i="40"/>
  <c r="N12" i="40"/>
  <c r="M12" i="40"/>
  <c r="F12" i="40"/>
  <c r="C12" i="40"/>
  <c r="T11" i="40"/>
  <c r="P11" i="40"/>
  <c r="O11" i="40"/>
  <c r="N11" i="40"/>
  <c r="M11" i="40"/>
  <c r="F11" i="40"/>
  <c r="C11" i="40"/>
  <c r="T10" i="40"/>
  <c r="P10" i="40"/>
  <c r="O10" i="40"/>
  <c r="N10" i="40"/>
  <c r="M10" i="40"/>
  <c r="F10" i="40"/>
  <c r="C10" i="40"/>
  <c r="T9" i="40"/>
  <c r="P9" i="40"/>
  <c r="O9" i="40"/>
  <c r="N9" i="40"/>
  <c r="M9" i="40"/>
  <c r="F9" i="40"/>
  <c r="C9" i="40"/>
  <c r="T8" i="40"/>
  <c r="P8" i="40"/>
  <c r="O8" i="40"/>
  <c r="N8" i="40"/>
  <c r="M8" i="40"/>
  <c r="F8" i="40"/>
  <c r="C8" i="40"/>
  <c r="G172" i="29"/>
  <c r="AR171" i="29"/>
  <c r="AQ171" i="29"/>
  <c r="AP171" i="29"/>
  <c r="AN171" i="29"/>
  <c r="AM171" i="29"/>
  <c r="AL171" i="29"/>
  <c r="AK171" i="29"/>
  <c r="AI171" i="29"/>
  <c r="AH171" i="29"/>
  <c r="AG171" i="29"/>
  <c r="AE171" i="29"/>
  <c r="AD171" i="29"/>
  <c r="AC171" i="29"/>
  <c r="AB171" i="29"/>
  <c r="AA171" i="29"/>
  <c r="Z171" i="29"/>
  <c r="Y171" i="29"/>
  <c r="AL169" i="29"/>
  <c r="AK169" i="29"/>
  <c r="Z169" i="29"/>
  <c r="Y169" i="29"/>
  <c r="P169" i="29"/>
  <c r="O169" i="29"/>
  <c r="N169" i="29"/>
  <c r="M169" i="29"/>
  <c r="F169" i="29"/>
  <c r="C169" i="29"/>
  <c r="AL168" i="29"/>
  <c r="AK168" i="29"/>
  <c r="Z168" i="29"/>
  <c r="Y168" i="29"/>
  <c r="P168" i="29"/>
  <c r="O168" i="29"/>
  <c r="N168" i="29"/>
  <c r="M168" i="29"/>
  <c r="F168" i="29"/>
  <c r="C168" i="29"/>
  <c r="AL167" i="29"/>
  <c r="AK167" i="29"/>
  <c r="Z167" i="29"/>
  <c r="Y167" i="29"/>
  <c r="P167" i="29"/>
  <c r="O167" i="29"/>
  <c r="N167" i="29"/>
  <c r="M167" i="29"/>
  <c r="F167" i="29"/>
  <c r="C167" i="29"/>
  <c r="AL166" i="29"/>
  <c r="AK166" i="29"/>
  <c r="Z166" i="29"/>
  <c r="Y166" i="29"/>
  <c r="P166" i="29"/>
  <c r="O166" i="29"/>
  <c r="N166" i="29"/>
  <c r="M166" i="29"/>
  <c r="F166" i="29"/>
  <c r="C166" i="29"/>
  <c r="AL165" i="29"/>
  <c r="AK165" i="29"/>
  <c r="Z165" i="29"/>
  <c r="Y165" i="29"/>
  <c r="P165" i="29"/>
  <c r="O165" i="29"/>
  <c r="N165" i="29"/>
  <c r="M165" i="29"/>
  <c r="F165" i="29"/>
  <c r="C165" i="29"/>
  <c r="AL164" i="29"/>
  <c r="AK164" i="29"/>
  <c r="Z164" i="29"/>
  <c r="Y164" i="29"/>
  <c r="P164" i="29"/>
  <c r="O164" i="29"/>
  <c r="N164" i="29"/>
  <c r="M164" i="29"/>
  <c r="F164" i="29"/>
  <c r="C164" i="29"/>
  <c r="AL163" i="29"/>
  <c r="AK163" i="29"/>
  <c r="Z163" i="29"/>
  <c r="Y163" i="29"/>
  <c r="P163" i="29"/>
  <c r="O163" i="29"/>
  <c r="N163" i="29"/>
  <c r="M163" i="29"/>
  <c r="F163" i="29"/>
  <c r="C163" i="29"/>
  <c r="AL162" i="29"/>
  <c r="AK162" i="29"/>
  <c r="Z162" i="29"/>
  <c r="Y162" i="29"/>
  <c r="P162" i="29"/>
  <c r="O162" i="29"/>
  <c r="N162" i="29"/>
  <c r="M162" i="29"/>
  <c r="F162" i="29"/>
  <c r="C162" i="29"/>
  <c r="AL161" i="29"/>
  <c r="AK161" i="29"/>
  <c r="Z161" i="29"/>
  <c r="Y161" i="29"/>
  <c r="P161" i="29"/>
  <c r="O161" i="29"/>
  <c r="N161" i="29"/>
  <c r="M161" i="29"/>
  <c r="F161" i="29"/>
  <c r="C161" i="29"/>
  <c r="AL160" i="29"/>
  <c r="AK160" i="29"/>
  <c r="Z160" i="29"/>
  <c r="Y160" i="29"/>
  <c r="P160" i="29"/>
  <c r="O160" i="29"/>
  <c r="N160" i="29"/>
  <c r="M160" i="29"/>
  <c r="F160" i="29"/>
  <c r="C160" i="29"/>
  <c r="AL159" i="29"/>
  <c r="AK159" i="29"/>
  <c r="Z159" i="29"/>
  <c r="Y159" i="29"/>
  <c r="P159" i="29"/>
  <c r="O159" i="29"/>
  <c r="N159" i="29"/>
  <c r="M159" i="29"/>
  <c r="F159" i="29"/>
  <c r="C159" i="29"/>
  <c r="AL158" i="29"/>
  <c r="AK158" i="29"/>
  <c r="Z158" i="29"/>
  <c r="Y158" i="29"/>
  <c r="P158" i="29"/>
  <c r="O158" i="29"/>
  <c r="N158" i="29"/>
  <c r="M158" i="29"/>
  <c r="F158" i="29"/>
  <c r="C158" i="29"/>
  <c r="AL157" i="29"/>
  <c r="AK157" i="29"/>
  <c r="Z157" i="29"/>
  <c r="Y157" i="29"/>
  <c r="P157" i="29"/>
  <c r="O157" i="29"/>
  <c r="N157" i="29"/>
  <c r="M157" i="29"/>
  <c r="F157" i="29"/>
  <c r="C157" i="29"/>
  <c r="AL156" i="29"/>
  <c r="AK156" i="29"/>
  <c r="Z156" i="29"/>
  <c r="Y156" i="29"/>
  <c r="P156" i="29"/>
  <c r="O156" i="29"/>
  <c r="N156" i="29"/>
  <c r="M156" i="29"/>
  <c r="F156" i="29"/>
  <c r="C156" i="29"/>
  <c r="AL155" i="29"/>
  <c r="AK155" i="29"/>
  <c r="Z155" i="29"/>
  <c r="Y155" i="29"/>
  <c r="P155" i="29"/>
  <c r="O155" i="29"/>
  <c r="N155" i="29"/>
  <c r="M155" i="29"/>
  <c r="F155" i="29"/>
  <c r="C155" i="29"/>
  <c r="P154" i="29"/>
  <c r="O154" i="29"/>
  <c r="N154" i="29"/>
  <c r="M154" i="29"/>
  <c r="C154" i="29"/>
  <c r="AL153" i="29"/>
  <c r="Z153" i="29"/>
  <c r="Y153" i="29"/>
  <c r="P153" i="29"/>
  <c r="O153" i="29"/>
  <c r="N153" i="29"/>
  <c r="M153" i="29"/>
  <c r="F153" i="29"/>
  <c r="C153" i="29"/>
  <c r="AL152" i="29"/>
  <c r="AK152" i="29"/>
  <c r="Z152" i="29"/>
  <c r="P152" i="29"/>
  <c r="O152" i="29"/>
  <c r="N152" i="29"/>
  <c r="M152" i="29"/>
  <c r="F152" i="29"/>
  <c r="C152" i="29"/>
  <c r="AL151" i="29"/>
  <c r="AK151" i="29"/>
  <c r="Z151" i="29"/>
  <c r="Y151" i="29"/>
  <c r="P151" i="29"/>
  <c r="O151" i="29"/>
  <c r="N151" i="29"/>
  <c r="M151" i="29"/>
  <c r="F151" i="29"/>
  <c r="C151" i="29"/>
  <c r="AL150" i="29"/>
  <c r="AK150" i="29"/>
  <c r="Z150" i="29"/>
  <c r="Y150" i="29"/>
  <c r="P150" i="29"/>
  <c r="O150" i="29"/>
  <c r="N150" i="29"/>
  <c r="M150" i="29"/>
  <c r="F150" i="29"/>
  <c r="C150" i="29"/>
  <c r="AL149" i="29"/>
  <c r="AK149" i="29"/>
  <c r="Z149" i="29"/>
  <c r="Y149" i="29"/>
  <c r="P149" i="29"/>
  <c r="O149" i="29"/>
  <c r="N149" i="29"/>
  <c r="M149" i="29"/>
  <c r="F149" i="29"/>
  <c r="C149" i="29"/>
  <c r="AL148" i="29"/>
  <c r="Z148" i="29"/>
  <c r="Y148" i="29"/>
  <c r="P148" i="29"/>
  <c r="O148" i="29"/>
  <c r="N148" i="29"/>
  <c r="M148" i="29"/>
  <c r="F148" i="29"/>
  <c r="C148" i="29"/>
  <c r="AL147" i="29"/>
  <c r="Z147" i="29"/>
  <c r="Y147" i="29"/>
  <c r="P147" i="29"/>
  <c r="O147" i="29"/>
  <c r="N147" i="29"/>
  <c r="M147" i="29"/>
  <c r="F147" i="29"/>
  <c r="C147" i="29"/>
  <c r="AL146" i="29"/>
  <c r="Z146" i="29"/>
  <c r="Y146" i="29"/>
  <c r="P146" i="29"/>
  <c r="O146" i="29"/>
  <c r="N146" i="29"/>
  <c r="M146" i="29"/>
  <c r="F146" i="29"/>
  <c r="C146" i="29"/>
  <c r="AL145" i="29"/>
  <c r="Z145" i="29"/>
  <c r="Y145" i="29"/>
  <c r="P145" i="29"/>
  <c r="O145" i="29"/>
  <c r="N145" i="29"/>
  <c r="M145" i="29"/>
  <c r="F145" i="29"/>
  <c r="C145" i="29"/>
  <c r="AL144" i="29"/>
  <c r="Z144" i="29"/>
  <c r="Y144" i="29"/>
  <c r="P144" i="29"/>
  <c r="O144" i="29"/>
  <c r="N144" i="29"/>
  <c r="M144" i="29"/>
  <c r="F144" i="29"/>
  <c r="C144" i="29"/>
  <c r="AL143" i="29"/>
  <c r="Z143" i="29"/>
  <c r="Y143" i="29"/>
  <c r="P143" i="29"/>
  <c r="O143" i="29"/>
  <c r="N143" i="29"/>
  <c r="M143" i="29"/>
  <c r="F143" i="29"/>
  <c r="C143" i="29"/>
  <c r="AL142" i="29"/>
  <c r="Z142" i="29"/>
  <c r="Y142" i="29"/>
  <c r="P142" i="29"/>
  <c r="O142" i="29"/>
  <c r="N142" i="29"/>
  <c r="M142" i="29"/>
  <c r="F142" i="29"/>
  <c r="C142" i="29"/>
  <c r="AL141" i="29"/>
  <c r="AK141" i="29"/>
  <c r="O141" i="29"/>
  <c r="F141" i="29"/>
  <c r="C141" i="29"/>
  <c r="AL140" i="29"/>
  <c r="Z140" i="29"/>
  <c r="Y140" i="29"/>
  <c r="P140" i="29"/>
  <c r="O140" i="29"/>
  <c r="N140" i="29"/>
  <c r="M140" i="29"/>
  <c r="F140" i="29"/>
  <c r="C140" i="29"/>
  <c r="AL139" i="29"/>
  <c r="Z139" i="29"/>
  <c r="Y139" i="29"/>
  <c r="P139" i="29"/>
  <c r="O139" i="29"/>
  <c r="N139" i="29"/>
  <c r="M139" i="29"/>
  <c r="F139" i="29"/>
  <c r="C139" i="29"/>
  <c r="AL138" i="29"/>
  <c r="Z138" i="29"/>
  <c r="Y138" i="29"/>
  <c r="P138" i="29"/>
  <c r="O138" i="29"/>
  <c r="N138" i="29"/>
  <c r="M138" i="29"/>
  <c r="F138" i="29"/>
  <c r="C138" i="29"/>
  <c r="AL137" i="29"/>
  <c r="Z137" i="29"/>
  <c r="Y137" i="29"/>
  <c r="P137" i="29"/>
  <c r="O137" i="29"/>
  <c r="N137" i="29"/>
  <c r="M137" i="29"/>
  <c r="F137" i="29"/>
  <c r="C137" i="29"/>
  <c r="AL136" i="29"/>
  <c r="Z136" i="29"/>
  <c r="Y136" i="29"/>
  <c r="P136" i="29"/>
  <c r="O136" i="29"/>
  <c r="N136" i="29"/>
  <c r="M136" i="29"/>
  <c r="F136" i="29"/>
  <c r="C136" i="29"/>
  <c r="AL135" i="29"/>
  <c r="Z135" i="29"/>
  <c r="Y135" i="29"/>
  <c r="P135" i="29"/>
  <c r="O135" i="29"/>
  <c r="N135" i="29"/>
  <c r="M135" i="29"/>
  <c r="F135" i="29"/>
  <c r="C135" i="29"/>
  <c r="AL134" i="29"/>
  <c r="Z134" i="29"/>
  <c r="Y134" i="29"/>
  <c r="P134" i="29"/>
  <c r="O134" i="29"/>
  <c r="N134" i="29"/>
  <c r="M134" i="29"/>
  <c r="F134" i="29"/>
  <c r="C134" i="29"/>
  <c r="AL133" i="29"/>
  <c r="Z133" i="29"/>
  <c r="Y133" i="29"/>
  <c r="P133" i="29"/>
  <c r="O133" i="29"/>
  <c r="N133" i="29"/>
  <c r="M133" i="29"/>
  <c r="F133" i="29"/>
  <c r="C133" i="29"/>
  <c r="AL132" i="29"/>
  <c r="Z132" i="29"/>
  <c r="Y132" i="29"/>
  <c r="P132" i="29"/>
  <c r="O132" i="29"/>
  <c r="N132" i="29"/>
  <c r="M132" i="29"/>
  <c r="F132" i="29"/>
  <c r="C132" i="29"/>
  <c r="AL131" i="29"/>
  <c r="Z131" i="29"/>
  <c r="P131" i="29"/>
  <c r="O131" i="29"/>
  <c r="N131" i="29"/>
  <c r="M131" i="29"/>
  <c r="F131" i="29"/>
  <c r="C131" i="29"/>
  <c r="AL130" i="29"/>
  <c r="Z130" i="29"/>
  <c r="Y130" i="29"/>
  <c r="P130" i="29"/>
  <c r="O130" i="29"/>
  <c r="N130" i="29"/>
  <c r="M130" i="29"/>
  <c r="F130" i="29"/>
  <c r="C130" i="29"/>
  <c r="AL129" i="29"/>
  <c r="AK129" i="29"/>
  <c r="O129" i="29"/>
  <c r="F129" i="29"/>
  <c r="C129" i="29"/>
  <c r="AL128" i="29"/>
  <c r="AK128" i="29"/>
  <c r="O128" i="29"/>
  <c r="F128" i="29"/>
  <c r="C128" i="29"/>
  <c r="AL127" i="29"/>
  <c r="Z127" i="29"/>
  <c r="Y127" i="29"/>
  <c r="P127" i="29"/>
  <c r="O127" i="29"/>
  <c r="N127" i="29"/>
  <c r="M127" i="29"/>
  <c r="F127" i="29"/>
  <c r="C127" i="29"/>
  <c r="AL126" i="29"/>
  <c r="AK126" i="29"/>
  <c r="Z126" i="29"/>
  <c r="P126" i="29"/>
  <c r="O126" i="29"/>
  <c r="N126" i="29"/>
  <c r="M126" i="29"/>
  <c r="F126" i="29"/>
  <c r="C126" i="29"/>
  <c r="AL125" i="29"/>
  <c r="Z125" i="29"/>
  <c r="Y125" i="29"/>
  <c r="P125" i="29"/>
  <c r="O125" i="29"/>
  <c r="N125" i="29"/>
  <c r="M125" i="29"/>
  <c r="F125" i="29"/>
  <c r="C125" i="29"/>
  <c r="AL124" i="29"/>
  <c r="Z124" i="29"/>
  <c r="Y124" i="29"/>
  <c r="P124" i="29"/>
  <c r="O124" i="29"/>
  <c r="N124" i="29"/>
  <c r="M124" i="29"/>
  <c r="F124" i="29"/>
  <c r="C124" i="29"/>
  <c r="AL123" i="29"/>
  <c r="Z123" i="29"/>
  <c r="Y123" i="29"/>
  <c r="P123" i="29"/>
  <c r="O123" i="29"/>
  <c r="N123" i="29"/>
  <c r="M123" i="29"/>
  <c r="F123" i="29"/>
  <c r="C123" i="29"/>
  <c r="AL122" i="29"/>
  <c r="Z122" i="29"/>
  <c r="Y122" i="29"/>
  <c r="P122" i="29"/>
  <c r="O122" i="29"/>
  <c r="N122" i="29"/>
  <c r="M122" i="29"/>
  <c r="F122" i="29"/>
  <c r="C122" i="29"/>
  <c r="AL121" i="29"/>
  <c r="Z121" i="29"/>
  <c r="Y121" i="29"/>
  <c r="P121" i="29"/>
  <c r="O121" i="29"/>
  <c r="N121" i="29"/>
  <c r="M121" i="29"/>
  <c r="F121" i="29"/>
  <c r="C121" i="29"/>
  <c r="AL120" i="29"/>
  <c r="Z120" i="29"/>
  <c r="Y120" i="29"/>
  <c r="P120" i="29"/>
  <c r="O120" i="29"/>
  <c r="N120" i="29"/>
  <c r="M120" i="29"/>
  <c r="F120" i="29"/>
  <c r="C120" i="29"/>
  <c r="AL119" i="29"/>
  <c r="Z119" i="29"/>
  <c r="Y119" i="29"/>
  <c r="P119" i="29"/>
  <c r="O119" i="29"/>
  <c r="N119" i="29"/>
  <c r="M119" i="29"/>
  <c r="F119" i="29"/>
  <c r="C119" i="29"/>
  <c r="AL118" i="29"/>
  <c r="Z118" i="29"/>
  <c r="Y118" i="29"/>
  <c r="P118" i="29"/>
  <c r="O118" i="29"/>
  <c r="N118" i="29"/>
  <c r="M118" i="29"/>
  <c r="F118" i="29"/>
  <c r="C118" i="29"/>
  <c r="AL117" i="29"/>
  <c r="Z117" i="29"/>
  <c r="Y117" i="29"/>
  <c r="P117" i="29"/>
  <c r="O117" i="29"/>
  <c r="N117" i="29"/>
  <c r="M117" i="29"/>
  <c r="F117" i="29"/>
  <c r="C117" i="29"/>
  <c r="AL116" i="29"/>
  <c r="Z116" i="29"/>
  <c r="Y116" i="29"/>
  <c r="P116" i="29"/>
  <c r="O116" i="29"/>
  <c r="N116" i="29"/>
  <c r="M116" i="29"/>
  <c r="F116" i="29"/>
  <c r="C116" i="29"/>
  <c r="AL115" i="29"/>
  <c r="Z115" i="29"/>
  <c r="Y115" i="29"/>
  <c r="P115" i="29"/>
  <c r="O115" i="29"/>
  <c r="N115" i="29"/>
  <c r="M115" i="29"/>
  <c r="F115" i="29"/>
  <c r="C115" i="29"/>
  <c r="AL114" i="29"/>
  <c r="Z114" i="29"/>
  <c r="Y114" i="29"/>
  <c r="P114" i="29"/>
  <c r="O114" i="29"/>
  <c r="N114" i="29"/>
  <c r="M114" i="29"/>
  <c r="F114" i="29"/>
  <c r="C114" i="29"/>
  <c r="AL113" i="29"/>
  <c r="Z113" i="29"/>
  <c r="Y113" i="29"/>
  <c r="P113" i="29"/>
  <c r="O113" i="29"/>
  <c r="N113" i="29"/>
  <c r="M113" i="29"/>
  <c r="F113" i="29"/>
  <c r="C113" i="29"/>
  <c r="AL112" i="29"/>
  <c r="Z112" i="29"/>
  <c r="Y112" i="29"/>
  <c r="P112" i="29"/>
  <c r="O112" i="29"/>
  <c r="N112" i="29"/>
  <c r="M112" i="29"/>
  <c r="F112" i="29"/>
  <c r="C112" i="29"/>
  <c r="AL111" i="29"/>
  <c r="Z111" i="29"/>
  <c r="Y111" i="29"/>
  <c r="P111" i="29"/>
  <c r="O111" i="29"/>
  <c r="N111" i="29"/>
  <c r="M111" i="29"/>
  <c r="F111" i="29"/>
  <c r="C111" i="29"/>
  <c r="AL110" i="29"/>
  <c r="AK110" i="29"/>
  <c r="Z110" i="29"/>
  <c r="P110" i="29"/>
  <c r="O110" i="29"/>
  <c r="N110" i="29"/>
  <c r="M110" i="29"/>
  <c r="F110" i="29"/>
  <c r="C110" i="29"/>
  <c r="AL109" i="29"/>
  <c r="AK109" i="29"/>
  <c r="Z109" i="29"/>
  <c r="Y109" i="29"/>
  <c r="P109" i="29"/>
  <c r="O109" i="29"/>
  <c r="N109" i="29"/>
  <c r="M109" i="29"/>
  <c r="F109" i="29"/>
  <c r="C109" i="29"/>
  <c r="AL108" i="29"/>
  <c r="Z108" i="29"/>
  <c r="Y108" i="29"/>
  <c r="P108" i="29"/>
  <c r="O108" i="29"/>
  <c r="N108" i="29"/>
  <c r="M108" i="29"/>
  <c r="F108" i="29"/>
  <c r="C108" i="29"/>
  <c r="AL107" i="29"/>
  <c r="AK107" i="29"/>
  <c r="Z107" i="29"/>
  <c r="Y107" i="29"/>
  <c r="P107" i="29"/>
  <c r="O107" i="29"/>
  <c r="N107" i="29"/>
  <c r="M107" i="29"/>
  <c r="F107" i="29"/>
  <c r="C107" i="29"/>
  <c r="AL106" i="29"/>
  <c r="AK106" i="29"/>
  <c r="Z106" i="29"/>
  <c r="Y106" i="29"/>
  <c r="P106" i="29"/>
  <c r="O106" i="29"/>
  <c r="N106" i="29"/>
  <c r="M106" i="29"/>
  <c r="F106" i="29"/>
  <c r="C106" i="29"/>
  <c r="AL105" i="29"/>
  <c r="AK105" i="29"/>
  <c r="Z105" i="29"/>
  <c r="P105" i="29"/>
  <c r="O105" i="29"/>
  <c r="N105" i="29"/>
  <c r="M105" i="29"/>
  <c r="F105" i="29"/>
  <c r="C105" i="29"/>
  <c r="AL104" i="29"/>
  <c r="AK104" i="29"/>
  <c r="Z104" i="29"/>
  <c r="Y104" i="29"/>
  <c r="P104" i="29"/>
  <c r="O104" i="29"/>
  <c r="N104" i="29"/>
  <c r="M104" i="29"/>
  <c r="F104" i="29"/>
  <c r="C104" i="29"/>
  <c r="AL103" i="29"/>
  <c r="AK103" i="29"/>
  <c r="Z103" i="29"/>
  <c r="Y103" i="29"/>
  <c r="P103" i="29"/>
  <c r="O103" i="29"/>
  <c r="N103" i="29"/>
  <c r="M103" i="29"/>
  <c r="F103" i="29"/>
  <c r="C103" i="29"/>
  <c r="AL102" i="29"/>
  <c r="AK102" i="29"/>
  <c r="Z102" i="29"/>
  <c r="P102" i="29"/>
  <c r="O102" i="29"/>
  <c r="N102" i="29"/>
  <c r="M102" i="29"/>
  <c r="F102" i="29"/>
  <c r="C102" i="29"/>
  <c r="AL101" i="29"/>
  <c r="AK101" i="29"/>
  <c r="Z101" i="29"/>
  <c r="P101" i="29"/>
  <c r="O101" i="29"/>
  <c r="N101" i="29"/>
  <c r="M101" i="29"/>
  <c r="F101" i="29"/>
  <c r="C101" i="29"/>
  <c r="AL100" i="29"/>
  <c r="AK100" i="29"/>
  <c r="Z100" i="29"/>
  <c r="Y100" i="29"/>
  <c r="P100" i="29"/>
  <c r="O100" i="29"/>
  <c r="N100" i="29"/>
  <c r="M100" i="29"/>
  <c r="F100" i="29"/>
  <c r="C100" i="29"/>
  <c r="AL99" i="29"/>
  <c r="AK99" i="29"/>
  <c r="Z99" i="29"/>
  <c r="Y99" i="29"/>
  <c r="P99" i="29"/>
  <c r="O99" i="29"/>
  <c r="N99" i="29"/>
  <c r="M99" i="29"/>
  <c r="F99" i="29"/>
  <c r="C99" i="29"/>
  <c r="AL98" i="29"/>
  <c r="AK98" i="29"/>
  <c r="Z98" i="29"/>
  <c r="Y98" i="29"/>
  <c r="P98" i="29"/>
  <c r="O98" i="29"/>
  <c r="N98" i="29"/>
  <c r="M98" i="29"/>
  <c r="F98" i="29"/>
  <c r="C98" i="29"/>
  <c r="AL97" i="29"/>
  <c r="AK97" i="29"/>
  <c r="Z97" i="29"/>
  <c r="P97" i="29"/>
  <c r="O97" i="29"/>
  <c r="N97" i="29"/>
  <c r="M97" i="29"/>
  <c r="F97" i="29"/>
  <c r="C97" i="29"/>
  <c r="AL96" i="29"/>
  <c r="AK96" i="29"/>
  <c r="Z96" i="29"/>
  <c r="Y96" i="29"/>
  <c r="P96" i="29"/>
  <c r="O96" i="29"/>
  <c r="N96" i="29"/>
  <c r="M96" i="29"/>
  <c r="C96" i="29"/>
  <c r="AL95" i="29"/>
  <c r="AK95" i="29"/>
  <c r="Z95" i="29"/>
  <c r="P95" i="29"/>
  <c r="O95" i="29"/>
  <c r="N95" i="29"/>
  <c r="M95" i="29"/>
  <c r="F95" i="29"/>
  <c r="C95" i="29"/>
  <c r="AL94" i="29"/>
  <c r="AK94" i="29"/>
  <c r="Z94" i="29"/>
  <c r="Y94" i="29"/>
  <c r="P94" i="29"/>
  <c r="O94" i="29"/>
  <c r="N94" i="29"/>
  <c r="M94" i="29"/>
  <c r="F94" i="29"/>
  <c r="C94" i="29"/>
  <c r="AL93" i="29"/>
  <c r="AK93" i="29"/>
  <c r="Z93" i="29"/>
  <c r="P93" i="29"/>
  <c r="O93" i="29"/>
  <c r="N93" i="29"/>
  <c r="M93" i="29"/>
  <c r="F93" i="29"/>
  <c r="C93" i="29"/>
  <c r="AL92" i="29"/>
  <c r="AK92" i="29"/>
  <c r="Z92" i="29"/>
  <c r="P92" i="29"/>
  <c r="O92" i="29"/>
  <c r="N92" i="29"/>
  <c r="M92" i="29"/>
  <c r="F92" i="29"/>
  <c r="C92" i="29"/>
  <c r="AL91" i="29"/>
  <c r="AK91" i="29"/>
  <c r="Z91" i="29"/>
  <c r="Y91" i="29"/>
  <c r="P91" i="29"/>
  <c r="O91" i="29"/>
  <c r="N91" i="29"/>
  <c r="M91" i="29"/>
  <c r="F91" i="29"/>
  <c r="C91" i="29"/>
  <c r="AL90" i="29"/>
  <c r="AK90" i="29"/>
  <c r="Z90" i="29"/>
  <c r="P90" i="29"/>
  <c r="O90" i="29"/>
  <c r="N90" i="29"/>
  <c r="M90" i="29"/>
  <c r="F90" i="29"/>
  <c r="C90" i="29"/>
  <c r="AL89" i="29"/>
  <c r="AK89" i="29"/>
  <c r="Z89" i="29"/>
  <c r="Y89" i="29"/>
  <c r="P89" i="29"/>
  <c r="O89" i="29"/>
  <c r="N89" i="29"/>
  <c r="M89" i="29"/>
  <c r="F89" i="29"/>
  <c r="C89" i="29"/>
  <c r="AL88" i="29"/>
  <c r="AK88" i="29"/>
  <c r="Z88" i="29"/>
  <c r="Y88" i="29"/>
  <c r="P88" i="29"/>
  <c r="O88" i="29"/>
  <c r="N88" i="29"/>
  <c r="M88" i="29"/>
  <c r="F88" i="29"/>
  <c r="C88" i="29"/>
  <c r="AL87" i="29"/>
  <c r="AK87" i="29"/>
  <c r="Z87" i="29"/>
  <c r="Y87" i="29"/>
  <c r="P87" i="29"/>
  <c r="O87" i="29"/>
  <c r="N87" i="29"/>
  <c r="M87" i="29"/>
  <c r="C87" i="29"/>
  <c r="AL86" i="29"/>
  <c r="AK86" i="29"/>
  <c r="Z86" i="29"/>
  <c r="Y86" i="29"/>
  <c r="P86" i="29"/>
  <c r="O86" i="29"/>
  <c r="N86" i="29"/>
  <c r="M86" i="29"/>
  <c r="C86" i="29"/>
  <c r="AL85" i="29"/>
  <c r="AK85" i="29"/>
  <c r="Z85" i="29"/>
  <c r="Y85" i="29"/>
  <c r="P85" i="29"/>
  <c r="O85" i="29"/>
  <c r="N85" i="29"/>
  <c r="M85" i="29"/>
  <c r="F85" i="29"/>
  <c r="C85" i="29"/>
  <c r="AL84" i="29"/>
  <c r="AK84" i="29"/>
  <c r="Z84" i="29"/>
  <c r="P84" i="29"/>
  <c r="O84" i="29"/>
  <c r="N84" i="29"/>
  <c r="M84" i="29"/>
  <c r="F84" i="29"/>
  <c r="C84" i="29"/>
  <c r="AL83" i="29"/>
  <c r="AK83" i="29"/>
  <c r="Z83" i="29"/>
  <c r="P83" i="29"/>
  <c r="O83" i="29"/>
  <c r="N83" i="29"/>
  <c r="M83" i="29"/>
  <c r="F83" i="29"/>
  <c r="C83" i="29"/>
  <c r="AL82" i="29"/>
  <c r="AK82" i="29"/>
  <c r="Z82" i="29"/>
  <c r="P82" i="29"/>
  <c r="O82" i="29"/>
  <c r="N82" i="29"/>
  <c r="M82" i="29"/>
  <c r="F82" i="29"/>
  <c r="C82" i="29"/>
  <c r="AL81" i="29"/>
  <c r="AK81" i="29"/>
  <c r="Z81" i="29"/>
  <c r="P81" i="29"/>
  <c r="O81" i="29"/>
  <c r="N81" i="29"/>
  <c r="M81" i="29"/>
  <c r="F81" i="29"/>
  <c r="C81" i="29"/>
  <c r="AL80" i="29"/>
  <c r="AK80" i="29"/>
  <c r="Z80" i="29"/>
  <c r="P80" i="29"/>
  <c r="O80" i="29"/>
  <c r="N80" i="29"/>
  <c r="M80" i="29"/>
  <c r="F80" i="29"/>
  <c r="C80" i="29"/>
  <c r="AL79" i="29"/>
  <c r="AK79" i="29"/>
  <c r="Z79" i="29"/>
  <c r="Y79" i="29"/>
  <c r="P79" i="29"/>
  <c r="O79" i="29"/>
  <c r="N79" i="29"/>
  <c r="M79" i="29"/>
  <c r="F79" i="29"/>
  <c r="C79" i="29"/>
  <c r="AL78" i="29"/>
  <c r="AK78" i="29"/>
  <c r="Z78" i="29"/>
  <c r="P78" i="29"/>
  <c r="O78" i="29"/>
  <c r="N78" i="29"/>
  <c r="M78" i="29"/>
  <c r="F78" i="29"/>
  <c r="C78" i="29"/>
  <c r="AL77" i="29"/>
  <c r="AK77" i="29"/>
  <c r="Z77" i="29"/>
  <c r="P77" i="29"/>
  <c r="O77" i="29"/>
  <c r="N77" i="29"/>
  <c r="M77" i="29"/>
  <c r="F77" i="29"/>
  <c r="C77" i="29"/>
  <c r="AL76" i="29"/>
  <c r="AK76" i="29"/>
  <c r="Z76" i="29"/>
  <c r="Y76" i="29"/>
  <c r="P76" i="29"/>
  <c r="O76" i="29"/>
  <c r="N76" i="29"/>
  <c r="M76" i="29"/>
  <c r="F76" i="29"/>
  <c r="C76" i="29"/>
  <c r="AL75" i="29"/>
  <c r="AK75" i="29"/>
  <c r="Z75" i="29"/>
  <c r="Y75" i="29"/>
  <c r="P75" i="29"/>
  <c r="O75" i="29"/>
  <c r="N75" i="29"/>
  <c r="M75" i="29"/>
  <c r="F75" i="29"/>
  <c r="C75" i="29"/>
  <c r="AL74" i="29"/>
  <c r="AK74" i="29"/>
  <c r="Z74" i="29"/>
  <c r="Y74" i="29"/>
  <c r="P74" i="29"/>
  <c r="O74" i="29"/>
  <c r="N74" i="29"/>
  <c r="M74" i="29"/>
  <c r="C74" i="29"/>
  <c r="AL73" i="29"/>
  <c r="AK73" i="29"/>
  <c r="Z73" i="29"/>
  <c r="Y73" i="29"/>
  <c r="P73" i="29"/>
  <c r="O73" i="29"/>
  <c r="N73" i="29"/>
  <c r="M73" i="29"/>
  <c r="F73" i="29"/>
  <c r="C73" i="29"/>
  <c r="AL72" i="29"/>
  <c r="AK72" i="29"/>
  <c r="Z72" i="29"/>
  <c r="Y72" i="29"/>
  <c r="P72" i="29"/>
  <c r="O72" i="29"/>
  <c r="N72" i="29"/>
  <c r="M72" i="29"/>
  <c r="F72" i="29"/>
  <c r="C72" i="29"/>
  <c r="AL71" i="29"/>
  <c r="AK71" i="29"/>
  <c r="Z71" i="29"/>
  <c r="Y71" i="29"/>
  <c r="P71" i="29"/>
  <c r="O71" i="29"/>
  <c r="N71" i="29"/>
  <c r="M71" i="29"/>
  <c r="F71" i="29"/>
  <c r="C71" i="29"/>
  <c r="AL70" i="29"/>
  <c r="AK70" i="29"/>
  <c r="Z70" i="29"/>
  <c r="Y70" i="29"/>
  <c r="P70" i="29"/>
  <c r="O70" i="29"/>
  <c r="N70" i="29"/>
  <c r="M70" i="29"/>
  <c r="F70" i="29"/>
  <c r="C70" i="29"/>
  <c r="AL69" i="29"/>
  <c r="Z69" i="29"/>
  <c r="Y69" i="29"/>
  <c r="P69" i="29"/>
  <c r="O69" i="29"/>
  <c r="N69" i="29"/>
  <c r="M69" i="29"/>
  <c r="F69" i="29"/>
  <c r="C69" i="29"/>
  <c r="AL68" i="29"/>
  <c r="AK68" i="29"/>
  <c r="Z68" i="29"/>
  <c r="Y68" i="29"/>
  <c r="P68" i="29"/>
  <c r="O68" i="29"/>
  <c r="N68" i="29"/>
  <c r="M68" i="29"/>
  <c r="F68" i="29"/>
  <c r="C68" i="29"/>
  <c r="AL67" i="29"/>
  <c r="AK67" i="29"/>
  <c r="Z67" i="29"/>
  <c r="Y67" i="29"/>
  <c r="P67" i="29"/>
  <c r="O67" i="29"/>
  <c r="N67" i="29"/>
  <c r="M67" i="29"/>
  <c r="F67" i="29"/>
  <c r="C67" i="29"/>
  <c r="AL66" i="29"/>
  <c r="AK66" i="29"/>
  <c r="Z66" i="29"/>
  <c r="Y66" i="29"/>
  <c r="P66" i="29"/>
  <c r="O66" i="29"/>
  <c r="N66" i="29"/>
  <c r="M66" i="29"/>
  <c r="F66" i="29"/>
  <c r="C66" i="29"/>
  <c r="AL65" i="29"/>
  <c r="AK65" i="29"/>
  <c r="Z65" i="29"/>
  <c r="Y65" i="29"/>
  <c r="P65" i="29"/>
  <c r="O65" i="29"/>
  <c r="N65" i="29"/>
  <c r="M65" i="29"/>
  <c r="F65" i="29"/>
  <c r="C65" i="29"/>
  <c r="AL64" i="29"/>
  <c r="AK64" i="29"/>
  <c r="Z64" i="29"/>
  <c r="Y64" i="29"/>
  <c r="P64" i="29"/>
  <c r="O64" i="29"/>
  <c r="N64" i="29"/>
  <c r="M64" i="29"/>
  <c r="F64" i="29"/>
  <c r="C64" i="29"/>
  <c r="AL63" i="29"/>
  <c r="AK63" i="29"/>
  <c r="Z63" i="29"/>
  <c r="Y63" i="29"/>
  <c r="P63" i="29"/>
  <c r="O63" i="29"/>
  <c r="N63" i="29"/>
  <c r="M63" i="29"/>
  <c r="F63" i="29"/>
  <c r="C63" i="29"/>
  <c r="AL62" i="29"/>
  <c r="AK62" i="29"/>
  <c r="Z62" i="29"/>
  <c r="Y62" i="29"/>
  <c r="P62" i="29"/>
  <c r="O62" i="29"/>
  <c r="N62" i="29"/>
  <c r="M62" i="29"/>
  <c r="F62" i="29"/>
  <c r="C62" i="29"/>
  <c r="AL61" i="29"/>
  <c r="AK61" i="29"/>
  <c r="Z61" i="29"/>
  <c r="Y61" i="29"/>
  <c r="P61" i="29"/>
  <c r="O61" i="29"/>
  <c r="N61" i="29"/>
  <c r="M61" i="29"/>
  <c r="F61" i="29"/>
  <c r="C61" i="29"/>
  <c r="AL60" i="29"/>
  <c r="AK60" i="29"/>
  <c r="Z60" i="29"/>
  <c r="Y60" i="29"/>
  <c r="P60" i="29"/>
  <c r="O60" i="29"/>
  <c r="N60" i="29"/>
  <c r="M60" i="29"/>
  <c r="F60" i="29"/>
  <c r="C60" i="29"/>
  <c r="AL59" i="29"/>
  <c r="AK59" i="29"/>
  <c r="Z59" i="29"/>
  <c r="Y59" i="29"/>
  <c r="P59" i="29"/>
  <c r="O59" i="29"/>
  <c r="N59" i="29"/>
  <c r="M59" i="29"/>
  <c r="F59" i="29"/>
  <c r="C59" i="29"/>
  <c r="AL58" i="29"/>
  <c r="AK58" i="29"/>
  <c r="Z58" i="29"/>
  <c r="Y58" i="29"/>
  <c r="P58" i="29"/>
  <c r="O58" i="29"/>
  <c r="N58" i="29"/>
  <c r="M58" i="29"/>
  <c r="F58" i="29"/>
  <c r="C58" i="29"/>
  <c r="AL57" i="29"/>
  <c r="AK57" i="29"/>
  <c r="Z57" i="29"/>
  <c r="Y57" i="29"/>
  <c r="P57" i="29"/>
  <c r="O57" i="29"/>
  <c r="N57" i="29"/>
  <c r="M57" i="29"/>
  <c r="F57" i="29"/>
  <c r="C57" i="29"/>
  <c r="AL56" i="29"/>
  <c r="AK56" i="29"/>
  <c r="Z56" i="29"/>
  <c r="Y56" i="29"/>
  <c r="P56" i="29"/>
  <c r="O56" i="29"/>
  <c r="N56" i="29"/>
  <c r="M56" i="29"/>
  <c r="F56" i="29"/>
  <c r="C56" i="29"/>
  <c r="AL55" i="29"/>
  <c r="AK55" i="29"/>
  <c r="Z55" i="29"/>
  <c r="Y55" i="29"/>
  <c r="P55" i="29"/>
  <c r="O55" i="29"/>
  <c r="N55" i="29"/>
  <c r="M55" i="29"/>
  <c r="F55" i="29"/>
  <c r="C55" i="29"/>
  <c r="AL54" i="29"/>
  <c r="AK54" i="29"/>
  <c r="Z54" i="29"/>
  <c r="Y54" i="29"/>
  <c r="P54" i="29"/>
  <c r="O54" i="29"/>
  <c r="N54" i="29"/>
  <c r="M54" i="29"/>
  <c r="F54" i="29"/>
  <c r="C54" i="29"/>
  <c r="AL53" i="29"/>
  <c r="AK53" i="29"/>
  <c r="Z53" i="29"/>
  <c r="Y53" i="29"/>
  <c r="P53" i="29"/>
  <c r="O53" i="29"/>
  <c r="N53" i="29"/>
  <c r="M53" i="29"/>
  <c r="F53" i="29"/>
  <c r="C53" i="29"/>
  <c r="AL52" i="29"/>
  <c r="AK52" i="29"/>
  <c r="Z52" i="29"/>
  <c r="Y52" i="29"/>
  <c r="P52" i="29"/>
  <c r="O52" i="29"/>
  <c r="N52" i="29"/>
  <c r="M52" i="29"/>
  <c r="F52" i="29"/>
  <c r="C52" i="29"/>
  <c r="AL51" i="29"/>
  <c r="AK51" i="29"/>
  <c r="Z51" i="29"/>
  <c r="Y51" i="29"/>
  <c r="P51" i="29"/>
  <c r="O51" i="29"/>
  <c r="N51" i="29"/>
  <c r="M51" i="29"/>
  <c r="F51" i="29"/>
  <c r="C51" i="29"/>
  <c r="AL50" i="29"/>
  <c r="AK50" i="29"/>
  <c r="Z50" i="29"/>
  <c r="Y50" i="29"/>
  <c r="P50" i="29"/>
  <c r="O50" i="29"/>
  <c r="N50" i="29"/>
  <c r="M50" i="29"/>
  <c r="F50" i="29"/>
  <c r="C50" i="29"/>
  <c r="AL49" i="29"/>
  <c r="AK49" i="29"/>
  <c r="Z49" i="29"/>
  <c r="Y49" i="29"/>
  <c r="P49" i="29"/>
  <c r="O49" i="29"/>
  <c r="N49" i="29"/>
  <c r="M49" i="29"/>
  <c r="F49" i="29"/>
  <c r="C49" i="29"/>
  <c r="AL48" i="29"/>
  <c r="AK48" i="29"/>
  <c r="Z48" i="29"/>
  <c r="Y48" i="29"/>
  <c r="P48" i="29"/>
  <c r="O48" i="29"/>
  <c r="N48" i="29"/>
  <c r="M48" i="29"/>
  <c r="F48" i="29"/>
  <c r="C48" i="29"/>
  <c r="AL47" i="29"/>
  <c r="AK47" i="29"/>
  <c r="Z47" i="29"/>
  <c r="Y47" i="29"/>
  <c r="P47" i="29"/>
  <c r="O47" i="29"/>
  <c r="N47" i="29"/>
  <c r="M47" i="29"/>
  <c r="F47" i="29"/>
  <c r="C47" i="29"/>
  <c r="AL46" i="29"/>
  <c r="AK46" i="29"/>
  <c r="Z46" i="29"/>
  <c r="Y46" i="29"/>
  <c r="P46" i="29"/>
  <c r="O46" i="29"/>
  <c r="N46" i="29"/>
  <c r="M46" i="29"/>
  <c r="F46" i="29"/>
  <c r="C46" i="29"/>
  <c r="AL45" i="29"/>
  <c r="AK45" i="29"/>
  <c r="Z45" i="29"/>
  <c r="Y45" i="29"/>
  <c r="P45" i="29"/>
  <c r="O45" i="29"/>
  <c r="N45" i="29"/>
  <c r="M45" i="29"/>
  <c r="F45" i="29"/>
  <c r="C45" i="29"/>
  <c r="AL44" i="29"/>
  <c r="AK44" i="29"/>
  <c r="Z44" i="29"/>
  <c r="Y44" i="29"/>
  <c r="P44" i="29"/>
  <c r="O44" i="29"/>
  <c r="N44" i="29"/>
  <c r="M44" i="29"/>
  <c r="F44" i="29"/>
  <c r="C44" i="29"/>
  <c r="AL43" i="29"/>
  <c r="AK43" i="29"/>
  <c r="Z43" i="29"/>
  <c r="Y43" i="29"/>
  <c r="P43" i="29"/>
  <c r="O43" i="29"/>
  <c r="N43" i="29"/>
  <c r="M43" i="29"/>
  <c r="F43" i="29"/>
  <c r="C43" i="29"/>
  <c r="AL42" i="29"/>
  <c r="AK42" i="29"/>
  <c r="Z42" i="29"/>
  <c r="Y42" i="29"/>
  <c r="P42" i="29"/>
  <c r="O42" i="29"/>
  <c r="N42" i="29"/>
  <c r="M42" i="29"/>
  <c r="F42" i="29"/>
  <c r="C42" i="29"/>
  <c r="AL41" i="29"/>
  <c r="AK41" i="29"/>
  <c r="Z41" i="29"/>
  <c r="Y41" i="29"/>
  <c r="P41" i="29"/>
  <c r="O41" i="29"/>
  <c r="N41" i="29"/>
  <c r="M41" i="29"/>
  <c r="F41" i="29"/>
  <c r="C41" i="29"/>
  <c r="AL40" i="29"/>
  <c r="AK40" i="29"/>
  <c r="Z40" i="29"/>
  <c r="Y40" i="29"/>
  <c r="P40" i="29"/>
  <c r="O40" i="29"/>
  <c r="N40" i="29"/>
  <c r="M40" i="29"/>
  <c r="F40" i="29"/>
  <c r="C40" i="29"/>
  <c r="AL39" i="29"/>
  <c r="AK39" i="29"/>
  <c r="Z39" i="29"/>
  <c r="Y39" i="29"/>
  <c r="P39" i="29"/>
  <c r="O39" i="29"/>
  <c r="N39" i="29"/>
  <c r="M39" i="29"/>
  <c r="F39" i="29"/>
  <c r="C39" i="29"/>
  <c r="AL38" i="29"/>
  <c r="AK38" i="29"/>
  <c r="Z38" i="29"/>
  <c r="Y38" i="29"/>
  <c r="P38" i="29"/>
  <c r="O38" i="29"/>
  <c r="N38" i="29"/>
  <c r="M38" i="29"/>
  <c r="F38" i="29"/>
  <c r="C38" i="29"/>
  <c r="AL37" i="29"/>
  <c r="AK37" i="29"/>
  <c r="Z37" i="29"/>
  <c r="Y37" i="29"/>
  <c r="P37" i="29"/>
  <c r="O37" i="29"/>
  <c r="N37" i="29"/>
  <c r="M37" i="29"/>
  <c r="F37" i="29"/>
  <c r="C37" i="29"/>
  <c r="AL36" i="29"/>
  <c r="AK36" i="29"/>
  <c r="Z36" i="29"/>
  <c r="Y36" i="29"/>
  <c r="P36" i="29"/>
  <c r="O36" i="29"/>
  <c r="N36" i="29"/>
  <c r="M36" i="29"/>
  <c r="F36" i="29"/>
  <c r="C36" i="29"/>
  <c r="AL35" i="29"/>
  <c r="AK35" i="29"/>
  <c r="Z35" i="29"/>
  <c r="Y35" i="29"/>
  <c r="P35" i="29"/>
  <c r="O35" i="29"/>
  <c r="N35" i="29"/>
  <c r="M35" i="29"/>
  <c r="F35" i="29"/>
  <c r="C35" i="29"/>
  <c r="AL34" i="29"/>
  <c r="AK34" i="29"/>
  <c r="Z34" i="29"/>
  <c r="P34" i="29"/>
  <c r="O34" i="29"/>
  <c r="N34" i="29"/>
  <c r="M34" i="29"/>
  <c r="F34" i="29"/>
  <c r="C34" i="29"/>
  <c r="AL33" i="29"/>
  <c r="AK33" i="29"/>
  <c r="Z33" i="29"/>
  <c r="Y33" i="29"/>
  <c r="P33" i="29"/>
  <c r="O33" i="29"/>
  <c r="N33" i="29"/>
  <c r="M33" i="29"/>
  <c r="F33" i="29"/>
  <c r="C33" i="29"/>
  <c r="AL32" i="29"/>
  <c r="AK32" i="29"/>
  <c r="Z32" i="29"/>
  <c r="P32" i="29"/>
  <c r="O32" i="29"/>
  <c r="F32" i="29"/>
  <c r="C32" i="29"/>
  <c r="AL31" i="29"/>
  <c r="Z31" i="29"/>
  <c r="Y31" i="29"/>
  <c r="P31" i="29"/>
  <c r="O31" i="29"/>
  <c r="N31" i="29"/>
  <c r="M31" i="29"/>
  <c r="F31" i="29"/>
  <c r="C31" i="29"/>
  <c r="AL30" i="29"/>
  <c r="AK30" i="29"/>
  <c r="Z30" i="29"/>
  <c r="P30" i="29"/>
  <c r="O30" i="29"/>
  <c r="N30" i="29"/>
  <c r="M30" i="29"/>
  <c r="F30" i="29"/>
  <c r="C30" i="29"/>
  <c r="AL29" i="29"/>
  <c r="AK29" i="29"/>
  <c r="Z29" i="29"/>
  <c r="P29" i="29"/>
  <c r="O29" i="29"/>
  <c r="N29" i="29"/>
  <c r="M29" i="29"/>
  <c r="F29" i="29"/>
  <c r="C29" i="29"/>
  <c r="AL28" i="29"/>
  <c r="AK28" i="29"/>
  <c r="Z28" i="29"/>
  <c r="P28" i="29"/>
  <c r="O28" i="29"/>
  <c r="N28" i="29"/>
  <c r="M28" i="29"/>
  <c r="F28" i="29"/>
  <c r="C28" i="29"/>
  <c r="AL27" i="29"/>
  <c r="AK27" i="29"/>
  <c r="Z27" i="29"/>
  <c r="P27" i="29"/>
  <c r="O27" i="29"/>
  <c r="N27" i="29"/>
  <c r="M27" i="29"/>
  <c r="F27" i="29"/>
  <c r="C27" i="29"/>
  <c r="AL26" i="29"/>
  <c r="AK26" i="29"/>
  <c r="Z26" i="29"/>
  <c r="P26" i="29"/>
  <c r="O26" i="29"/>
  <c r="N26" i="29"/>
  <c r="M26" i="29"/>
  <c r="F26" i="29"/>
  <c r="C26" i="29"/>
  <c r="AL25" i="29"/>
  <c r="AK25" i="29"/>
  <c r="Z25" i="29"/>
  <c r="P25" i="29"/>
  <c r="O25" i="29"/>
  <c r="N25" i="29"/>
  <c r="M25" i="29"/>
  <c r="F25" i="29"/>
  <c r="C25" i="29"/>
  <c r="AL24" i="29"/>
  <c r="AK24" i="29"/>
  <c r="Z24" i="29"/>
  <c r="P24" i="29"/>
  <c r="O24" i="29"/>
  <c r="N24" i="29"/>
  <c r="M24" i="29"/>
  <c r="F24" i="29"/>
  <c r="C24" i="29"/>
  <c r="AL23" i="29"/>
  <c r="AK23" i="29"/>
  <c r="Z23" i="29"/>
  <c r="P23" i="29"/>
  <c r="O23" i="29"/>
  <c r="N23" i="29"/>
  <c r="M23" i="29"/>
  <c r="F23" i="29"/>
  <c r="C23" i="29"/>
  <c r="AL22" i="29"/>
  <c r="AK22" i="29"/>
  <c r="Z22" i="29"/>
  <c r="P22" i="29"/>
  <c r="O22" i="29"/>
  <c r="N22" i="29"/>
  <c r="M22" i="29"/>
  <c r="F22" i="29"/>
  <c r="C22" i="29"/>
  <c r="AL21" i="29"/>
  <c r="AK21" i="29"/>
  <c r="Z21" i="29"/>
  <c r="Y21" i="29"/>
  <c r="P21" i="29"/>
  <c r="O21" i="29"/>
  <c r="N21" i="29"/>
  <c r="M21" i="29"/>
  <c r="F21" i="29"/>
  <c r="C21" i="29"/>
  <c r="AL20" i="29"/>
  <c r="AK20" i="29"/>
  <c r="Z20" i="29"/>
  <c r="P20" i="29"/>
  <c r="O20" i="29"/>
  <c r="N20" i="29"/>
  <c r="M20" i="29"/>
  <c r="F20" i="29"/>
  <c r="C20" i="29"/>
  <c r="AL19" i="29"/>
  <c r="AK19" i="29"/>
  <c r="Z19" i="29"/>
  <c r="Y19" i="29"/>
  <c r="P19" i="29"/>
  <c r="O19" i="29"/>
  <c r="N19" i="29"/>
  <c r="M19" i="29"/>
  <c r="F19" i="29"/>
  <c r="C19" i="29"/>
  <c r="AL18" i="29"/>
  <c r="AK18" i="29"/>
  <c r="Z18" i="29"/>
  <c r="Y18" i="29"/>
  <c r="P18" i="29"/>
  <c r="O18" i="29"/>
  <c r="N18" i="29"/>
  <c r="M18" i="29"/>
  <c r="F18" i="29"/>
  <c r="C18" i="29"/>
  <c r="AL17" i="29"/>
  <c r="AK17" i="29"/>
  <c r="Z17" i="29"/>
  <c r="Y17" i="29"/>
  <c r="P17" i="29"/>
  <c r="O17" i="29"/>
  <c r="N17" i="29"/>
  <c r="M17" i="29"/>
  <c r="F17" i="29"/>
  <c r="C17" i="29"/>
  <c r="AL16" i="29"/>
  <c r="AK16" i="29"/>
  <c r="Z16" i="29"/>
  <c r="Y16" i="29"/>
  <c r="P16" i="29"/>
  <c r="O16" i="29"/>
  <c r="N16" i="29"/>
  <c r="M16" i="29"/>
  <c r="F16" i="29"/>
  <c r="C16" i="29"/>
  <c r="AL15" i="29"/>
  <c r="AK15" i="29"/>
  <c r="Z15" i="29"/>
  <c r="Y15" i="29"/>
  <c r="P15" i="29"/>
  <c r="O15" i="29"/>
  <c r="N15" i="29"/>
  <c r="M15" i="29"/>
  <c r="F15" i="29"/>
  <c r="C15" i="29"/>
  <c r="AL14" i="29"/>
  <c r="AK14" i="29"/>
  <c r="Z14" i="29"/>
  <c r="Y14" i="29"/>
  <c r="P14" i="29"/>
  <c r="O14" i="29"/>
  <c r="N14" i="29"/>
  <c r="M14" i="29"/>
  <c r="F14" i="29"/>
  <c r="C14" i="29"/>
  <c r="AL13" i="29"/>
  <c r="AK13" i="29"/>
  <c r="Z13" i="29"/>
  <c r="Y13" i="29"/>
  <c r="P13" i="29"/>
  <c r="O13" i="29"/>
  <c r="N13" i="29"/>
  <c r="M13" i="29"/>
  <c r="F13" i="29"/>
  <c r="C13" i="29"/>
  <c r="AL12" i="29"/>
  <c r="AK12" i="29"/>
  <c r="Z12" i="29"/>
  <c r="Y12" i="29"/>
  <c r="P12" i="29"/>
  <c r="O12" i="29"/>
  <c r="N12" i="29"/>
  <c r="M12" i="29"/>
  <c r="F12" i="29"/>
  <c r="C12" i="29"/>
  <c r="AL11" i="29"/>
  <c r="AK11" i="29"/>
  <c r="Z11" i="29"/>
  <c r="Y11" i="29"/>
  <c r="P11" i="29"/>
  <c r="O11" i="29"/>
  <c r="N11" i="29"/>
  <c r="M11" i="29"/>
  <c r="F11" i="29"/>
  <c r="C11" i="29"/>
  <c r="AL10" i="29"/>
  <c r="AK10" i="29"/>
  <c r="Z10" i="29"/>
  <c r="Y10" i="29"/>
  <c r="P10" i="29"/>
  <c r="O10" i="29"/>
  <c r="N10" i="29"/>
  <c r="M10" i="29"/>
  <c r="F10" i="29"/>
  <c r="C10" i="29"/>
  <c r="P9" i="29"/>
  <c r="O9" i="29"/>
  <c r="N9" i="29"/>
  <c r="M9" i="29"/>
  <c r="P8" i="29"/>
  <c r="O8" i="29"/>
  <c r="N8" i="29"/>
  <c r="M8" i="29"/>
  <c r="G180" i="38"/>
  <c r="AL179" i="38"/>
  <c r="Z179" i="38"/>
  <c r="Y179" i="38"/>
  <c r="P179" i="38"/>
  <c r="O179" i="38"/>
  <c r="N179" i="38"/>
  <c r="M179" i="38"/>
  <c r="F179" i="38"/>
  <c r="C179" i="38"/>
  <c r="AL178" i="38"/>
  <c r="AK178" i="38"/>
  <c r="Z178" i="38"/>
  <c r="Y178" i="38"/>
  <c r="P178" i="38"/>
  <c r="O178" i="38"/>
  <c r="N178" i="38"/>
  <c r="M178" i="38"/>
  <c r="F178" i="38"/>
  <c r="C178" i="38"/>
  <c r="AL177" i="38"/>
  <c r="AK177" i="38"/>
  <c r="Z177" i="38"/>
  <c r="Y177" i="38"/>
  <c r="P177" i="38"/>
  <c r="O177" i="38"/>
  <c r="N177" i="38"/>
  <c r="M177" i="38"/>
  <c r="F177" i="38"/>
  <c r="C177" i="38"/>
  <c r="AL176" i="38"/>
  <c r="AK176" i="38"/>
  <c r="Z176" i="38"/>
  <c r="Y176" i="38"/>
  <c r="P176" i="38"/>
  <c r="O176" i="38"/>
  <c r="N176" i="38"/>
  <c r="M176" i="38"/>
  <c r="F176" i="38"/>
  <c r="C176" i="38"/>
  <c r="P175" i="38"/>
  <c r="O175" i="38"/>
  <c r="N175" i="38"/>
  <c r="M175" i="38"/>
  <c r="F175" i="38"/>
  <c r="C175" i="38"/>
  <c r="AL174" i="38"/>
  <c r="AK174" i="38"/>
  <c r="Z174" i="38"/>
  <c r="F174" i="38"/>
  <c r="C174" i="38"/>
  <c r="AL173" i="38"/>
  <c r="AK173" i="38"/>
  <c r="Z173" i="38"/>
  <c r="F173" i="38"/>
  <c r="C173" i="38"/>
  <c r="F172" i="38"/>
  <c r="C172" i="38"/>
  <c r="F171" i="38"/>
  <c r="C171" i="38"/>
  <c r="F170" i="38"/>
  <c r="C170" i="38"/>
  <c r="F169" i="38"/>
  <c r="C169" i="38"/>
  <c r="F168" i="38"/>
  <c r="C168" i="38"/>
  <c r="F167" i="38"/>
  <c r="C167" i="38"/>
  <c r="F166" i="38"/>
  <c r="C166" i="38"/>
  <c r="F165" i="38"/>
  <c r="C165" i="38"/>
  <c r="F164" i="38"/>
  <c r="C164" i="38"/>
  <c r="AL163" i="38"/>
  <c r="AK163" i="38"/>
  <c r="Z163" i="38"/>
  <c r="Y163" i="38"/>
  <c r="P163" i="38"/>
  <c r="O163" i="38"/>
  <c r="F163" i="38"/>
  <c r="C163" i="38"/>
  <c r="P162" i="38"/>
  <c r="O162" i="38"/>
  <c r="N162" i="38"/>
  <c r="M162" i="38"/>
  <c r="F162" i="38"/>
  <c r="C162" i="38"/>
  <c r="AL161" i="38"/>
  <c r="AK161" i="38"/>
  <c r="Z161" i="38"/>
  <c r="Y161" i="38"/>
  <c r="P161" i="38"/>
  <c r="O161" i="38"/>
  <c r="N161" i="38"/>
  <c r="M161" i="38"/>
  <c r="F161" i="38"/>
  <c r="C161" i="38"/>
  <c r="AL160" i="38"/>
  <c r="Z160" i="38"/>
  <c r="Y160" i="38"/>
  <c r="P160" i="38"/>
  <c r="O160" i="38"/>
  <c r="N160" i="38"/>
  <c r="M160" i="38"/>
  <c r="F160" i="38"/>
  <c r="C160" i="38"/>
  <c r="P159" i="38"/>
  <c r="O159" i="38"/>
  <c r="N159" i="38"/>
  <c r="M159" i="38"/>
  <c r="F159" i="38"/>
  <c r="C159" i="38"/>
  <c r="P158" i="38"/>
  <c r="O158" i="38"/>
  <c r="N158" i="38"/>
  <c r="M158" i="38"/>
  <c r="F158" i="38"/>
  <c r="C158" i="38"/>
  <c r="P157" i="38"/>
  <c r="O157" i="38"/>
  <c r="N157" i="38"/>
  <c r="M157" i="38"/>
  <c r="F157" i="38"/>
  <c r="C157" i="38"/>
  <c r="AL156" i="38"/>
  <c r="AK156" i="38"/>
  <c r="Z156" i="38"/>
  <c r="Y156" i="38"/>
  <c r="P156" i="38"/>
  <c r="O156" i="38"/>
  <c r="N156" i="38"/>
  <c r="M156" i="38"/>
  <c r="F156" i="38"/>
  <c r="C156" i="38"/>
  <c r="AL155" i="38"/>
  <c r="AK155" i="38"/>
  <c r="Z155" i="38"/>
  <c r="Y155" i="38"/>
  <c r="P155" i="38"/>
  <c r="O155" i="38"/>
  <c r="N155" i="38"/>
  <c r="M155" i="38"/>
  <c r="F155" i="38"/>
  <c r="C155" i="38"/>
  <c r="P154" i="38"/>
  <c r="O154" i="38"/>
  <c r="N154" i="38"/>
  <c r="M154" i="38"/>
  <c r="C154" i="38"/>
  <c r="AL153" i="38"/>
  <c r="AK153" i="38"/>
  <c r="Z153" i="38"/>
  <c r="P153" i="38"/>
  <c r="O153" i="38"/>
  <c r="N153" i="38"/>
  <c r="M153" i="38"/>
  <c r="C153" i="38"/>
  <c r="P152" i="38"/>
  <c r="O152" i="38"/>
  <c r="N152" i="38"/>
  <c r="M152" i="38"/>
  <c r="F152" i="38"/>
  <c r="C152" i="38"/>
  <c r="AL151" i="38"/>
  <c r="AK151" i="38"/>
  <c r="Z151" i="38"/>
  <c r="P151" i="38"/>
  <c r="O151" i="38"/>
  <c r="N151" i="38"/>
  <c r="M151" i="38"/>
  <c r="F151" i="38"/>
  <c r="C151" i="38"/>
  <c r="AL150" i="38"/>
  <c r="AK150" i="38"/>
  <c r="Z150" i="38"/>
  <c r="Y150" i="38"/>
  <c r="P150" i="38"/>
  <c r="O150" i="38"/>
  <c r="N150" i="38"/>
  <c r="M150" i="38"/>
  <c r="C150" i="38"/>
  <c r="AL149" i="38"/>
  <c r="AK149" i="38"/>
  <c r="Z149" i="38"/>
  <c r="Y149" i="38"/>
  <c r="P149" i="38"/>
  <c r="O149" i="38"/>
  <c r="N149" i="38"/>
  <c r="M149" i="38"/>
  <c r="C149" i="38"/>
  <c r="AL148" i="38"/>
  <c r="AK148" i="38"/>
  <c r="Z148" i="38"/>
  <c r="Y148" i="38"/>
  <c r="P148" i="38"/>
  <c r="O148" i="38"/>
  <c r="N148" i="38"/>
  <c r="M148" i="38"/>
  <c r="C148" i="38"/>
  <c r="AL147" i="38"/>
  <c r="AK147" i="38"/>
  <c r="Z147" i="38"/>
  <c r="Y147" i="38"/>
  <c r="P147" i="38"/>
  <c r="O147" i="38"/>
  <c r="N147" i="38"/>
  <c r="M147" i="38"/>
  <c r="C147" i="38"/>
  <c r="AL146" i="38"/>
  <c r="AK146" i="38"/>
  <c r="Z146" i="38"/>
  <c r="Y146" i="38"/>
  <c r="P146" i="38"/>
  <c r="O146" i="38"/>
  <c r="N146" i="38"/>
  <c r="M146" i="38"/>
  <c r="F146" i="38"/>
  <c r="C146" i="38"/>
  <c r="P145" i="38"/>
  <c r="O145" i="38"/>
  <c r="N145" i="38"/>
  <c r="M145" i="38"/>
  <c r="C145" i="38"/>
  <c r="P144" i="38"/>
  <c r="O144" i="38"/>
  <c r="N144" i="38"/>
  <c r="M144" i="38"/>
  <c r="C144" i="38"/>
  <c r="AL143" i="38"/>
  <c r="AK143" i="38"/>
  <c r="Z143" i="38"/>
  <c r="Y143" i="38"/>
  <c r="P143" i="38"/>
  <c r="O143" i="38"/>
  <c r="N143" i="38"/>
  <c r="M143" i="38"/>
  <c r="F143" i="38"/>
  <c r="C143" i="38"/>
  <c r="AL142" i="38"/>
  <c r="AK142" i="38"/>
  <c r="Z142" i="38"/>
  <c r="Y142" i="38"/>
  <c r="P142" i="38"/>
  <c r="O142" i="38"/>
  <c r="N142" i="38"/>
  <c r="M142" i="38"/>
  <c r="F142" i="38"/>
  <c r="C142" i="38"/>
  <c r="AL141" i="38"/>
  <c r="AK141" i="38"/>
  <c r="Z141" i="38"/>
  <c r="Y141" i="38"/>
  <c r="P141" i="38"/>
  <c r="O141" i="38"/>
  <c r="N141" i="38"/>
  <c r="M141" i="38"/>
  <c r="F141" i="38"/>
  <c r="C141" i="38"/>
  <c r="AL140" i="38"/>
  <c r="AK140" i="38"/>
  <c r="Z140" i="38"/>
  <c r="Y140" i="38"/>
  <c r="P140" i="38"/>
  <c r="O140" i="38"/>
  <c r="N140" i="38"/>
  <c r="M140" i="38"/>
  <c r="F140" i="38"/>
  <c r="C140" i="38"/>
  <c r="AL139" i="38"/>
  <c r="AK139" i="38"/>
  <c r="Z139" i="38"/>
  <c r="Y139" i="38"/>
  <c r="P139" i="38"/>
  <c r="O139" i="38"/>
  <c r="N139" i="38"/>
  <c r="M139" i="38"/>
  <c r="F139" i="38"/>
  <c r="C139" i="38"/>
  <c r="AL138" i="38"/>
  <c r="AK138" i="38"/>
  <c r="Z138" i="38"/>
  <c r="Y138" i="38"/>
  <c r="P138" i="38"/>
  <c r="O138" i="38"/>
  <c r="N138" i="38"/>
  <c r="M138" i="38"/>
  <c r="F138" i="38"/>
  <c r="C138" i="38"/>
  <c r="P137" i="38"/>
  <c r="O137" i="38"/>
  <c r="N137" i="38"/>
  <c r="M137" i="38"/>
  <c r="F137" i="38"/>
  <c r="C137" i="38"/>
  <c r="P136" i="38"/>
  <c r="O136" i="38"/>
  <c r="N136" i="38"/>
  <c r="M136" i="38"/>
  <c r="F136" i="38"/>
  <c r="C136" i="38"/>
  <c r="AL135" i="38"/>
  <c r="AK135" i="38"/>
  <c r="Z135" i="38"/>
  <c r="Y135" i="38"/>
  <c r="P135" i="38"/>
  <c r="O135" i="38"/>
  <c r="N135" i="38"/>
  <c r="M135" i="38"/>
  <c r="F135" i="38"/>
  <c r="C135" i="38"/>
  <c r="AL134" i="38"/>
  <c r="AK134" i="38"/>
  <c r="Z134" i="38"/>
  <c r="Y134" i="38"/>
  <c r="P134" i="38"/>
  <c r="O134" i="38"/>
  <c r="N134" i="38"/>
  <c r="M134" i="38"/>
  <c r="F134" i="38"/>
  <c r="C134" i="38"/>
  <c r="AL133" i="38"/>
  <c r="AK133" i="38"/>
  <c r="Z133" i="38"/>
  <c r="Y133" i="38"/>
  <c r="P133" i="38"/>
  <c r="O133" i="38"/>
  <c r="N133" i="38"/>
  <c r="M133" i="38"/>
  <c r="F133" i="38"/>
  <c r="C133" i="38"/>
  <c r="P132" i="38"/>
  <c r="O132" i="38"/>
  <c r="N132" i="38"/>
  <c r="M132" i="38"/>
  <c r="F132" i="38"/>
  <c r="C132" i="38"/>
  <c r="P131" i="38"/>
  <c r="O131" i="38"/>
  <c r="N131" i="38"/>
  <c r="M131" i="38"/>
  <c r="F131" i="38"/>
  <c r="C131" i="38"/>
  <c r="P130" i="38"/>
  <c r="O130" i="38"/>
  <c r="N130" i="38"/>
  <c r="M130" i="38"/>
  <c r="F130" i="38"/>
  <c r="C130" i="38"/>
  <c r="AL129" i="38"/>
  <c r="AK129" i="38"/>
  <c r="Z129" i="38"/>
  <c r="Y129" i="38"/>
  <c r="P129" i="38"/>
  <c r="O129" i="38"/>
  <c r="N129" i="38"/>
  <c r="M129" i="38"/>
  <c r="F129" i="38"/>
  <c r="C129" i="38"/>
  <c r="AL128" i="38"/>
  <c r="AK128" i="38"/>
  <c r="Z128" i="38"/>
  <c r="Y128" i="38"/>
  <c r="P128" i="38"/>
  <c r="O128" i="38"/>
  <c r="N128" i="38"/>
  <c r="M128" i="38"/>
  <c r="F128" i="38"/>
  <c r="C128" i="38"/>
  <c r="AL127" i="38"/>
  <c r="AK127" i="38"/>
  <c r="Z127" i="38"/>
  <c r="Y127" i="38"/>
  <c r="P127" i="38"/>
  <c r="O127" i="38"/>
  <c r="N127" i="38"/>
  <c r="M127" i="38"/>
  <c r="F127" i="38"/>
  <c r="C127" i="38"/>
  <c r="AL126" i="38"/>
  <c r="AK126" i="38"/>
  <c r="Z126" i="38"/>
  <c r="Y126" i="38"/>
  <c r="P126" i="38"/>
  <c r="O126" i="38"/>
  <c r="N126" i="38"/>
  <c r="M126" i="38"/>
  <c r="F126" i="38"/>
  <c r="C126" i="38"/>
  <c r="AL125" i="38"/>
  <c r="AK125" i="38"/>
  <c r="Z125" i="38"/>
  <c r="Y125" i="38"/>
  <c r="P125" i="38"/>
  <c r="O125" i="38"/>
  <c r="N125" i="38"/>
  <c r="M125" i="38"/>
  <c r="F125" i="38"/>
  <c r="C125" i="38"/>
  <c r="P124" i="38"/>
  <c r="O124" i="38"/>
  <c r="N124" i="38"/>
  <c r="M124" i="38"/>
  <c r="C124" i="38"/>
  <c r="AL123" i="38"/>
  <c r="Z123" i="38"/>
  <c r="Y123" i="38"/>
  <c r="P123" i="38"/>
  <c r="O123" i="38"/>
  <c r="N123" i="38"/>
  <c r="M123" i="38"/>
  <c r="F123" i="38"/>
  <c r="C123" i="38"/>
  <c r="AL122" i="38"/>
  <c r="AK122" i="38"/>
  <c r="Z122" i="38"/>
  <c r="P122" i="38"/>
  <c r="O122" i="38"/>
  <c r="N122" i="38"/>
  <c r="M122" i="38"/>
  <c r="F122" i="38"/>
  <c r="C122" i="38"/>
  <c r="P121" i="38"/>
  <c r="O121" i="38"/>
  <c r="N121" i="38"/>
  <c r="M121" i="38"/>
  <c r="F121" i="38"/>
  <c r="C121" i="38"/>
  <c r="AL120" i="38"/>
  <c r="AK120" i="38"/>
  <c r="Z120" i="38"/>
  <c r="Y120" i="38"/>
  <c r="P120" i="38"/>
  <c r="O120" i="38"/>
  <c r="N120" i="38"/>
  <c r="M120" i="38"/>
  <c r="F120" i="38"/>
  <c r="C120" i="38"/>
  <c r="AL119" i="38"/>
  <c r="AK119" i="38"/>
  <c r="Z119" i="38"/>
  <c r="Y119" i="38"/>
  <c r="P119" i="38"/>
  <c r="O119" i="38"/>
  <c r="N119" i="38"/>
  <c r="M119" i="38"/>
  <c r="F119" i="38"/>
  <c r="C119" i="38"/>
  <c r="AL118" i="38"/>
  <c r="Z118" i="38"/>
  <c r="Y118" i="38"/>
  <c r="P118" i="38"/>
  <c r="O118" i="38"/>
  <c r="N118" i="38"/>
  <c r="M118" i="38"/>
  <c r="F118" i="38"/>
  <c r="C118" i="38"/>
  <c r="AL117" i="38"/>
  <c r="Z117" i="38"/>
  <c r="Y117" i="38"/>
  <c r="P117" i="38"/>
  <c r="O117" i="38"/>
  <c r="N117" i="38"/>
  <c r="M117" i="38"/>
  <c r="F117" i="38"/>
  <c r="C117" i="38"/>
  <c r="AL116" i="38"/>
  <c r="Z116" i="38"/>
  <c r="Y116" i="38"/>
  <c r="P116" i="38"/>
  <c r="O116" i="38"/>
  <c r="N116" i="38"/>
  <c r="M116" i="38"/>
  <c r="F116" i="38"/>
  <c r="C116" i="38"/>
  <c r="AL115" i="38"/>
  <c r="Z115" i="38"/>
  <c r="Y115" i="38"/>
  <c r="P115" i="38"/>
  <c r="O115" i="38"/>
  <c r="N115" i="38"/>
  <c r="M115" i="38"/>
  <c r="F115" i="38"/>
  <c r="C115" i="38"/>
  <c r="AL114" i="38"/>
  <c r="Z114" i="38"/>
  <c r="Y114" i="38"/>
  <c r="P114" i="38"/>
  <c r="O114" i="38"/>
  <c r="N114" i="38"/>
  <c r="M114" i="38"/>
  <c r="F114" i="38"/>
  <c r="C114" i="38"/>
  <c r="AL113" i="38"/>
  <c r="Z113" i="38"/>
  <c r="Y113" i="38"/>
  <c r="P113" i="38"/>
  <c r="O113" i="38"/>
  <c r="N113" i="38"/>
  <c r="M113" i="38"/>
  <c r="F113" i="38"/>
  <c r="C113" i="38"/>
  <c r="AL112" i="38"/>
  <c r="Z112" i="38"/>
  <c r="Y112" i="38"/>
  <c r="P112" i="38"/>
  <c r="O112" i="38"/>
  <c r="N112" i="38"/>
  <c r="M112" i="38"/>
  <c r="F112" i="38"/>
  <c r="C112" i="38"/>
  <c r="AL111" i="38"/>
  <c r="AK111" i="38"/>
  <c r="P111" i="38"/>
  <c r="O111" i="38"/>
  <c r="N111" i="38"/>
  <c r="M111" i="38"/>
  <c r="F111" i="38"/>
  <c r="C111" i="38"/>
  <c r="AL110" i="38"/>
  <c r="Z110" i="38"/>
  <c r="Y110" i="38"/>
  <c r="P110" i="38"/>
  <c r="O110" i="38"/>
  <c r="N110" i="38"/>
  <c r="M110" i="38"/>
  <c r="F110" i="38"/>
  <c r="C110" i="38"/>
  <c r="AL109" i="38"/>
  <c r="Z109" i="38"/>
  <c r="Y109" i="38"/>
  <c r="P109" i="38"/>
  <c r="O109" i="38"/>
  <c r="N109" i="38"/>
  <c r="M109" i="38"/>
  <c r="F109" i="38"/>
  <c r="C109" i="38"/>
  <c r="AL108" i="38"/>
  <c r="Z108" i="38"/>
  <c r="Y108" i="38"/>
  <c r="P108" i="38"/>
  <c r="O108" i="38"/>
  <c r="N108" i="38"/>
  <c r="M108" i="38"/>
  <c r="F108" i="38"/>
  <c r="C108" i="38"/>
  <c r="AL107" i="38"/>
  <c r="Z107" i="38"/>
  <c r="Y107" i="38"/>
  <c r="P107" i="38"/>
  <c r="O107" i="38"/>
  <c r="N107" i="38"/>
  <c r="M107" i="38"/>
  <c r="F107" i="38"/>
  <c r="C107" i="38"/>
  <c r="AL106" i="38"/>
  <c r="Z106" i="38"/>
  <c r="Y106" i="38"/>
  <c r="P106" i="38"/>
  <c r="O106" i="38"/>
  <c r="N106" i="38"/>
  <c r="M106" i="38"/>
  <c r="F106" i="38"/>
  <c r="C106" i="38"/>
  <c r="AL105" i="38"/>
  <c r="Z105" i="38"/>
  <c r="Y105" i="38"/>
  <c r="P105" i="38"/>
  <c r="O105" i="38"/>
  <c r="N105" i="38"/>
  <c r="M105" i="38"/>
  <c r="F105" i="38"/>
  <c r="C105" i="38"/>
  <c r="AL104" i="38"/>
  <c r="Z104" i="38"/>
  <c r="Y104" i="38"/>
  <c r="P104" i="38"/>
  <c r="O104" i="38"/>
  <c r="N104" i="38"/>
  <c r="M104" i="38"/>
  <c r="F104" i="38"/>
  <c r="C104" i="38"/>
  <c r="AL103" i="38"/>
  <c r="Z103" i="38"/>
  <c r="Y103" i="38"/>
  <c r="P103" i="38"/>
  <c r="O103" i="38"/>
  <c r="N103" i="38"/>
  <c r="M103" i="38"/>
  <c r="F103" i="38"/>
  <c r="C103" i="38"/>
  <c r="AL102" i="38"/>
  <c r="Z102" i="38"/>
  <c r="Y102" i="38"/>
  <c r="P102" i="38"/>
  <c r="O102" i="38"/>
  <c r="N102" i="38"/>
  <c r="M102" i="38"/>
  <c r="F102" i="38"/>
  <c r="C102" i="38"/>
  <c r="AL101" i="38"/>
  <c r="Z101" i="38"/>
  <c r="P101" i="38"/>
  <c r="O101" i="38"/>
  <c r="N101" i="38"/>
  <c r="M101" i="38"/>
  <c r="F101" i="38"/>
  <c r="C101" i="38"/>
  <c r="AL100" i="38"/>
  <c r="Z100" i="38"/>
  <c r="Y100" i="38"/>
  <c r="P100" i="38"/>
  <c r="O100" i="38"/>
  <c r="N100" i="38"/>
  <c r="M100" i="38"/>
  <c r="F100" i="38"/>
  <c r="C100" i="38"/>
  <c r="AL99" i="38"/>
  <c r="AK99" i="38"/>
  <c r="O99" i="38"/>
  <c r="N99" i="38"/>
  <c r="M99" i="38"/>
  <c r="F99" i="38"/>
  <c r="C99" i="38"/>
  <c r="AL98" i="38"/>
  <c r="AK98" i="38"/>
  <c r="O98" i="38"/>
  <c r="N98" i="38"/>
  <c r="M98" i="38"/>
  <c r="F98" i="38"/>
  <c r="C98" i="38"/>
  <c r="AL97" i="38"/>
  <c r="Z97" i="38"/>
  <c r="Y97" i="38"/>
  <c r="P97" i="38"/>
  <c r="O97" i="38"/>
  <c r="N97" i="38"/>
  <c r="M97" i="38"/>
  <c r="F97" i="38"/>
  <c r="C97" i="38"/>
  <c r="AL96" i="38"/>
  <c r="AK96" i="38"/>
  <c r="Z96" i="38"/>
  <c r="P96" i="38"/>
  <c r="O96" i="38"/>
  <c r="N96" i="38"/>
  <c r="M96" i="38"/>
  <c r="F96" i="38"/>
  <c r="C96" i="38"/>
  <c r="AL95" i="38"/>
  <c r="Z95" i="38"/>
  <c r="Y95" i="38"/>
  <c r="P95" i="38"/>
  <c r="O95" i="38"/>
  <c r="N95" i="38"/>
  <c r="M95" i="38"/>
  <c r="F95" i="38"/>
  <c r="C95" i="38"/>
  <c r="AL94" i="38"/>
  <c r="Z94" i="38"/>
  <c r="Y94" i="38"/>
  <c r="P94" i="38"/>
  <c r="O94" i="38"/>
  <c r="N94" i="38"/>
  <c r="M94" i="38"/>
  <c r="F94" i="38"/>
  <c r="C94" i="38"/>
  <c r="AL93" i="38"/>
  <c r="Z93" i="38"/>
  <c r="Y93" i="38"/>
  <c r="P93" i="38"/>
  <c r="O93" i="38"/>
  <c r="N93" i="38"/>
  <c r="M93" i="38"/>
  <c r="F93" i="38"/>
  <c r="C93" i="38"/>
  <c r="AL92" i="38"/>
  <c r="Z92" i="38"/>
  <c r="Y92" i="38"/>
  <c r="P92" i="38"/>
  <c r="O92" i="38"/>
  <c r="N92" i="38"/>
  <c r="M92" i="38"/>
  <c r="F92" i="38"/>
  <c r="C92" i="38"/>
  <c r="AL91" i="38"/>
  <c r="Z91" i="38"/>
  <c r="Y91" i="38"/>
  <c r="P91" i="38"/>
  <c r="O91" i="38"/>
  <c r="N91" i="38"/>
  <c r="M91" i="38"/>
  <c r="F91" i="38"/>
  <c r="C91" i="38"/>
  <c r="AL90" i="38"/>
  <c r="Z90" i="38"/>
  <c r="Y90" i="38"/>
  <c r="P90" i="38"/>
  <c r="O90" i="38"/>
  <c r="N90" i="38"/>
  <c r="M90" i="38"/>
  <c r="F90" i="38"/>
  <c r="C90" i="38"/>
  <c r="AL89" i="38"/>
  <c r="Z89" i="38"/>
  <c r="Y89" i="38"/>
  <c r="P89" i="38"/>
  <c r="O89" i="38"/>
  <c r="N89" i="38"/>
  <c r="M89" i="38"/>
  <c r="F89" i="38"/>
  <c r="C89" i="38"/>
  <c r="AL88" i="38"/>
  <c r="Z88" i="38"/>
  <c r="Y88" i="38"/>
  <c r="P88" i="38"/>
  <c r="O88" i="38"/>
  <c r="N88" i="38"/>
  <c r="M88" i="38"/>
  <c r="F88" i="38"/>
  <c r="C88" i="38"/>
  <c r="AL87" i="38"/>
  <c r="Z87" i="38"/>
  <c r="Y87" i="38"/>
  <c r="P87" i="38"/>
  <c r="O87" i="38"/>
  <c r="N87" i="38"/>
  <c r="M87" i="38"/>
  <c r="F87" i="38"/>
  <c r="C87" i="38"/>
  <c r="AL86" i="38"/>
  <c r="Z86" i="38"/>
  <c r="Y86" i="38"/>
  <c r="P86" i="38"/>
  <c r="O86" i="38"/>
  <c r="N86" i="38"/>
  <c r="M86" i="38"/>
  <c r="F86" i="38"/>
  <c r="C86" i="38"/>
  <c r="AL85" i="38"/>
  <c r="Z85" i="38"/>
  <c r="Y85" i="38"/>
  <c r="P85" i="38"/>
  <c r="O85" i="38"/>
  <c r="N85" i="38"/>
  <c r="M85" i="38"/>
  <c r="F85" i="38"/>
  <c r="C85" i="38"/>
  <c r="AL84" i="38"/>
  <c r="Z84" i="38"/>
  <c r="Y84" i="38"/>
  <c r="P84" i="38"/>
  <c r="O84" i="38"/>
  <c r="N84" i="38"/>
  <c r="M84" i="38"/>
  <c r="F84" i="38"/>
  <c r="C84" i="38"/>
  <c r="AL83" i="38"/>
  <c r="Z83" i="38"/>
  <c r="Y83" i="38"/>
  <c r="P83" i="38"/>
  <c r="O83" i="38"/>
  <c r="N83" i="38"/>
  <c r="M83" i="38"/>
  <c r="F83" i="38"/>
  <c r="C83" i="38"/>
  <c r="AL82" i="38"/>
  <c r="Z82" i="38"/>
  <c r="Y82" i="38"/>
  <c r="P82" i="38"/>
  <c r="O82" i="38"/>
  <c r="N82" i="38"/>
  <c r="M82" i="38"/>
  <c r="F82" i="38"/>
  <c r="C82" i="38"/>
  <c r="AL81" i="38"/>
  <c r="Z81" i="38"/>
  <c r="Y81" i="38"/>
  <c r="P81" i="38"/>
  <c r="O81" i="38"/>
  <c r="N81" i="38"/>
  <c r="M81" i="38"/>
  <c r="F81" i="38"/>
  <c r="C81" i="38"/>
  <c r="AL80" i="38"/>
  <c r="AK80" i="38"/>
  <c r="Z80" i="38"/>
  <c r="Y80" i="38"/>
  <c r="P80" i="38"/>
  <c r="O80" i="38"/>
  <c r="N80" i="38"/>
  <c r="M80" i="38"/>
  <c r="F80" i="38"/>
  <c r="C80" i="38"/>
  <c r="AL79" i="38"/>
  <c r="Z79" i="38"/>
  <c r="Y79" i="38"/>
  <c r="P79" i="38"/>
  <c r="O79" i="38"/>
  <c r="N79" i="38"/>
  <c r="M79" i="38"/>
  <c r="F79" i="38"/>
  <c r="C79" i="38"/>
  <c r="AL78" i="38"/>
  <c r="AK78" i="38"/>
  <c r="Z78" i="38"/>
  <c r="P78" i="38"/>
  <c r="O78" i="38"/>
  <c r="N78" i="38"/>
  <c r="M78" i="38"/>
  <c r="F78" i="38"/>
  <c r="C78" i="38"/>
  <c r="AL77" i="38"/>
  <c r="AK77" i="38"/>
  <c r="Z77" i="38"/>
  <c r="Y77" i="38"/>
  <c r="P77" i="38"/>
  <c r="O77" i="38"/>
  <c r="N77" i="38"/>
  <c r="M77" i="38"/>
  <c r="F77" i="38"/>
  <c r="C77" i="38"/>
  <c r="AL76" i="38"/>
  <c r="AK76" i="38"/>
  <c r="Z76" i="38"/>
  <c r="Y76" i="38"/>
  <c r="P76" i="38"/>
  <c r="O76" i="38"/>
  <c r="N76" i="38"/>
  <c r="M76" i="38"/>
  <c r="F76" i="38"/>
  <c r="C76" i="38"/>
  <c r="AL75" i="38"/>
  <c r="AK75" i="38"/>
  <c r="Z75" i="38"/>
  <c r="P75" i="38"/>
  <c r="O75" i="38"/>
  <c r="N75" i="38"/>
  <c r="M75" i="38"/>
  <c r="F75" i="38"/>
  <c r="C75" i="38"/>
  <c r="AL74" i="38"/>
  <c r="AK74" i="38"/>
  <c r="Z74" i="38"/>
  <c r="P74" i="38"/>
  <c r="O74" i="38"/>
  <c r="N74" i="38"/>
  <c r="M74" i="38"/>
  <c r="F74" i="38"/>
  <c r="C74" i="38"/>
  <c r="AL73" i="38"/>
  <c r="AK73" i="38"/>
  <c r="Z73" i="38"/>
  <c r="Y73" i="38"/>
  <c r="P73" i="38"/>
  <c r="O73" i="38"/>
  <c r="N73" i="38"/>
  <c r="M73" i="38"/>
  <c r="F73" i="38"/>
  <c r="C73" i="38"/>
  <c r="AL72" i="38"/>
  <c r="AK72" i="38"/>
  <c r="Z72" i="38"/>
  <c r="Y72" i="38"/>
  <c r="P72" i="38"/>
  <c r="O72" i="38"/>
  <c r="N72" i="38"/>
  <c r="M72" i="38"/>
  <c r="F72" i="38"/>
  <c r="C72" i="38"/>
  <c r="AL71" i="38"/>
  <c r="AK71" i="38"/>
  <c r="Z71" i="38"/>
  <c r="Y71" i="38"/>
  <c r="P71" i="38"/>
  <c r="O71" i="38"/>
  <c r="N71" i="38"/>
  <c r="M71" i="38"/>
  <c r="F71" i="38"/>
  <c r="C71" i="38"/>
  <c r="AL70" i="38"/>
  <c r="AK70" i="38"/>
  <c r="Z70" i="38"/>
  <c r="P70" i="38"/>
  <c r="O70" i="38"/>
  <c r="N70" i="38"/>
  <c r="M70" i="38"/>
  <c r="F70" i="38"/>
  <c r="C70" i="38"/>
  <c r="AL69" i="38"/>
  <c r="AK69" i="38"/>
  <c r="Z69" i="38"/>
  <c r="P69" i="38"/>
  <c r="O69" i="38"/>
  <c r="N69" i="38"/>
  <c r="M69" i="38"/>
  <c r="F69" i="38"/>
  <c r="C69" i="38"/>
  <c r="AL68" i="38"/>
  <c r="AK68" i="38"/>
  <c r="Z68" i="38"/>
  <c r="Y68" i="38"/>
  <c r="P68" i="38"/>
  <c r="O68" i="38"/>
  <c r="N68" i="38"/>
  <c r="M68" i="38"/>
  <c r="F68" i="38"/>
  <c r="C68" i="38"/>
  <c r="AL67" i="38"/>
  <c r="AK67" i="38"/>
  <c r="Z67" i="38"/>
  <c r="P67" i="38"/>
  <c r="O67" i="38"/>
  <c r="N67" i="38"/>
  <c r="M67" i="38"/>
  <c r="F67" i="38"/>
  <c r="C67" i="38"/>
  <c r="AL66" i="38"/>
  <c r="AK66" i="38"/>
  <c r="Z66" i="38"/>
  <c r="P66" i="38"/>
  <c r="O66" i="38"/>
  <c r="N66" i="38"/>
  <c r="M66" i="38"/>
  <c r="F66" i="38"/>
  <c r="C66" i="38"/>
  <c r="AL65" i="38"/>
  <c r="AK65" i="38"/>
  <c r="Z65" i="38"/>
  <c r="Y65" i="38"/>
  <c r="P65" i="38"/>
  <c r="O65" i="38"/>
  <c r="N65" i="38"/>
  <c r="M65" i="38"/>
  <c r="F65" i="38"/>
  <c r="C65" i="38"/>
  <c r="AL64" i="38"/>
  <c r="AK64" i="38"/>
  <c r="Z64" i="38"/>
  <c r="P64" i="38"/>
  <c r="O64" i="38"/>
  <c r="N64" i="38"/>
  <c r="M64" i="38"/>
  <c r="F64" i="38"/>
  <c r="C64" i="38"/>
  <c r="AL63" i="38"/>
  <c r="AK63" i="38"/>
  <c r="Z63" i="38"/>
  <c r="Y63" i="38"/>
  <c r="P63" i="38"/>
  <c r="O63" i="38"/>
  <c r="N63" i="38"/>
  <c r="M63" i="38"/>
  <c r="F63" i="38"/>
  <c r="C63" i="38"/>
  <c r="AL62" i="38"/>
  <c r="AK62" i="38"/>
  <c r="Z62" i="38"/>
  <c r="Y62" i="38"/>
  <c r="P62" i="38"/>
  <c r="O62" i="38"/>
  <c r="N62" i="38"/>
  <c r="M62" i="38"/>
  <c r="F62" i="38"/>
  <c r="C62" i="38"/>
  <c r="AL61" i="38"/>
  <c r="AK61" i="38"/>
  <c r="Z61" i="38"/>
  <c r="Y61" i="38"/>
  <c r="P61" i="38"/>
  <c r="O61" i="38"/>
  <c r="N61" i="38"/>
  <c r="M61" i="38"/>
  <c r="F61" i="38"/>
  <c r="C61" i="38"/>
  <c r="AL60" i="38"/>
  <c r="AK60" i="38"/>
  <c r="Z60" i="38"/>
  <c r="P60" i="38"/>
  <c r="O60" i="38"/>
  <c r="N60" i="38"/>
  <c r="M60" i="38"/>
  <c r="F60" i="38"/>
  <c r="C60" i="38"/>
  <c r="AL59" i="38"/>
  <c r="AK59" i="38"/>
  <c r="Z59" i="38"/>
  <c r="P59" i="38"/>
  <c r="O59" i="38"/>
  <c r="N59" i="38"/>
  <c r="M59" i="38"/>
  <c r="F59" i="38"/>
  <c r="C59" i="38"/>
  <c r="AL58" i="38"/>
  <c r="AK58" i="38"/>
  <c r="Z58" i="38"/>
  <c r="P58" i="38"/>
  <c r="O58" i="38"/>
  <c r="N58" i="38"/>
  <c r="M58" i="38"/>
  <c r="F58" i="38"/>
  <c r="C58" i="38"/>
  <c r="AL57" i="38"/>
  <c r="AK57" i="38"/>
  <c r="Z57" i="38"/>
  <c r="P57" i="38"/>
  <c r="O57" i="38"/>
  <c r="N57" i="38"/>
  <c r="M57" i="38"/>
  <c r="F57" i="38"/>
  <c r="C57" i="38"/>
  <c r="AL56" i="38"/>
  <c r="AK56" i="38"/>
  <c r="Z56" i="38"/>
  <c r="Y56" i="38"/>
  <c r="P56" i="38"/>
  <c r="O56" i="38"/>
  <c r="N56" i="38"/>
  <c r="M56" i="38"/>
  <c r="F56" i="38"/>
  <c r="C56" i="38"/>
  <c r="AL55" i="38"/>
  <c r="AK55" i="38"/>
  <c r="Z55" i="38"/>
  <c r="P55" i="38"/>
  <c r="O55" i="38"/>
  <c r="N55" i="38"/>
  <c r="M55" i="38"/>
  <c r="F55" i="38"/>
  <c r="C55" i="38"/>
  <c r="AL54" i="38"/>
  <c r="AK54" i="38"/>
  <c r="Z54" i="38"/>
  <c r="P54" i="38"/>
  <c r="O54" i="38"/>
  <c r="N54" i="38"/>
  <c r="M54" i="38"/>
  <c r="F54" i="38"/>
  <c r="C54" i="38"/>
  <c r="AL53" i="38"/>
  <c r="AK53" i="38"/>
  <c r="Z53" i="38"/>
  <c r="Y53" i="38"/>
  <c r="P53" i="38"/>
  <c r="O53" i="38"/>
  <c r="N53" i="38"/>
  <c r="M53" i="38"/>
  <c r="F53" i="38"/>
  <c r="C53" i="38"/>
  <c r="AL52" i="38"/>
  <c r="AK52" i="38"/>
  <c r="Z52" i="38"/>
  <c r="Y52" i="38"/>
  <c r="P52" i="38"/>
  <c r="O52" i="38"/>
  <c r="N52" i="38"/>
  <c r="M52" i="38"/>
  <c r="F52" i="38"/>
  <c r="C52" i="38"/>
  <c r="AL51" i="38"/>
  <c r="AK51" i="38"/>
  <c r="Z51" i="38"/>
  <c r="Y51" i="38"/>
  <c r="P51" i="38"/>
  <c r="O51" i="38"/>
  <c r="N51" i="38"/>
  <c r="M51" i="38"/>
  <c r="F51" i="38"/>
  <c r="C51" i="38"/>
  <c r="AL50" i="38"/>
  <c r="AK50" i="38"/>
  <c r="Z50" i="38"/>
  <c r="Y50" i="38"/>
  <c r="P50" i="38"/>
  <c r="O50" i="38"/>
  <c r="N50" i="38"/>
  <c r="M50" i="38"/>
  <c r="F50" i="38"/>
  <c r="AL49" i="38"/>
  <c r="AK49" i="38"/>
  <c r="Z49" i="38"/>
  <c r="Y49" i="38"/>
  <c r="P49" i="38"/>
  <c r="O49" i="38"/>
  <c r="N49" i="38"/>
  <c r="M49" i="38"/>
  <c r="F49" i="38"/>
  <c r="AL48" i="38"/>
  <c r="AK48" i="38"/>
  <c r="Z48" i="38"/>
  <c r="Y48" i="38"/>
  <c r="P48" i="38"/>
  <c r="O48" i="38"/>
  <c r="N48" i="38"/>
  <c r="M48" i="38"/>
  <c r="F48" i="38"/>
  <c r="AL47" i="38"/>
  <c r="AK47" i="38"/>
  <c r="Z47" i="38"/>
  <c r="Y47" i="38"/>
  <c r="P47" i="38"/>
  <c r="O47" i="38"/>
  <c r="N47" i="38"/>
  <c r="M47" i="38"/>
  <c r="F47" i="38"/>
  <c r="C47" i="38"/>
  <c r="AL46" i="38"/>
  <c r="AK46" i="38"/>
  <c r="Z46" i="38"/>
  <c r="Y46" i="38"/>
  <c r="P46" i="38"/>
  <c r="O46" i="38"/>
  <c r="N46" i="38"/>
  <c r="M46" i="38"/>
  <c r="F46" i="38"/>
  <c r="C46" i="38"/>
  <c r="T35" i="38"/>
  <c r="T34" i="38"/>
  <c r="P34" i="38"/>
  <c r="O34" i="38"/>
  <c r="N34" i="38"/>
  <c r="M34" i="38"/>
  <c r="F34" i="38"/>
  <c r="T33" i="38"/>
  <c r="P33" i="38"/>
  <c r="O33" i="38"/>
  <c r="N33" i="38"/>
  <c r="M33" i="38"/>
  <c r="F33" i="38"/>
  <c r="T32" i="38"/>
  <c r="P32" i="38"/>
  <c r="O32" i="38"/>
  <c r="N32" i="38"/>
  <c r="M32" i="38"/>
  <c r="F32" i="38"/>
  <c r="T31" i="38"/>
  <c r="P31" i="38"/>
  <c r="O31" i="38"/>
  <c r="N31" i="38"/>
  <c r="M31" i="38"/>
  <c r="F31" i="38"/>
  <c r="T30" i="38"/>
  <c r="P30" i="38"/>
  <c r="O30" i="38"/>
  <c r="N30" i="38"/>
  <c r="M30" i="38"/>
  <c r="F30" i="38"/>
  <c r="T29" i="38"/>
  <c r="P29" i="38"/>
  <c r="O29" i="38"/>
  <c r="N29" i="38"/>
  <c r="M29" i="38"/>
  <c r="F29" i="38"/>
  <c r="T28" i="38"/>
  <c r="P28" i="38"/>
  <c r="O28" i="38"/>
  <c r="N28" i="38"/>
  <c r="M28" i="38"/>
  <c r="F28" i="38"/>
  <c r="T27" i="38"/>
  <c r="P27" i="38"/>
  <c r="O27" i="38"/>
  <c r="N27" i="38"/>
  <c r="M27" i="38"/>
  <c r="F27" i="38"/>
  <c r="T26" i="38"/>
  <c r="P26" i="38"/>
  <c r="O26" i="38"/>
  <c r="N26" i="38"/>
  <c r="M26" i="38"/>
  <c r="F26" i="38"/>
  <c r="T25" i="38"/>
  <c r="P25" i="38"/>
  <c r="O25" i="38"/>
  <c r="N25" i="38"/>
  <c r="M25" i="38"/>
  <c r="F25" i="38"/>
  <c r="T24" i="38"/>
  <c r="P24" i="38"/>
  <c r="O24" i="38"/>
  <c r="N24" i="38"/>
  <c r="M24" i="38"/>
  <c r="F24" i="38"/>
  <c r="T23" i="38"/>
  <c r="P23" i="38"/>
  <c r="O23" i="38"/>
  <c r="N23" i="38"/>
  <c r="M23" i="38"/>
  <c r="F23" i="38"/>
  <c r="T22" i="38"/>
  <c r="P22" i="38"/>
  <c r="O22" i="38"/>
  <c r="N22" i="38"/>
  <c r="M22" i="38"/>
  <c r="F22" i="38"/>
  <c r="T21" i="38"/>
  <c r="P21" i="38"/>
  <c r="O21" i="38"/>
  <c r="N21" i="38"/>
  <c r="M21" i="38"/>
  <c r="F21" i="38"/>
  <c r="T20" i="38"/>
  <c r="P20" i="38"/>
  <c r="O20" i="38"/>
  <c r="N20" i="38"/>
  <c r="M20" i="38"/>
  <c r="F20" i="38"/>
  <c r="T19" i="38"/>
  <c r="P19" i="38"/>
  <c r="O19" i="38"/>
  <c r="N19" i="38"/>
  <c r="M19" i="38"/>
  <c r="F19" i="38"/>
  <c r="T18" i="38"/>
  <c r="P18" i="38"/>
  <c r="O18" i="38"/>
  <c r="N18" i="38"/>
  <c r="M18" i="38"/>
  <c r="F18" i="38"/>
  <c r="T17" i="38"/>
  <c r="P17" i="38"/>
  <c r="O17" i="38"/>
  <c r="N17" i="38"/>
  <c r="M17" i="38"/>
  <c r="F17" i="38"/>
  <c r="T16" i="38"/>
  <c r="P16" i="38"/>
  <c r="O16" i="38"/>
  <c r="N16" i="38"/>
  <c r="M16" i="38"/>
  <c r="F16" i="38"/>
  <c r="T15" i="38"/>
  <c r="P15" i="38"/>
  <c r="O15" i="38"/>
  <c r="N15" i="38"/>
  <c r="M15" i="38"/>
  <c r="F15" i="38"/>
  <c r="T14" i="38"/>
  <c r="P14" i="38"/>
  <c r="O14" i="38"/>
  <c r="N14" i="38"/>
  <c r="M14" i="38"/>
  <c r="F14" i="38"/>
  <c r="T13" i="38"/>
  <c r="P13" i="38"/>
  <c r="O13" i="38"/>
  <c r="N13" i="38"/>
  <c r="M13" i="38"/>
  <c r="F13" i="38"/>
  <c r="T12" i="38"/>
  <c r="P12" i="38"/>
  <c r="O12" i="38"/>
  <c r="N12" i="38"/>
  <c r="M12" i="38"/>
  <c r="F12" i="38"/>
  <c r="T11" i="38"/>
  <c r="P11" i="38"/>
  <c r="O11" i="38"/>
  <c r="N11" i="38"/>
  <c r="M11" i="38"/>
  <c r="F11" i="38"/>
  <c r="T10" i="38"/>
  <c r="P10" i="38"/>
  <c r="O10" i="38"/>
  <c r="N10" i="38"/>
  <c r="M10" i="38"/>
  <c r="F10" i="38"/>
  <c r="T9" i="38"/>
  <c r="P9" i="38"/>
  <c r="O9" i="38"/>
  <c r="N9" i="38"/>
  <c r="M9" i="38"/>
  <c r="F9" i="38"/>
  <c r="T8" i="38"/>
  <c r="P8" i="38"/>
  <c r="O8" i="38"/>
  <c r="N8" i="38"/>
  <c r="M8" i="38"/>
  <c r="F8" i="38"/>
  <c r="G180" i="51"/>
  <c r="AL179" i="51"/>
  <c r="Z179" i="51"/>
  <c r="Y179" i="51"/>
  <c r="P179" i="51"/>
  <c r="O179" i="51"/>
  <c r="N179" i="51"/>
  <c r="M179" i="51"/>
  <c r="F179" i="51"/>
  <c r="C179" i="51"/>
  <c r="AL178" i="51"/>
  <c r="AK178" i="51"/>
  <c r="Z178" i="51"/>
  <c r="Y178" i="51"/>
  <c r="P178" i="51"/>
  <c r="O178" i="51"/>
  <c r="N178" i="51"/>
  <c r="M178" i="51"/>
  <c r="F178" i="51"/>
  <c r="C178" i="51"/>
  <c r="AL177" i="51"/>
  <c r="AK177" i="51"/>
  <c r="Z177" i="51"/>
  <c r="Y177" i="51"/>
  <c r="P177" i="51"/>
  <c r="O177" i="51"/>
  <c r="N177" i="51"/>
  <c r="M177" i="51"/>
  <c r="F177" i="51"/>
  <c r="C177" i="51"/>
  <c r="AL176" i="51"/>
  <c r="AK176" i="51"/>
  <c r="Z176" i="51"/>
  <c r="Y176" i="51"/>
  <c r="P176" i="51"/>
  <c r="O176" i="51"/>
  <c r="N176" i="51"/>
  <c r="M176" i="51"/>
  <c r="F176" i="51"/>
  <c r="C176" i="51"/>
  <c r="P175" i="51"/>
  <c r="O175" i="51"/>
  <c r="N175" i="51"/>
  <c r="M175" i="51"/>
  <c r="F175" i="51"/>
  <c r="C175" i="51"/>
  <c r="AL174" i="51"/>
  <c r="AK174" i="51"/>
  <c r="Z174" i="51"/>
  <c r="F174" i="51"/>
  <c r="C174" i="51"/>
  <c r="AL173" i="51"/>
  <c r="AK173" i="51"/>
  <c r="Z173" i="51"/>
  <c r="F173" i="51"/>
  <c r="C173" i="51"/>
  <c r="F172" i="51"/>
  <c r="C172" i="51"/>
  <c r="F171" i="51"/>
  <c r="C171" i="51"/>
  <c r="F170" i="51"/>
  <c r="C170" i="51"/>
  <c r="F169" i="51"/>
  <c r="C169" i="51"/>
  <c r="F168" i="51"/>
  <c r="C168" i="51"/>
  <c r="F167" i="51"/>
  <c r="C167" i="51"/>
  <c r="F166" i="51"/>
  <c r="C166" i="51"/>
  <c r="F165" i="51"/>
  <c r="C165" i="51"/>
  <c r="F164" i="51"/>
  <c r="C164" i="51"/>
  <c r="AL163" i="51"/>
  <c r="AK163" i="51"/>
  <c r="Z163" i="51"/>
  <c r="Y163" i="51"/>
  <c r="P163" i="51"/>
  <c r="O163" i="51"/>
  <c r="F163" i="51"/>
  <c r="C163" i="51"/>
  <c r="P162" i="51"/>
  <c r="O162" i="51"/>
  <c r="N162" i="51"/>
  <c r="M162" i="51"/>
  <c r="F162" i="51"/>
  <c r="C162" i="51"/>
  <c r="AL161" i="51"/>
  <c r="AK161" i="51"/>
  <c r="Z161" i="51"/>
  <c r="Y161" i="51"/>
  <c r="P161" i="51"/>
  <c r="O161" i="51"/>
  <c r="N161" i="51"/>
  <c r="M161" i="51"/>
  <c r="F161" i="51"/>
  <c r="C161" i="51"/>
  <c r="AL160" i="51"/>
  <c r="Z160" i="51"/>
  <c r="Y160" i="51"/>
  <c r="P160" i="51"/>
  <c r="O160" i="51"/>
  <c r="N160" i="51"/>
  <c r="M160" i="51"/>
  <c r="F160" i="51"/>
  <c r="C160" i="51"/>
  <c r="P159" i="51"/>
  <c r="O159" i="51"/>
  <c r="N159" i="51"/>
  <c r="M159" i="51"/>
  <c r="F159" i="51"/>
  <c r="C159" i="51"/>
  <c r="P158" i="51"/>
  <c r="O158" i="51"/>
  <c r="N158" i="51"/>
  <c r="M158" i="51"/>
  <c r="F158" i="51"/>
  <c r="C158" i="51"/>
  <c r="P157" i="51"/>
  <c r="O157" i="51"/>
  <c r="N157" i="51"/>
  <c r="M157" i="51"/>
  <c r="F157" i="51"/>
  <c r="C157" i="51"/>
  <c r="AL156" i="51"/>
  <c r="AK156" i="51"/>
  <c r="Z156" i="51"/>
  <c r="Y156" i="51"/>
  <c r="P156" i="51"/>
  <c r="O156" i="51"/>
  <c r="N156" i="51"/>
  <c r="M156" i="51"/>
  <c r="F156" i="51"/>
  <c r="C156" i="51"/>
  <c r="AL155" i="51"/>
  <c r="AK155" i="51"/>
  <c r="Z155" i="51"/>
  <c r="Y155" i="51"/>
  <c r="P155" i="51"/>
  <c r="O155" i="51"/>
  <c r="N155" i="51"/>
  <c r="M155" i="51"/>
  <c r="F155" i="51"/>
  <c r="C155" i="51"/>
  <c r="P154" i="51"/>
  <c r="O154" i="51"/>
  <c r="N154" i="51"/>
  <c r="M154" i="51"/>
  <c r="C154" i="51"/>
  <c r="AL153" i="51"/>
  <c r="AK153" i="51"/>
  <c r="Z153" i="51"/>
  <c r="P153" i="51"/>
  <c r="O153" i="51"/>
  <c r="N153" i="51"/>
  <c r="M153" i="51"/>
  <c r="C153" i="51"/>
  <c r="P152" i="51"/>
  <c r="O152" i="51"/>
  <c r="N152" i="51"/>
  <c r="M152" i="51"/>
  <c r="F152" i="51"/>
  <c r="C152" i="51"/>
  <c r="AL151" i="51"/>
  <c r="AK151" i="51"/>
  <c r="Z151" i="51"/>
  <c r="P151" i="51"/>
  <c r="O151" i="51"/>
  <c r="N151" i="51"/>
  <c r="M151" i="51"/>
  <c r="F151" i="51"/>
  <c r="C151" i="51"/>
  <c r="AL150" i="51"/>
  <c r="AK150" i="51"/>
  <c r="Z150" i="51"/>
  <c r="Y150" i="51"/>
  <c r="P150" i="51"/>
  <c r="O150" i="51"/>
  <c r="N150" i="51"/>
  <c r="M150" i="51"/>
  <c r="C150" i="51"/>
  <c r="AL149" i="51"/>
  <c r="AK149" i="51"/>
  <c r="Z149" i="51"/>
  <c r="Y149" i="51"/>
  <c r="P149" i="51"/>
  <c r="O149" i="51"/>
  <c r="N149" i="51"/>
  <c r="M149" i="51"/>
  <c r="C149" i="51"/>
  <c r="AL148" i="51"/>
  <c r="AK148" i="51"/>
  <c r="Z148" i="51"/>
  <c r="Y148" i="51"/>
  <c r="P148" i="51"/>
  <c r="O148" i="51"/>
  <c r="N148" i="51"/>
  <c r="M148" i="51"/>
  <c r="C148" i="51"/>
  <c r="AL147" i="51"/>
  <c r="AK147" i="51"/>
  <c r="Z147" i="51"/>
  <c r="Y147" i="51"/>
  <c r="P147" i="51"/>
  <c r="O147" i="51"/>
  <c r="N147" i="51"/>
  <c r="M147" i="51"/>
  <c r="C147" i="51"/>
  <c r="AL146" i="51"/>
  <c r="AK146" i="51"/>
  <c r="Z146" i="51"/>
  <c r="Y146" i="51"/>
  <c r="P146" i="51"/>
  <c r="O146" i="51"/>
  <c r="N146" i="51"/>
  <c r="M146" i="51"/>
  <c r="F146" i="51"/>
  <c r="C146" i="51"/>
  <c r="P145" i="51"/>
  <c r="O145" i="51"/>
  <c r="N145" i="51"/>
  <c r="M145" i="51"/>
  <c r="C145" i="51"/>
  <c r="P144" i="51"/>
  <c r="O144" i="51"/>
  <c r="N144" i="51"/>
  <c r="M144" i="51"/>
  <c r="C144" i="51"/>
  <c r="AL143" i="51"/>
  <c r="AK143" i="51"/>
  <c r="Z143" i="51"/>
  <c r="Y143" i="51"/>
  <c r="P143" i="51"/>
  <c r="O143" i="51"/>
  <c r="N143" i="51"/>
  <c r="M143" i="51"/>
  <c r="F143" i="51"/>
  <c r="C143" i="51"/>
  <c r="AL142" i="51"/>
  <c r="AK142" i="51"/>
  <c r="Z142" i="51"/>
  <c r="Y142" i="51"/>
  <c r="P142" i="51"/>
  <c r="O142" i="51"/>
  <c r="N142" i="51"/>
  <c r="M142" i="51"/>
  <c r="F142" i="51"/>
  <c r="C142" i="51"/>
  <c r="AL141" i="51"/>
  <c r="AK141" i="51"/>
  <c r="Z141" i="51"/>
  <c r="Y141" i="51"/>
  <c r="P141" i="51"/>
  <c r="O141" i="51"/>
  <c r="N141" i="51"/>
  <c r="M141" i="51"/>
  <c r="F141" i="51"/>
  <c r="C141" i="51"/>
  <c r="AL140" i="51"/>
  <c r="AK140" i="51"/>
  <c r="Z140" i="51"/>
  <c r="Y140" i="51"/>
  <c r="P140" i="51"/>
  <c r="O140" i="51"/>
  <c r="N140" i="51"/>
  <c r="M140" i="51"/>
  <c r="F140" i="51"/>
  <c r="C140" i="51"/>
  <c r="AL139" i="51"/>
  <c r="AK139" i="51"/>
  <c r="Z139" i="51"/>
  <c r="Y139" i="51"/>
  <c r="P139" i="51"/>
  <c r="O139" i="51"/>
  <c r="N139" i="51"/>
  <c r="M139" i="51"/>
  <c r="F139" i="51"/>
  <c r="C139" i="51"/>
  <c r="AL138" i="51"/>
  <c r="AK138" i="51"/>
  <c r="Z138" i="51"/>
  <c r="Y138" i="51"/>
  <c r="P138" i="51"/>
  <c r="O138" i="51"/>
  <c r="N138" i="51"/>
  <c r="M138" i="51"/>
  <c r="F138" i="51"/>
  <c r="C138" i="51"/>
  <c r="P137" i="51"/>
  <c r="O137" i="51"/>
  <c r="N137" i="51"/>
  <c r="M137" i="51"/>
  <c r="F137" i="51"/>
  <c r="C137" i="51"/>
  <c r="P136" i="51"/>
  <c r="O136" i="51"/>
  <c r="N136" i="51"/>
  <c r="M136" i="51"/>
  <c r="F136" i="51"/>
  <c r="C136" i="51"/>
  <c r="AL135" i="51"/>
  <c r="AK135" i="51"/>
  <c r="Z135" i="51"/>
  <c r="Y135" i="51"/>
  <c r="P135" i="51"/>
  <c r="O135" i="51"/>
  <c r="N135" i="51"/>
  <c r="M135" i="51"/>
  <c r="F135" i="51"/>
  <c r="C135" i="51"/>
  <c r="AL134" i="51"/>
  <c r="AK134" i="51"/>
  <c r="Z134" i="51"/>
  <c r="Y134" i="51"/>
  <c r="P134" i="51"/>
  <c r="O134" i="51"/>
  <c r="N134" i="51"/>
  <c r="M134" i="51"/>
  <c r="F134" i="51"/>
  <c r="C134" i="51"/>
  <c r="AL133" i="51"/>
  <c r="AK133" i="51"/>
  <c r="Z133" i="51"/>
  <c r="Y133" i="51"/>
  <c r="P133" i="51"/>
  <c r="O133" i="51"/>
  <c r="N133" i="51"/>
  <c r="M133" i="51"/>
  <c r="F133" i="51"/>
  <c r="C133" i="51"/>
  <c r="P132" i="51"/>
  <c r="O132" i="51"/>
  <c r="N132" i="51"/>
  <c r="M132" i="51"/>
  <c r="F132" i="51"/>
  <c r="C132" i="51"/>
  <c r="P131" i="51"/>
  <c r="O131" i="51"/>
  <c r="N131" i="51"/>
  <c r="M131" i="51"/>
  <c r="F131" i="51"/>
  <c r="C131" i="51"/>
  <c r="P130" i="51"/>
  <c r="O130" i="51"/>
  <c r="N130" i="51"/>
  <c r="M130" i="51"/>
  <c r="F130" i="51"/>
  <c r="C130" i="51"/>
  <c r="AL129" i="51"/>
  <c r="AK129" i="51"/>
  <c r="Z129" i="51"/>
  <c r="Y129" i="51"/>
  <c r="P129" i="51"/>
  <c r="O129" i="51"/>
  <c r="N129" i="51"/>
  <c r="M129" i="51"/>
  <c r="F129" i="51"/>
  <c r="C129" i="51"/>
  <c r="AL128" i="51"/>
  <c r="AK128" i="51"/>
  <c r="Z128" i="51"/>
  <c r="Y128" i="51"/>
  <c r="P128" i="51"/>
  <c r="O128" i="51"/>
  <c r="N128" i="51"/>
  <c r="M128" i="51"/>
  <c r="F128" i="51"/>
  <c r="C128" i="51"/>
  <c r="AL127" i="51"/>
  <c r="AK127" i="51"/>
  <c r="Z127" i="51"/>
  <c r="Y127" i="51"/>
  <c r="P127" i="51"/>
  <c r="O127" i="51"/>
  <c r="N127" i="51"/>
  <c r="M127" i="51"/>
  <c r="F127" i="51"/>
  <c r="C127" i="51"/>
  <c r="AL126" i="51"/>
  <c r="AK126" i="51"/>
  <c r="Z126" i="51"/>
  <c r="Y126" i="51"/>
  <c r="P126" i="51"/>
  <c r="O126" i="51"/>
  <c r="N126" i="51"/>
  <c r="M126" i="51"/>
  <c r="F126" i="51"/>
  <c r="C126" i="51"/>
  <c r="AL125" i="51"/>
  <c r="AK125" i="51"/>
  <c r="Z125" i="51"/>
  <c r="Y125" i="51"/>
  <c r="P125" i="51"/>
  <c r="O125" i="51"/>
  <c r="N125" i="51"/>
  <c r="M125" i="51"/>
  <c r="F125" i="51"/>
  <c r="C125" i="51"/>
  <c r="P124" i="51"/>
  <c r="O124" i="51"/>
  <c r="N124" i="51"/>
  <c r="M124" i="51"/>
  <c r="C124" i="51"/>
  <c r="AL123" i="51"/>
  <c r="Z123" i="51"/>
  <c r="Y123" i="51"/>
  <c r="P123" i="51"/>
  <c r="O123" i="51"/>
  <c r="N123" i="51"/>
  <c r="M123" i="51"/>
  <c r="F123" i="51"/>
  <c r="C123" i="51"/>
  <c r="AL122" i="51"/>
  <c r="AK122" i="51"/>
  <c r="Z122" i="51"/>
  <c r="P122" i="51"/>
  <c r="O122" i="51"/>
  <c r="N122" i="51"/>
  <c r="M122" i="51"/>
  <c r="F122" i="51"/>
  <c r="C122" i="51"/>
  <c r="P121" i="51"/>
  <c r="O121" i="51"/>
  <c r="N121" i="51"/>
  <c r="M121" i="51"/>
  <c r="F121" i="51"/>
  <c r="C121" i="51"/>
  <c r="AL120" i="51"/>
  <c r="AK120" i="51"/>
  <c r="Z120" i="51"/>
  <c r="Y120" i="51"/>
  <c r="P120" i="51"/>
  <c r="O120" i="51"/>
  <c r="N120" i="51"/>
  <c r="M120" i="51"/>
  <c r="F120" i="51"/>
  <c r="C120" i="51"/>
  <c r="AL119" i="51"/>
  <c r="AK119" i="51"/>
  <c r="Z119" i="51"/>
  <c r="Y119" i="51"/>
  <c r="P119" i="51"/>
  <c r="O119" i="51"/>
  <c r="N119" i="51"/>
  <c r="M119" i="51"/>
  <c r="F119" i="51"/>
  <c r="C119" i="51"/>
  <c r="AL118" i="51"/>
  <c r="Z118" i="51"/>
  <c r="Y118" i="51"/>
  <c r="P118" i="51"/>
  <c r="O118" i="51"/>
  <c r="N118" i="51"/>
  <c r="M118" i="51"/>
  <c r="F118" i="51"/>
  <c r="C118" i="51"/>
  <c r="AL117" i="51"/>
  <c r="Z117" i="51"/>
  <c r="Y117" i="51"/>
  <c r="P117" i="51"/>
  <c r="O117" i="51"/>
  <c r="N117" i="51"/>
  <c r="M117" i="51"/>
  <c r="F117" i="51"/>
  <c r="C117" i="51"/>
  <c r="AL116" i="51"/>
  <c r="Z116" i="51"/>
  <c r="Y116" i="51"/>
  <c r="P116" i="51"/>
  <c r="O116" i="51"/>
  <c r="N116" i="51"/>
  <c r="M116" i="51"/>
  <c r="F116" i="51"/>
  <c r="C116" i="51"/>
  <c r="AL115" i="51"/>
  <c r="Z115" i="51"/>
  <c r="Y115" i="51"/>
  <c r="P115" i="51"/>
  <c r="O115" i="51"/>
  <c r="N115" i="51"/>
  <c r="M115" i="51"/>
  <c r="F115" i="51"/>
  <c r="C115" i="51"/>
  <c r="AL114" i="51"/>
  <c r="Z114" i="51"/>
  <c r="Y114" i="51"/>
  <c r="P114" i="51"/>
  <c r="O114" i="51"/>
  <c r="N114" i="51"/>
  <c r="M114" i="51"/>
  <c r="F114" i="51"/>
  <c r="C114" i="51"/>
  <c r="AL113" i="51"/>
  <c r="Z113" i="51"/>
  <c r="Y113" i="51"/>
  <c r="P113" i="51"/>
  <c r="O113" i="51"/>
  <c r="N113" i="51"/>
  <c r="M113" i="51"/>
  <c r="F113" i="51"/>
  <c r="C113" i="51"/>
  <c r="AL112" i="51"/>
  <c r="Z112" i="51"/>
  <c r="Y112" i="51"/>
  <c r="P112" i="51"/>
  <c r="O112" i="51"/>
  <c r="N112" i="51"/>
  <c r="M112" i="51"/>
  <c r="F112" i="51"/>
  <c r="C112" i="51"/>
  <c r="AL111" i="51"/>
  <c r="AK111" i="51"/>
  <c r="P111" i="51"/>
  <c r="O111" i="51"/>
  <c r="N111" i="51"/>
  <c r="M111" i="51"/>
  <c r="F111" i="51"/>
  <c r="C111" i="51"/>
  <c r="AL110" i="51"/>
  <c r="Z110" i="51"/>
  <c r="Y110" i="51"/>
  <c r="P110" i="51"/>
  <c r="O110" i="51"/>
  <c r="N110" i="51"/>
  <c r="M110" i="51"/>
  <c r="F110" i="51"/>
  <c r="C110" i="51"/>
  <c r="AL109" i="51"/>
  <c r="Z109" i="51"/>
  <c r="Y109" i="51"/>
  <c r="P109" i="51"/>
  <c r="O109" i="51"/>
  <c r="N109" i="51"/>
  <c r="M109" i="51"/>
  <c r="F109" i="51"/>
  <c r="C109" i="51"/>
  <c r="AL108" i="51"/>
  <c r="Z108" i="51"/>
  <c r="Y108" i="51"/>
  <c r="P108" i="51"/>
  <c r="O108" i="51"/>
  <c r="N108" i="51"/>
  <c r="M108" i="51"/>
  <c r="F108" i="51"/>
  <c r="C108" i="51"/>
  <c r="AL107" i="51"/>
  <c r="Z107" i="51"/>
  <c r="Y107" i="51"/>
  <c r="P107" i="51"/>
  <c r="O107" i="51"/>
  <c r="N107" i="51"/>
  <c r="M107" i="51"/>
  <c r="F107" i="51"/>
  <c r="C107" i="51"/>
  <c r="AL106" i="51"/>
  <c r="Z106" i="51"/>
  <c r="Y106" i="51"/>
  <c r="P106" i="51"/>
  <c r="O106" i="51"/>
  <c r="N106" i="51"/>
  <c r="M106" i="51"/>
  <c r="F106" i="51"/>
  <c r="C106" i="51"/>
  <c r="AL105" i="51"/>
  <c r="Z105" i="51"/>
  <c r="Y105" i="51"/>
  <c r="P105" i="51"/>
  <c r="O105" i="51"/>
  <c r="N105" i="51"/>
  <c r="M105" i="51"/>
  <c r="F105" i="51"/>
  <c r="C105" i="51"/>
  <c r="AL104" i="51"/>
  <c r="Z104" i="51"/>
  <c r="Y104" i="51"/>
  <c r="P104" i="51"/>
  <c r="O104" i="51"/>
  <c r="N104" i="51"/>
  <c r="M104" i="51"/>
  <c r="F104" i="51"/>
  <c r="C104" i="51"/>
  <c r="AL103" i="51"/>
  <c r="Z103" i="51"/>
  <c r="Y103" i="51"/>
  <c r="P103" i="51"/>
  <c r="O103" i="51"/>
  <c r="N103" i="51"/>
  <c r="M103" i="51"/>
  <c r="F103" i="51"/>
  <c r="C103" i="51"/>
  <c r="AL102" i="51"/>
  <c r="Z102" i="51"/>
  <c r="Y102" i="51"/>
  <c r="P102" i="51"/>
  <c r="O102" i="51"/>
  <c r="N102" i="51"/>
  <c r="M102" i="51"/>
  <c r="F102" i="51"/>
  <c r="C102" i="51"/>
  <c r="AL101" i="51"/>
  <c r="Z101" i="51"/>
  <c r="P101" i="51"/>
  <c r="O101" i="51"/>
  <c r="N101" i="51"/>
  <c r="M101" i="51"/>
  <c r="F101" i="51"/>
  <c r="C101" i="51"/>
  <c r="AL100" i="51"/>
  <c r="Z100" i="51"/>
  <c r="Y100" i="51"/>
  <c r="P100" i="51"/>
  <c r="O100" i="51"/>
  <c r="N100" i="51"/>
  <c r="M100" i="51"/>
  <c r="F100" i="51"/>
  <c r="C100" i="51"/>
  <c r="AL99" i="51"/>
  <c r="AK99" i="51"/>
  <c r="O99" i="51"/>
  <c r="N99" i="51"/>
  <c r="M99" i="51"/>
  <c r="F99" i="51"/>
  <c r="C99" i="51"/>
  <c r="AL98" i="51"/>
  <c r="AK98" i="51"/>
  <c r="O98" i="51"/>
  <c r="N98" i="51"/>
  <c r="M98" i="51"/>
  <c r="F98" i="51"/>
  <c r="C98" i="51"/>
  <c r="AL97" i="51"/>
  <c r="Z97" i="51"/>
  <c r="Y97" i="51"/>
  <c r="P97" i="51"/>
  <c r="O97" i="51"/>
  <c r="N97" i="51"/>
  <c r="M97" i="51"/>
  <c r="F97" i="51"/>
  <c r="C97" i="51"/>
  <c r="AL96" i="51"/>
  <c r="AK96" i="51"/>
  <c r="Z96" i="51"/>
  <c r="P96" i="51"/>
  <c r="O96" i="51"/>
  <c r="N96" i="51"/>
  <c r="M96" i="51"/>
  <c r="F96" i="51"/>
  <c r="C96" i="51"/>
  <c r="AL95" i="51"/>
  <c r="Z95" i="51"/>
  <c r="Y95" i="51"/>
  <c r="P95" i="51"/>
  <c r="O95" i="51"/>
  <c r="N95" i="51"/>
  <c r="M95" i="51"/>
  <c r="F95" i="51"/>
  <c r="C95" i="51"/>
  <c r="AL94" i="51"/>
  <c r="Z94" i="51"/>
  <c r="Y94" i="51"/>
  <c r="P94" i="51"/>
  <c r="O94" i="51"/>
  <c r="N94" i="51"/>
  <c r="M94" i="51"/>
  <c r="F94" i="51"/>
  <c r="C94" i="51"/>
  <c r="AL93" i="51"/>
  <c r="Z93" i="51"/>
  <c r="Y93" i="51"/>
  <c r="P93" i="51"/>
  <c r="O93" i="51"/>
  <c r="N93" i="51"/>
  <c r="M93" i="51"/>
  <c r="F93" i="51"/>
  <c r="C93" i="51"/>
  <c r="AL92" i="51"/>
  <c r="Z92" i="51"/>
  <c r="Y92" i="51"/>
  <c r="P92" i="51"/>
  <c r="O92" i="51"/>
  <c r="N92" i="51"/>
  <c r="M92" i="51"/>
  <c r="F92" i="51"/>
  <c r="C92" i="51"/>
  <c r="AL91" i="51"/>
  <c r="Z91" i="51"/>
  <c r="Y91" i="51"/>
  <c r="P91" i="51"/>
  <c r="O91" i="51"/>
  <c r="N91" i="51"/>
  <c r="M91" i="51"/>
  <c r="F91" i="51"/>
  <c r="C91" i="51"/>
  <c r="AL90" i="51"/>
  <c r="Z90" i="51"/>
  <c r="Y90" i="51"/>
  <c r="P90" i="51"/>
  <c r="O90" i="51"/>
  <c r="N90" i="51"/>
  <c r="M90" i="51"/>
  <c r="F90" i="51"/>
  <c r="C90" i="51"/>
  <c r="AL89" i="51"/>
  <c r="Z89" i="51"/>
  <c r="Y89" i="51"/>
  <c r="P89" i="51"/>
  <c r="O89" i="51"/>
  <c r="N89" i="51"/>
  <c r="M89" i="51"/>
  <c r="F89" i="51"/>
  <c r="C89" i="51"/>
  <c r="AL88" i="51"/>
  <c r="Z88" i="51"/>
  <c r="Y88" i="51"/>
  <c r="P88" i="51"/>
  <c r="O88" i="51"/>
  <c r="N88" i="51"/>
  <c r="M88" i="51"/>
  <c r="F88" i="51"/>
  <c r="C88" i="51"/>
  <c r="AL87" i="51"/>
  <c r="Z87" i="51"/>
  <c r="Y87" i="51"/>
  <c r="P87" i="51"/>
  <c r="O87" i="51"/>
  <c r="N87" i="51"/>
  <c r="M87" i="51"/>
  <c r="F87" i="51"/>
  <c r="C87" i="51"/>
  <c r="AL86" i="51"/>
  <c r="Z86" i="51"/>
  <c r="Y86" i="51"/>
  <c r="P86" i="51"/>
  <c r="O86" i="51"/>
  <c r="N86" i="51"/>
  <c r="M86" i="51"/>
  <c r="F86" i="51"/>
  <c r="C86" i="51"/>
  <c r="AL85" i="51"/>
  <c r="Z85" i="51"/>
  <c r="Y85" i="51"/>
  <c r="P85" i="51"/>
  <c r="O85" i="51"/>
  <c r="N85" i="51"/>
  <c r="M85" i="51"/>
  <c r="F85" i="51"/>
  <c r="C85" i="51"/>
  <c r="AL84" i="51"/>
  <c r="Z84" i="51"/>
  <c r="Y84" i="51"/>
  <c r="P84" i="51"/>
  <c r="O84" i="51"/>
  <c r="N84" i="51"/>
  <c r="M84" i="51"/>
  <c r="F84" i="51"/>
  <c r="C84" i="51"/>
  <c r="AL83" i="51"/>
  <c r="Z83" i="51"/>
  <c r="Y83" i="51"/>
  <c r="P83" i="51"/>
  <c r="O83" i="51"/>
  <c r="N83" i="51"/>
  <c r="M83" i="51"/>
  <c r="F83" i="51"/>
  <c r="C83" i="51"/>
  <c r="AL82" i="51"/>
  <c r="Z82" i="51"/>
  <c r="Y82" i="51"/>
  <c r="P82" i="51"/>
  <c r="O82" i="51"/>
  <c r="N82" i="51"/>
  <c r="M82" i="51"/>
  <c r="F82" i="51"/>
  <c r="C82" i="51"/>
  <c r="AL81" i="51"/>
  <c r="Z81" i="51"/>
  <c r="Y81" i="51"/>
  <c r="P81" i="51"/>
  <c r="O81" i="51"/>
  <c r="N81" i="51"/>
  <c r="M81" i="51"/>
  <c r="F81" i="51"/>
  <c r="C81" i="51"/>
  <c r="AL80" i="51"/>
  <c r="AK80" i="51"/>
  <c r="Z80" i="51"/>
  <c r="Y80" i="51"/>
  <c r="P80" i="51"/>
  <c r="O80" i="51"/>
  <c r="N80" i="51"/>
  <c r="M80" i="51"/>
  <c r="F80" i="51"/>
  <c r="C80" i="51"/>
  <c r="AL79" i="51"/>
  <c r="Z79" i="51"/>
  <c r="Y79" i="51"/>
  <c r="P79" i="51"/>
  <c r="O79" i="51"/>
  <c r="N79" i="51"/>
  <c r="M79" i="51"/>
  <c r="F79" i="51"/>
  <c r="C79" i="51"/>
  <c r="AL78" i="51"/>
  <c r="AK78" i="51"/>
  <c r="Z78" i="51"/>
  <c r="P78" i="51"/>
  <c r="O78" i="51"/>
  <c r="N78" i="51"/>
  <c r="M78" i="51"/>
  <c r="F78" i="51"/>
  <c r="AL77" i="51"/>
  <c r="AK77" i="51"/>
  <c r="Z77" i="51"/>
  <c r="Y77" i="51"/>
  <c r="P77" i="51"/>
  <c r="O77" i="51"/>
  <c r="N77" i="51"/>
  <c r="M77" i="51"/>
  <c r="F77" i="51"/>
  <c r="C77" i="51"/>
  <c r="AL76" i="51"/>
  <c r="AK76" i="51"/>
  <c r="Z76" i="51"/>
  <c r="Y76" i="51"/>
  <c r="P76" i="51"/>
  <c r="O76" i="51"/>
  <c r="N76" i="51"/>
  <c r="M76" i="51"/>
  <c r="F76" i="51"/>
  <c r="C76" i="51"/>
  <c r="AL75" i="51"/>
  <c r="AK75" i="51"/>
  <c r="Z75" i="51"/>
  <c r="P75" i="51"/>
  <c r="O75" i="51"/>
  <c r="N75" i="51"/>
  <c r="M75" i="51"/>
  <c r="F75" i="51"/>
  <c r="AL74" i="51"/>
  <c r="AK74" i="51"/>
  <c r="Z74" i="51"/>
  <c r="P74" i="51"/>
  <c r="O74" i="51"/>
  <c r="N74" i="51"/>
  <c r="M74" i="51"/>
  <c r="F74" i="51"/>
  <c r="C74" i="51"/>
  <c r="AL73" i="51"/>
  <c r="AK73" i="51"/>
  <c r="Z73" i="51"/>
  <c r="Y73" i="51"/>
  <c r="P73" i="51"/>
  <c r="O73" i="51"/>
  <c r="N73" i="51"/>
  <c r="M73" i="51"/>
  <c r="F73" i="51"/>
  <c r="C73" i="51"/>
  <c r="AL72" i="51"/>
  <c r="AK72" i="51"/>
  <c r="Z72" i="51"/>
  <c r="Y72" i="51"/>
  <c r="P72" i="51"/>
  <c r="O72" i="51"/>
  <c r="N72" i="51"/>
  <c r="M72" i="51"/>
  <c r="F72" i="51"/>
  <c r="C72" i="51"/>
  <c r="AL71" i="51"/>
  <c r="AK71" i="51"/>
  <c r="Z71" i="51"/>
  <c r="Y71" i="51"/>
  <c r="P71" i="51"/>
  <c r="O71" i="51"/>
  <c r="N71" i="51"/>
  <c r="M71" i="51"/>
  <c r="F71" i="51"/>
  <c r="AL70" i="51"/>
  <c r="AK70" i="51"/>
  <c r="Z70" i="51"/>
  <c r="P70" i="51"/>
  <c r="O70" i="51"/>
  <c r="N70" i="51"/>
  <c r="M70" i="51"/>
  <c r="F70" i="51"/>
  <c r="C70" i="51"/>
  <c r="AL69" i="51"/>
  <c r="AK69" i="51"/>
  <c r="Z69" i="51"/>
  <c r="P69" i="51"/>
  <c r="O69" i="51"/>
  <c r="N69" i="51"/>
  <c r="M69" i="51"/>
  <c r="F69" i="51"/>
  <c r="C69" i="51"/>
  <c r="AL68" i="51"/>
  <c r="AK68" i="51"/>
  <c r="Z68" i="51"/>
  <c r="Y68" i="51"/>
  <c r="P68" i="51"/>
  <c r="O68" i="51"/>
  <c r="N68" i="51"/>
  <c r="M68" i="51"/>
  <c r="F68" i="51"/>
  <c r="C68" i="51"/>
  <c r="AL67" i="51"/>
  <c r="AK67" i="51"/>
  <c r="Z67" i="51"/>
  <c r="P67" i="51"/>
  <c r="O67" i="51"/>
  <c r="N67" i="51"/>
  <c r="M67" i="51"/>
  <c r="F67" i="51"/>
  <c r="C67" i="51"/>
  <c r="AL66" i="51"/>
  <c r="AK66" i="51"/>
  <c r="Z66" i="51"/>
  <c r="P66" i="51"/>
  <c r="O66" i="51"/>
  <c r="N66" i="51"/>
  <c r="M66" i="51"/>
  <c r="F66" i="51"/>
  <c r="AL65" i="51"/>
  <c r="AK65" i="51"/>
  <c r="Z65" i="51"/>
  <c r="Y65" i="51"/>
  <c r="P65" i="51"/>
  <c r="O65" i="51"/>
  <c r="N65" i="51"/>
  <c r="M65" i="51"/>
  <c r="F65" i="51"/>
  <c r="C65" i="51"/>
  <c r="AL64" i="51"/>
  <c r="AK64" i="51"/>
  <c r="Z64" i="51"/>
  <c r="P64" i="51"/>
  <c r="O64" i="51"/>
  <c r="N64" i="51"/>
  <c r="M64" i="51"/>
  <c r="F64" i="51"/>
  <c r="C64" i="51"/>
  <c r="AL63" i="51"/>
  <c r="AK63" i="51"/>
  <c r="Z63" i="51"/>
  <c r="Y63" i="51"/>
  <c r="P63" i="51"/>
  <c r="O63" i="51"/>
  <c r="N63" i="51"/>
  <c r="M63" i="51"/>
  <c r="F63" i="51"/>
  <c r="C63" i="51"/>
  <c r="AL62" i="51"/>
  <c r="AK62" i="51"/>
  <c r="Z62" i="51"/>
  <c r="Y62" i="51"/>
  <c r="P62" i="51"/>
  <c r="O62" i="51"/>
  <c r="N62" i="51"/>
  <c r="M62" i="51"/>
  <c r="F62" i="51"/>
  <c r="C62" i="51"/>
  <c r="AL61" i="51"/>
  <c r="AK61" i="51"/>
  <c r="Z61" i="51"/>
  <c r="Y61" i="51"/>
  <c r="P61" i="51"/>
  <c r="O61" i="51"/>
  <c r="N61" i="51"/>
  <c r="M61" i="51"/>
  <c r="F61" i="51"/>
  <c r="C61" i="51"/>
  <c r="AL60" i="51"/>
  <c r="AK60" i="51"/>
  <c r="Z60" i="51"/>
  <c r="P60" i="51"/>
  <c r="O60" i="51"/>
  <c r="N60" i="51"/>
  <c r="M60" i="51"/>
  <c r="F60" i="51"/>
  <c r="C60" i="51"/>
  <c r="AL59" i="51"/>
  <c r="AK59" i="51"/>
  <c r="Z59" i="51"/>
  <c r="P59" i="51"/>
  <c r="O59" i="51"/>
  <c r="N59" i="51"/>
  <c r="M59" i="51"/>
  <c r="F59" i="51"/>
  <c r="AL58" i="51"/>
  <c r="AK58" i="51"/>
  <c r="Z58" i="51"/>
  <c r="P58" i="51"/>
  <c r="O58" i="51"/>
  <c r="N58" i="51"/>
  <c r="M58" i="51"/>
  <c r="F58" i="51"/>
  <c r="C58" i="51"/>
  <c r="AL57" i="51"/>
  <c r="AK57" i="51"/>
  <c r="Z57" i="51"/>
  <c r="P57" i="51"/>
  <c r="O57" i="51"/>
  <c r="N57" i="51"/>
  <c r="M57" i="51"/>
  <c r="F57" i="51"/>
  <c r="C57" i="51"/>
  <c r="AL56" i="51"/>
  <c r="AK56" i="51"/>
  <c r="Z56" i="51"/>
  <c r="Y56" i="51"/>
  <c r="P56" i="51"/>
  <c r="O56" i="51"/>
  <c r="N56" i="51"/>
  <c r="M56" i="51"/>
  <c r="F56" i="51"/>
  <c r="C56" i="51"/>
  <c r="AL55" i="51"/>
  <c r="AK55" i="51"/>
  <c r="Z55" i="51"/>
  <c r="P55" i="51"/>
  <c r="O55" i="51"/>
  <c r="N55" i="51"/>
  <c r="M55" i="51"/>
  <c r="F55" i="51"/>
  <c r="AL54" i="51"/>
  <c r="AK54" i="51"/>
  <c r="Z54" i="51"/>
  <c r="P54" i="51"/>
  <c r="O54" i="51"/>
  <c r="N54" i="51"/>
  <c r="M54" i="51"/>
  <c r="F54" i="51"/>
  <c r="C54" i="51"/>
  <c r="AL53" i="51"/>
  <c r="AK53" i="51"/>
  <c r="Z53" i="51"/>
  <c r="Y53" i="51"/>
  <c r="P53" i="51"/>
  <c r="O53" i="51"/>
  <c r="N53" i="51"/>
  <c r="M53" i="51"/>
  <c r="F53" i="51"/>
  <c r="C53" i="51"/>
  <c r="AL52" i="51"/>
  <c r="AK52" i="51"/>
  <c r="Z52" i="51"/>
  <c r="Y52" i="51"/>
  <c r="P52" i="51"/>
  <c r="O52" i="51"/>
  <c r="N52" i="51"/>
  <c r="M52" i="51"/>
  <c r="F52" i="51"/>
  <c r="C52" i="51"/>
  <c r="AL51" i="51"/>
  <c r="AK51" i="51"/>
  <c r="Z51" i="51"/>
  <c r="Y51" i="51"/>
  <c r="P51" i="51"/>
  <c r="O51" i="51"/>
  <c r="N51" i="51"/>
  <c r="M51" i="51"/>
  <c r="F51" i="51"/>
  <c r="C51" i="51"/>
  <c r="AL50" i="51"/>
  <c r="AK50" i="51"/>
  <c r="Z50" i="51"/>
  <c r="Y50" i="51"/>
  <c r="P50" i="51"/>
  <c r="O50" i="51"/>
  <c r="N50" i="51"/>
  <c r="M50" i="51"/>
  <c r="F50" i="51"/>
  <c r="AL49" i="51"/>
  <c r="AK49" i="51"/>
  <c r="Z49" i="51"/>
  <c r="Y49" i="51"/>
  <c r="P49" i="51"/>
  <c r="O49" i="51"/>
  <c r="N49" i="51"/>
  <c r="M49" i="51"/>
  <c r="F49" i="51"/>
  <c r="AL48" i="51"/>
  <c r="AK48" i="51"/>
  <c r="Z48" i="51"/>
  <c r="Y48" i="51"/>
  <c r="P48" i="51"/>
  <c r="O48" i="51"/>
  <c r="N48" i="51"/>
  <c r="M48" i="51"/>
  <c r="F48" i="51"/>
  <c r="AL47" i="51"/>
  <c r="AK47" i="51"/>
  <c r="Z47" i="51"/>
  <c r="Y47" i="51"/>
  <c r="P47" i="51"/>
  <c r="O47" i="51"/>
  <c r="N47" i="51"/>
  <c r="M47" i="51"/>
  <c r="F47" i="51"/>
  <c r="C47" i="51"/>
  <c r="AL46" i="51"/>
  <c r="AK46" i="51"/>
  <c r="Z46" i="51"/>
  <c r="Y46" i="51"/>
  <c r="P46" i="51"/>
  <c r="O46" i="51"/>
  <c r="N46" i="51"/>
  <c r="M46" i="51"/>
  <c r="F46" i="51"/>
  <c r="C46" i="51"/>
  <c r="T35" i="51"/>
  <c r="T34" i="51"/>
  <c r="P34" i="51"/>
  <c r="O34" i="51"/>
  <c r="N34" i="51"/>
  <c r="M34" i="51"/>
  <c r="F34" i="51"/>
  <c r="T33" i="51"/>
  <c r="P33" i="51"/>
  <c r="O33" i="51"/>
  <c r="N33" i="51"/>
  <c r="M33" i="51"/>
  <c r="F33" i="51"/>
  <c r="T32" i="51"/>
  <c r="P32" i="51"/>
  <c r="O32" i="51"/>
  <c r="N32" i="51"/>
  <c r="M32" i="51"/>
  <c r="F32" i="51"/>
  <c r="T31" i="51"/>
  <c r="P31" i="51"/>
  <c r="O31" i="51"/>
  <c r="N31" i="51"/>
  <c r="M31" i="51"/>
  <c r="F31" i="51"/>
  <c r="T30" i="51"/>
  <c r="P30" i="51"/>
  <c r="O30" i="51"/>
  <c r="N30" i="51"/>
  <c r="M30" i="51"/>
  <c r="F30" i="51"/>
  <c r="T29" i="51"/>
  <c r="P29" i="51"/>
  <c r="O29" i="51"/>
  <c r="N29" i="51"/>
  <c r="M29" i="51"/>
  <c r="F29" i="51"/>
  <c r="T28" i="51"/>
  <c r="P28" i="51"/>
  <c r="O28" i="51"/>
  <c r="N28" i="51"/>
  <c r="M28" i="51"/>
  <c r="F28" i="51"/>
  <c r="T27" i="51"/>
  <c r="P27" i="51"/>
  <c r="O27" i="51"/>
  <c r="N27" i="51"/>
  <c r="M27" i="51"/>
  <c r="F27" i="51"/>
  <c r="T26" i="51"/>
  <c r="P26" i="51"/>
  <c r="O26" i="51"/>
  <c r="N26" i="51"/>
  <c r="M26" i="51"/>
  <c r="F26" i="51"/>
  <c r="T25" i="51"/>
  <c r="P25" i="51"/>
  <c r="O25" i="51"/>
  <c r="N25" i="51"/>
  <c r="M25" i="51"/>
  <c r="F25" i="51"/>
  <c r="T24" i="51"/>
  <c r="P24" i="51"/>
  <c r="O24" i="51"/>
  <c r="N24" i="51"/>
  <c r="M24" i="51"/>
  <c r="F24" i="51"/>
  <c r="T23" i="51"/>
  <c r="P23" i="51"/>
  <c r="O23" i="51"/>
  <c r="N23" i="51"/>
  <c r="M23" i="51"/>
  <c r="F23" i="51"/>
  <c r="T22" i="51"/>
  <c r="P22" i="51"/>
  <c r="O22" i="51"/>
  <c r="N22" i="51"/>
  <c r="M22" i="51"/>
  <c r="F22" i="51"/>
  <c r="T21" i="51"/>
  <c r="P21" i="51"/>
  <c r="O21" i="51"/>
  <c r="N21" i="51"/>
  <c r="M21" i="51"/>
  <c r="F21" i="51"/>
  <c r="T20" i="51"/>
  <c r="P20" i="51"/>
  <c r="O20" i="51"/>
  <c r="N20" i="51"/>
  <c r="M20" i="51"/>
  <c r="F20" i="51"/>
  <c r="T19" i="51"/>
  <c r="P19" i="51"/>
  <c r="O19" i="51"/>
  <c r="N19" i="51"/>
  <c r="M19" i="51"/>
  <c r="F19" i="51"/>
  <c r="T18" i="51"/>
  <c r="P18" i="51"/>
  <c r="O18" i="51"/>
  <c r="N18" i="51"/>
  <c r="M18" i="51"/>
  <c r="F18" i="51"/>
  <c r="T17" i="51"/>
  <c r="P17" i="51"/>
  <c r="O17" i="51"/>
  <c r="N17" i="51"/>
  <c r="M17" i="51"/>
  <c r="F17" i="51"/>
  <c r="T16" i="51"/>
  <c r="P16" i="51"/>
  <c r="O16" i="51"/>
  <c r="N16" i="51"/>
  <c r="M16" i="51"/>
  <c r="F16" i="51"/>
  <c r="T15" i="51"/>
  <c r="P15" i="51"/>
  <c r="O15" i="51"/>
  <c r="N15" i="51"/>
  <c r="M15" i="51"/>
  <c r="F15" i="51"/>
  <c r="T14" i="51"/>
  <c r="P14" i="51"/>
  <c r="O14" i="51"/>
  <c r="N14" i="51"/>
  <c r="M14" i="51"/>
  <c r="F14" i="51"/>
  <c r="T13" i="51"/>
  <c r="P13" i="51"/>
  <c r="O13" i="51"/>
  <c r="N13" i="51"/>
  <c r="M13" i="51"/>
  <c r="F13" i="51"/>
  <c r="T12" i="51"/>
  <c r="P12" i="51"/>
  <c r="O12" i="51"/>
  <c r="N12" i="51"/>
  <c r="M12" i="51"/>
  <c r="F12" i="51"/>
  <c r="T11" i="51"/>
  <c r="P11" i="51"/>
  <c r="O11" i="51"/>
  <c r="N11" i="51"/>
  <c r="M11" i="51"/>
  <c r="F11" i="51"/>
  <c r="T10" i="51"/>
  <c r="P10" i="51"/>
  <c r="O10" i="51"/>
  <c r="N10" i="51"/>
  <c r="M10" i="51"/>
  <c r="F10" i="51"/>
  <c r="T9" i="51"/>
  <c r="P9" i="51"/>
  <c r="O9" i="51"/>
  <c r="N9" i="51"/>
  <c r="M9" i="51"/>
  <c r="F9" i="51"/>
  <c r="T8" i="51"/>
  <c r="P8" i="51"/>
  <c r="O8" i="51"/>
  <c r="N8" i="51"/>
  <c r="M8" i="51"/>
  <c r="F8" i="51"/>
  <c r="G171" i="53"/>
  <c r="AL170" i="53"/>
  <c r="Z170" i="53"/>
  <c r="Y170" i="53"/>
  <c r="P170" i="53"/>
  <c r="O170" i="53"/>
  <c r="N170" i="53"/>
  <c r="M170" i="53"/>
  <c r="F170" i="53"/>
  <c r="C170" i="53"/>
  <c r="AL169" i="53"/>
  <c r="AK169" i="53"/>
  <c r="Z169" i="53"/>
  <c r="Y169" i="53"/>
  <c r="P169" i="53"/>
  <c r="O169" i="53"/>
  <c r="N169" i="53"/>
  <c r="M169" i="53"/>
  <c r="F169" i="53"/>
  <c r="C169" i="53"/>
  <c r="AL168" i="53"/>
  <c r="AK168" i="53"/>
  <c r="Z168" i="53"/>
  <c r="Y168" i="53"/>
  <c r="P168" i="53"/>
  <c r="O168" i="53"/>
  <c r="N168" i="53"/>
  <c r="M168" i="53"/>
  <c r="F168" i="53"/>
  <c r="C168" i="53"/>
  <c r="AL167" i="53"/>
  <c r="AK167" i="53"/>
  <c r="Z167" i="53"/>
  <c r="Y167" i="53"/>
  <c r="P167" i="53"/>
  <c r="O167" i="53"/>
  <c r="N167" i="53"/>
  <c r="M167" i="53"/>
  <c r="F167" i="53"/>
  <c r="C167" i="53"/>
  <c r="P166" i="53"/>
  <c r="O166" i="53"/>
  <c r="N166" i="53"/>
  <c r="M166" i="53"/>
  <c r="F166" i="53"/>
  <c r="C166" i="53"/>
  <c r="AL165" i="53"/>
  <c r="AK165" i="53"/>
  <c r="Z165" i="53"/>
  <c r="F165" i="53"/>
  <c r="C165" i="53"/>
  <c r="AL164" i="53"/>
  <c r="AK164" i="53"/>
  <c r="Z164" i="53"/>
  <c r="F164" i="53"/>
  <c r="C164" i="53"/>
  <c r="F163" i="53"/>
  <c r="C163" i="53"/>
  <c r="F162" i="53"/>
  <c r="C162" i="53"/>
  <c r="F161" i="53"/>
  <c r="C161" i="53"/>
  <c r="F160" i="53"/>
  <c r="C160" i="53"/>
  <c r="F159" i="53"/>
  <c r="C159" i="53"/>
  <c r="F158" i="53"/>
  <c r="C158" i="53"/>
  <c r="F157" i="53"/>
  <c r="C157" i="53"/>
  <c r="F156" i="53"/>
  <c r="C156" i="53"/>
  <c r="F155" i="53"/>
  <c r="C155" i="53"/>
  <c r="AL154" i="53"/>
  <c r="AK154" i="53"/>
  <c r="Z154" i="53"/>
  <c r="Y154" i="53"/>
  <c r="P154" i="53"/>
  <c r="O154" i="53"/>
  <c r="F154" i="53"/>
  <c r="C154" i="53"/>
  <c r="P153" i="53"/>
  <c r="O153" i="53"/>
  <c r="N153" i="53"/>
  <c r="M153" i="53"/>
  <c r="F153" i="53"/>
  <c r="C153" i="53"/>
  <c r="AL152" i="53"/>
  <c r="AK152" i="53"/>
  <c r="Z152" i="53"/>
  <c r="Y152" i="53"/>
  <c r="P152" i="53"/>
  <c r="O152" i="53"/>
  <c r="N152" i="53"/>
  <c r="M152" i="53"/>
  <c r="F152" i="53"/>
  <c r="C152" i="53"/>
  <c r="AL151" i="53"/>
  <c r="Z151" i="53"/>
  <c r="Y151" i="53"/>
  <c r="P151" i="53"/>
  <c r="O151" i="53"/>
  <c r="N151" i="53"/>
  <c r="M151" i="53"/>
  <c r="F151" i="53"/>
  <c r="C151" i="53"/>
  <c r="P150" i="53"/>
  <c r="O150" i="53"/>
  <c r="N150" i="53"/>
  <c r="M150" i="53"/>
  <c r="F150" i="53"/>
  <c r="C150" i="53"/>
  <c r="P149" i="53"/>
  <c r="O149" i="53"/>
  <c r="N149" i="53"/>
  <c r="M149" i="53"/>
  <c r="F149" i="53"/>
  <c r="C149" i="53"/>
  <c r="P148" i="53"/>
  <c r="O148" i="53"/>
  <c r="N148" i="53"/>
  <c r="M148" i="53"/>
  <c r="F148" i="53"/>
  <c r="C148" i="53"/>
  <c r="AL147" i="53"/>
  <c r="AK147" i="53"/>
  <c r="Z147" i="53"/>
  <c r="Y147" i="53"/>
  <c r="P147" i="53"/>
  <c r="O147" i="53"/>
  <c r="N147" i="53"/>
  <c r="M147" i="53"/>
  <c r="F147" i="53"/>
  <c r="C147" i="53"/>
  <c r="AL146" i="53"/>
  <c r="AK146" i="53"/>
  <c r="Z146" i="53"/>
  <c r="Y146" i="53"/>
  <c r="P146" i="53"/>
  <c r="O146" i="53"/>
  <c r="N146" i="53"/>
  <c r="M146" i="53"/>
  <c r="F146" i="53"/>
  <c r="C146" i="53"/>
  <c r="P145" i="53"/>
  <c r="O145" i="53"/>
  <c r="N145" i="53"/>
  <c r="M145" i="53"/>
  <c r="C145" i="53"/>
  <c r="AL144" i="53"/>
  <c r="AK144" i="53"/>
  <c r="Z144" i="53"/>
  <c r="P144" i="53"/>
  <c r="O144" i="53"/>
  <c r="N144" i="53"/>
  <c r="M144" i="53"/>
  <c r="C144" i="53"/>
  <c r="P143" i="53"/>
  <c r="O143" i="53"/>
  <c r="N143" i="53"/>
  <c r="M143" i="53"/>
  <c r="F143" i="53"/>
  <c r="C143" i="53"/>
  <c r="AL142" i="53"/>
  <c r="AK142" i="53"/>
  <c r="Z142" i="53"/>
  <c r="P142" i="53"/>
  <c r="O142" i="53"/>
  <c r="N142" i="53"/>
  <c r="M142" i="53"/>
  <c r="F142" i="53"/>
  <c r="C142" i="53"/>
  <c r="AL141" i="53"/>
  <c r="AK141" i="53"/>
  <c r="Z141" i="53"/>
  <c r="Y141" i="53"/>
  <c r="P141" i="53"/>
  <c r="O141" i="53"/>
  <c r="N141" i="53"/>
  <c r="M141" i="53"/>
  <c r="C141" i="53"/>
  <c r="AL140" i="53"/>
  <c r="AK140" i="53"/>
  <c r="Z140" i="53"/>
  <c r="Y140" i="53"/>
  <c r="P140" i="53"/>
  <c r="O140" i="53"/>
  <c r="N140" i="53"/>
  <c r="M140" i="53"/>
  <c r="C140" i="53"/>
  <c r="AL139" i="53"/>
  <c r="AK139" i="53"/>
  <c r="Z139" i="53"/>
  <c r="Y139" i="53"/>
  <c r="P139" i="53"/>
  <c r="O139" i="53"/>
  <c r="N139" i="53"/>
  <c r="M139" i="53"/>
  <c r="C139" i="53"/>
  <c r="AL138" i="53"/>
  <c r="AK138" i="53"/>
  <c r="Z138" i="53"/>
  <c r="Y138" i="53"/>
  <c r="P138" i="53"/>
  <c r="O138" i="53"/>
  <c r="N138" i="53"/>
  <c r="M138" i="53"/>
  <c r="C138" i="53"/>
  <c r="AL137" i="53"/>
  <c r="AK137" i="53"/>
  <c r="Z137" i="53"/>
  <c r="Y137" i="53"/>
  <c r="P137" i="53"/>
  <c r="O137" i="53"/>
  <c r="N137" i="53"/>
  <c r="M137" i="53"/>
  <c r="F137" i="53"/>
  <c r="C137" i="53"/>
  <c r="P136" i="53"/>
  <c r="O136" i="53"/>
  <c r="N136" i="53"/>
  <c r="M136" i="53"/>
  <c r="C136" i="53"/>
  <c r="P135" i="53"/>
  <c r="O135" i="53"/>
  <c r="N135" i="53"/>
  <c r="M135" i="53"/>
  <c r="C135" i="53"/>
  <c r="AL134" i="53"/>
  <c r="AK134" i="53"/>
  <c r="Z134" i="53"/>
  <c r="Y134" i="53"/>
  <c r="P134" i="53"/>
  <c r="O134" i="53"/>
  <c r="N134" i="53"/>
  <c r="M134" i="53"/>
  <c r="F134" i="53"/>
  <c r="C134" i="53"/>
  <c r="AL133" i="53"/>
  <c r="AK133" i="53"/>
  <c r="Z133" i="53"/>
  <c r="Y133" i="53"/>
  <c r="P133" i="53"/>
  <c r="O133" i="53"/>
  <c r="N133" i="53"/>
  <c r="M133" i="53"/>
  <c r="F133" i="53"/>
  <c r="C133" i="53"/>
  <c r="AL132" i="53"/>
  <c r="AK132" i="53"/>
  <c r="Z132" i="53"/>
  <c r="Y132" i="53"/>
  <c r="P132" i="53"/>
  <c r="O132" i="53"/>
  <c r="N132" i="53"/>
  <c r="M132" i="53"/>
  <c r="F132" i="53"/>
  <c r="C132" i="53"/>
  <c r="AL131" i="53"/>
  <c r="AK131" i="53"/>
  <c r="Z131" i="53"/>
  <c r="Y131" i="53"/>
  <c r="P131" i="53"/>
  <c r="O131" i="53"/>
  <c r="N131" i="53"/>
  <c r="M131" i="53"/>
  <c r="F131" i="53"/>
  <c r="C131" i="53"/>
  <c r="AL130" i="53"/>
  <c r="AK130" i="53"/>
  <c r="Z130" i="53"/>
  <c r="Y130" i="53"/>
  <c r="P130" i="53"/>
  <c r="O130" i="53"/>
  <c r="N130" i="53"/>
  <c r="M130" i="53"/>
  <c r="F130" i="53"/>
  <c r="C130" i="53"/>
  <c r="AL129" i="53"/>
  <c r="AK129" i="53"/>
  <c r="Z129" i="53"/>
  <c r="Y129" i="53"/>
  <c r="P129" i="53"/>
  <c r="O129" i="53"/>
  <c r="N129" i="53"/>
  <c r="M129" i="53"/>
  <c r="F129" i="53"/>
  <c r="C129" i="53"/>
  <c r="P128" i="53"/>
  <c r="O128" i="53"/>
  <c r="N128" i="53"/>
  <c r="M128" i="53"/>
  <c r="F128" i="53"/>
  <c r="C128" i="53"/>
  <c r="P127" i="53"/>
  <c r="O127" i="53"/>
  <c r="N127" i="53"/>
  <c r="M127" i="53"/>
  <c r="F127" i="53"/>
  <c r="C127" i="53"/>
  <c r="AL126" i="53"/>
  <c r="AK126" i="53"/>
  <c r="Z126" i="53"/>
  <c r="Y126" i="53"/>
  <c r="P126" i="53"/>
  <c r="O126" i="53"/>
  <c r="N126" i="53"/>
  <c r="M126" i="53"/>
  <c r="F126" i="53"/>
  <c r="C126" i="53"/>
  <c r="AL125" i="53"/>
  <c r="AK125" i="53"/>
  <c r="Z125" i="53"/>
  <c r="Y125" i="53"/>
  <c r="P125" i="53"/>
  <c r="O125" i="53"/>
  <c r="N125" i="53"/>
  <c r="M125" i="53"/>
  <c r="F125" i="53"/>
  <c r="C125" i="53"/>
  <c r="AL124" i="53"/>
  <c r="AK124" i="53"/>
  <c r="Z124" i="53"/>
  <c r="Y124" i="53"/>
  <c r="P124" i="53"/>
  <c r="O124" i="53"/>
  <c r="N124" i="53"/>
  <c r="M124" i="53"/>
  <c r="F124" i="53"/>
  <c r="C124" i="53"/>
  <c r="P123" i="53"/>
  <c r="O123" i="53"/>
  <c r="N123" i="53"/>
  <c r="M123" i="53"/>
  <c r="F123" i="53"/>
  <c r="C123" i="53"/>
  <c r="P122" i="53"/>
  <c r="O122" i="53"/>
  <c r="N122" i="53"/>
  <c r="M122" i="53"/>
  <c r="F122" i="53"/>
  <c r="C122" i="53"/>
  <c r="P121" i="53"/>
  <c r="O121" i="53"/>
  <c r="N121" i="53"/>
  <c r="M121" i="53"/>
  <c r="F121" i="53"/>
  <c r="C121" i="53"/>
  <c r="AL120" i="53"/>
  <c r="AK120" i="53"/>
  <c r="Z120" i="53"/>
  <c r="Y120" i="53"/>
  <c r="P120" i="53"/>
  <c r="O120" i="53"/>
  <c r="N120" i="53"/>
  <c r="M120" i="53"/>
  <c r="F120" i="53"/>
  <c r="C120" i="53"/>
  <c r="AL119" i="53"/>
  <c r="AK119" i="53"/>
  <c r="Z119" i="53"/>
  <c r="Y119" i="53"/>
  <c r="P119" i="53"/>
  <c r="O119" i="53"/>
  <c r="N119" i="53"/>
  <c r="M119" i="53"/>
  <c r="F119" i="53"/>
  <c r="C119" i="53"/>
  <c r="AL118" i="53"/>
  <c r="AK118" i="53"/>
  <c r="Z118" i="53"/>
  <c r="Y118" i="53"/>
  <c r="P118" i="53"/>
  <c r="O118" i="53"/>
  <c r="N118" i="53"/>
  <c r="M118" i="53"/>
  <c r="F118" i="53"/>
  <c r="C118" i="53"/>
  <c r="AL117" i="53"/>
  <c r="AK117" i="53"/>
  <c r="Z117" i="53"/>
  <c r="Y117" i="53"/>
  <c r="P117" i="53"/>
  <c r="O117" i="53"/>
  <c r="N117" i="53"/>
  <c r="M117" i="53"/>
  <c r="F117" i="53"/>
  <c r="C117" i="53"/>
  <c r="AL116" i="53"/>
  <c r="AK116" i="53"/>
  <c r="Z116" i="53"/>
  <c r="Y116" i="53"/>
  <c r="P116" i="53"/>
  <c r="O116" i="53"/>
  <c r="N116" i="53"/>
  <c r="M116" i="53"/>
  <c r="F116" i="53"/>
  <c r="C116" i="53"/>
  <c r="P115" i="53"/>
  <c r="O115" i="53"/>
  <c r="N115" i="53"/>
  <c r="M115" i="53"/>
  <c r="C115" i="53"/>
  <c r="AL114" i="53"/>
  <c r="Z114" i="53"/>
  <c r="Y114" i="53"/>
  <c r="P114" i="53"/>
  <c r="O114" i="53"/>
  <c r="N114" i="53"/>
  <c r="M114" i="53"/>
  <c r="F114" i="53"/>
  <c r="C114" i="53"/>
  <c r="AL113" i="53"/>
  <c r="AK113" i="53"/>
  <c r="Z113" i="53"/>
  <c r="P113" i="53"/>
  <c r="O113" i="53"/>
  <c r="N113" i="53"/>
  <c r="M113" i="53"/>
  <c r="F113" i="53"/>
  <c r="C113" i="53"/>
  <c r="P112" i="53"/>
  <c r="O112" i="53"/>
  <c r="N112" i="53"/>
  <c r="M112" i="53"/>
  <c r="F112" i="53"/>
  <c r="C112" i="53"/>
  <c r="AL111" i="53"/>
  <c r="AK111" i="53"/>
  <c r="Z111" i="53"/>
  <c r="Y111" i="53"/>
  <c r="P111" i="53"/>
  <c r="O111" i="53"/>
  <c r="N111" i="53"/>
  <c r="M111" i="53"/>
  <c r="F111" i="53"/>
  <c r="C111" i="53"/>
  <c r="AL110" i="53"/>
  <c r="AK110" i="53"/>
  <c r="Z110" i="53"/>
  <c r="Y110" i="53"/>
  <c r="P110" i="53"/>
  <c r="O110" i="53"/>
  <c r="N110" i="53"/>
  <c r="M110" i="53"/>
  <c r="F110" i="53"/>
  <c r="C110" i="53"/>
  <c r="AL109" i="53"/>
  <c r="Z109" i="53"/>
  <c r="Y109" i="53"/>
  <c r="P109" i="53"/>
  <c r="O109" i="53"/>
  <c r="N109" i="53"/>
  <c r="M109" i="53"/>
  <c r="F109" i="53"/>
  <c r="C109" i="53"/>
  <c r="AL108" i="53"/>
  <c r="Z108" i="53"/>
  <c r="Y108" i="53"/>
  <c r="P108" i="53"/>
  <c r="O108" i="53"/>
  <c r="N108" i="53"/>
  <c r="M108" i="53"/>
  <c r="F108" i="53"/>
  <c r="C108" i="53"/>
  <c r="AL107" i="53"/>
  <c r="Z107" i="53"/>
  <c r="Y107" i="53"/>
  <c r="P107" i="53"/>
  <c r="O107" i="53"/>
  <c r="N107" i="53"/>
  <c r="M107" i="53"/>
  <c r="F107" i="53"/>
  <c r="C107" i="53"/>
  <c r="AL106" i="53"/>
  <c r="Z106" i="53"/>
  <c r="Y106" i="53"/>
  <c r="P106" i="53"/>
  <c r="O106" i="53"/>
  <c r="N106" i="53"/>
  <c r="M106" i="53"/>
  <c r="F106" i="53"/>
  <c r="C106" i="53"/>
  <c r="AL105" i="53"/>
  <c r="Z105" i="53"/>
  <c r="Y105" i="53"/>
  <c r="P105" i="53"/>
  <c r="O105" i="53"/>
  <c r="N105" i="53"/>
  <c r="M105" i="53"/>
  <c r="F105" i="53"/>
  <c r="C105" i="53"/>
  <c r="AL104" i="53"/>
  <c r="Z104" i="53"/>
  <c r="Y104" i="53"/>
  <c r="P104" i="53"/>
  <c r="O104" i="53"/>
  <c r="N104" i="53"/>
  <c r="M104" i="53"/>
  <c r="F104" i="53"/>
  <c r="C104" i="53"/>
  <c r="AL103" i="53"/>
  <c r="Z103" i="53"/>
  <c r="Y103" i="53"/>
  <c r="P103" i="53"/>
  <c r="O103" i="53"/>
  <c r="N103" i="53"/>
  <c r="M103" i="53"/>
  <c r="F103" i="53"/>
  <c r="C103" i="53"/>
  <c r="AL102" i="53"/>
  <c r="AK102" i="53"/>
  <c r="P102" i="53"/>
  <c r="O102" i="53"/>
  <c r="N102" i="53"/>
  <c r="M102" i="53"/>
  <c r="F102" i="53"/>
  <c r="C102" i="53"/>
  <c r="AL101" i="53"/>
  <c r="Z101" i="53"/>
  <c r="Y101" i="53"/>
  <c r="P101" i="53"/>
  <c r="O101" i="53"/>
  <c r="N101" i="53"/>
  <c r="M101" i="53"/>
  <c r="F101" i="53"/>
  <c r="C101" i="53"/>
  <c r="AL100" i="53"/>
  <c r="Z100" i="53"/>
  <c r="Y100" i="53"/>
  <c r="P100" i="53"/>
  <c r="O100" i="53"/>
  <c r="N100" i="53"/>
  <c r="M100" i="53"/>
  <c r="F100" i="53"/>
  <c r="C100" i="53"/>
  <c r="AL99" i="53"/>
  <c r="Z99" i="53"/>
  <c r="Y99" i="53"/>
  <c r="P99" i="53"/>
  <c r="O99" i="53"/>
  <c r="N99" i="53"/>
  <c r="M99" i="53"/>
  <c r="F99" i="53"/>
  <c r="C99" i="53"/>
  <c r="AL98" i="53"/>
  <c r="Z98" i="53"/>
  <c r="Y98" i="53"/>
  <c r="P98" i="53"/>
  <c r="O98" i="53"/>
  <c r="N98" i="53"/>
  <c r="M98" i="53"/>
  <c r="F98" i="53"/>
  <c r="C98" i="53"/>
  <c r="AL97" i="53"/>
  <c r="Z97" i="53"/>
  <c r="Y97" i="53"/>
  <c r="P97" i="53"/>
  <c r="O97" i="53"/>
  <c r="N97" i="53"/>
  <c r="M97" i="53"/>
  <c r="F97" i="53"/>
  <c r="C97" i="53"/>
  <c r="AL96" i="53"/>
  <c r="Z96" i="53"/>
  <c r="Y96" i="53"/>
  <c r="P96" i="53"/>
  <c r="O96" i="53"/>
  <c r="N96" i="53"/>
  <c r="M96" i="53"/>
  <c r="F96" i="53"/>
  <c r="C96" i="53"/>
  <c r="AL95" i="53"/>
  <c r="Z95" i="53"/>
  <c r="Y95" i="53"/>
  <c r="P95" i="53"/>
  <c r="O95" i="53"/>
  <c r="N95" i="53"/>
  <c r="M95" i="53"/>
  <c r="F95" i="53"/>
  <c r="C95" i="53"/>
  <c r="AL94" i="53"/>
  <c r="Z94" i="53"/>
  <c r="Y94" i="53"/>
  <c r="P94" i="53"/>
  <c r="O94" i="53"/>
  <c r="N94" i="53"/>
  <c r="M94" i="53"/>
  <c r="F94" i="53"/>
  <c r="C94" i="53"/>
  <c r="AL93" i="53"/>
  <c r="Z93" i="53"/>
  <c r="Y93" i="53"/>
  <c r="P93" i="53"/>
  <c r="O93" i="53"/>
  <c r="N93" i="53"/>
  <c r="M93" i="53"/>
  <c r="F93" i="53"/>
  <c r="C93" i="53"/>
  <c r="AL92" i="53"/>
  <c r="Z92" i="53"/>
  <c r="P92" i="53"/>
  <c r="O92" i="53"/>
  <c r="N92" i="53"/>
  <c r="M92" i="53"/>
  <c r="F92" i="53"/>
  <c r="C92" i="53"/>
  <c r="AL91" i="53"/>
  <c r="Z91" i="53"/>
  <c r="Y91" i="53"/>
  <c r="P91" i="53"/>
  <c r="O91" i="53"/>
  <c r="N91" i="53"/>
  <c r="M91" i="53"/>
  <c r="F91" i="53"/>
  <c r="C91" i="53"/>
  <c r="AL90" i="53"/>
  <c r="AK90" i="53"/>
  <c r="O90" i="53"/>
  <c r="N90" i="53"/>
  <c r="M90" i="53"/>
  <c r="F90" i="53"/>
  <c r="C90" i="53"/>
  <c r="AL89" i="53"/>
  <c r="AK89" i="53"/>
  <c r="O89" i="53"/>
  <c r="N89" i="53"/>
  <c r="M89" i="53"/>
  <c r="F89" i="53"/>
  <c r="C89" i="53"/>
  <c r="AL88" i="53"/>
  <c r="Z88" i="53"/>
  <c r="Y88" i="53"/>
  <c r="P88" i="53"/>
  <c r="O88" i="53"/>
  <c r="N88" i="53"/>
  <c r="M88" i="53"/>
  <c r="F88" i="53"/>
  <c r="C88" i="53"/>
  <c r="AL87" i="53"/>
  <c r="AK87" i="53"/>
  <c r="Z87" i="53"/>
  <c r="P87" i="53"/>
  <c r="O87" i="53"/>
  <c r="N87" i="53"/>
  <c r="M87" i="53"/>
  <c r="F87" i="53"/>
  <c r="C87" i="53"/>
  <c r="AL86" i="53"/>
  <c r="Z86" i="53"/>
  <c r="Y86" i="53"/>
  <c r="P86" i="53"/>
  <c r="O86" i="53"/>
  <c r="N86" i="53"/>
  <c r="M86" i="53"/>
  <c r="F86" i="53"/>
  <c r="C86" i="53"/>
  <c r="AL85" i="53"/>
  <c r="Z85" i="53"/>
  <c r="Y85" i="53"/>
  <c r="P85" i="53"/>
  <c r="O85" i="53"/>
  <c r="N85" i="53"/>
  <c r="M85" i="53"/>
  <c r="F85" i="53"/>
  <c r="C85" i="53"/>
  <c r="AL84" i="53"/>
  <c r="Z84" i="53"/>
  <c r="Y84" i="53"/>
  <c r="P84" i="53"/>
  <c r="O84" i="53"/>
  <c r="N84" i="53"/>
  <c r="M84" i="53"/>
  <c r="F84" i="53"/>
  <c r="C84" i="53"/>
  <c r="AL83" i="53"/>
  <c r="Z83" i="53"/>
  <c r="Y83" i="53"/>
  <c r="P83" i="53"/>
  <c r="O83" i="53"/>
  <c r="N83" i="53"/>
  <c r="M83" i="53"/>
  <c r="F83" i="53"/>
  <c r="C83" i="53"/>
  <c r="AL82" i="53"/>
  <c r="Z82" i="53"/>
  <c r="Y82" i="53"/>
  <c r="P82" i="53"/>
  <c r="O82" i="53"/>
  <c r="N82" i="53"/>
  <c r="M82" i="53"/>
  <c r="F82" i="53"/>
  <c r="C82" i="53"/>
  <c r="AL81" i="53"/>
  <c r="Z81" i="53"/>
  <c r="Y81" i="53"/>
  <c r="P81" i="53"/>
  <c r="O81" i="53"/>
  <c r="N81" i="53"/>
  <c r="M81" i="53"/>
  <c r="F81" i="53"/>
  <c r="C81" i="53"/>
  <c r="AL80" i="53"/>
  <c r="Z80" i="53"/>
  <c r="Y80" i="53"/>
  <c r="P80" i="53"/>
  <c r="O80" i="53"/>
  <c r="N80" i="53"/>
  <c r="M80" i="53"/>
  <c r="F80" i="53"/>
  <c r="C80" i="53"/>
  <c r="AL79" i="53"/>
  <c r="Z79" i="53"/>
  <c r="Y79" i="53"/>
  <c r="P79" i="53"/>
  <c r="O79" i="53"/>
  <c r="N79" i="53"/>
  <c r="M79" i="53"/>
  <c r="F79" i="53"/>
  <c r="C79" i="53"/>
  <c r="AL78" i="53"/>
  <c r="Z78" i="53"/>
  <c r="Y78" i="53"/>
  <c r="P78" i="53"/>
  <c r="O78" i="53"/>
  <c r="N78" i="53"/>
  <c r="M78" i="53"/>
  <c r="F78" i="53"/>
  <c r="C78" i="53"/>
  <c r="AL77" i="53"/>
  <c r="Z77" i="53"/>
  <c r="Y77" i="53"/>
  <c r="P77" i="53"/>
  <c r="O77" i="53"/>
  <c r="N77" i="53"/>
  <c r="M77" i="53"/>
  <c r="F77" i="53"/>
  <c r="C77" i="53"/>
  <c r="AL76" i="53"/>
  <c r="Z76" i="53"/>
  <c r="Y76" i="53"/>
  <c r="P76" i="53"/>
  <c r="O76" i="53"/>
  <c r="N76" i="53"/>
  <c r="M76" i="53"/>
  <c r="F76" i="53"/>
  <c r="C76" i="53"/>
  <c r="AL75" i="53"/>
  <c r="Z75" i="53"/>
  <c r="Y75" i="53"/>
  <c r="P75" i="53"/>
  <c r="O75" i="53"/>
  <c r="N75" i="53"/>
  <c r="M75" i="53"/>
  <c r="F75" i="53"/>
  <c r="C75" i="53"/>
  <c r="AL74" i="53"/>
  <c r="Z74" i="53"/>
  <c r="Y74" i="53"/>
  <c r="P74" i="53"/>
  <c r="O74" i="53"/>
  <c r="N74" i="53"/>
  <c r="M74" i="53"/>
  <c r="F74" i="53"/>
  <c r="C74" i="53"/>
  <c r="AL73" i="53"/>
  <c r="Z73" i="53"/>
  <c r="Y73" i="53"/>
  <c r="P73" i="53"/>
  <c r="O73" i="53"/>
  <c r="N73" i="53"/>
  <c r="M73" i="53"/>
  <c r="F73" i="53"/>
  <c r="C73" i="53"/>
  <c r="AL72" i="53"/>
  <c r="Z72" i="53"/>
  <c r="Y72" i="53"/>
  <c r="P72" i="53"/>
  <c r="O72" i="53"/>
  <c r="N72" i="53"/>
  <c r="M72" i="53"/>
  <c r="F72" i="53"/>
  <c r="C72" i="53"/>
  <c r="AL71" i="53"/>
  <c r="AK71" i="53"/>
  <c r="Z71" i="53"/>
  <c r="Y71" i="53"/>
  <c r="P71" i="53"/>
  <c r="O71" i="53"/>
  <c r="N71" i="53"/>
  <c r="M71" i="53"/>
  <c r="F71" i="53"/>
  <c r="C71" i="53"/>
  <c r="AL70" i="53"/>
  <c r="Z70" i="53"/>
  <c r="Y70" i="53"/>
  <c r="P70" i="53"/>
  <c r="O70" i="53"/>
  <c r="N70" i="53"/>
  <c r="M70" i="53"/>
  <c r="F70" i="53"/>
  <c r="C70" i="53"/>
  <c r="AL69" i="53"/>
  <c r="AK69" i="53"/>
  <c r="Z69" i="53"/>
  <c r="P69" i="53"/>
  <c r="O69" i="53"/>
  <c r="N69" i="53"/>
  <c r="M69" i="53"/>
  <c r="F69" i="53"/>
  <c r="C69" i="53"/>
  <c r="AL68" i="53"/>
  <c r="AK68" i="53"/>
  <c r="Z68" i="53"/>
  <c r="Y68" i="53"/>
  <c r="P68" i="53"/>
  <c r="O68" i="53"/>
  <c r="N68" i="53"/>
  <c r="M68" i="53"/>
  <c r="F68" i="53"/>
  <c r="AL67" i="53"/>
  <c r="AK67" i="53"/>
  <c r="Z67" i="53"/>
  <c r="Y67" i="53"/>
  <c r="P67" i="53"/>
  <c r="O67" i="53"/>
  <c r="N67" i="53"/>
  <c r="M67" i="53"/>
  <c r="F67" i="53"/>
  <c r="AL66" i="53"/>
  <c r="AK66" i="53"/>
  <c r="Z66" i="53"/>
  <c r="P66" i="53"/>
  <c r="O66" i="53"/>
  <c r="N66" i="53"/>
  <c r="M66" i="53"/>
  <c r="F66" i="53"/>
  <c r="C66" i="53"/>
  <c r="AL65" i="53"/>
  <c r="AK65" i="53"/>
  <c r="Z65" i="53"/>
  <c r="P65" i="53"/>
  <c r="O65" i="53"/>
  <c r="N65" i="53"/>
  <c r="M65" i="53"/>
  <c r="F65" i="53"/>
  <c r="C65" i="53"/>
  <c r="AL64" i="53"/>
  <c r="AK64" i="53"/>
  <c r="Z64" i="53"/>
  <c r="Y64" i="53"/>
  <c r="P64" i="53"/>
  <c r="O64" i="53"/>
  <c r="N64" i="53"/>
  <c r="M64" i="53"/>
  <c r="F64" i="53"/>
  <c r="AL63" i="53"/>
  <c r="AK63" i="53"/>
  <c r="Z63" i="53"/>
  <c r="Y63" i="53"/>
  <c r="P63" i="53"/>
  <c r="O63" i="53"/>
  <c r="N63" i="53"/>
  <c r="M63" i="53"/>
  <c r="F63" i="53"/>
  <c r="AL62" i="53"/>
  <c r="AK62" i="53"/>
  <c r="Z62" i="53"/>
  <c r="Y62" i="53"/>
  <c r="P62" i="53"/>
  <c r="O62" i="53"/>
  <c r="N62" i="53"/>
  <c r="M62" i="53"/>
  <c r="F62" i="53"/>
  <c r="C62" i="53"/>
  <c r="AL61" i="53"/>
  <c r="AK61" i="53"/>
  <c r="Z61" i="53"/>
  <c r="P61" i="53"/>
  <c r="O61" i="53"/>
  <c r="N61" i="53"/>
  <c r="M61" i="53"/>
  <c r="F61" i="53"/>
  <c r="C61" i="53"/>
  <c r="AL60" i="53"/>
  <c r="AK60" i="53"/>
  <c r="Z60" i="53"/>
  <c r="P60" i="53"/>
  <c r="O60" i="53"/>
  <c r="N60" i="53"/>
  <c r="M60" i="53"/>
  <c r="F60" i="53"/>
  <c r="C60" i="53"/>
  <c r="AL59" i="53"/>
  <c r="AK59" i="53"/>
  <c r="Z59" i="53"/>
  <c r="Y59" i="53"/>
  <c r="P59" i="53"/>
  <c r="O59" i="53"/>
  <c r="N59" i="53"/>
  <c r="M59" i="53"/>
  <c r="F59" i="53"/>
  <c r="C59" i="53"/>
  <c r="AL58" i="53"/>
  <c r="AK58" i="53"/>
  <c r="Z58" i="53"/>
  <c r="P58" i="53"/>
  <c r="O58" i="53"/>
  <c r="N58" i="53"/>
  <c r="M58" i="53"/>
  <c r="F58" i="53"/>
  <c r="C58" i="53"/>
  <c r="AL57" i="53"/>
  <c r="AK57" i="53"/>
  <c r="Z57" i="53"/>
  <c r="P57" i="53"/>
  <c r="O57" i="53"/>
  <c r="N57" i="53"/>
  <c r="M57" i="53"/>
  <c r="F57" i="53"/>
  <c r="C57" i="53"/>
  <c r="AL56" i="53"/>
  <c r="AK56" i="53"/>
  <c r="Z56" i="53"/>
  <c r="Y56" i="53"/>
  <c r="P56" i="53"/>
  <c r="O56" i="53"/>
  <c r="N56" i="53"/>
  <c r="M56" i="53"/>
  <c r="F56" i="53"/>
  <c r="AL55" i="53"/>
  <c r="AK55" i="53"/>
  <c r="Z55" i="53"/>
  <c r="P55" i="53"/>
  <c r="O55" i="53"/>
  <c r="N55" i="53"/>
  <c r="M55" i="53"/>
  <c r="F55" i="53"/>
  <c r="C55" i="53"/>
  <c r="AL54" i="53"/>
  <c r="AK54" i="53"/>
  <c r="Z54" i="53"/>
  <c r="Y54" i="53"/>
  <c r="P54" i="53"/>
  <c r="O54" i="53"/>
  <c r="N54" i="53"/>
  <c r="M54" i="53"/>
  <c r="F54" i="53"/>
  <c r="C54" i="53"/>
  <c r="AL53" i="53"/>
  <c r="AK53" i="53"/>
  <c r="Z53" i="53"/>
  <c r="Y53" i="53"/>
  <c r="P53" i="53"/>
  <c r="O53" i="53"/>
  <c r="N53" i="53"/>
  <c r="M53" i="53"/>
  <c r="F53" i="53"/>
  <c r="AL52" i="53"/>
  <c r="AK52" i="53"/>
  <c r="Z52" i="53"/>
  <c r="Y52" i="53"/>
  <c r="P52" i="53"/>
  <c r="O52" i="53"/>
  <c r="N52" i="53"/>
  <c r="M52" i="53"/>
  <c r="F52" i="53"/>
  <c r="AL51" i="53"/>
  <c r="AK51" i="53"/>
  <c r="Z51" i="53"/>
  <c r="P51" i="53"/>
  <c r="O51" i="53"/>
  <c r="N51" i="53"/>
  <c r="M51" i="53"/>
  <c r="F51" i="53"/>
  <c r="C51" i="53"/>
  <c r="AL50" i="53"/>
  <c r="AK50" i="53"/>
  <c r="Z50" i="53"/>
  <c r="P50" i="53"/>
  <c r="O50" i="53"/>
  <c r="N50" i="53"/>
  <c r="M50" i="53"/>
  <c r="F50" i="53"/>
  <c r="C50" i="53"/>
  <c r="AL49" i="53"/>
  <c r="AK49" i="53"/>
  <c r="Z49" i="53"/>
  <c r="P49" i="53"/>
  <c r="O49" i="53"/>
  <c r="N49" i="53"/>
  <c r="M49" i="53"/>
  <c r="F49" i="53"/>
  <c r="C49" i="53"/>
  <c r="AL48" i="53"/>
  <c r="AK48" i="53"/>
  <c r="Z48" i="53"/>
  <c r="P48" i="53"/>
  <c r="O48" i="53"/>
  <c r="N48" i="53"/>
  <c r="M48" i="53"/>
  <c r="F48" i="53"/>
  <c r="C48" i="53"/>
  <c r="AL47" i="53"/>
  <c r="AK47" i="53"/>
  <c r="Z47" i="53"/>
  <c r="Y47" i="53"/>
  <c r="P47" i="53"/>
  <c r="O47" i="53"/>
  <c r="N47" i="53"/>
  <c r="M47" i="53"/>
  <c r="F47" i="53"/>
  <c r="AL46" i="53"/>
  <c r="AK46" i="53"/>
  <c r="Z46" i="53"/>
  <c r="P46" i="53"/>
  <c r="O46" i="53"/>
  <c r="N46" i="53"/>
  <c r="M46" i="53"/>
  <c r="F46" i="53"/>
  <c r="C46" i="53"/>
  <c r="AL45" i="53"/>
  <c r="AK45" i="53"/>
  <c r="Z45" i="53"/>
  <c r="P45" i="53"/>
  <c r="O45" i="53"/>
  <c r="N45" i="53"/>
  <c r="M45" i="53"/>
  <c r="F45" i="53"/>
  <c r="C45" i="53"/>
  <c r="AL44" i="53"/>
  <c r="AK44" i="53"/>
  <c r="Z44" i="53"/>
  <c r="Y44" i="53"/>
  <c r="P44" i="53"/>
  <c r="O44" i="53"/>
  <c r="N44" i="53"/>
  <c r="M44" i="53"/>
  <c r="F44" i="53"/>
  <c r="C44" i="53"/>
  <c r="AL43" i="53"/>
  <c r="AK43" i="53"/>
  <c r="Z43" i="53"/>
  <c r="Y43" i="53"/>
  <c r="P43" i="53"/>
  <c r="O43" i="53"/>
  <c r="N43" i="53"/>
  <c r="M43" i="53"/>
  <c r="F43" i="53"/>
  <c r="C43" i="53"/>
  <c r="AL42" i="53"/>
  <c r="AK42" i="53"/>
  <c r="Z42" i="53"/>
  <c r="Y42" i="53"/>
  <c r="P42" i="53"/>
  <c r="O42" i="53"/>
  <c r="N42" i="53"/>
  <c r="M42" i="53"/>
  <c r="F42" i="53"/>
  <c r="AL41" i="53"/>
  <c r="AK41" i="53"/>
  <c r="Z41" i="53"/>
  <c r="Y41" i="53"/>
  <c r="P41" i="53"/>
  <c r="O41" i="53"/>
  <c r="N41" i="53"/>
  <c r="M41" i="53"/>
  <c r="F41" i="53"/>
  <c r="AL40" i="53"/>
  <c r="AK40" i="53"/>
  <c r="Z40" i="53"/>
  <c r="Y40" i="53"/>
  <c r="P40" i="53"/>
  <c r="O40" i="53"/>
  <c r="N40" i="53"/>
  <c r="M40" i="53"/>
  <c r="F40" i="53"/>
  <c r="AL39" i="53"/>
  <c r="AK39" i="53"/>
  <c r="Z39" i="53"/>
  <c r="Y39" i="53"/>
  <c r="P39" i="53"/>
  <c r="O39" i="53"/>
  <c r="N39" i="53"/>
  <c r="M39" i="53"/>
  <c r="F39" i="53"/>
  <c r="AL38" i="53"/>
  <c r="AK38" i="53"/>
  <c r="Z38" i="53"/>
  <c r="Y38" i="53"/>
  <c r="P38" i="53"/>
  <c r="O38" i="53"/>
  <c r="N38" i="53"/>
  <c r="M38" i="53"/>
  <c r="F38" i="53"/>
  <c r="C38" i="53"/>
  <c r="AL37" i="53"/>
  <c r="AK37" i="53"/>
  <c r="Z37" i="53"/>
  <c r="Y37" i="53"/>
  <c r="P37" i="53"/>
  <c r="O37" i="53"/>
  <c r="N37" i="53"/>
  <c r="M37" i="53"/>
  <c r="F37" i="53"/>
  <c r="C37" i="53"/>
  <c r="T26" i="53"/>
  <c r="T25" i="53"/>
  <c r="P25" i="53"/>
  <c r="O25" i="53"/>
  <c r="N25" i="53"/>
  <c r="M25" i="53"/>
  <c r="F25" i="53"/>
  <c r="T24" i="53"/>
  <c r="P24" i="53"/>
  <c r="O24" i="53"/>
  <c r="N24" i="53"/>
  <c r="M24" i="53"/>
  <c r="F24" i="53"/>
  <c r="T23" i="53"/>
  <c r="P23" i="53"/>
  <c r="O23" i="53"/>
  <c r="N23" i="53"/>
  <c r="M23" i="53"/>
  <c r="F23" i="53"/>
  <c r="T22" i="53"/>
  <c r="P22" i="53"/>
  <c r="O22" i="53"/>
  <c r="N22" i="53"/>
  <c r="M22" i="53"/>
  <c r="F22" i="53"/>
  <c r="T21" i="53"/>
  <c r="P21" i="53"/>
  <c r="O21" i="53"/>
  <c r="N21" i="53"/>
  <c r="M21" i="53"/>
  <c r="F21" i="53"/>
  <c r="T20" i="53"/>
  <c r="P20" i="53"/>
  <c r="O20" i="53"/>
  <c r="N20" i="53"/>
  <c r="M20" i="53"/>
  <c r="F20" i="53"/>
  <c r="T19" i="53"/>
  <c r="P19" i="53"/>
  <c r="O19" i="53"/>
  <c r="N19" i="53"/>
  <c r="M19" i="53"/>
  <c r="F19" i="53"/>
  <c r="T18" i="53"/>
  <c r="P18" i="53"/>
  <c r="O18" i="53"/>
  <c r="N18" i="53"/>
  <c r="M18" i="53"/>
  <c r="F18" i="53"/>
  <c r="T17" i="53"/>
  <c r="P17" i="53"/>
  <c r="O17" i="53"/>
  <c r="N17" i="53"/>
  <c r="M17" i="53"/>
  <c r="F17" i="53"/>
  <c r="T16" i="53"/>
  <c r="P16" i="53"/>
  <c r="O16" i="53"/>
  <c r="N16" i="53"/>
  <c r="M16" i="53"/>
  <c r="F16" i="53"/>
  <c r="T15" i="53"/>
  <c r="P15" i="53"/>
  <c r="O15" i="53"/>
  <c r="N15" i="53"/>
  <c r="M15" i="53"/>
  <c r="F15" i="53"/>
  <c r="T14" i="53"/>
  <c r="P14" i="53"/>
  <c r="O14" i="53"/>
  <c r="N14" i="53"/>
  <c r="M14" i="53"/>
  <c r="F14" i="53"/>
  <c r="T13" i="53"/>
  <c r="P13" i="53"/>
  <c r="O13" i="53"/>
  <c r="N13" i="53"/>
  <c r="M13" i="53"/>
  <c r="F13" i="53"/>
  <c r="T12" i="53"/>
  <c r="P12" i="53"/>
  <c r="O12" i="53"/>
  <c r="N12" i="53"/>
  <c r="M12" i="53"/>
  <c r="F12" i="53"/>
  <c r="T11" i="53"/>
  <c r="P11" i="53"/>
  <c r="O11" i="53"/>
  <c r="N11" i="53"/>
  <c r="M11" i="53"/>
  <c r="F11" i="53"/>
  <c r="T10" i="53"/>
  <c r="P10" i="53"/>
  <c r="O10" i="53"/>
  <c r="N10" i="53"/>
  <c r="M10" i="53"/>
  <c r="F10" i="53"/>
  <c r="T9" i="53"/>
  <c r="P9" i="53"/>
  <c r="O9" i="53"/>
  <c r="N9" i="53"/>
  <c r="M9" i="53"/>
  <c r="F9" i="53"/>
  <c r="T8" i="53"/>
  <c r="P8" i="53"/>
  <c r="O8" i="53"/>
  <c r="N8" i="53"/>
  <c r="M8" i="53"/>
  <c r="F8" i="53"/>
  <c r="G182" i="50"/>
  <c r="AL181" i="50"/>
  <c r="AK181" i="50"/>
  <c r="Z181" i="50"/>
  <c r="F181" i="50"/>
  <c r="C181" i="50"/>
  <c r="AL180" i="50"/>
  <c r="AK180" i="50"/>
  <c r="Z180" i="50"/>
  <c r="F180" i="50"/>
  <c r="C180" i="50"/>
  <c r="F179" i="50"/>
  <c r="C179" i="50"/>
  <c r="F178" i="50"/>
  <c r="C178" i="50"/>
  <c r="F177" i="50"/>
  <c r="C177" i="50"/>
  <c r="F176" i="50"/>
  <c r="C176" i="50"/>
  <c r="F175" i="50"/>
  <c r="C175" i="50"/>
  <c r="F174" i="50"/>
  <c r="C174" i="50"/>
  <c r="F173" i="50"/>
  <c r="C173" i="50"/>
  <c r="F172" i="50"/>
  <c r="C172" i="50"/>
  <c r="F171" i="50"/>
  <c r="C171" i="50"/>
  <c r="AL170" i="50"/>
  <c r="AK170" i="50"/>
  <c r="Z170" i="50"/>
  <c r="Y170" i="50"/>
  <c r="P170" i="50"/>
  <c r="O170" i="50"/>
  <c r="F170" i="50"/>
  <c r="C170" i="50"/>
  <c r="P169" i="50"/>
  <c r="O169" i="50"/>
  <c r="N169" i="50"/>
  <c r="M169" i="50"/>
  <c r="F169" i="50"/>
  <c r="C169" i="50"/>
  <c r="AL168" i="50"/>
  <c r="AK168" i="50"/>
  <c r="Z168" i="50"/>
  <c r="Y168" i="50"/>
  <c r="P168" i="50"/>
  <c r="O168" i="50"/>
  <c r="N168" i="50"/>
  <c r="M168" i="50"/>
  <c r="F168" i="50"/>
  <c r="C168" i="50"/>
  <c r="AL167" i="50"/>
  <c r="Z167" i="50"/>
  <c r="Y167" i="50"/>
  <c r="P167" i="50"/>
  <c r="O167" i="50"/>
  <c r="N167" i="50"/>
  <c r="M167" i="50"/>
  <c r="F167" i="50"/>
  <c r="C167" i="50"/>
  <c r="P166" i="50"/>
  <c r="O166" i="50"/>
  <c r="N166" i="50"/>
  <c r="M166" i="50"/>
  <c r="F166" i="50"/>
  <c r="C166" i="50"/>
  <c r="P165" i="50"/>
  <c r="O165" i="50"/>
  <c r="N165" i="50"/>
  <c r="M165" i="50"/>
  <c r="F165" i="50"/>
  <c r="C165" i="50"/>
  <c r="P164" i="50"/>
  <c r="O164" i="50"/>
  <c r="N164" i="50"/>
  <c r="M164" i="50"/>
  <c r="F164" i="50"/>
  <c r="C164" i="50"/>
  <c r="AL163" i="50"/>
  <c r="AK163" i="50"/>
  <c r="Z163" i="50"/>
  <c r="Y163" i="50"/>
  <c r="P163" i="50"/>
  <c r="O163" i="50"/>
  <c r="N163" i="50"/>
  <c r="M163" i="50"/>
  <c r="F163" i="50"/>
  <c r="C163" i="50"/>
  <c r="AL162" i="50"/>
  <c r="AK162" i="50"/>
  <c r="Z162" i="50"/>
  <c r="Y162" i="50"/>
  <c r="P162" i="50"/>
  <c r="O162" i="50"/>
  <c r="N162" i="50"/>
  <c r="M162" i="50"/>
  <c r="F162" i="50"/>
  <c r="C162" i="50"/>
  <c r="P161" i="50"/>
  <c r="O161" i="50"/>
  <c r="N161" i="50"/>
  <c r="M161" i="50"/>
  <c r="C161" i="50"/>
  <c r="AL160" i="50"/>
  <c r="AK160" i="50"/>
  <c r="Z160" i="50"/>
  <c r="P160" i="50"/>
  <c r="O160" i="50"/>
  <c r="N160" i="50"/>
  <c r="M160" i="50"/>
  <c r="C160" i="50"/>
  <c r="P159" i="50"/>
  <c r="O159" i="50"/>
  <c r="N159" i="50"/>
  <c r="M159" i="50"/>
  <c r="F159" i="50"/>
  <c r="C159" i="50"/>
  <c r="AL158" i="50"/>
  <c r="AK158" i="50"/>
  <c r="Z158" i="50"/>
  <c r="P158" i="50"/>
  <c r="O158" i="50"/>
  <c r="N158" i="50"/>
  <c r="M158" i="50"/>
  <c r="F158" i="50"/>
  <c r="C158" i="50"/>
  <c r="AL157" i="50"/>
  <c r="AK157" i="50"/>
  <c r="Z157" i="50"/>
  <c r="Y157" i="50"/>
  <c r="P157" i="50"/>
  <c r="O157" i="50"/>
  <c r="N157" i="50"/>
  <c r="M157" i="50"/>
  <c r="C157" i="50"/>
  <c r="AL156" i="50"/>
  <c r="AK156" i="50"/>
  <c r="Z156" i="50"/>
  <c r="Y156" i="50"/>
  <c r="P156" i="50"/>
  <c r="O156" i="50"/>
  <c r="N156" i="50"/>
  <c r="M156" i="50"/>
  <c r="C156" i="50"/>
  <c r="AL155" i="50"/>
  <c r="AK155" i="50"/>
  <c r="Z155" i="50"/>
  <c r="Y155" i="50"/>
  <c r="P155" i="50"/>
  <c r="O155" i="50"/>
  <c r="N155" i="50"/>
  <c r="M155" i="50"/>
  <c r="C155" i="50"/>
  <c r="AL154" i="50"/>
  <c r="AK154" i="50"/>
  <c r="Z154" i="50"/>
  <c r="Y154" i="50"/>
  <c r="P154" i="50"/>
  <c r="O154" i="50"/>
  <c r="N154" i="50"/>
  <c r="M154" i="50"/>
  <c r="C154" i="50"/>
  <c r="AL153" i="50"/>
  <c r="AK153" i="50"/>
  <c r="Z153" i="50"/>
  <c r="Y153" i="50"/>
  <c r="P153" i="50"/>
  <c r="O153" i="50"/>
  <c r="N153" i="50"/>
  <c r="M153" i="50"/>
  <c r="F153" i="50"/>
  <c r="C153" i="50"/>
  <c r="P152" i="50"/>
  <c r="O152" i="50"/>
  <c r="N152" i="50"/>
  <c r="M152" i="50"/>
  <c r="C152" i="50"/>
  <c r="P151" i="50"/>
  <c r="O151" i="50"/>
  <c r="N151" i="50"/>
  <c r="M151" i="50"/>
  <c r="C151" i="50"/>
  <c r="AL150" i="50"/>
  <c r="AK150" i="50"/>
  <c r="Z150" i="50"/>
  <c r="Y150" i="50"/>
  <c r="P150" i="50"/>
  <c r="O150" i="50"/>
  <c r="N150" i="50"/>
  <c r="M150" i="50"/>
  <c r="F150" i="50"/>
  <c r="C150" i="50"/>
  <c r="AL149" i="50"/>
  <c r="AK149" i="50"/>
  <c r="Z149" i="50"/>
  <c r="Y149" i="50"/>
  <c r="P149" i="50"/>
  <c r="O149" i="50"/>
  <c r="N149" i="50"/>
  <c r="M149" i="50"/>
  <c r="F149" i="50"/>
  <c r="C149" i="50"/>
  <c r="AL148" i="50"/>
  <c r="AK148" i="50"/>
  <c r="Z148" i="50"/>
  <c r="Y148" i="50"/>
  <c r="P148" i="50"/>
  <c r="O148" i="50"/>
  <c r="N148" i="50"/>
  <c r="M148" i="50"/>
  <c r="F148" i="50"/>
  <c r="C148" i="50"/>
  <c r="AL147" i="50"/>
  <c r="AK147" i="50"/>
  <c r="Z147" i="50"/>
  <c r="Y147" i="50"/>
  <c r="P147" i="50"/>
  <c r="O147" i="50"/>
  <c r="N147" i="50"/>
  <c r="M147" i="50"/>
  <c r="F147" i="50"/>
  <c r="C147" i="50"/>
  <c r="AL146" i="50"/>
  <c r="AK146" i="50"/>
  <c r="Z146" i="50"/>
  <c r="Y146" i="50"/>
  <c r="P146" i="50"/>
  <c r="O146" i="50"/>
  <c r="N146" i="50"/>
  <c r="M146" i="50"/>
  <c r="F146" i="50"/>
  <c r="C146" i="50"/>
  <c r="AL145" i="50"/>
  <c r="AK145" i="50"/>
  <c r="Z145" i="50"/>
  <c r="Y145" i="50"/>
  <c r="P145" i="50"/>
  <c r="O145" i="50"/>
  <c r="N145" i="50"/>
  <c r="M145" i="50"/>
  <c r="F145" i="50"/>
  <c r="C145" i="50"/>
  <c r="P144" i="50"/>
  <c r="O144" i="50"/>
  <c r="N144" i="50"/>
  <c r="M144" i="50"/>
  <c r="F144" i="50"/>
  <c r="C144" i="50"/>
  <c r="P143" i="50"/>
  <c r="O143" i="50"/>
  <c r="N143" i="50"/>
  <c r="M143" i="50"/>
  <c r="F143" i="50"/>
  <c r="C143" i="50"/>
  <c r="AL142" i="50"/>
  <c r="AK142" i="50"/>
  <c r="Z142" i="50"/>
  <c r="Y142" i="50"/>
  <c r="P142" i="50"/>
  <c r="O142" i="50"/>
  <c r="N142" i="50"/>
  <c r="M142" i="50"/>
  <c r="F142" i="50"/>
  <c r="C142" i="50"/>
  <c r="AL141" i="50"/>
  <c r="AK141" i="50"/>
  <c r="Z141" i="50"/>
  <c r="Y141" i="50"/>
  <c r="P141" i="50"/>
  <c r="O141" i="50"/>
  <c r="N141" i="50"/>
  <c r="M141" i="50"/>
  <c r="F141" i="50"/>
  <c r="C141" i="50"/>
  <c r="AL140" i="50"/>
  <c r="AK140" i="50"/>
  <c r="Z140" i="50"/>
  <c r="Y140" i="50"/>
  <c r="P140" i="50"/>
  <c r="O140" i="50"/>
  <c r="N140" i="50"/>
  <c r="M140" i="50"/>
  <c r="F140" i="50"/>
  <c r="C140" i="50"/>
  <c r="P139" i="50"/>
  <c r="O139" i="50"/>
  <c r="N139" i="50"/>
  <c r="M139" i="50"/>
  <c r="F139" i="50"/>
  <c r="C139" i="50"/>
  <c r="P138" i="50"/>
  <c r="O138" i="50"/>
  <c r="N138" i="50"/>
  <c r="M138" i="50"/>
  <c r="F138" i="50"/>
  <c r="C138" i="50"/>
  <c r="P137" i="50"/>
  <c r="O137" i="50"/>
  <c r="N137" i="50"/>
  <c r="M137" i="50"/>
  <c r="F137" i="50"/>
  <c r="C137" i="50"/>
  <c r="AL136" i="50"/>
  <c r="AK136" i="50"/>
  <c r="Z136" i="50"/>
  <c r="Y136" i="50"/>
  <c r="P136" i="50"/>
  <c r="O136" i="50"/>
  <c r="N136" i="50"/>
  <c r="M136" i="50"/>
  <c r="F136" i="50"/>
  <c r="C136" i="50"/>
  <c r="AL135" i="50"/>
  <c r="AK135" i="50"/>
  <c r="Z135" i="50"/>
  <c r="Y135" i="50"/>
  <c r="P135" i="50"/>
  <c r="O135" i="50"/>
  <c r="N135" i="50"/>
  <c r="M135" i="50"/>
  <c r="F135" i="50"/>
  <c r="C135" i="50"/>
  <c r="AL134" i="50"/>
  <c r="AK134" i="50"/>
  <c r="Z134" i="50"/>
  <c r="Y134" i="50"/>
  <c r="P134" i="50"/>
  <c r="O134" i="50"/>
  <c r="N134" i="50"/>
  <c r="M134" i="50"/>
  <c r="F134" i="50"/>
  <c r="C134" i="50"/>
  <c r="AL133" i="50"/>
  <c r="AK133" i="50"/>
  <c r="Z133" i="50"/>
  <c r="Y133" i="50"/>
  <c r="P133" i="50"/>
  <c r="O133" i="50"/>
  <c r="N133" i="50"/>
  <c r="M133" i="50"/>
  <c r="F133" i="50"/>
  <c r="C133" i="50"/>
  <c r="AL132" i="50"/>
  <c r="AK132" i="50"/>
  <c r="Z132" i="50"/>
  <c r="Y132" i="50"/>
  <c r="P132" i="50"/>
  <c r="O132" i="50"/>
  <c r="N132" i="50"/>
  <c r="M132" i="50"/>
  <c r="F132" i="50"/>
  <c r="C132" i="50"/>
  <c r="P131" i="50"/>
  <c r="O131" i="50"/>
  <c r="N131" i="50"/>
  <c r="M131" i="50"/>
  <c r="C131" i="50"/>
  <c r="AL130" i="50"/>
  <c r="Z130" i="50"/>
  <c r="Y130" i="50"/>
  <c r="P130" i="50"/>
  <c r="O130" i="50"/>
  <c r="N130" i="50"/>
  <c r="M130" i="50"/>
  <c r="F130" i="50"/>
  <c r="C130" i="50"/>
  <c r="AL129" i="50"/>
  <c r="AK129" i="50"/>
  <c r="Z129" i="50"/>
  <c r="P129" i="50"/>
  <c r="O129" i="50"/>
  <c r="N129" i="50"/>
  <c r="M129" i="50"/>
  <c r="F129" i="50"/>
  <c r="C129" i="50"/>
  <c r="P128" i="50"/>
  <c r="O128" i="50"/>
  <c r="N128" i="50"/>
  <c r="M128" i="50"/>
  <c r="F128" i="50"/>
  <c r="C128" i="50"/>
  <c r="AL127" i="50"/>
  <c r="AK127" i="50"/>
  <c r="Z127" i="50"/>
  <c r="Y127" i="50"/>
  <c r="P127" i="50"/>
  <c r="O127" i="50"/>
  <c r="N127" i="50"/>
  <c r="M127" i="50"/>
  <c r="F127" i="50"/>
  <c r="C127" i="50"/>
  <c r="AL126" i="50"/>
  <c r="AK126" i="50"/>
  <c r="Z126" i="50"/>
  <c r="Y126" i="50"/>
  <c r="P126" i="50"/>
  <c r="O126" i="50"/>
  <c r="N126" i="50"/>
  <c r="M126" i="50"/>
  <c r="F126" i="50"/>
  <c r="C126" i="50"/>
  <c r="AL125" i="50"/>
  <c r="Z125" i="50"/>
  <c r="Y125" i="50"/>
  <c r="P125" i="50"/>
  <c r="O125" i="50"/>
  <c r="N125" i="50"/>
  <c r="M125" i="50"/>
  <c r="F125" i="50"/>
  <c r="C125" i="50"/>
  <c r="AL124" i="50"/>
  <c r="Z124" i="50"/>
  <c r="Y124" i="50"/>
  <c r="P124" i="50"/>
  <c r="O124" i="50"/>
  <c r="N124" i="50"/>
  <c r="M124" i="50"/>
  <c r="F124" i="50"/>
  <c r="C124" i="50"/>
  <c r="AL123" i="50"/>
  <c r="Z123" i="50"/>
  <c r="Y123" i="50"/>
  <c r="P123" i="50"/>
  <c r="O123" i="50"/>
  <c r="N123" i="50"/>
  <c r="M123" i="50"/>
  <c r="F123" i="50"/>
  <c r="C123" i="50"/>
  <c r="AL122" i="50"/>
  <c r="Z122" i="50"/>
  <c r="Y122" i="50"/>
  <c r="P122" i="50"/>
  <c r="O122" i="50"/>
  <c r="N122" i="50"/>
  <c r="M122" i="50"/>
  <c r="F122" i="50"/>
  <c r="C122" i="50"/>
  <c r="AL121" i="50"/>
  <c r="Z121" i="50"/>
  <c r="Y121" i="50"/>
  <c r="P121" i="50"/>
  <c r="O121" i="50"/>
  <c r="N121" i="50"/>
  <c r="M121" i="50"/>
  <c r="F121" i="50"/>
  <c r="C121" i="50"/>
  <c r="AL120" i="50"/>
  <c r="Z120" i="50"/>
  <c r="Y120" i="50"/>
  <c r="P120" i="50"/>
  <c r="O120" i="50"/>
  <c r="N120" i="50"/>
  <c r="M120" i="50"/>
  <c r="F120" i="50"/>
  <c r="C120" i="50"/>
  <c r="AL119" i="50"/>
  <c r="Z119" i="50"/>
  <c r="Y119" i="50"/>
  <c r="P119" i="50"/>
  <c r="O119" i="50"/>
  <c r="N119" i="50"/>
  <c r="M119" i="50"/>
  <c r="F119" i="50"/>
  <c r="C119" i="50"/>
  <c r="AL118" i="50"/>
  <c r="AK118" i="50"/>
  <c r="P118" i="50"/>
  <c r="O118" i="50"/>
  <c r="N118" i="50"/>
  <c r="M118" i="50"/>
  <c r="F118" i="50"/>
  <c r="C118" i="50"/>
  <c r="AL117" i="50"/>
  <c r="Z117" i="50"/>
  <c r="Y117" i="50"/>
  <c r="P117" i="50"/>
  <c r="O117" i="50"/>
  <c r="N117" i="50"/>
  <c r="M117" i="50"/>
  <c r="F117" i="50"/>
  <c r="C117" i="50"/>
  <c r="AL116" i="50"/>
  <c r="Z116" i="50"/>
  <c r="Y116" i="50"/>
  <c r="P116" i="50"/>
  <c r="O116" i="50"/>
  <c r="N116" i="50"/>
  <c r="M116" i="50"/>
  <c r="F116" i="50"/>
  <c r="C116" i="50"/>
  <c r="AL115" i="50"/>
  <c r="Z115" i="50"/>
  <c r="Y115" i="50"/>
  <c r="P115" i="50"/>
  <c r="O115" i="50"/>
  <c r="N115" i="50"/>
  <c r="M115" i="50"/>
  <c r="F115" i="50"/>
  <c r="C115" i="50"/>
  <c r="AL114" i="50"/>
  <c r="Z114" i="50"/>
  <c r="Y114" i="50"/>
  <c r="P114" i="50"/>
  <c r="O114" i="50"/>
  <c r="N114" i="50"/>
  <c r="M114" i="50"/>
  <c r="F114" i="50"/>
  <c r="C114" i="50"/>
  <c r="AL113" i="50"/>
  <c r="Z113" i="50"/>
  <c r="Y113" i="50"/>
  <c r="P113" i="50"/>
  <c r="O113" i="50"/>
  <c r="N113" i="50"/>
  <c r="M113" i="50"/>
  <c r="F113" i="50"/>
  <c r="C113" i="50"/>
  <c r="AL112" i="50"/>
  <c r="Z112" i="50"/>
  <c r="Y112" i="50"/>
  <c r="P112" i="50"/>
  <c r="O112" i="50"/>
  <c r="N112" i="50"/>
  <c r="M112" i="50"/>
  <c r="F112" i="50"/>
  <c r="C112" i="50"/>
  <c r="AL111" i="50"/>
  <c r="Z111" i="50"/>
  <c r="Y111" i="50"/>
  <c r="P111" i="50"/>
  <c r="O111" i="50"/>
  <c r="N111" i="50"/>
  <c r="M111" i="50"/>
  <c r="F111" i="50"/>
  <c r="C111" i="50"/>
  <c r="AL110" i="50"/>
  <c r="Z110" i="50"/>
  <c r="Y110" i="50"/>
  <c r="P110" i="50"/>
  <c r="O110" i="50"/>
  <c r="N110" i="50"/>
  <c r="M110" i="50"/>
  <c r="F110" i="50"/>
  <c r="C110" i="50"/>
  <c r="AL109" i="50"/>
  <c r="Z109" i="50"/>
  <c r="Y109" i="50"/>
  <c r="P109" i="50"/>
  <c r="O109" i="50"/>
  <c r="N109" i="50"/>
  <c r="M109" i="50"/>
  <c r="F109" i="50"/>
  <c r="C109" i="50"/>
  <c r="AL108" i="50"/>
  <c r="Z108" i="50"/>
  <c r="P108" i="50"/>
  <c r="O108" i="50"/>
  <c r="N108" i="50"/>
  <c r="M108" i="50"/>
  <c r="F108" i="50"/>
  <c r="C108" i="50"/>
  <c r="AL107" i="50"/>
  <c r="Z107" i="50"/>
  <c r="Y107" i="50"/>
  <c r="P107" i="50"/>
  <c r="O107" i="50"/>
  <c r="N107" i="50"/>
  <c r="M107" i="50"/>
  <c r="F107" i="50"/>
  <c r="C107" i="50"/>
  <c r="AL106" i="50"/>
  <c r="AK106" i="50"/>
  <c r="O106" i="50"/>
  <c r="N106" i="50"/>
  <c r="M106" i="50"/>
  <c r="F106" i="50"/>
  <c r="C106" i="50"/>
  <c r="AL105" i="50"/>
  <c r="AK105" i="50"/>
  <c r="O105" i="50"/>
  <c r="N105" i="50"/>
  <c r="M105" i="50"/>
  <c r="F105" i="50"/>
  <c r="C105" i="50"/>
  <c r="AL104" i="50"/>
  <c r="Z104" i="50"/>
  <c r="Y104" i="50"/>
  <c r="P104" i="50"/>
  <c r="O104" i="50"/>
  <c r="N104" i="50"/>
  <c r="M104" i="50"/>
  <c r="F104" i="50"/>
  <c r="C104" i="50"/>
  <c r="AL103" i="50"/>
  <c r="AK103" i="50"/>
  <c r="Z103" i="50"/>
  <c r="P103" i="50"/>
  <c r="O103" i="50"/>
  <c r="N103" i="50"/>
  <c r="M103" i="50"/>
  <c r="F103" i="50"/>
  <c r="C103" i="50"/>
  <c r="AL102" i="50"/>
  <c r="Z102" i="50"/>
  <c r="Y102" i="50"/>
  <c r="P102" i="50"/>
  <c r="O102" i="50"/>
  <c r="N102" i="50"/>
  <c r="M102" i="50"/>
  <c r="F102" i="50"/>
  <c r="C102" i="50"/>
  <c r="AL101" i="50"/>
  <c r="Z101" i="50"/>
  <c r="Y101" i="50"/>
  <c r="P101" i="50"/>
  <c r="O101" i="50"/>
  <c r="N101" i="50"/>
  <c r="M101" i="50"/>
  <c r="F101" i="50"/>
  <c r="C101" i="50"/>
  <c r="AL100" i="50"/>
  <c r="Z100" i="50"/>
  <c r="Y100" i="50"/>
  <c r="P100" i="50"/>
  <c r="O100" i="50"/>
  <c r="N100" i="50"/>
  <c r="M100" i="50"/>
  <c r="F100" i="50"/>
  <c r="C100" i="50"/>
  <c r="AL99" i="50"/>
  <c r="Z99" i="50"/>
  <c r="Y99" i="50"/>
  <c r="P99" i="50"/>
  <c r="O99" i="50"/>
  <c r="N99" i="50"/>
  <c r="M99" i="50"/>
  <c r="F99" i="50"/>
  <c r="C99" i="50"/>
  <c r="AL98" i="50"/>
  <c r="Z98" i="50"/>
  <c r="Y98" i="50"/>
  <c r="P98" i="50"/>
  <c r="O98" i="50"/>
  <c r="N98" i="50"/>
  <c r="M98" i="50"/>
  <c r="F98" i="50"/>
  <c r="C98" i="50"/>
  <c r="AL97" i="50"/>
  <c r="Z97" i="50"/>
  <c r="Y97" i="50"/>
  <c r="P97" i="50"/>
  <c r="O97" i="50"/>
  <c r="N97" i="50"/>
  <c r="M97" i="50"/>
  <c r="F97" i="50"/>
  <c r="C97" i="50"/>
  <c r="AL96" i="50"/>
  <c r="Z96" i="50"/>
  <c r="Y96" i="50"/>
  <c r="P96" i="50"/>
  <c r="O96" i="50"/>
  <c r="N96" i="50"/>
  <c r="M96" i="50"/>
  <c r="F96" i="50"/>
  <c r="C96" i="50"/>
  <c r="AL95" i="50"/>
  <c r="Z95" i="50"/>
  <c r="Y95" i="50"/>
  <c r="P95" i="50"/>
  <c r="O95" i="50"/>
  <c r="N95" i="50"/>
  <c r="M95" i="50"/>
  <c r="F95" i="50"/>
  <c r="C95" i="50"/>
  <c r="AL94" i="50"/>
  <c r="Z94" i="50"/>
  <c r="Y94" i="50"/>
  <c r="P94" i="50"/>
  <c r="O94" i="50"/>
  <c r="N94" i="50"/>
  <c r="M94" i="50"/>
  <c r="F94" i="50"/>
  <c r="C94" i="50"/>
  <c r="AL93" i="50"/>
  <c r="Z93" i="50"/>
  <c r="Y93" i="50"/>
  <c r="P93" i="50"/>
  <c r="O93" i="50"/>
  <c r="N93" i="50"/>
  <c r="M93" i="50"/>
  <c r="F93" i="50"/>
  <c r="C93" i="50"/>
  <c r="AL92" i="50"/>
  <c r="Z92" i="50"/>
  <c r="Y92" i="50"/>
  <c r="P92" i="50"/>
  <c r="O92" i="50"/>
  <c r="N92" i="50"/>
  <c r="M92" i="50"/>
  <c r="F92" i="50"/>
  <c r="C92" i="50"/>
  <c r="AL91" i="50"/>
  <c r="Z91" i="50"/>
  <c r="Y91" i="50"/>
  <c r="P91" i="50"/>
  <c r="O91" i="50"/>
  <c r="N91" i="50"/>
  <c r="M91" i="50"/>
  <c r="F91" i="50"/>
  <c r="C91" i="50"/>
  <c r="AL90" i="50"/>
  <c r="Z90" i="50"/>
  <c r="Y90" i="50"/>
  <c r="P90" i="50"/>
  <c r="O90" i="50"/>
  <c r="N90" i="50"/>
  <c r="M90" i="50"/>
  <c r="F90" i="50"/>
  <c r="C90" i="50"/>
  <c r="AL89" i="50"/>
  <c r="Z89" i="50"/>
  <c r="Y89" i="50"/>
  <c r="P89" i="50"/>
  <c r="O89" i="50"/>
  <c r="N89" i="50"/>
  <c r="M89" i="50"/>
  <c r="F89" i="50"/>
  <c r="C89" i="50"/>
  <c r="AL88" i="50"/>
  <c r="Z88" i="50"/>
  <c r="Y88" i="50"/>
  <c r="P88" i="50"/>
  <c r="O88" i="50"/>
  <c r="N88" i="50"/>
  <c r="M88" i="50"/>
  <c r="F88" i="50"/>
  <c r="C88" i="50"/>
  <c r="AL87" i="50"/>
  <c r="AK87" i="50"/>
  <c r="Z87" i="50"/>
  <c r="Y87" i="50"/>
  <c r="P87" i="50"/>
  <c r="O87" i="50"/>
  <c r="N87" i="50"/>
  <c r="M87" i="50"/>
  <c r="F87" i="50"/>
  <c r="C87" i="50"/>
  <c r="AL86" i="50"/>
  <c r="Z86" i="50"/>
  <c r="Y86" i="50"/>
  <c r="P86" i="50"/>
  <c r="O86" i="50"/>
  <c r="N86" i="50"/>
  <c r="M86" i="50"/>
  <c r="F86" i="50"/>
  <c r="C86" i="50"/>
  <c r="AL85" i="50"/>
  <c r="AK85" i="50"/>
  <c r="Z85" i="50"/>
  <c r="Y85" i="50"/>
  <c r="P85" i="50"/>
  <c r="O85" i="50"/>
  <c r="N85" i="50"/>
  <c r="M85" i="50"/>
  <c r="F85" i="50"/>
  <c r="C85" i="50"/>
  <c r="AL84" i="50"/>
  <c r="AK84" i="50"/>
  <c r="Z84" i="50"/>
  <c r="Y84" i="50"/>
  <c r="P84" i="50"/>
  <c r="O84" i="50"/>
  <c r="N84" i="50"/>
  <c r="M84" i="50"/>
  <c r="F84" i="50"/>
  <c r="C84" i="50"/>
  <c r="AL83" i="50"/>
  <c r="AK83" i="50"/>
  <c r="Z83" i="50"/>
  <c r="T83" i="50"/>
  <c r="P83" i="50"/>
  <c r="O83" i="50"/>
  <c r="N83" i="50"/>
  <c r="M83" i="50"/>
  <c r="F83" i="50"/>
  <c r="C83" i="50"/>
  <c r="AL82" i="50"/>
  <c r="AK82" i="50"/>
  <c r="Z82" i="50"/>
  <c r="Y82" i="50"/>
  <c r="T82" i="50"/>
  <c r="P82" i="50"/>
  <c r="O82" i="50"/>
  <c r="N82" i="50"/>
  <c r="M82" i="50"/>
  <c r="F82" i="50"/>
  <c r="C82" i="50"/>
  <c r="AL81" i="50"/>
  <c r="AK81" i="50"/>
  <c r="Z81" i="50"/>
  <c r="Y81" i="50"/>
  <c r="T81" i="50"/>
  <c r="P81" i="50"/>
  <c r="O81" i="50"/>
  <c r="N81" i="50"/>
  <c r="M81" i="50"/>
  <c r="F81" i="50"/>
  <c r="C81" i="50"/>
  <c r="AL80" i="50"/>
  <c r="AK80" i="50"/>
  <c r="Z80" i="50"/>
  <c r="T80" i="50"/>
  <c r="P80" i="50"/>
  <c r="O80" i="50"/>
  <c r="N80" i="50"/>
  <c r="M80" i="50"/>
  <c r="F80" i="50"/>
  <c r="C80" i="50"/>
  <c r="AL79" i="50"/>
  <c r="AK79" i="50"/>
  <c r="Z79" i="50"/>
  <c r="T79" i="50"/>
  <c r="P79" i="50"/>
  <c r="O79" i="50"/>
  <c r="N79" i="50"/>
  <c r="M79" i="50"/>
  <c r="F79" i="50"/>
  <c r="C79" i="50"/>
  <c r="AL78" i="50"/>
  <c r="AK78" i="50"/>
  <c r="Z78" i="50"/>
  <c r="Y78" i="50"/>
  <c r="T78" i="50"/>
  <c r="P78" i="50"/>
  <c r="O78" i="50"/>
  <c r="N78" i="50"/>
  <c r="M78" i="50"/>
  <c r="F78" i="50"/>
  <c r="C78" i="50"/>
  <c r="AL77" i="50"/>
  <c r="AK77" i="50"/>
  <c r="Z77" i="50"/>
  <c r="Y77" i="50"/>
  <c r="T77" i="50"/>
  <c r="P77" i="50"/>
  <c r="O77" i="50"/>
  <c r="N77" i="50"/>
  <c r="M77" i="50"/>
  <c r="F77" i="50"/>
  <c r="C77" i="50"/>
  <c r="AL76" i="50"/>
  <c r="AK76" i="50"/>
  <c r="Z76" i="50"/>
  <c r="Y76" i="50"/>
  <c r="T76" i="50"/>
  <c r="P76" i="50"/>
  <c r="O76" i="50"/>
  <c r="N76" i="50"/>
  <c r="M76" i="50"/>
  <c r="F76" i="50"/>
  <c r="C76" i="50"/>
  <c r="AL75" i="50"/>
  <c r="AK75" i="50"/>
  <c r="Z75" i="50"/>
  <c r="T75" i="50"/>
  <c r="P75" i="50"/>
  <c r="O75" i="50"/>
  <c r="N75" i="50"/>
  <c r="M75" i="50"/>
  <c r="F75" i="50"/>
  <c r="C75" i="50"/>
  <c r="AL74" i="50"/>
  <c r="AK74" i="50"/>
  <c r="Z74" i="50"/>
  <c r="T74" i="50"/>
  <c r="P74" i="50"/>
  <c r="O74" i="50"/>
  <c r="N74" i="50"/>
  <c r="M74" i="50"/>
  <c r="F74" i="50"/>
  <c r="C74" i="50"/>
  <c r="AL73" i="50"/>
  <c r="AK73" i="50"/>
  <c r="Z73" i="50"/>
  <c r="Y73" i="50"/>
  <c r="T73" i="50"/>
  <c r="P73" i="50"/>
  <c r="O73" i="50"/>
  <c r="N73" i="50"/>
  <c r="M73" i="50"/>
  <c r="F73" i="50"/>
  <c r="C73" i="50"/>
  <c r="AL72" i="50"/>
  <c r="AK72" i="50"/>
  <c r="Z72" i="50"/>
  <c r="T72" i="50"/>
  <c r="P72" i="50"/>
  <c r="O72" i="50"/>
  <c r="N72" i="50"/>
  <c r="M72" i="50"/>
  <c r="F72" i="50"/>
  <c r="C72" i="50"/>
  <c r="AL71" i="50"/>
  <c r="AK71" i="50"/>
  <c r="Z71" i="50"/>
  <c r="T71" i="50"/>
  <c r="P71" i="50"/>
  <c r="O71" i="50"/>
  <c r="N71" i="50"/>
  <c r="M71" i="50"/>
  <c r="F71" i="50"/>
  <c r="C71" i="50"/>
  <c r="AL70" i="50"/>
  <c r="AK70" i="50"/>
  <c r="Z70" i="50"/>
  <c r="Y70" i="50"/>
  <c r="T70" i="50"/>
  <c r="P70" i="50"/>
  <c r="O70" i="50"/>
  <c r="N70" i="50"/>
  <c r="M70" i="50"/>
  <c r="F70" i="50"/>
  <c r="C70" i="50"/>
  <c r="AL69" i="50"/>
  <c r="AK69" i="50"/>
  <c r="Z69" i="50"/>
  <c r="T69" i="50"/>
  <c r="P69" i="50"/>
  <c r="O69" i="50"/>
  <c r="N69" i="50"/>
  <c r="M69" i="50"/>
  <c r="F69" i="50"/>
  <c r="C69" i="50"/>
  <c r="AL68" i="50"/>
  <c r="AK68" i="50"/>
  <c r="Z68" i="50"/>
  <c r="Y68" i="50"/>
  <c r="T68" i="50"/>
  <c r="P68" i="50"/>
  <c r="O68" i="50"/>
  <c r="N68" i="50"/>
  <c r="M68" i="50"/>
  <c r="F68" i="50"/>
  <c r="C68" i="50"/>
  <c r="AL67" i="50"/>
  <c r="AK67" i="50"/>
  <c r="Z67" i="50"/>
  <c r="Y67" i="50"/>
  <c r="T67" i="50"/>
  <c r="P67" i="50"/>
  <c r="O67" i="50"/>
  <c r="N67" i="50"/>
  <c r="M67" i="50"/>
  <c r="F67" i="50"/>
  <c r="C67" i="50"/>
  <c r="AL66" i="50"/>
  <c r="AK66" i="50"/>
  <c r="Z66" i="50"/>
  <c r="Y66" i="50"/>
  <c r="T66" i="50"/>
  <c r="P66" i="50"/>
  <c r="O66" i="50"/>
  <c r="N66" i="50"/>
  <c r="M66" i="50"/>
  <c r="F66" i="50"/>
  <c r="C66" i="50"/>
  <c r="AL65" i="50"/>
  <c r="AK65" i="50"/>
  <c r="Z65" i="50"/>
  <c r="T65" i="50"/>
  <c r="P65" i="50"/>
  <c r="O65" i="50"/>
  <c r="N65" i="50"/>
  <c r="M65" i="50"/>
  <c r="F65" i="50"/>
  <c r="C65" i="50"/>
  <c r="AL64" i="50"/>
  <c r="AK64" i="50"/>
  <c r="Z64" i="50"/>
  <c r="T64" i="50"/>
  <c r="P64" i="50"/>
  <c r="O64" i="50"/>
  <c r="N64" i="50"/>
  <c r="M64" i="50"/>
  <c r="F64" i="50"/>
  <c r="C64" i="50"/>
  <c r="AL63" i="50"/>
  <c r="AK63" i="50"/>
  <c r="Z63" i="50"/>
  <c r="T63" i="50"/>
  <c r="P63" i="50"/>
  <c r="O63" i="50"/>
  <c r="N63" i="50"/>
  <c r="M63" i="50"/>
  <c r="F63" i="50"/>
  <c r="C63" i="50"/>
  <c r="AL62" i="50"/>
  <c r="AK62" i="50"/>
  <c r="Z62" i="50"/>
  <c r="T62" i="50"/>
  <c r="P62" i="50"/>
  <c r="O62" i="50"/>
  <c r="N62" i="50"/>
  <c r="M62" i="50"/>
  <c r="F62" i="50"/>
  <c r="C62" i="50"/>
  <c r="AL61" i="50"/>
  <c r="AK61" i="50"/>
  <c r="Z61" i="50"/>
  <c r="Y61" i="50"/>
  <c r="T61" i="50"/>
  <c r="P61" i="50"/>
  <c r="O61" i="50"/>
  <c r="N61" i="50"/>
  <c r="M61" i="50"/>
  <c r="F61" i="50"/>
  <c r="C61" i="50"/>
  <c r="AL60" i="50"/>
  <c r="AK60" i="50"/>
  <c r="Z60" i="50"/>
  <c r="T60" i="50"/>
  <c r="P60" i="50"/>
  <c r="O60" i="50"/>
  <c r="N60" i="50"/>
  <c r="M60" i="50"/>
  <c r="F60" i="50"/>
  <c r="C60" i="50"/>
  <c r="AL59" i="50"/>
  <c r="AK59" i="50"/>
  <c r="Z59" i="50"/>
  <c r="T59" i="50"/>
  <c r="P59" i="50"/>
  <c r="O59" i="50"/>
  <c r="N59" i="50"/>
  <c r="M59" i="50"/>
  <c r="F59" i="50"/>
  <c r="C59" i="50"/>
  <c r="AL58" i="50"/>
  <c r="AK58" i="50"/>
  <c r="Z58" i="50"/>
  <c r="Y58" i="50"/>
  <c r="T58" i="50"/>
  <c r="P58" i="50"/>
  <c r="O58" i="50"/>
  <c r="N58" i="50"/>
  <c r="M58" i="50"/>
  <c r="F58" i="50"/>
  <c r="C58" i="50"/>
  <c r="AL57" i="50"/>
  <c r="AK57" i="50"/>
  <c r="Z57" i="50"/>
  <c r="Y57" i="50"/>
  <c r="T57" i="50"/>
  <c r="P57" i="50"/>
  <c r="O57" i="50"/>
  <c r="N57" i="50"/>
  <c r="M57" i="50"/>
  <c r="F57" i="50"/>
  <c r="C57" i="50"/>
  <c r="AL56" i="50"/>
  <c r="AK56" i="50"/>
  <c r="Z56" i="50"/>
  <c r="Y56" i="50"/>
  <c r="T56" i="50"/>
  <c r="P56" i="50"/>
  <c r="O56" i="50"/>
  <c r="N56" i="50"/>
  <c r="M56" i="50"/>
  <c r="F56" i="50"/>
  <c r="C56" i="50"/>
  <c r="AL55" i="50"/>
  <c r="AK55" i="50"/>
  <c r="Z55" i="50"/>
  <c r="Y55" i="50"/>
  <c r="T55" i="50"/>
  <c r="P55" i="50"/>
  <c r="O55" i="50"/>
  <c r="N55" i="50"/>
  <c r="M55" i="50"/>
  <c r="F55" i="50"/>
  <c r="C55" i="50"/>
  <c r="AL54" i="50"/>
  <c r="AK54" i="50"/>
  <c r="Z54" i="50"/>
  <c r="Y54" i="50"/>
  <c r="T54" i="50"/>
  <c r="P54" i="50"/>
  <c r="O54" i="50"/>
  <c r="N54" i="50"/>
  <c r="M54" i="50"/>
  <c r="F54" i="50"/>
  <c r="C54" i="50"/>
  <c r="AL53" i="50"/>
  <c r="AK53" i="50"/>
  <c r="Z53" i="50"/>
  <c r="Y53" i="50"/>
  <c r="T53" i="50"/>
  <c r="P53" i="50"/>
  <c r="O53" i="50"/>
  <c r="N53" i="50"/>
  <c r="M53" i="50"/>
  <c r="F53" i="50"/>
  <c r="C53" i="50"/>
  <c r="AL52" i="50"/>
  <c r="Z52" i="50"/>
  <c r="Y52" i="50"/>
  <c r="T52" i="50"/>
  <c r="P52" i="50"/>
  <c r="O52" i="50"/>
  <c r="N52" i="50"/>
  <c r="M52" i="50"/>
  <c r="F52" i="50"/>
  <c r="C52" i="50"/>
  <c r="AL51" i="50"/>
  <c r="AK51" i="50"/>
  <c r="Z51" i="50"/>
  <c r="Y51" i="50"/>
  <c r="T51" i="50"/>
  <c r="P51" i="50"/>
  <c r="O51" i="50"/>
  <c r="N51" i="50"/>
  <c r="M51" i="50"/>
  <c r="F51" i="50"/>
  <c r="C51" i="50"/>
  <c r="AL50" i="50"/>
  <c r="AK50" i="50"/>
  <c r="Z50" i="50"/>
  <c r="Y50" i="50"/>
  <c r="P50" i="50"/>
  <c r="O50" i="50"/>
  <c r="N50" i="50"/>
  <c r="M50" i="50"/>
  <c r="F50" i="50"/>
  <c r="C50" i="50"/>
  <c r="AL49" i="50"/>
  <c r="AK49" i="50"/>
  <c r="Z49" i="50"/>
  <c r="Y49" i="50"/>
  <c r="T49" i="50"/>
  <c r="P49" i="50"/>
  <c r="O49" i="50"/>
  <c r="N49" i="50"/>
  <c r="M49" i="50"/>
  <c r="F49" i="50"/>
  <c r="C49" i="50"/>
  <c r="AL48" i="50"/>
  <c r="AK48" i="50"/>
  <c r="Z48" i="50"/>
  <c r="Y48" i="50"/>
  <c r="T48" i="50"/>
  <c r="P48" i="50"/>
  <c r="O48" i="50"/>
  <c r="N48" i="50"/>
  <c r="M48" i="50"/>
  <c r="F48" i="50"/>
  <c r="C48" i="50"/>
  <c r="AL47" i="50"/>
  <c r="AK47" i="50"/>
  <c r="Z47" i="50"/>
  <c r="Y47" i="50"/>
  <c r="T47" i="50"/>
  <c r="P47" i="50"/>
  <c r="O47" i="50"/>
  <c r="N47" i="50"/>
  <c r="M47" i="50"/>
  <c r="F47" i="50"/>
  <c r="C47" i="50"/>
  <c r="T46" i="50"/>
  <c r="P46" i="50"/>
  <c r="O46" i="50"/>
  <c r="N46" i="50"/>
  <c r="M46" i="50"/>
  <c r="F46" i="50"/>
  <c r="C46" i="50"/>
  <c r="T35" i="50"/>
  <c r="T34" i="50"/>
  <c r="P34" i="50"/>
  <c r="O34" i="50"/>
  <c r="N34" i="50"/>
  <c r="M34" i="50"/>
  <c r="F34" i="50"/>
  <c r="T33" i="50"/>
  <c r="P33" i="50"/>
  <c r="O33" i="50"/>
  <c r="N33" i="50"/>
  <c r="M33" i="50"/>
  <c r="F33" i="50"/>
  <c r="T32" i="50"/>
  <c r="P32" i="50"/>
  <c r="O32" i="50"/>
  <c r="N32" i="50"/>
  <c r="M32" i="50"/>
  <c r="F32" i="50"/>
  <c r="T31" i="50"/>
  <c r="P31" i="50"/>
  <c r="O31" i="50"/>
  <c r="N31" i="50"/>
  <c r="M31" i="50"/>
  <c r="F31" i="50"/>
  <c r="T30" i="50"/>
  <c r="P30" i="50"/>
  <c r="O30" i="50"/>
  <c r="N30" i="50"/>
  <c r="M30" i="50"/>
  <c r="F30" i="50"/>
  <c r="T29" i="50"/>
  <c r="P29" i="50"/>
  <c r="O29" i="50"/>
  <c r="N29" i="50"/>
  <c r="M29" i="50"/>
  <c r="F29" i="50"/>
  <c r="T28" i="50"/>
  <c r="P28" i="50"/>
  <c r="O28" i="50"/>
  <c r="N28" i="50"/>
  <c r="M28" i="50"/>
  <c r="F28" i="50"/>
  <c r="T27" i="50"/>
  <c r="P27" i="50"/>
  <c r="O27" i="50"/>
  <c r="N27" i="50"/>
  <c r="M27" i="50"/>
  <c r="F27" i="50"/>
  <c r="T26" i="50"/>
  <c r="P26" i="50"/>
  <c r="O26" i="50"/>
  <c r="N26" i="50"/>
  <c r="M26" i="50"/>
  <c r="F26" i="50"/>
  <c r="T25" i="50"/>
  <c r="P25" i="50"/>
  <c r="O25" i="50"/>
  <c r="N25" i="50"/>
  <c r="M25" i="50"/>
  <c r="F25" i="50"/>
  <c r="T24" i="50"/>
  <c r="P24" i="50"/>
  <c r="O24" i="50"/>
  <c r="N24" i="50"/>
  <c r="M24" i="50"/>
  <c r="F24" i="50"/>
  <c r="T23" i="50"/>
  <c r="P23" i="50"/>
  <c r="O23" i="50"/>
  <c r="N23" i="50"/>
  <c r="M23" i="50"/>
  <c r="F23" i="50"/>
  <c r="T22" i="50"/>
  <c r="P22" i="50"/>
  <c r="O22" i="50"/>
  <c r="N22" i="50"/>
  <c r="M22" i="50"/>
  <c r="F22" i="50"/>
  <c r="T21" i="50"/>
  <c r="P21" i="50"/>
  <c r="O21" i="50"/>
  <c r="N21" i="50"/>
  <c r="M21" i="50"/>
  <c r="F21" i="50"/>
  <c r="T20" i="50"/>
  <c r="P20" i="50"/>
  <c r="O20" i="50"/>
  <c r="N20" i="50"/>
  <c r="M20" i="50"/>
  <c r="F20" i="50"/>
  <c r="T19" i="50"/>
  <c r="P19" i="50"/>
  <c r="O19" i="50"/>
  <c r="N19" i="50"/>
  <c r="M19" i="50"/>
  <c r="F19" i="50"/>
  <c r="T18" i="50"/>
  <c r="P18" i="50"/>
  <c r="O18" i="50"/>
  <c r="N18" i="50"/>
  <c r="M18" i="50"/>
  <c r="F18" i="50"/>
  <c r="T17" i="50"/>
  <c r="P17" i="50"/>
  <c r="O17" i="50"/>
  <c r="N17" i="50"/>
  <c r="M17" i="50"/>
  <c r="F17" i="50"/>
  <c r="T16" i="50"/>
  <c r="P16" i="50"/>
  <c r="O16" i="50"/>
  <c r="N16" i="50"/>
  <c r="M16" i="50"/>
  <c r="F16" i="50"/>
  <c r="T15" i="50"/>
  <c r="P15" i="50"/>
  <c r="O15" i="50"/>
  <c r="N15" i="50"/>
  <c r="M15" i="50"/>
  <c r="F15" i="50"/>
  <c r="T14" i="50"/>
  <c r="P14" i="50"/>
  <c r="O14" i="50"/>
  <c r="N14" i="50"/>
  <c r="M14" i="50"/>
  <c r="F14" i="50"/>
  <c r="T13" i="50"/>
  <c r="P13" i="50"/>
  <c r="O13" i="50"/>
  <c r="N13" i="50"/>
  <c r="M13" i="50"/>
  <c r="F13" i="50"/>
  <c r="T12" i="50"/>
  <c r="P12" i="50"/>
  <c r="O12" i="50"/>
  <c r="N12" i="50"/>
  <c r="M12" i="50"/>
  <c r="F12" i="50"/>
  <c r="T11" i="50"/>
  <c r="P11" i="50"/>
  <c r="O11" i="50"/>
  <c r="N11" i="50"/>
  <c r="M11" i="50"/>
  <c r="F11" i="50"/>
  <c r="T10" i="50"/>
  <c r="P10" i="50"/>
  <c r="O10" i="50"/>
  <c r="N10" i="50"/>
  <c r="M10" i="50"/>
  <c r="F10" i="50"/>
  <c r="T9" i="50"/>
  <c r="P9" i="50"/>
  <c r="O9" i="50"/>
  <c r="N9" i="50"/>
  <c r="M9" i="50"/>
  <c r="F9" i="50"/>
  <c r="T8" i="50"/>
  <c r="P8" i="50"/>
  <c r="O8" i="50"/>
  <c r="N8" i="50"/>
  <c r="M8" i="50"/>
  <c r="F8" i="50"/>
  <c r="G171" i="48"/>
  <c r="AL170" i="48"/>
  <c r="AK170" i="48"/>
  <c r="Z170" i="48"/>
  <c r="F170" i="48"/>
  <c r="C170" i="48"/>
  <c r="AL169" i="48"/>
  <c r="AK169" i="48"/>
  <c r="Z169" i="48"/>
  <c r="F169" i="48"/>
  <c r="C169" i="48"/>
  <c r="F168" i="48"/>
  <c r="C168" i="48"/>
  <c r="F167" i="48"/>
  <c r="C167" i="48"/>
  <c r="F166" i="48"/>
  <c r="C166" i="48"/>
  <c r="F165" i="48"/>
  <c r="C165" i="48"/>
  <c r="F164" i="48"/>
  <c r="C164" i="48"/>
  <c r="F163" i="48"/>
  <c r="C163" i="48"/>
  <c r="F162" i="48"/>
  <c r="C162" i="48"/>
  <c r="F161" i="48"/>
  <c r="C161" i="48"/>
  <c r="F160" i="48"/>
  <c r="C160" i="48"/>
  <c r="AL159" i="48"/>
  <c r="AK159" i="48"/>
  <c r="Z159" i="48"/>
  <c r="Y159" i="48"/>
  <c r="P159" i="48"/>
  <c r="O159" i="48"/>
  <c r="F159" i="48"/>
  <c r="C159" i="48"/>
  <c r="P158" i="48"/>
  <c r="O158" i="48"/>
  <c r="N158" i="48"/>
  <c r="M158" i="48"/>
  <c r="F158" i="48"/>
  <c r="C158" i="48"/>
  <c r="AL157" i="48"/>
  <c r="AK157" i="48"/>
  <c r="Z157" i="48"/>
  <c r="Y157" i="48"/>
  <c r="P157" i="48"/>
  <c r="O157" i="48"/>
  <c r="N157" i="48"/>
  <c r="M157" i="48"/>
  <c r="F157" i="48"/>
  <c r="C157" i="48"/>
  <c r="AL156" i="48"/>
  <c r="Z156" i="48"/>
  <c r="Y156" i="48"/>
  <c r="P156" i="48"/>
  <c r="O156" i="48"/>
  <c r="N156" i="48"/>
  <c r="M156" i="48"/>
  <c r="F156" i="48"/>
  <c r="C156" i="48"/>
  <c r="P155" i="48"/>
  <c r="O155" i="48"/>
  <c r="N155" i="48"/>
  <c r="M155" i="48"/>
  <c r="F155" i="48"/>
  <c r="C155" i="48"/>
  <c r="P154" i="48"/>
  <c r="O154" i="48"/>
  <c r="N154" i="48"/>
  <c r="M154" i="48"/>
  <c r="F154" i="48"/>
  <c r="C154" i="48"/>
  <c r="P153" i="48"/>
  <c r="O153" i="48"/>
  <c r="N153" i="48"/>
  <c r="M153" i="48"/>
  <c r="F153" i="48"/>
  <c r="C153" i="48"/>
  <c r="AL152" i="48"/>
  <c r="AK152" i="48"/>
  <c r="Z152" i="48"/>
  <c r="Y152" i="48"/>
  <c r="P152" i="48"/>
  <c r="O152" i="48"/>
  <c r="N152" i="48"/>
  <c r="M152" i="48"/>
  <c r="F152" i="48"/>
  <c r="C152" i="48"/>
  <c r="AL151" i="48"/>
  <c r="AK151" i="48"/>
  <c r="Z151" i="48"/>
  <c r="Y151" i="48"/>
  <c r="P151" i="48"/>
  <c r="O151" i="48"/>
  <c r="N151" i="48"/>
  <c r="M151" i="48"/>
  <c r="F151" i="48"/>
  <c r="C151" i="48"/>
  <c r="P150" i="48"/>
  <c r="O150" i="48"/>
  <c r="N150" i="48"/>
  <c r="M150" i="48"/>
  <c r="C150" i="48"/>
  <c r="AL149" i="48"/>
  <c r="AK149" i="48"/>
  <c r="Z149" i="48"/>
  <c r="P149" i="48"/>
  <c r="O149" i="48"/>
  <c r="N149" i="48"/>
  <c r="M149" i="48"/>
  <c r="C149" i="48"/>
  <c r="P148" i="48"/>
  <c r="O148" i="48"/>
  <c r="N148" i="48"/>
  <c r="M148" i="48"/>
  <c r="F148" i="48"/>
  <c r="C148" i="48"/>
  <c r="AL147" i="48"/>
  <c r="AK147" i="48"/>
  <c r="Z147" i="48"/>
  <c r="P147" i="48"/>
  <c r="O147" i="48"/>
  <c r="N147" i="48"/>
  <c r="M147" i="48"/>
  <c r="F147" i="48"/>
  <c r="C147" i="48"/>
  <c r="AL146" i="48"/>
  <c r="AK146" i="48"/>
  <c r="Z146" i="48"/>
  <c r="Y146" i="48"/>
  <c r="P146" i="48"/>
  <c r="O146" i="48"/>
  <c r="N146" i="48"/>
  <c r="M146" i="48"/>
  <c r="C146" i="48"/>
  <c r="AL145" i="48"/>
  <c r="AK145" i="48"/>
  <c r="Z145" i="48"/>
  <c r="Y145" i="48"/>
  <c r="P145" i="48"/>
  <c r="O145" i="48"/>
  <c r="N145" i="48"/>
  <c r="M145" i="48"/>
  <c r="C145" i="48"/>
  <c r="AL144" i="48"/>
  <c r="AK144" i="48"/>
  <c r="Z144" i="48"/>
  <c r="Y144" i="48"/>
  <c r="P144" i="48"/>
  <c r="O144" i="48"/>
  <c r="N144" i="48"/>
  <c r="M144" i="48"/>
  <c r="C144" i="48"/>
  <c r="AL143" i="48"/>
  <c r="AK143" i="48"/>
  <c r="Z143" i="48"/>
  <c r="Y143" i="48"/>
  <c r="P143" i="48"/>
  <c r="O143" i="48"/>
  <c r="N143" i="48"/>
  <c r="M143" i="48"/>
  <c r="C143" i="48"/>
  <c r="AL142" i="48"/>
  <c r="AK142" i="48"/>
  <c r="Z142" i="48"/>
  <c r="Y142" i="48"/>
  <c r="P142" i="48"/>
  <c r="O142" i="48"/>
  <c r="N142" i="48"/>
  <c r="M142" i="48"/>
  <c r="F142" i="48"/>
  <c r="C142" i="48"/>
  <c r="P141" i="48"/>
  <c r="O141" i="48"/>
  <c r="N141" i="48"/>
  <c r="M141" i="48"/>
  <c r="C141" i="48"/>
  <c r="P140" i="48"/>
  <c r="O140" i="48"/>
  <c r="N140" i="48"/>
  <c r="M140" i="48"/>
  <c r="C140" i="48"/>
  <c r="AL139" i="48"/>
  <c r="AK139" i="48"/>
  <c r="Z139" i="48"/>
  <c r="Y139" i="48"/>
  <c r="P139" i="48"/>
  <c r="O139" i="48"/>
  <c r="N139" i="48"/>
  <c r="M139" i="48"/>
  <c r="F139" i="48"/>
  <c r="C139" i="48"/>
  <c r="AL138" i="48"/>
  <c r="AK138" i="48"/>
  <c r="Z138" i="48"/>
  <c r="Y138" i="48"/>
  <c r="P138" i="48"/>
  <c r="O138" i="48"/>
  <c r="N138" i="48"/>
  <c r="M138" i="48"/>
  <c r="F138" i="48"/>
  <c r="C138" i="48"/>
  <c r="AL137" i="48"/>
  <c r="AK137" i="48"/>
  <c r="Z137" i="48"/>
  <c r="Y137" i="48"/>
  <c r="P137" i="48"/>
  <c r="O137" i="48"/>
  <c r="N137" i="48"/>
  <c r="M137" i="48"/>
  <c r="F137" i="48"/>
  <c r="C137" i="48"/>
  <c r="AL136" i="48"/>
  <c r="AK136" i="48"/>
  <c r="Z136" i="48"/>
  <c r="Y136" i="48"/>
  <c r="P136" i="48"/>
  <c r="O136" i="48"/>
  <c r="N136" i="48"/>
  <c r="M136" i="48"/>
  <c r="F136" i="48"/>
  <c r="C136" i="48"/>
  <c r="AL135" i="48"/>
  <c r="AK135" i="48"/>
  <c r="Z135" i="48"/>
  <c r="Y135" i="48"/>
  <c r="P135" i="48"/>
  <c r="O135" i="48"/>
  <c r="N135" i="48"/>
  <c r="M135" i="48"/>
  <c r="F135" i="48"/>
  <c r="C135" i="48"/>
  <c r="AL134" i="48"/>
  <c r="AK134" i="48"/>
  <c r="Z134" i="48"/>
  <c r="Y134" i="48"/>
  <c r="P134" i="48"/>
  <c r="O134" i="48"/>
  <c r="N134" i="48"/>
  <c r="M134" i="48"/>
  <c r="F134" i="48"/>
  <c r="C134" i="48"/>
  <c r="P133" i="48"/>
  <c r="O133" i="48"/>
  <c r="N133" i="48"/>
  <c r="M133" i="48"/>
  <c r="F133" i="48"/>
  <c r="C133" i="48"/>
  <c r="P132" i="48"/>
  <c r="O132" i="48"/>
  <c r="N132" i="48"/>
  <c r="M132" i="48"/>
  <c r="F132" i="48"/>
  <c r="C132" i="48"/>
  <c r="AL131" i="48"/>
  <c r="AK131" i="48"/>
  <c r="Z131" i="48"/>
  <c r="Y131" i="48"/>
  <c r="P131" i="48"/>
  <c r="O131" i="48"/>
  <c r="N131" i="48"/>
  <c r="M131" i="48"/>
  <c r="F131" i="48"/>
  <c r="C131" i="48"/>
  <c r="AL130" i="48"/>
  <c r="AK130" i="48"/>
  <c r="Z130" i="48"/>
  <c r="Y130" i="48"/>
  <c r="P130" i="48"/>
  <c r="O130" i="48"/>
  <c r="N130" i="48"/>
  <c r="M130" i="48"/>
  <c r="F130" i="48"/>
  <c r="C130" i="48"/>
  <c r="AL129" i="48"/>
  <c r="AK129" i="48"/>
  <c r="Z129" i="48"/>
  <c r="Y129" i="48"/>
  <c r="P129" i="48"/>
  <c r="O129" i="48"/>
  <c r="N129" i="48"/>
  <c r="M129" i="48"/>
  <c r="F129" i="48"/>
  <c r="C129" i="48"/>
  <c r="P128" i="48"/>
  <c r="O128" i="48"/>
  <c r="N128" i="48"/>
  <c r="M128" i="48"/>
  <c r="F128" i="48"/>
  <c r="C128" i="48"/>
  <c r="P127" i="48"/>
  <c r="O127" i="48"/>
  <c r="N127" i="48"/>
  <c r="M127" i="48"/>
  <c r="F127" i="48"/>
  <c r="C127" i="48"/>
  <c r="P126" i="48"/>
  <c r="O126" i="48"/>
  <c r="N126" i="48"/>
  <c r="M126" i="48"/>
  <c r="F126" i="48"/>
  <c r="C126" i="48"/>
  <c r="AL125" i="48"/>
  <c r="AK125" i="48"/>
  <c r="Z125" i="48"/>
  <c r="Y125" i="48"/>
  <c r="P125" i="48"/>
  <c r="O125" i="48"/>
  <c r="N125" i="48"/>
  <c r="M125" i="48"/>
  <c r="F125" i="48"/>
  <c r="C125" i="48"/>
  <c r="AL124" i="48"/>
  <c r="AK124" i="48"/>
  <c r="Z124" i="48"/>
  <c r="Y124" i="48"/>
  <c r="P124" i="48"/>
  <c r="O124" i="48"/>
  <c r="N124" i="48"/>
  <c r="M124" i="48"/>
  <c r="F124" i="48"/>
  <c r="C124" i="48"/>
  <c r="AL123" i="48"/>
  <c r="AK123" i="48"/>
  <c r="Z123" i="48"/>
  <c r="Y123" i="48"/>
  <c r="P123" i="48"/>
  <c r="O123" i="48"/>
  <c r="N123" i="48"/>
  <c r="M123" i="48"/>
  <c r="F123" i="48"/>
  <c r="C123" i="48"/>
  <c r="AL122" i="48"/>
  <c r="AK122" i="48"/>
  <c r="Z122" i="48"/>
  <c r="Y122" i="48"/>
  <c r="P122" i="48"/>
  <c r="O122" i="48"/>
  <c r="N122" i="48"/>
  <c r="M122" i="48"/>
  <c r="F122" i="48"/>
  <c r="C122" i="48"/>
  <c r="AL121" i="48"/>
  <c r="AK121" i="48"/>
  <c r="Z121" i="48"/>
  <c r="Y121" i="48"/>
  <c r="P121" i="48"/>
  <c r="O121" i="48"/>
  <c r="N121" i="48"/>
  <c r="M121" i="48"/>
  <c r="F121" i="48"/>
  <c r="C121" i="48"/>
  <c r="P120" i="48"/>
  <c r="O120" i="48"/>
  <c r="N120" i="48"/>
  <c r="M120" i="48"/>
  <c r="C120" i="48"/>
  <c r="AL119" i="48"/>
  <c r="Z119" i="48"/>
  <c r="Y119" i="48"/>
  <c r="P119" i="48"/>
  <c r="O119" i="48"/>
  <c r="N119" i="48"/>
  <c r="M119" i="48"/>
  <c r="F119" i="48"/>
  <c r="C119" i="48"/>
  <c r="AL118" i="48"/>
  <c r="AK118" i="48"/>
  <c r="Z118" i="48"/>
  <c r="P118" i="48"/>
  <c r="O118" i="48"/>
  <c r="N118" i="48"/>
  <c r="M118" i="48"/>
  <c r="F118" i="48"/>
  <c r="C118" i="48"/>
  <c r="P117" i="48"/>
  <c r="O117" i="48"/>
  <c r="N117" i="48"/>
  <c r="M117" i="48"/>
  <c r="F117" i="48"/>
  <c r="C117" i="48"/>
  <c r="AL116" i="48"/>
  <c r="AK116" i="48"/>
  <c r="Z116" i="48"/>
  <c r="Y116" i="48"/>
  <c r="P116" i="48"/>
  <c r="O116" i="48"/>
  <c r="N116" i="48"/>
  <c r="M116" i="48"/>
  <c r="F116" i="48"/>
  <c r="C116" i="48"/>
  <c r="AL115" i="48"/>
  <c r="AK115" i="48"/>
  <c r="Z115" i="48"/>
  <c r="Y115" i="48"/>
  <c r="P115" i="48"/>
  <c r="O115" i="48"/>
  <c r="N115" i="48"/>
  <c r="M115" i="48"/>
  <c r="F115" i="48"/>
  <c r="C115" i="48"/>
  <c r="AL114" i="48"/>
  <c r="Z114" i="48"/>
  <c r="Y114" i="48"/>
  <c r="P114" i="48"/>
  <c r="O114" i="48"/>
  <c r="N114" i="48"/>
  <c r="M114" i="48"/>
  <c r="F114" i="48"/>
  <c r="C114" i="48"/>
  <c r="AL113" i="48"/>
  <c r="Z113" i="48"/>
  <c r="Y113" i="48"/>
  <c r="P113" i="48"/>
  <c r="O113" i="48"/>
  <c r="N113" i="48"/>
  <c r="M113" i="48"/>
  <c r="F113" i="48"/>
  <c r="C113" i="48"/>
  <c r="AL112" i="48"/>
  <c r="Z112" i="48"/>
  <c r="Y112" i="48"/>
  <c r="P112" i="48"/>
  <c r="O112" i="48"/>
  <c r="N112" i="48"/>
  <c r="M112" i="48"/>
  <c r="F112" i="48"/>
  <c r="C112" i="48"/>
  <c r="AL111" i="48"/>
  <c r="Z111" i="48"/>
  <c r="Y111" i="48"/>
  <c r="P111" i="48"/>
  <c r="O111" i="48"/>
  <c r="N111" i="48"/>
  <c r="M111" i="48"/>
  <c r="F111" i="48"/>
  <c r="C111" i="48"/>
  <c r="AL110" i="48"/>
  <c r="Z110" i="48"/>
  <c r="Y110" i="48"/>
  <c r="P110" i="48"/>
  <c r="O110" i="48"/>
  <c r="N110" i="48"/>
  <c r="M110" i="48"/>
  <c r="F110" i="48"/>
  <c r="C110" i="48"/>
  <c r="AL109" i="48"/>
  <c r="Z109" i="48"/>
  <c r="Y109" i="48"/>
  <c r="P109" i="48"/>
  <c r="O109" i="48"/>
  <c r="N109" i="48"/>
  <c r="M109" i="48"/>
  <c r="F109" i="48"/>
  <c r="C109" i="48"/>
  <c r="AL108" i="48"/>
  <c r="Z108" i="48"/>
  <c r="Y108" i="48"/>
  <c r="P108" i="48"/>
  <c r="O108" i="48"/>
  <c r="N108" i="48"/>
  <c r="M108" i="48"/>
  <c r="F108" i="48"/>
  <c r="C108" i="48"/>
  <c r="AL107" i="48"/>
  <c r="AK107" i="48"/>
  <c r="P107" i="48"/>
  <c r="O107" i="48"/>
  <c r="N107" i="48"/>
  <c r="M107" i="48"/>
  <c r="F107" i="48"/>
  <c r="C107" i="48"/>
  <c r="AL106" i="48"/>
  <c r="Z106" i="48"/>
  <c r="Y106" i="48"/>
  <c r="P106" i="48"/>
  <c r="O106" i="48"/>
  <c r="N106" i="48"/>
  <c r="M106" i="48"/>
  <c r="F106" i="48"/>
  <c r="C106" i="48"/>
  <c r="AL105" i="48"/>
  <c r="Z105" i="48"/>
  <c r="Y105" i="48"/>
  <c r="P105" i="48"/>
  <c r="O105" i="48"/>
  <c r="N105" i="48"/>
  <c r="M105" i="48"/>
  <c r="F105" i="48"/>
  <c r="C105" i="48"/>
  <c r="AL104" i="48"/>
  <c r="Z104" i="48"/>
  <c r="Y104" i="48"/>
  <c r="P104" i="48"/>
  <c r="O104" i="48"/>
  <c r="N104" i="48"/>
  <c r="M104" i="48"/>
  <c r="F104" i="48"/>
  <c r="C104" i="48"/>
  <c r="AL103" i="48"/>
  <c r="Z103" i="48"/>
  <c r="Y103" i="48"/>
  <c r="P103" i="48"/>
  <c r="O103" i="48"/>
  <c r="N103" i="48"/>
  <c r="M103" i="48"/>
  <c r="F103" i="48"/>
  <c r="C103" i="48"/>
  <c r="AL102" i="48"/>
  <c r="Z102" i="48"/>
  <c r="Y102" i="48"/>
  <c r="P102" i="48"/>
  <c r="O102" i="48"/>
  <c r="N102" i="48"/>
  <c r="M102" i="48"/>
  <c r="F102" i="48"/>
  <c r="C102" i="48"/>
  <c r="AL101" i="48"/>
  <c r="Z101" i="48"/>
  <c r="Y101" i="48"/>
  <c r="P101" i="48"/>
  <c r="O101" i="48"/>
  <c r="N101" i="48"/>
  <c r="M101" i="48"/>
  <c r="F101" i="48"/>
  <c r="C101" i="48"/>
  <c r="AL100" i="48"/>
  <c r="Z100" i="48"/>
  <c r="Y100" i="48"/>
  <c r="P100" i="48"/>
  <c r="O100" i="48"/>
  <c r="N100" i="48"/>
  <c r="M100" i="48"/>
  <c r="F100" i="48"/>
  <c r="C100" i="48"/>
  <c r="AL99" i="48"/>
  <c r="Z99" i="48"/>
  <c r="Y99" i="48"/>
  <c r="P99" i="48"/>
  <c r="O99" i="48"/>
  <c r="N99" i="48"/>
  <c r="M99" i="48"/>
  <c r="F99" i="48"/>
  <c r="C99" i="48"/>
  <c r="AL98" i="48"/>
  <c r="Z98" i="48"/>
  <c r="Y98" i="48"/>
  <c r="P98" i="48"/>
  <c r="O98" i="48"/>
  <c r="N98" i="48"/>
  <c r="M98" i="48"/>
  <c r="F98" i="48"/>
  <c r="C98" i="48"/>
  <c r="AL97" i="48"/>
  <c r="Z97" i="48"/>
  <c r="P97" i="48"/>
  <c r="O97" i="48"/>
  <c r="N97" i="48"/>
  <c r="M97" i="48"/>
  <c r="F97" i="48"/>
  <c r="C97" i="48"/>
  <c r="AL96" i="48"/>
  <c r="Z96" i="48"/>
  <c r="Y96" i="48"/>
  <c r="P96" i="48"/>
  <c r="O96" i="48"/>
  <c r="N96" i="48"/>
  <c r="M96" i="48"/>
  <c r="F96" i="48"/>
  <c r="C96" i="48"/>
  <c r="AL95" i="48"/>
  <c r="AK95" i="48"/>
  <c r="O95" i="48"/>
  <c r="N95" i="48"/>
  <c r="M95" i="48"/>
  <c r="F95" i="48"/>
  <c r="C95" i="48"/>
  <c r="AL94" i="48"/>
  <c r="AK94" i="48"/>
  <c r="O94" i="48"/>
  <c r="N94" i="48"/>
  <c r="M94" i="48"/>
  <c r="F94" i="48"/>
  <c r="C94" i="48"/>
  <c r="AL93" i="48"/>
  <c r="Z93" i="48"/>
  <c r="Y93" i="48"/>
  <c r="P93" i="48"/>
  <c r="O93" i="48"/>
  <c r="N93" i="48"/>
  <c r="M93" i="48"/>
  <c r="F93" i="48"/>
  <c r="C93" i="48"/>
  <c r="AL92" i="48"/>
  <c r="AK92" i="48"/>
  <c r="Z92" i="48"/>
  <c r="P92" i="48"/>
  <c r="O92" i="48"/>
  <c r="N92" i="48"/>
  <c r="M92" i="48"/>
  <c r="F92" i="48"/>
  <c r="C92" i="48"/>
  <c r="AL91" i="48"/>
  <c r="Z91" i="48"/>
  <c r="Y91" i="48"/>
  <c r="P91" i="48"/>
  <c r="O91" i="48"/>
  <c r="N91" i="48"/>
  <c r="M91" i="48"/>
  <c r="F91" i="48"/>
  <c r="C91" i="48"/>
  <c r="AL90" i="48"/>
  <c r="Z90" i="48"/>
  <c r="Y90" i="48"/>
  <c r="P90" i="48"/>
  <c r="O90" i="48"/>
  <c r="N90" i="48"/>
  <c r="M90" i="48"/>
  <c r="F90" i="48"/>
  <c r="C90" i="48"/>
  <c r="AL89" i="48"/>
  <c r="Z89" i="48"/>
  <c r="Y89" i="48"/>
  <c r="P89" i="48"/>
  <c r="O89" i="48"/>
  <c r="N89" i="48"/>
  <c r="M89" i="48"/>
  <c r="F89" i="48"/>
  <c r="C89" i="48"/>
  <c r="AL88" i="48"/>
  <c r="Z88" i="48"/>
  <c r="Y88" i="48"/>
  <c r="P88" i="48"/>
  <c r="O88" i="48"/>
  <c r="N88" i="48"/>
  <c r="M88" i="48"/>
  <c r="F88" i="48"/>
  <c r="C88" i="48"/>
  <c r="AL87" i="48"/>
  <c r="Z87" i="48"/>
  <c r="Y87" i="48"/>
  <c r="P87" i="48"/>
  <c r="O87" i="48"/>
  <c r="N87" i="48"/>
  <c r="M87" i="48"/>
  <c r="F87" i="48"/>
  <c r="C87" i="48"/>
  <c r="AL86" i="48"/>
  <c r="Z86" i="48"/>
  <c r="Y86" i="48"/>
  <c r="P86" i="48"/>
  <c r="O86" i="48"/>
  <c r="N86" i="48"/>
  <c r="M86" i="48"/>
  <c r="F86" i="48"/>
  <c r="C86" i="48"/>
  <c r="AL85" i="48"/>
  <c r="Z85" i="48"/>
  <c r="Y85" i="48"/>
  <c r="P85" i="48"/>
  <c r="O85" i="48"/>
  <c r="N85" i="48"/>
  <c r="M85" i="48"/>
  <c r="F85" i="48"/>
  <c r="C85" i="48"/>
  <c r="AL84" i="48"/>
  <c r="Z84" i="48"/>
  <c r="Y84" i="48"/>
  <c r="P84" i="48"/>
  <c r="O84" i="48"/>
  <c r="N84" i="48"/>
  <c r="M84" i="48"/>
  <c r="F84" i="48"/>
  <c r="C84" i="48"/>
  <c r="AL83" i="48"/>
  <c r="Z83" i="48"/>
  <c r="Y83" i="48"/>
  <c r="P83" i="48"/>
  <c r="O83" i="48"/>
  <c r="N83" i="48"/>
  <c r="M83" i="48"/>
  <c r="F83" i="48"/>
  <c r="C83" i="48"/>
  <c r="AL82" i="48"/>
  <c r="Z82" i="48"/>
  <c r="Y82" i="48"/>
  <c r="P82" i="48"/>
  <c r="O82" i="48"/>
  <c r="N82" i="48"/>
  <c r="M82" i="48"/>
  <c r="F82" i="48"/>
  <c r="C82" i="48"/>
  <c r="AL81" i="48"/>
  <c r="Z81" i="48"/>
  <c r="Y81" i="48"/>
  <c r="P81" i="48"/>
  <c r="O81" i="48"/>
  <c r="N81" i="48"/>
  <c r="M81" i="48"/>
  <c r="F81" i="48"/>
  <c r="C81" i="48"/>
  <c r="AL80" i="48"/>
  <c r="Z80" i="48"/>
  <c r="Y80" i="48"/>
  <c r="P80" i="48"/>
  <c r="O80" i="48"/>
  <c r="N80" i="48"/>
  <c r="M80" i="48"/>
  <c r="F80" i="48"/>
  <c r="C80" i="48"/>
  <c r="AL79" i="48"/>
  <c r="Z79" i="48"/>
  <c r="Y79" i="48"/>
  <c r="P79" i="48"/>
  <c r="O79" i="48"/>
  <c r="N79" i="48"/>
  <c r="M79" i="48"/>
  <c r="F79" i="48"/>
  <c r="C79" i="48"/>
  <c r="AL78" i="48"/>
  <c r="Z78" i="48"/>
  <c r="Y78" i="48"/>
  <c r="P78" i="48"/>
  <c r="O78" i="48"/>
  <c r="N78" i="48"/>
  <c r="M78" i="48"/>
  <c r="F78" i="48"/>
  <c r="C78" i="48"/>
  <c r="AL77" i="48"/>
  <c r="Z77" i="48"/>
  <c r="Y77" i="48"/>
  <c r="P77" i="48"/>
  <c r="O77" i="48"/>
  <c r="N77" i="48"/>
  <c r="M77" i="48"/>
  <c r="F77" i="48"/>
  <c r="C77" i="48"/>
  <c r="AL76" i="48"/>
  <c r="AK76" i="48"/>
  <c r="Z76" i="48"/>
  <c r="Y76" i="48"/>
  <c r="P76" i="48"/>
  <c r="O76" i="48"/>
  <c r="N76" i="48"/>
  <c r="M76" i="48"/>
  <c r="F76" i="48"/>
  <c r="C76" i="48"/>
  <c r="AL75" i="48"/>
  <c r="Z75" i="48"/>
  <c r="Y75" i="48"/>
  <c r="P75" i="48"/>
  <c r="O75" i="48"/>
  <c r="N75" i="48"/>
  <c r="M75" i="48"/>
  <c r="F75" i="48"/>
  <c r="C75" i="48"/>
  <c r="AL74" i="48"/>
  <c r="AK74" i="48"/>
  <c r="Z74" i="48"/>
  <c r="Y74" i="48"/>
  <c r="P74" i="48"/>
  <c r="O74" i="48"/>
  <c r="N74" i="48"/>
  <c r="M74" i="48"/>
  <c r="F74" i="48"/>
  <c r="C74" i="48"/>
  <c r="AL73" i="48"/>
  <c r="AK73" i="48"/>
  <c r="Z73" i="48"/>
  <c r="Y73" i="48"/>
  <c r="P73" i="48"/>
  <c r="O73" i="48"/>
  <c r="N73" i="48"/>
  <c r="M73" i="48"/>
  <c r="F73" i="48"/>
  <c r="C73" i="48"/>
  <c r="AL72" i="48"/>
  <c r="AK72" i="48"/>
  <c r="Z72" i="48"/>
  <c r="T72" i="48"/>
  <c r="P72" i="48"/>
  <c r="O72" i="48"/>
  <c r="N72" i="48"/>
  <c r="M72" i="48"/>
  <c r="F72" i="48"/>
  <c r="C72" i="48"/>
  <c r="AL71" i="48"/>
  <c r="AK71" i="48"/>
  <c r="Z71" i="48"/>
  <c r="Y71" i="48"/>
  <c r="T71" i="48"/>
  <c r="P71" i="48"/>
  <c r="O71" i="48"/>
  <c r="N71" i="48"/>
  <c r="M71" i="48"/>
  <c r="F71" i="48"/>
  <c r="C71" i="48"/>
  <c r="AL70" i="48"/>
  <c r="AK70" i="48"/>
  <c r="Z70" i="48"/>
  <c r="Y70" i="48"/>
  <c r="T70" i="48"/>
  <c r="P70" i="48"/>
  <c r="O70" i="48"/>
  <c r="N70" i="48"/>
  <c r="M70" i="48"/>
  <c r="F70" i="48"/>
  <c r="C70" i="48"/>
  <c r="AL69" i="48"/>
  <c r="AK69" i="48"/>
  <c r="Z69" i="48"/>
  <c r="T69" i="48"/>
  <c r="P69" i="48"/>
  <c r="O69" i="48"/>
  <c r="N69" i="48"/>
  <c r="M69" i="48"/>
  <c r="F69" i="48"/>
  <c r="C69" i="48"/>
  <c r="AL68" i="48"/>
  <c r="AK68" i="48"/>
  <c r="Z68" i="48"/>
  <c r="T68" i="48"/>
  <c r="P68" i="48"/>
  <c r="O68" i="48"/>
  <c r="N68" i="48"/>
  <c r="M68" i="48"/>
  <c r="F68" i="48"/>
  <c r="C68" i="48"/>
  <c r="AL67" i="48"/>
  <c r="AK67" i="48"/>
  <c r="Z67" i="48"/>
  <c r="Y67" i="48"/>
  <c r="T67" i="48"/>
  <c r="P67" i="48"/>
  <c r="O67" i="48"/>
  <c r="N67" i="48"/>
  <c r="M67" i="48"/>
  <c r="F67" i="48"/>
  <c r="C67" i="48"/>
  <c r="AL66" i="48"/>
  <c r="AK66" i="48"/>
  <c r="Z66" i="48"/>
  <c r="Y66" i="48"/>
  <c r="T66" i="48"/>
  <c r="P66" i="48"/>
  <c r="O66" i="48"/>
  <c r="N66" i="48"/>
  <c r="M66" i="48"/>
  <c r="F66" i="48"/>
  <c r="C66" i="48"/>
  <c r="AL65" i="48"/>
  <c r="AK65" i="48"/>
  <c r="Z65" i="48"/>
  <c r="Y65" i="48"/>
  <c r="T65" i="48"/>
  <c r="P65" i="48"/>
  <c r="O65" i="48"/>
  <c r="N65" i="48"/>
  <c r="M65" i="48"/>
  <c r="F65" i="48"/>
  <c r="C65" i="48"/>
  <c r="AL64" i="48"/>
  <c r="AK64" i="48"/>
  <c r="Z64" i="48"/>
  <c r="T64" i="48"/>
  <c r="P64" i="48"/>
  <c r="O64" i="48"/>
  <c r="N64" i="48"/>
  <c r="M64" i="48"/>
  <c r="F64" i="48"/>
  <c r="C64" i="48"/>
  <c r="AL63" i="48"/>
  <c r="AK63" i="48"/>
  <c r="Z63" i="48"/>
  <c r="T63" i="48"/>
  <c r="P63" i="48"/>
  <c r="O63" i="48"/>
  <c r="N63" i="48"/>
  <c r="M63" i="48"/>
  <c r="F63" i="48"/>
  <c r="C63" i="48"/>
  <c r="AL62" i="48"/>
  <c r="AK62" i="48"/>
  <c r="Z62" i="48"/>
  <c r="Y62" i="48"/>
  <c r="T62" i="48"/>
  <c r="P62" i="48"/>
  <c r="O62" i="48"/>
  <c r="N62" i="48"/>
  <c r="M62" i="48"/>
  <c r="F62" i="48"/>
  <c r="C62" i="48"/>
  <c r="AL61" i="48"/>
  <c r="AK61" i="48"/>
  <c r="Z61" i="48"/>
  <c r="T61" i="48"/>
  <c r="P61" i="48"/>
  <c r="O61" i="48"/>
  <c r="N61" i="48"/>
  <c r="M61" i="48"/>
  <c r="F61" i="48"/>
  <c r="C61" i="48"/>
  <c r="AL60" i="48"/>
  <c r="AK60" i="48"/>
  <c r="Z60" i="48"/>
  <c r="T60" i="48"/>
  <c r="P60" i="48"/>
  <c r="O60" i="48"/>
  <c r="N60" i="48"/>
  <c r="M60" i="48"/>
  <c r="F60" i="48"/>
  <c r="C60" i="48"/>
  <c r="AL59" i="48"/>
  <c r="AK59" i="48"/>
  <c r="Z59" i="48"/>
  <c r="Y59" i="48"/>
  <c r="T59" i="48"/>
  <c r="P59" i="48"/>
  <c r="O59" i="48"/>
  <c r="N59" i="48"/>
  <c r="M59" i="48"/>
  <c r="F59" i="48"/>
  <c r="C59" i="48"/>
  <c r="AL58" i="48"/>
  <c r="AK58" i="48"/>
  <c r="Z58" i="48"/>
  <c r="T58" i="48"/>
  <c r="P58" i="48"/>
  <c r="O58" i="48"/>
  <c r="N58" i="48"/>
  <c r="M58" i="48"/>
  <c r="F58" i="48"/>
  <c r="C58" i="48"/>
  <c r="AL57" i="48"/>
  <c r="AK57" i="48"/>
  <c r="Z57" i="48"/>
  <c r="Y57" i="48"/>
  <c r="T57" i="48"/>
  <c r="P57" i="48"/>
  <c r="O57" i="48"/>
  <c r="N57" i="48"/>
  <c r="M57" i="48"/>
  <c r="F57" i="48"/>
  <c r="C57" i="48"/>
  <c r="AL56" i="48"/>
  <c r="AK56" i="48"/>
  <c r="Z56" i="48"/>
  <c r="Y56" i="48"/>
  <c r="T56" i="48"/>
  <c r="P56" i="48"/>
  <c r="O56" i="48"/>
  <c r="N56" i="48"/>
  <c r="M56" i="48"/>
  <c r="F56" i="48"/>
  <c r="C56" i="48"/>
  <c r="AL55" i="48"/>
  <c r="AK55" i="48"/>
  <c r="Z55" i="48"/>
  <c r="Y55" i="48"/>
  <c r="T55" i="48"/>
  <c r="P55" i="48"/>
  <c r="O55" i="48"/>
  <c r="N55" i="48"/>
  <c r="M55" i="48"/>
  <c r="F55" i="48"/>
  <c r="C55" i="48"/>
  <c r="AL54" i="48"/>
  <c r="AK54" i="48"/>
  <c r="Z54" i="48"/>
  <c r="T54" i="48"/>
  <c r="P54" i="48"/>
  <c r="O54" i="48"/>
  <c r="N54" i="48"/>
  <c r="M54" i="48"/>
  <c r="F54" i="48"/>
  <c r="C54" i="48"/>
  <c r="AL53" i="48"/>
  <c r="AK53" i="48"/>
  <c r="Z53" i="48"/>
  <c r="T53" i="48"/>
  <c r="P53" i="48"/>
  <c r="O53" i="48"/>
  <c r="N53" i="48"/>
  <c r="M53" i="48"/>
  <c r="F53" i="48"/>
  <c r="C53" i="48"/>
  <c r="AL52" i="48"/>
  <c r="AK52" i="48"/>
  <c r="Z52" i="48"/>
  <c r="T52" i="48"/>
  <c r="P52" i="48"/>
  <c r="O52" i="48"/>
  <c r="N52" i="48"/>
  <c r="M52" i="48"/>
  <c r="F52" i="48"/>
  <c r="C52" i="48"/>
  <c r="AL51" i="48"/>
  <c r="AK51" i="48"/>
  <c r="Z51" i="48"/>
  <c r="T51" i="48"/>
  <c r="P51" i="48"/>
  <c r="O51" i="48"/>
  <c r="N51" i="48"/>
  <c r="M51" i="48"/>
  <c r="F51" i="48"/>
  <c r="C51" i="48"/>
  <c r="AL50" i="48"/>
  <c r="AK50" i="48"/>
  <c r="Z50" i="48"/>
  <c r="Y50" i="48"/>
  <c r="T50" i="48"/>
  <c r="P50" i="48"/>
  <c r="O50" i="48"/>
  <c r="N50" i="48"/>
  <c r="M50" i="48"/>
  <c r="F50" i="48"/>
  <c r="C50" i="48"/>
  <c r="AL49" i="48"/>
  <c r="AK49" i="48"/>
  <c r="Z49" i="48"/>
  <c r="T49" i="48"/>
  <c r="P49" i="48"/>
  <c r="O49" i="48"/>
  <c r="N49" i="48"/>
  <c r="M49" i="48"/>
  <c r="F49" i="48"/>
  <c r="C49" i="48"/>
  <c r="AL48" i="48"/>
  <c r="AK48" i="48"/>
  <c r="Z48" i="48"/>
  <c r="T48" i="48"/>
  <c r="P48" i="48"/>
  <c r="O48" i="48"/>
  <c r="N48" i="48"/>
  <c r="M48" i="48"/>
  <c r="F48" i="48"/>
  <c r="C48" i="48"/>
  <c r="AL47" i="48"/>
  <c r="AK47" i="48"/>
  <c r="Z47" i="48"/>
  <c r="Y47" i="48"/>
  <c r="T47" i="48"/>
  <c r="P47" i="48"/>
  <c r="O47" i="48"/>
  <c r="N47" i="48"/>
  <c r="M47" i="48"/>
  <c r="F47" i="48"/>
  <c r="C47" i="48"/>
  <c r="AL46" i="48"/>
  <c r="AK46" i="48"/>
  <c r="Z46" i="48"/>
  <c r="Y46" i="48"/>
  <c r="T46" i="48"/>
  <c r="P46" i="48"/>
  <c r="O46" i="48"/>
  <c r="N46" i="48"/>
  <c r="M46" i="48"/>
  <c r="F46" i="48"/>
  <c r="C46" i="48"/>
  <c r="AL45" i="48"/>
  <c r="AK45" i="48"/>
  <c r="Z45" i="48"/>
  <c r="Y45" i="48"/>
  <c r="T45" i="48"/>
  <c r="P45" i="48"/>
  <c r="O45" i="48"/>
  <c r="N45" i="48"/>
  <c r="M45" i="48"/>
  <c r="F45" i="48"/>
  <c r="C45" i="48"/>
  <c r="AL44" i="48"/>
  <c r="AK44" i="48"/>
  <c r="Z44" i="48"/>
  <c r="Y44" i="48"/>
  <c r="T44" i="48"/>
  <c r="P44" i="48"/>
  <c r="O44" i="48"/>
  <c r="N44" i="48"/>
  <c r="M44" i="48"/>
  <c r="F44" i="48"/>
  <c r="C44" i="48"/>
  <c r="AL43" i="48"/>
  <c r="AK43" i="48"/>
  <c r="Z43" i="48"/>
  <c r="Y43" i="48"/>
  <c r="T43" i="48"/>
  <c r="P43" i="48"/>
  <c r="O43" i="48"/>
  <c r="N43" i="48"/>
  <c r="M43" i="48"/>
  <c r="F43" i="48"/>
  <c r="C43" i="48"/>
  <c r="AL42" i="48"/>
  <c r="AK42" i="48"/>
  <c r="Z42" i="48"/>
  <c r="Y42" i="48"/>
  <c r="T42" i="48"/>
  <c r="P42" i="48"/>
  <c r="O42" i="48"/>
  <c r="N42" i="48"/>
  <c r="M42" i="48"/>
  <c r="F42" i="48"/>
  <c r="C42" i="48"/>
  <c r="AL41" i="48"/>
  <c r="Z41" i="48"/>
  <c r="Y41" i="48"/>
  <c r="T41" i="48"/>
  <c r="P41" i="48"/>
  <c r="O41" i="48"/>
  <c r="N41" i="48"/>
  <c r="M41" i="48"/>
  <c r="F41" i="48"/>
  <c r="C41" i="48"/>
  <c r="AL40" i="48"/>
  <c r="AK40" i="48"/>
  <c r="Z40" i="48"/>
  <c r="Y40" i="48"/>
  <c r="T40" i="48"/>
  <c r="P40" i="48"/>
  <c r="O40" i="48"/>
  <c r="N40" i="48"/>
  <c r="M40" i="48"/>
  <c r="F40" i="48"/>
  <c r="C40" i="48"/>
  <c r="AL39" i="48"/>
  <c r="AK39" i="48"/>
  <c r="Z39" i="48"/>
  <c r="Y39" i="48"/>
  <c r="P39" i="48"/>
  <c r="O39" i="48"/>
  <c r="N39" i="48"/>
  <c r="M39" i="48"/>
  <c r="F39" i="48"/>
  <c r="C39" i="48"/>
  <c r="AL38" i="48"/>
  <c r="AK38" i="48"/>
  <c r="Z38" i="48"/>
  <c r="Y38" i="48"/>
  <c r="T38" i="48"/>
  <c r="P38" i="48"/>
  <c r="O38" i="48"/>
  <c r="N38" i="48"/>
  <c r="M38" i="48"/>
  <c r="F38" i="48"/>
  <c r="C38" i="48"/>
  <c r="AL37" i="48"/>
  <c r="AK37" i="48"/>
  <c r="Z37" i="48"/>
  <c r="Y37" i="48"/>
  <c r="T37" i="48"/>
  <c r="P37" i="48"/>
  <c r="O37" i="48"/>
  <c r="N37" i="48"/>
  <c r="M37" i="48"/>
  <c r="F37" i="48"/>
  <c r="C37" i="48"/>
  <c r="AL36" i="48"/>
  <c r="AK36" i="48"/>
  <c r="Z36" i="48"/>
  <c r="Y36" i="48"/>
  <c r="T36" i="48"/>
  <c r="P36" i="48"/>
  <c r="O36" i="48"/>
  <c r="N36" i="48"/>
  <c r="M36" i="48"/>
  <c r="F36" i="48"/>
  <c r="C36" i="48"/>
  <c r="T35" i="48"/>
  <c r="P35" i="48"/>
  <c r="O35" i="48"/>
  <c r="N35" i="48"/>
  <c r="M35" i="48"/>
  <c r="F35" i="48"/>
  <c r="C35" i="48"/>
  <c r="T34" i="48"/>
  <c r="P34" i="48"/>
  <c r="O34" i="48"/>
  <c r="N34" i="48"/>
  <c r="M34" i="48"/>
  <c r="F34" i="48"/>
  <c r="T33" i="48"/>
  <c r="P33" i="48"/>
  <c r="O33" i="48"/>
  <c r="N33" i="48"/>
  <c r="M33" i="48"/>
  <c r="F33" i="48"/>
  <c r="T32" i="48"/>
  <c r="P32" i="48"/>
  <c r="O32" i="48"/>
  <c r="N32" i="48"/>
  <c r="M32" i="48"/>
  <c r="F32" i="48"/>
  <c r="T31" i="48"/>
  <c r="P31" i="48"/>
  <c r="O31" i="48"/>
  <c r="N31" i="48"/>
  <c r="M31" i="48"/>
  <c r="F31" i="48"/>
  <c r="T30" i="48"/>
  <c r="P30" i="48"/>
  <c r="O30" i="48"/>
  <c r="N30" i="48"/>
  <c r="M30" i="48"/>
  <c r="F30" i="48"/>
  <c r="T29" i="48"/>
  <c r="P29" i="48"/>
  <c r="O29" i="48"/>
  <c r="N29" i="48"/>
  <c r="M29" i="48"/>
  <c r="F29" i="48"/>
  <c r="T28" i="48"/>
  <c r="P28" i="48"/>
  <c r="O28" i="48"/>
  <c r="N28" i="48"/>
  <c r="M28" i="48"/>
  <c r="F28" i="48"/>
  <c r="T27" i="48"/>
  <c r="P27" i="48"/>
  <c r="O27" i="48"/>
  <c r="N27" i="48"/>
  <c r="M27" i="48"/>
  <c r="F27" i="48"/>
  <c r="T26" i="48"/>
  <c r="P26" i="48"/>
  <c r="O26" i="48"/>
  <c r="N26" i="48"/>
  <c r="M26" i="48"/>
  <c r="F26" i="48"/>
  <c r="T25" i="48"/>
  <c r="P25" i="48"/>
  <c r="O25" i="48"/>
  <c r="N25" i="48"/>
  <c r="M25" i="48"/>
  <c r="F25" i="48"/>
  <c r="T24" i="48"/>
  <c r="P24" i="48"/>
  <c r="O24" i="48"/>
  <c r="N24" i="48"/>
  <c r="M24" i="48"/>
  <c r="F24" i="48"/>
  <c r="T23" i="48"/>
  <c r="P23" i="48"/>
  <c r="O23" i="48"/>
  <c r="N23" i="48"/>
  <c r="M23" i="48"/>
  <c r="F23" i="48"/>
  <c r="T22" i="48"/>
  <c r="P22" i="48"/>
  <c r="O22" i="48"/>
  <c r="N22" i="48"/>
  <c r="M22" i="48"/>
  <c r="F22" i="48"/>
  <c r="T21" i="48"/>
  <c r="P21" i="48"/>
  <c r="O21" i="48"/>
  <c r="N21" i="48"/>
  <c r="M21" i="48"/>
  <c r="F21" i="48"/>
  <c r="T20" i="48"/>
  <c r="P20" i="48"/>
  <c r="O20" i="48"/>
  <c r="N20" i="48"/>
  <c r="M20" i="48"/>
  <c r="F20" i="48"/>
  <c r="T19" i="48"/>
  <c r="P19" i="48"/>
  <c r="O19" i="48"/>
  <c r="N19" i="48"/>
  <c r="M19" i="48"/>
  <c r="F19" i="48"/>
  <c r="T18" i="48"/>
  <c r="P18" i="48"/>
  <c r="O18" i="48"/>
  <c r="N18" i="48"/>
  <c r="M18" i="48"/>
  <c r="F18" i="48"/>
  <c r="T17" i="48"/>
  <c r="P17" i="48"/>
  <c r="O17" i="48"/>
  <c r="N17" i="48"/>
  <c r="M17" i="48"/>
  <c r="F17" i="48"/>
  <c r="T16" i="48"/>
  <c r="P16" i="48"/>
  <c r="O16" i="48"/>
  <c r="N16" i="48"/>
  <c r="M16" i="48"/>
  <c r="F16" i="48"/>
  <c r="T15" i="48"/>
  <c r="P15" i="48"/>
  <c r="O15" i="48"/>
  <c r="N15" i="48"/>
  <c r="M15" i="48"/>
  <c r="F15" i="48"/>
  <c r="T14" i="48"/>
  <c r="P14" i="48"/>
  <c r="O14" i="48"/>
  <c r="N14" i="48"/>
  <c r="M14" i="48"/>
  <c r="F14" i="48"/>
  <c r="T13" i="48"/>
  <c r="P13" i="48"/>
  <c r="O13" i="48"/>
  <c r="N13" i="48"/>
  <c r="M13" i="48"/>
  <c r="F13" i="48"/>
  <c r="T12" i="48"/>
  <c r="P12" i="48"/>
  <c r="O12" i="48"/>
  <c r="N12" i="48"/>
  <c r="M12" i="48"/>
  <c r="F12" i="48"/>
  <c r="T11" i="48"/>
  <c r="P11" i="48"/>
  <c r="O11" i="48"/>
  <c r="N11" i="48"/>
  <c r="M11" i="48"/>
  <c r="F11" i="48"/>
  <c r="T10" i="48"/>
  <c r="P10" i="48"/>
  <c r="O10" i="48"/>
  <c r="N10" i="48"/>
  <c r="M10" i="48"/>
  <c r="F10" i="48"/>
  <c r="T9" i="48"/>
  <c r="P9" i="48"/>
  <c r="O9" i="48"/>
  <c r="N9" i="48"/>
  <c r="M9" i="48"/>
  <c r="F9" i="48"/>
  <c r="T8" i="48"/>
  <c r="P8" i="48"/>
  <c r="O8" i="48"/>
  <c r="N8" i="48"/>
  <c r="M8" i="48"/>
  <c r="F8" i="48"/>
  <c r="G171" i="49"/>
  <c r="AL170" i="49"/>
  <c r="AK170" i="49"/>
  <c r="Z170" i="49"/>
  <c r="F170" i="49"/>
  <c r="C170" i="49"/>
  <c r="AL169" i="49"/>
  <c r="AK169" i="49"/>
  <c r="Z169" i="49"/>
  <c r="F169" i="49"/>
  <c r="C169" i="49"/>
  <c r="F168" i="49"/>
  <c r="C168" i="49"/>
  <c r="F167" i="49"/>
  <c r="C167" i="49"/>
  <c r="F166" i="49"/>
  <c r="C166" i="49"/>
  <c r="F165" i="49"/>
  <c r="C165" i="49"/>
  <c r="F164" i="49"/>
  <c r="C164" i="49"/>
  <c r="F163" i="49"/>
  <c r="C163" i="49"/>
  <c r="F162" i="49"/>
  <c r="C162" i="49"/>
  <c r="F161" i="49"/>
  <c r="C161" i="49"/>
  <c r="F160" i="49"/>
  <c r="C160" i="49"/>
  <c r="AL159" i="49"/>
  <c r="AK159" i="49"/>
  <c r="Z159" i="49"/>
  <c r="Y159" i="49"/>
  <c r="P159" i="49"/>
  <c r="O159" i="49"/>
  <c r="F159" i="49"/>
  <c r="C159" i="49"/>
  <c r="P158" i="49"/>
  <c r="O158" i="49"/>
  <c r="N158" i="49"/>
  <c r="M158" i="49"/>
  <c r="F158" i="49"/>
  <c r="C158" i="49"/>
  <c r="AL157" i="49"/>
  <c r="AK157" i="49"/>
  <c r="Z157" i="49"/>
  <c r="Y157" i="49"/>
  <c r="P157" i="49"/>
  <c r="O157" i="49"/>
  <c r="N157" i="49"/>
  <c r="M157" i="49"/>
  <c r="F157" i="49"/>
  <c r="C157" i="49"/>
  <c r="AL156" i="49"/>
  <c r="Z156" i="49"/>
  <c r="Y156" i="49"/>
  <c r="P156" i="49"/>
  <c r="O156" i="49"/>
  <c r="N156" i="49"/>
  <c r="M156" i="49"/>
  <c r="F156" i="49"/>
  <c r="C156" i="49"/>
  <c r="P155" i="49"/>
  <c r="O155" i="49"/>
  <c r="N155" i="49"/>
  <c r="M155" i="49"/>
  <c r="F155" i="49"/>
  <c r="C155" i="49"/>
  <c r="P154" i="49"/>
  <c r="O154" i="49"/>
  <c r="N154" i="49"/>
  <c r="M154" i="49"/>
  <c r="F154" i="49"/>
  <c r="C154" i="49"/>
  <c r="P153" i="49"/>
  <c r="O153" i="49"/>
  <c r="N153" i="49"/>
  <c r="M153" i="49"/>
  <c r="F153" i="49"/>
  <c r="C153" i="49"/>
  <c r="AL152" i="49"/>
  <c r="AK152" i="49"/>
  <c r="Z152" i="49"/>
  <c r="Y152" i="49"/>
  <c r="P152" i="49"/>
  <c r="O152" i="49"/>
  <c r="N152" i="49"/>
  <c r="M152" i="49"/>
  <c r="F152" i="49"/>
  <c r="C152" i="49"/>
  <c r="AL151" i="49"/>
  <c r="AK151" i="49"/>
  <c r="Z151" i="49"/>
  <c r="Y151" i="49"/>
  <c r="P151" i="49"/>
  <c r="O151" i="49"/>
  <c r="N151" i="49"/>
  <c r="M151" i="49"/>
  <c r="F151" i="49"/>
  <c r="C151" i="49"/>
  <c r="P150" i="49"/>
  <c r="O150" i="49"/>
  <c r="N150" i="49"/>
  <c r="M150" i="49"/>
  <c r="C150" i="49"/>
  <c r="AL149" i="49"/>
  <c r="AK149" i="49"/>
  <c r="Z149" i="49"/>
  <c r="P149" i="49"/>
  <c r="O149" i="49"/>
  <c r="N149" i="49"/>
  <c r="M149" i="49"/>
  <c r="C149" i="49"/>
  <c r="P148" i="49"/>
  <c r="O148" i="49"/>
  <c r="N148" i="49"/>
  <c r="M148" i="49"/>
  <c r="F148" i="49"/>
  <c r="C148" i="49"/>
  <c r="AL147" i="49"/>
  <c r="AK147" i="49"/>
  <c r="Z147" i="49"/>
  <c r="P147" i="49"/>
  <c r="O147" i="49"/>
  <c r="N147" i="49"/>
  <c r="M147" i="49"/>
  <c r="F147" i="49"/>
  <c r="C147" i="49"/>
  <c r="AL146" i="49"/>
  <c r="AK146" i="49"/>
  <c r="Z146" i="49"/>
  <c r="Y146" i="49"/>
  <c r="P146" i="49"/>
  <c r="O146" i="49"/>
  <c r="N146" i="49"/>
  <c r="M146" i="49"/>
  <c r="C146" i="49"/>
  <c r="AL145" i="49"/>
  <c r="AK145" i="49"/>
  <c r="Z145" i="49"/>
  <c r="Y145" i="49"/>
  <c r="P145" i="49"/>
  <c r="O145" i="49"/>
  <c r="N145" i="49"/>
  <c r="M145" i="49"/>
  <c r="C145" i="49"/>
  <c r="AL144" i="49"/>
  <c r="AK144" i="49"/>
  <c r="Z144" i="49"/>
  <c r="Y144" i="49"/>
  <c r="P144" i="49"/>
  <c r="O144" i="49"/>
  <c r="N144" i="49"/>
  <c r="M144" i="49"/>
  <c r="C144" i="49"/>
  <c r="AL143" i="49"/>
  <c r="AK143" i="49"/>
  <c r="Z143" i="49"/>
  <c r="Y143" i="49"/>
  <c r="P143" i="49"/>
  <c r="O143" i="49"/>
  <c r="N143" i="49"/>
  <c r="M143" i="49"/>
  <c r="C143" i="49"/>
  <c r="AL142" i="49"/>
  <c r="AK142" i="49"/>
  <c r="Z142" i="49"/>
  <c r="Y142" i="49"/>
  <c r="P142" i="49"/>
  <c r="O142" i="49"/>
  <c r="N142" i="49"/>
  <c r="M142" i="49"/>
  <c r="F142" i="49"/>
  <c r="C142" i="49"/>
  <c r="P141" i="49"/>
  <c r="O141" i="49"/>
  <c r="N141" i="49"/>
  <c r="M141" i="49"/>
  <c r="C141" i="49"/>
  <c r="P140" i="49"/>
  <c r="O140" i="49"/>
  <c r="N140" i="49"/>
  <c r="M140" i="49"/>
  <c r="C140" i="49"/>
  <c r="AL139" i="49"/>
  <c r="AK139" i="49"/>
  <c r="Z139" i="49"/>
  <c r="Y139" i="49"/>
  <c r="P139" i="49"/>
  <c r="O139" i="49"/>
  <c r="N139" i="49"/>
  <c r="M139" i="49"/>
  <c r="F139" i="49"/>
  <c r="C139" i="49"/>
  <c r="AL138" i="49"/>
  <c r="AK138" i="49"/>
  <c r="Z138" i="49"/>
  <c r="Y138" i="49"/>
  <c r="P138" i="49"/>
  <c r="O138" i="49"/>
  <c r="N138" i="49"/>
  <c r="M138" i="49"/>
  <c r="F138" i="49"/>
  <c r="C138" i="49"/>
  <c r="AL137" i="49"/>
  <c r="AK137" i="49"/>
  <c r="Z137" i="49"/>
  <c r="Y137" i="49"/>
  <c r="P137" i="49"/>
  <c r="O137" i="49"/>
  <c r="N137" i="49"/>
  <c r="M137" i="49"/>
  <c r="F137" i="49"/>
  <c r="C137" i="49"/>
  <c r="AL136" i="49"/>
  <c r="AK136" i="49"/>
  <c r="Z136" i="49"/>
  <c r="Y136" i="49"/>
  <c r="P136" i="49"/>
  <c r="O136" i="49"/>
  <c r="N136" i="49"/>
  <c r="M136" i="49"/>
  <c r="F136" i="49"/>
  <c r="C136" i="49"/>
  <c r="AL135" i="49"/>
  <c r="AK135" i="49"/>
  <c r="Z135" i="49"/>
  <c r="Y135" i="49"/>
  <c r="P135" i="49"/>
  <c r="O135" i="49"/>
  <c r="N135" i="49"/>
  <c r="M135" i="49"/>
  <c r="F135" i="49"/>
  <c r="C135" i="49"/>
  <c r="AL134" i="49"/>
  <c r="AK134" i="49"/>
  <c r="Z134" i="49"/>
  <c r="Y134" i="49"/>
  <c r="P134" i="49"/>
  <c r="O134" i="49"/>
  <c r="N134" i="49"/>
  <c r="M134" i="49"/>
  <c r="F134" i="49"/>
  <c r="C134" i="49"/>
  <c r="P133" i="49"/>
  <c r="O133" i="49"/>
  <c r="N133" i="49"/>
  <c r="M133" i="49"/>
  <c r="F133" i="49"/>
  <c r="C133" i="49"/>
  <c r="P132" i="49"/>
  <c r="O132" i="49"/>
  <c r="N132" i="49"/>
  <c r="M132" i="49"/>
  <c r="F132" i="49"/>
  <c r="C132" i="49"/>
  <c r="AL131" i="49"/>
  <c r="AK131" i="49"/>
  <c r="Z131" i="49"/>
  <c r="Y131" i="49"/>
  <c r="P131" i="49"/>
  <c r="O131" i="49"/>
  <c r="N131" i="49"/>
  <c r="M131" i="49"/>
  <c r="F131" i="49"/>
  <c r="C131" i="49"/>
  <c r="AL130" i="49"/>
  <c r="AK130" i="49"/>
  <c r="Z130" i="49"/>
  <c r="Y130" i="49"/>
  <c r="P130" i="49"/>
  <c r="O130" i="49"/>
  <c r="N130" i="49"/>
  <c r="M130" i="49"/>
  <c r="F130" i="49"/>
  <c r="C130" i="49"/>
  <c r="AL129" i="49"/>
  <c r="AK129" i="49"/>
  <c r="Z129" i="49"/>
  <c r="Y129" i="49"/>
  <c r="P129" i="49"/>
  <c r="O129" i="49"/>
  <c r="N129" i="49"/>
  <c r="M129" i="49"/>
  <c r="F129" i="49"/>
  <c r="C129" i="49"/>
  <c r="P128" i="49"/>
  <c r="O128" i="49"/>
  <c r="N128" i="49"/>
  <c r="M128" i="49"/>
  <c r="F128" i="49"/>
  <c r="C128" i="49"/>
  <c r="P127" i="49"/>
  <c r="O127" i="49"/>
  <c r="N127" i="49"/>
  <c r="M127" i="49"/>
  <c r="F127" i="49"/>
  <c r="C127" i="49"/>
  <c r="P126" i="49"/>
  <c r="O126" i="49"/>
  <c r="N126" i="49"/>
  <c r="M126" i="49"/>
  <c r="F126" i="49"/>
  <c r="C126" i="49"/>
  <c r="AL125" i="49"/>
  <c r="AK125" i="49"/>
  <c r="Z125" i="49"/>
  <c r="Y125" i="49"/>
  <c r="P125" i="49"/>
  <c r="O125" i="49"/>
  <c r="N125" i="49"/>
  <c r="M125" i="49"/>
  <c r="F125" i="49"/>
  <c r="C125" i="49"/>
  <c r="AL124" i="49"/>
  <c r="AK124" i="49"/>
  <c r="Z124" i="49"/>
  <c r="Y124" i="49"/>
  <c r="P124" i="49"/>
  <c r="O124" i="49"/>
  <c r="N124" i="49"/>
  <c r="M124" i="49"/>
  <c r="F124" i="49"/>
  <c r="C124" i="49"/>
  <c r="AL123" i="49"/>
  <c r="AK123" i="49"/>
  <c r="Z123" i="49"/>
  <c r="Y123" i="49"/>
  <c r="P123" i="49"/>
  <c r="O123" i="49"/>
  <c r="N123" i="49"/>
  <c r="M123" i="49"/>
  <c r="F123" i="49"/>
  <c r="C123" i="49"/>
  <c r="AL122" i="49"/>
  <c r="AK122" i="49"/>
  <c r="Z122" i="49"/>
  <c r="Y122" i="49"/>
  <c r="P122" i="49"/>
  <c r="O122" i="49"/>
  <c r="N122" i="49"/>
  <c r="M122" i="49"/>
  <c r="F122" i="49"/>
  <c r="C122" i="49"/>
  <c r="AL121" i="49"/>
  <c r="AK121" i="49"/>
  <c r="Z121" i="49"/>
  <c r="Y121" i="49"/>
  <c r="P121" i="49"/>
  <c r="O121" i="49"/>
  <c r="N121" i="49"/>
  <c r="M121" i="49"/>
  <c r="F121" i="49"/>
  <c r="C121" i="49"/>
  <c r="P120" i="49"/>
  <c r="O120" i="49"/>
  <c r="N120" i="49"/>
  <c r="M120" i="49"/>
  <c r="C120" i="49"/>
  <c r="AL119" i="49"/>
  <c r="Z119" i="49"/>
  <c r="Y119" i="49"/>
  <c r="P119" i="49"/>
  <c r="O119" i="49"/>
  <c r="N119" i="49"/>
  <c r="M119" i="49"/>
  <c r="F119" i="49"/>
  <c r="C119" i="49"/>
  <c r="AL118" i="49"/>
  <c r="AK118" i="49"/>
  <c r="Z118" i="49"/>
  <c r="P118" i="49"/>
  <c r="O118" i="49"/>
  <c r="N118" i="49"/>
  <c r="M118" i="49"/>
  <c r="F118" i="49"/>
  <c r="C118" i="49"/>
  <c r="P117" i="49"/>
  <c r="O117" i="49"/>
  <c r="N117" i="49"/>
  <c r="M117" i="49"/>
  <c r="F117" i="49"/>
  <c r="C117" i="49"/>
  <c r="AL116" i="49"/>
  <c r="AK116" i="49"/>
  <c r="Z116" i="49"/>
  <c r="Y116" i="49"/>
  <c r="P116" i="49"/>
  <c r="O116" i="49"/>
  <c r="N116" i="49"/>
  <c r="M116" i="49"/>
  <c r="F116" i="49"/>
  <c r="C116" i="49"/>
  <c r="AL115" i="49"/>
  <c r="AK115" i="49"/>
  <c r="Z115" i="49"/>
  <c r="Y115" i="49"/>
  <c r="P115" i="49"/>
  <c r="O115" i="49"/>
  <c r="N115" i="49"/>
  <c r="M115" i="49"/>
  <c r="F115" i="49"/>
  <c r="C115" i="49"/>
  <c r="AL114" i="49"/>
  <c r="Z114" i="49"/>
  <c r="Y114" i="49"/>
  <c r="P114" i="49"/>
  <c r="O114" i="49"/>
  <c r="N114" i="49"/>
  <c r="M114" i="49"/>
  <c r="F114" i="49"/>
  <c r="C114" i="49"/>
  <c r="AL113" i="49"/>
  <c r="Z113" i="49"/>
  <c r="Y113" i="49"/>
  <c r="P113" i="49"/>
  <c r="O113" i="49"/>
  <c r="N113" i="49"/>
  <c r="M113" i="49"/>
  <c r="F113" i="49"/>
  <c r="C113" i="49"/>
  <c r="AL112" i="49"/>
  <c r="Z112" i="49"/>
  <c r="Y112" i="49"/>
  <c r="P112" i="49"/>
  <c r="O112" i="49"/>
  <c r="N112" i="49"/>
  <c r="M112" i="49"/>
  <c r="F112" i="49"/>
  <c r="C112" i="49"/>
  <c r="AL111" i="49"/>
  <c r="Z111" i="49"/>
  <c r="Y111" i="49"/>
  <c r="P111" i="49"/>
  <c r="O111" i="49"/>
  <c r="N111" i="49"/>
  <c r="M111" i="49"/>
  <c r="F111" i="49"/>
  <c r="C111" i="49"/>
  <c r="AL110" i="49"/>
  <c r="Z110" i="49"/>
  <c r="Y110" i="49"/>
  <c r="P110" i="49"/>
  <c r="O110" i="49"/>
  <c r="N110" i="49"/>
  <c r="M110" i="49"/>
  <c r="F110" i="49"/>
  <c r="C110" i="49"/>
  <c r="AL109" i="49"/>
  <c r="Z109" i="49"/>
  <c r="Y109" i="49"/>
  <c r="P109" i="49"/>
  <c r="O109" i="49"/>
  <c r="N109" i="49"/>
  <c r="M109" i="49"/>
  <c r="F109" i="49"/>
  <c r="C109" i="49"/>
  <c r="AL108" i="49"/>
  <c r="Z108" i="49"/>
  <c r="Y108" i="49"/>
  <c r="P108" i="49"/>
  <c r="O108" i="49"/>
  <c r="N108" i="49"/>
  <c r="M108" i="49"/>
  <c r="F108" i="49"/>
  <c r="C108" i="49"/>
  <c r="AL107" i="49"/>
  <c r="AK107" i="49"/>
  <c r="P107" i="49"/>
  <c r="O107" i="49"/>
  <c r="N107" i="49"/>
  <c r="M107" i="49"/>
  <c r="F107" i="49"/>
  <c r="C107" i="49"/>
  <c r="AL106" i="49"/>
  <c r="Z106" i="49"/>
  <c r="Y106" i="49"/>
  <c r="P106" i="49"/>
  <c r="O106" i="49"/>
  <c r="N106" i="49"/>
  <c r="M106" i="49"/>
  <c r="F106" i="49"/>
  <c r="C106" i="49"/>
  <c r="AL105" i="49"/>
  <c r="Z105" i="49"/>
  <c r="Y105" i="49"/>
  <c r="P105" i="49"/>
  <c r="O105" i="49"/>
  <c r="N105" i="49"/>
  <c r="M105" i="49"/>
  <c r="F105" i="49"/>
  <c r="C105" i="49"/>
  <c r="AL104" i="49"/>
  <c r="Z104" i="49"/>
  <c r="Y104" i="49"/>
  <c r="P104" i="49"/>
  <c r="O104" i="49"/>
  <c r="N104" i="49"/>
  <c r="M104" i="49"/>
  <c r="F104" i="49"/>
  <c r="C104" i="49"/>
  <c r="AL103" i="49"/>
  <c r="Z103" i="49"/>
  <c r="Y103" i="49"/>
  <c r="P103" i="49"/>
  <c r="O103" i="49"/>
  <c r="N103" i="49"/>
  <c r="M103" i="49"/>
  <c r="F103" i="49"/>
  <c r="C103" i="49"/>
  <c r="AL102" i="49"/>
  <c r="Z102" i="49"/>
  <c r="Y102" i="49"/>
  <c r="P102" i="49"/>
  <c r="O102" i="49"/>
  <c r="N102" i="49"/>
  <c r="M102" i="49"/>
  <c r="F102" i="49"/>
  <c r="C102" i="49"/>
  <c r="AL101" i="49"/>
  <c r="Z101" i="49"/>
  <c r="Y101" i="49"/>
  <c r="P101" i="49"/>
  <c r="O101" i="49"/>
  <c r="N101" i="49"/>
  <c r="M101" i="49"/>
  <c r="F101" i="49"/>
  <c r="C101" i="49"/>
  <c r="AL100" i="49"/>
  <c r="Z100" i="49"/>
  <c r="Y100" i="49"/>
  <c r="P100" i="49"/>
  <c r="O100" i="49"/>
  <c r="N100" i="49"/>
  <c r="M100" i="49"/>
  <c r="F100" i="49"/>
  <c r="C100" i="49"/>
  <c r="AL99" i="49"/>
  <c r="Z99" i="49"/>
  <c r="Y99" i="49"/>
  <c r="P99" i="49"/>
  <c r="O99" i="49"/>
  <c r="N99" i="49"/>
  <c r="M99" i="49"/>
  <c r="F99" i="49"/>
  <c r="C99" i="49"/>
  <c r="AL98" i="49"/>
  <c r="Z98" i="49"/>
  <c r="Y98" i="49"/>
  <c r="P98" i="49"/>
  <c r="O98" i="49"/>
  <c r="N98" i="49"/>
  <c r="M98" i="49"/>
  <c r="F98" i="49"/>
  <c r="C98" i="49"/>
  <c r="AL97" i="49"/>
  <c r="Z97" i="49"/>
  <c r="P97" i="49"/>
  <c r="O97" i="49"/>
  <c r="N97" i="49"/>
  <c r="M97" i="49"/>
  <c r="F97" i="49"/>
  <c r="C97" i="49"/>
  <c r="AL96" i="49"/>
  <c r="Z96" i="49"/>
  <c r="Y96" i="49"/>
  <c r="P96" i="49"/>
  <c r="O96" i="49"/>
  <c r="N96" i="49"/>
  <c r="M96" i="49"/>
  <c r="F96" i="49"/>
  <c r="C96" i="49"/>
  <c r="AL95" i="49"/>
  <c r="AK95" i="49"/>
  <c r="O95" i="49"/>
  <c r="N95" i="49"/>
  <c r="M95" i="49"/>
  <c r="F95" i="49"/>
  <c r="C95" i="49"/>
  <c r="AL94" i="49"/>
  <c r="AK94" i="49"/>
  <c r="O94" i="49"/>
  <c r="N94" i="49"/>
  <c r="M94" i="49"/>
  <c r="F94" i="49"/>
  <c r="C94" i="49"/>
  <c r="AL93" i="49"/>
  <c r="Z93" i="49"/>
  <c r="Y93" i="49"/>
  <c r="P93" i="49"/>
  <c r="O93" i="49"/>
  <c r="N93" i="49"/>
  <c r="M93" i="49"/>
  <c r="F93" i="49"/>
  <c r="C93" i="49"/>
  <c r="AL92" i="49"/>
  <c r="AK92" i="49"/>
  <c r="Z92" i="49"/>
  <c r="P92" i="49"/>
  <c r="O92" i="49"/>
  <c r="N92" i="49"/>
  <c r="M92" i="49"/>
  <c r="F92" i="49"/>
  <c r="C92" i="49"/>
  <c r="AL91" i="49"/>
  <c r="Z91" i="49"/>
  <c r="Y91" i="49"/>
  <c r="P91" i="49"/>
  <c r="O91" i="49"/>
  <c r="N91" i="49"/>
  <c r="M91" i="49"/>
  <c r="F91" i="49"/>
  <c r="C91" i="49"/>
  <c r="AL90" i="49"/>
  <c r="Z90" i="49"/>
  <c r="Y90" i="49"/>
  <c r="P90" i="49"/>
  <c r="O90" i="49"/>
  <c r="N90" i="49"/>
  <c r="M90" i="49"/>
  <c r="F90" i="49"/>
  <c r="C90" i="49"/>
  <c r="AL89" i="49"/>
  <c r="Z89" i="49"/>
  <c r="Y89" i="49"/>
  <c r="P89" i="49"/>
  <c r="O89" i="49"/>
  <c r="N89" i="49"/>
  <c r="M89" i="49"/>
  <c r="F89" i="49"/>
  <c r="C89" i="49"/>
  <c r="AL88" i="49"/>
  <c r="Z88" i="49"/>
  <c r="Y88" i="49"/>
  <c r="P88" i="49"/>
  <c r="O88" i="49"/>
  <c r="N88" i="49"/>
  <c r="M88" i="49"/>
  <c r="F88" i="49"/>
  <c r="C88" i="49"/>
  <c r="AL87" i="49"/>
  <c r="Z87" i="49"/>
  <c r="Y87" i="49"/>
  <c r="P87" i="49"/>
  <c r="O87" i="49"/>
  <c r="N87" i="49"/>
  <c r="M87" i="49"/>
  <c r="F87" i="49"/>
  <c r="C87" i="49"/>
  <c r="AL86" i="49"/>
  <c r="Z86" i="49"/>
  <c r="Y86" i="49"/>
  <c r="P86" i="49"/>
  <c r="O86" i="49"/>
  <c r="N86" i="49"/>
  <c r="M86" i="49"/>
  <c r="F86" i="49"/>
  <c r="C86" i="49"/>
  <c r="AL85" i="49"/>
  <c r="Z85" i="49"/>
  <c r="Y85" i="49"/>
  <c r="P85" i="49"/>
  <c r="O85" i="49"/>
  <c r="N85" i="49"/>
  <c r="M85" i="49"/>
  <c r="F85" i="49"/>
  <c r="C85" i="49"/>
  <c r="AL84" i="49"/>
  <c r="Z84" i="49"/>
  <c r="Y84" i="49"/>
  <c r="P84" i="49"/>
  <c r="O84" i="49"/>
  <c r="N84" i="49"/>
  <c r="M84" i="49"/>
  <c r="F84" i="49"/>
  <c r="C84" i="49"/>
  <c r="AL83" i="49"/>
  <c r="Z83" i="49"/>
  <c r="Y83" i="49"/>
  <c r="P83" i="49"/>
  <c r="O83" i="49"/>
  <c r="N83" i="49"/>
  <c r="M83" i="49"/>
  <c r="F83" i="49"/>
  <c r="C83" i="49"/>
  <c r="AL82" i="49"/>
  <c r="Z82" i="49"/>
  <c r="Y82" i="49"/>
  <c r="P82" i="49"/>
  <c r="O82" i="49"/>
  <c r="N82" i="49"/>
  <c r="M82" i="49"/>
  <c r="F82" i="49"/>
  <c r="C82" i="49"/>
  <c r="AL81" i="49"/>
  <c r="Z81" i="49"/>
  <c r="Y81" i="49"/>
  <c r="P81" i="49"/>
  <c r="O81" i="49"/>
  <c r="N81" i="49"/>
  <c r="M81" i="49"/>
  <c r="F81" i="49"/>
  <c r="C81" i="49"/>
  <c r="AL80" i="49"/>
  <c r="Z80" i="49"/>
  <c r="Y80" i="49"/>
  <c r="P80" i="49"/>
  <c r="O80" i="49"/>
  <c r="N80" i="49"/>
  <c r="M80" i="49"/>
  <c r="F80" i="49"/>
  <c r="C80" i="49"/>
  <c r="AL79" i="49"/>
  <c r="Z79" i="49"/>
  <c r="Y79" i="49"/>
  <c r="P79" i="49"/>
  <c r="O79" i="49"/>
  <c r="N79" i="49"/>
  <c r="M79" i="49"/>
  <c r="F79" i="49"/>
  <c r="C79" i="49"/>
  <c r="AL78" i="49"/>
  <c r="Z78" i="49"/>
  <c r="Y78" i="49"/>
  <c r="P78" i="49"/>
  <c r="O78" i="49"/>
  <c r="N78" i="49"/>
  <c r="M78" i="49"/>
  <c r="F78" i="49"/>
  <c r="C78" i="49"/>
  <c r="AL77" i="49"/>
  <c r="Z77" i="49"/>
  <c r="Y77" i="49"/>
  <c r="P77" i="49"/>
  <c r="O77" i="49"/>
  <c r="N77" i="49"/>
  <c r="M77" i="49"/>
  <c r="F77" i="49"/>
  <c r="C77" i="49"/>
  <c r="AL76" i="49"/>
  <c r="AK76" i="49"/>
  <c r="Z76" i="49"/>
  <c r="Y76" i="49"/>
  <c r="P76" i="49"/>
  <c r="O76" i="49"/>
  <c r="N76" i="49"/>
  <c r="M76" i="49"/>
  <c r="F76" i="49"/>
  <c r="C76" i="49"/>
  <c r="AL75" i="49"/>
  <c r="Z75" i="49"/>
  <c r="Y75" i="49"/>
  <c r="P75" i="49"/>
  <c r="O75" i="49"/>
  <c r="N75" i="49"/>
  <c r="M75" i="49"/>
  <c r="F75" i="49"/>
  <c r="C75" i="49"/>
  <c r="AL74" i="49"/>
  <c r="AK74" i="49"/>
  <c r="Z74" i="49"/>
  <c r="Y74" i="49"/>
  <c r="P74" i="49"/>
  <c r="O74" i="49"/>
  <c r="N74" i="49"/>
  <c r="M74" i="49"/>
  <c r="F74" i="49"/>
  <c r="C74" i="49"/>
  <c r="AL73" i="49"/>
  <c r="AK73" i="49"/>
  <c r="Z73" i="49"/>
  <c r="Y73" i="49"/>
  <c r="P73" i="49"/>
  <c r="O73" i="49"/>
  <c r="N73" i="49"/>
  <c r="M73" i="49"/>
  <c r="F73" i="49"/>
  <c r="C73" i="49"/>
  <c r="AL72" i="49"/>
  <c r="AK72" i="49"/>
  <c r="Z72" i="49"/>
  <c r="T72" i="49"/>
  <c r="P72" i="49"/>
  <c r="O72" i="49"/>
  <c r="N72" i="49"/>
  <c r="M72" i="49"/>
  <c r="F72" i="49"/>
  <c r="C72" i="49"/>
  <c r="AL71" i="49"/>
  <c r="AK71" i="49"/>
  <c r="Z71" i="49"/>
  <c r="Y71" i="49"/>
  <c r="T71" i="49"/>
  <c r="P71" i="49"/>
  <c r="O71" i="49"/>
  <c r="N71" i="49"/>
  <c r="M71" i="49"/>
  <c r="F71" i="49"/>
  <c r="C71" i="49"/>
  <c r="AL70" i="49"/>
  <c r="AK70" i="49"/>
  <c r="Z70" i="49"/>
  <c r="Y70" i="49"/>
  <c r="T70" i="49"/>
  <c r="P70" i="49"/>
  <c r="O70" i="49"/>
  <c r="N70" i="49"/>
  <c r="M70" i="49"/>
  <c r="F70" i="49"/>
  <c r="C70" i="49"/>
  <c r="AL69" i="49"/>
  <c r="AK69" i="49"/>
  <c r="Z69" i="49"/>
  <c r="T69" i="49"/>
  <c r="P69" i="49"/>
  <c r="O69" i="49"/>
  <c r="N69" i="49"/>
  <c r="M69" i="49"/>
  <c r="F69" i="49"/>
  <c r="C69" i="49"/>
  <c r="AL68" i="49"/>
  <c r="AK68" i="49"/>
  <c r="Z68" i="49"/>
  <c r="T68" i="49"/>
  <c r="P68" i="49"/>
  <c r="O68" i="49"/>
  <c r="N68" i="49"/>
  <c r="M68" i="49"/>
  <c r="F68" i="49"/>
  <c r="C68" i="49"/>
  <c r="AL67" i="49"/>
  <c r="AK67" i="49"/>
  <c r="Z67" i="49"/>
  <c r="Y67" i="49"/>
  <c r="T67" i="49"/>
  <c r="P67" i="49"/>
  <c r="O67" i="49"/>
  <c r="N67" i="49"/>
  <c r="M67" i="49"/>
  <c r="F67" i="49"/>
  <c r="C67" i="49"/>
  <c r="AL66" i="49"/>
  <c r="AK66" i="49"/>
  <c r="Z66" i="49"/>
  <c r="Y66" i="49"/>
  <c r="T66" i="49"/>
  <c r="P66" i="49"/>
  <c r="O66" i="49"/>
  <c r="N66" i="49"/>
  <c r="M66" i="49"/>
  <c r="F66" i="49"/>
  <c r="C66" i="49"/>
  <c r="AL65" i="49"/>
  <c r="AK65" i="49"/>
  <c r="Z65" i="49"/>
  <c r="Y65" i="49"/>
  <c r="T65" i="49"/>
  <c r="P65" i="49"/>
  <c r="O65" i="49"/>
  <c r="N65" i="49"/>
  <c r="M65" i="49"/>
  <c r="F65" i="49"/>
  <c r="C65" i="49"/>
  <c r="AL64" i="49"/>
  <c r="AK64" i="49"/>
  <c r="Z64" i="49"/>
  <c r="T64" i="49"/>
  <c r="P64" i="49"/>
  <c r="O64" i="49"/>
  <c r="N64" i="49"/>
  <c r="M64" i="49"/>
  <c r="F64" i="49"/>
  <c r="C64" i="49"/>
  <c r="AL63" i="49"/>
  <c r="AK63" i="49"/>
  <c r="Z63" i="49"/>
  <c r="T63" i="49"/>
  <c r="P63" i="49"/>
  <c r="O63" i="49"/>
  <c r="N63" i="49"/>
  <c r="M63" i="49"/>
  <c r="F63" i="49"/>
  <c r="C63" i="49"/>
  <c r="AL62" i="49"/>
  <c r="AK62" i="49"/>
  <c r="Z62" i="49"/>
  <c r="Y62" i="49"/>
  <c r="T62" i="49"/>
  <c r="P62" i="49"/>
  <c r="O62" i="49"/>
  <c r="N62" i="49"/>
  <c r="M62" i="49"/>
  <c r="F62" i="49"/>
  <c r="C62" i="49"/>
  <c r="AL61" i="49"/>
  <c r="AK61" i="49"/>
  <c r="Z61" i="49"/>
  <c r="T61" i="49"/>
  <c r="P61" i="49"/>
  <c r="O61" i="49"/>
  <c r="N61" i="49"/>
  <c r="M61" i="49"/>
  <c r="F61" i="49"/>
  <c r="C61" i="49"/>
  <c r="AL60" i="49"/>
  <c r="AK60" i="49"/>
  <c r="Z60" i="49"/>
  <c r="T60" i="49"/>
  <c r="P60" i="49"/>
  <c r="O60" i="49"/>
  <c r="N60" i="49"/>
  <c r="M60" i="49"/>
  <c r="F60" i="49"/>
  <c r="C60" i="49"/>
  <c r="AL59" i="49"/>
  <c r="AK59" i="49"/>
  <c r="Z59" i="49"/>
  <c r="Y59" i="49"/>
  <c r="T59" i="49"/>
  <c r="P59" i="49"/>
  <c r="O59" i="49"/>
  <c r="N59" i="49"/>
  <c r="M59" i="49"/>
  <c r="F59" i="49"/>
  <c r="C59" i="49"/>
  <c r="AL58" i="49"/>
  <c r="AK58" i="49"/>
  <c r="Z58" i="49"/>
  <c r="T58" i="49"/>
  <c r="P58" i="49"/>
  <c r="O58" i="49"/>
  <c r="N58" i="49"/>
  <c r="M58" i="49"/>
  <c r="F58" i="49"/>
  <c r="C58" i="49"/>
  <c r="AL57" i="49"/>
  <c r="AK57" i="49"/>
  <c r="Z57" i="49"/>
  <c r="Y57" i="49"/>
  <c r="T57" i="49"/>
  <c r="P57" i="49"/>
  <c r="O57" i="49"/>
  <c r="N57" i="49"/>
  <c r="M57" i="49"/>
  <c r="F57" i="49"/>
  <c r="C57" i="49"/>
  <c r="AL56" i="49"/>
  <c r="AK56" i="49"/>
  <c r="Z56" i="49"/>
  <c r="Y56" i="49"/>
  <c r="T56" i="49"/>
  <c r="P56" i="49"/>
  <c r="O56" i="49"/>
  <c r="N56" i="49"/>
  <c r="M56" i="49"/>
  <c r="F56" i="49"/>
  <c r="C56" i="49"/>
  <c r="AL55" i="49"/>
  <c r="AK55" i="49"/>
  <c r="Z55" i="49"/>
  <c r="Y55" i="49"/>
  <c r="T55" i="49"/>
  <c r="P55" i="49"/>
  <c r="O55" i="49"/>
  <c r="N55" i="49"/>
  <c r="M55" i="49"/>
  <c r="F55" i="49"/>
  <c r="C55" i="49"/>
  <c r="AL54" i="49"/>
  <c r="AK54" i="49"/>
  <c r="Z54" i="49"/>
  <c r="T54" i="49"/>
  <c r="P54" i="49"/>
  <c r="O54" i="49"/>
  <c r="N54" i="49"/>
  <c r="M54" i="49"/>
  <c r="F54" i="49"/>
  <c r="C54" i="49"/>
  <c r="AL53" i="49"/>
  <c r="AK53" i="49"/>
  <c r="Z53" i="49"/>
  <c r="T53" i="49"/>
  <c r="P53" i="49"/>
  <c r="O53" i="49"/>
  <c r="N53" i="49"/>
  <c r="M53" i="49"/>
  <c r="F53" i="49"/>
  <c r="C53" i="49"/>
  <c r="AL52" i="49"/>
  <c r="AK52" i="49"/>
  <c r="Z52" i="49"/>
  <c r="T52" i="49"/>
  <c r="P52" i="49"/>
  <c r="O52" i="49"/>
  <c r="N52" i="49"/>
  <c r="M52" i="49"/>
  <c r="F52" i="49"/>
  <c r="C52" i="49"/>
  <c r="AL51" i="49"/>
  <c r="AK51" i="49"/>
  <c r="Z51" i="49"/>
  <c r="T51" i="49"/>
  <c r="P51" i="49"/>
  <c r="O51" i="49"/>
  <c r="N51" i="49"/>
  <c r="M51" i="49"/>
  <c r="F51" i="49"/>
  <c r="C51" i="49"/>
  <c r="AL50" i="49"/>
  <c r="AK50" i="49"/>
  <c r="Z50" i="49"/>
  <c r="Y50" i="49"/>
  <c r="T50" i="49"/>
  <c r="P50" i="49"/>
  <c r="O50" i="49"/>
  <c r="N50" i="49"/>
  <c r="M50" i="49"/>
  <c r="F50" i="49"/>
  <c r="C50" i="49"/>
  <c r="AL49" i="49"/>
  <c r="AK49" i="49"/>
  <c r="Z49" i="49"/>
  <c r="T49" i="49"/>
  <c r="P49" i="49"/>
  <c r="O49" i="49"/>
  <c r="N49" i="49"/>
  <c r="M49" i="49"/>
  <c r="F49" i="49"/>
  <c r="C49" i="49"/>
  <c r="AL48" i="49"/>
  <c r="AK48" i="49"/>
  <c r="Z48" i="49"/>
  <c r="T48" i="49"/>
  <c r="P48" i="49"/>
  <c r="O48" i="49"/>
  <c r="N48" i="49"/>
  <c r="M48" i="49"/>
  <c r="F48" i="49"/>
  <c r="C48" i="49"/>
  <c r="AL47" i="49"/>
  <c r="AK47" i="49"/>
  <c r="Z47" i="49"/>
  <c r="Y47" i="49"/>
  <c r="T47" i="49"/>
  <c r="P47" i="49"/>
  <c r="O47" i="49"/>
  <c r="N47" i="49"/>
  <c r="M47" i="49"/>
  <c r="F47" i="49"/>
  <c r="C47" i="49"/>
  <c r="AL46" i="49"/>
  <c r="AK46" i="49"/>
  <c r="Z46" i="49"/>
  <c r="Y46" i="49"/>
  <c r="T46" i="49"/>
  <c r="P46" i="49"/>
  <c r="O46" i="49"/>
  <c r="N46" i="49"/>
  <c r="M46" i="49"/>
  <c r="F46" i="49"/>
  <c r="C46" i="49"/>
  <c r="AL45" i="49"/>
  <c r="AK45" i="49"/>
  <c r="Z45" i="49"/>
  <c r="Y45" i="49"/>
  <c r="T45" i="49"/>
  <c r="P45" i="49"/>
  <c r="O45" i="49"/>
  <c r="N45" i="49"/>
  <c r="M45" i="49"/>
  <c r="F45" i="49"/>
  <c r="C45" i="49"/>
  <c r="AL44" i="49"/>
  <c r="AK44" i="49"/>
  <c r="Z44" i="49"/>
  <c r="Y44" i="49"/>
  <c r="T44" i="49"/>
  <c r="P44" i="49"/>
  <c r="O44" i="49"/>
  <c r="N44" i="49"/>
  <c r="M44" i="49"/>
  <c r="F44" i="49"/>
  <c r="C44" i="49"/>
  <c r="AL43" i="49"/>
  <c r="AK43" i="49"/>
  <c r="Z43" i="49"/>
  <c r="Y43" i="49"/>
  <c r="T43" i="49"/>
  <c r="P43" i="49"/>
  <c r="O43" i="49"/>
  <c r="N43" i="49"/>
  <c r="M43" i="49"/>
  <c r="F43" i="49"/>
  <c r="C43" i="49"/>
  <c r="AL42" i="49"/>
  <c r="AK42" i="49"/>
  <c r="Z42" i="49"/>
  <c r="Y42" i="49"/>
  <c r="T42" i="49"/>
  <c r="P42" i="49"/>
  <c r="O42" i="49"/>
  <c r="N42" i="49"/>
  <c r="M42" i="49"/>
  <c r="F42" i="49"/>
  <c r="C42" i="49"/>
  <c r="AL41" i="49"/>
  <c r="Z41" i="49"/>
  <c r="Y41" i="49"/>
  <c r="T41" i="49"/>
  <c r="P41" i="49"/>
  <c r="O41" i="49"/>
  <c r="N41" i="49"/>
  <c r="M41" i="49"/>
  <c r="F41" i="49"/>
  <c r="C41" i="49"/>
  <c r="AL40" i="49"/>
  <c r="AK40" i="49"/>
  <c r="Z40" i="49"/>
  <c r="Y40" i="49"/>
  <c r="T40" i="49"/>
  <c r="P40" i="49"/>
  <c r="O40" i="49"/>
  <c r="N40" i="49"/>
  <c r="M40" i="49"/>
  <c r="F40" i="49"/>
  <c r="C40" i="49"/>
  <c r="AL39" i="49"/>
  <c r="AK39" i="49"/>
  <c r="Z39" i="49"/>
  <c r="Y39" i="49"/>
  <c r="P39" i="49"/>
  <c r="O39" i="49"/>
  <c r="N39" i="49"/>
  <c r="M39" i="49"/>
  <c r="F39" i="49"/>
  <c r="C39" i="49"/>
  <c r="AL38" i="49"/>
  <c r="AK38" i="49"/>
  <c r="Z38" i="49"/>
  <c r="Y38" i="49"/>
  <c r="T38" i="49"/>
  <c r="P38" i="49"/>
  <c r="O38" i="49"/>
  <c r="N38" i="49"/>
  <c r="M38" i="49"/>
  <c r="F38" i="49"/>
  <c r="C38" i="49"/>
  <c r="AL37" i="49"/>
  <c r="AK37" i="49"/>
  <c r="Z37" i="49"/>
  <c r="Y37" i="49"/>
  <c r="T37" i="49"/>
  <c r="P37" i="49"/>
  <c r="O37" i="49"/>
  <c r="N37" i="49"/>
  <c r="M37" i="49"/>
  <c r="F37" i="49"/>
  <c r="C37" i="49"/>
  <c r="AL36" i="49"/>
  <c r="AK36" i="49"/>
  <c r="Z36" i="49"/>
  <c r="Y36" i="49"/>
  <c r="T36" i="49"/>
  <c r="P36" i="49"/>
  <c r="O36" i="49"/>
  <c r="N36" i="49"/>
  <c r="M36" i="49"/>
  <c r="F36" i="49"/>
  <c r="C36" i="49"/>
  <c r="T35" i="49"/>
  <c r="P35" i="49"/>
  <c r="O35" i="49"/>
  <c r="N35" i="49"/>
  <c r="M35" i="49"/>
  <c r="F35" i="49"/>
  <c r="C35" i="49"/>
  <c r="T34" i="49"/>
  <c r="P34" i="49"/>
  <c r="O34" i="49"/>
  <c r="N34" i="49"/>
  <c r="M34" i="49"/>
  <c r="F34" i="49"/>
  <c r="T33" i="49"/>
  <c r="P33" i="49"/>
  <c r="O33" i="49"/>
  <c r="N33" i="49"/>
  <c r="M33" i="49"/>
  <c r="F33" i="49"/>
  <c r="T32" i="49"/>
  <c r="P32" i="49"/>
  <c r="O32" i="49"/>
  <c r="N32" i="49"/>
  <c r="M32" i="49"/>
  <c r="F32" i="49"/>
  <c r="T31" i="49"/>
  <c r="P31" i="49"/>
  <c r="O31" i="49"/>
  <c r="N31" i="49"/>
  <c r="M31" i="49"/>
  <c r="F31" i="49"/>
  <c r="T30" i="49"/>
  <c r="P30" i="49"/>
  <c r="O30" i="49"/>
  <c r="N30" i="49"/>
  <c r="M30" i="49"/>
  <c r="F30" i="49"/>
  <c r="T29" i="49"/>
  <c r="P29" i="49"/>
  <c r="O29" i="49"/>
  <c r="N29" i="49"/>
  <c r="M29" i="49"/>
  <c r="F29" i="49"/>
  <c r="T28" i="49"/>
  <c r="P28" i="49"/>
  <c r="O28" i="49"/>
  <c r="N28" i="49"/>
  <c r="M28" i="49"/>
  <c r="F28" i="49"/>
  <c r="T27" i="49"/>
  <c r="P27" i="49"/>
  <c r="O27" i="49"/>
  <c r="N27" i="49"/>
  <c r="M27" i="49"/>
  <c r="F27" i="49"/>
  <c r="T26" i="49"/>
  <c r="P26" i="49"/>
  <c r="O26" i="49"/>
  <c r="N26" i="49"/>
  <c r="M26" i="49"/>
  <c r="F26" i="49"/>
  <c r="T25" i="49"/>
  <c r="P25" i="49"/>
  <c r="O25" i="49"/>
  <c r="N25" i="49"/>
  <c r="M25" i="49"/>
  <c r="F25" i="49"/>
  <c r="T24" i="49"/>
  <c r="P24" i="49"/>
  <c r="O24" i="49"/>
  <c r="N24" i="49"/>
  <c r="M24" i="49"/>
  <c r="F24" i="49"/>
  <c r="T23" i="49"/>
  <c r="P23" i="49"/>
  <c r="O23" i="49"/>
  <c r="N23" i="49"/>
  <c r="M23" i="49"/>
  <c r="F23" i="49"/>
  <c r="T22" i="49"/>
  <c r="P22" i="49"/>
  <c r="O22" i="49"/>
  <c r="N22" i="49"/>
  <c r="M22" i="49"/>
  <c r="F22" i="49"/>
  <c r="T21" i="49"/>
  <c r="P21" i="49"/>
  <c r="O21" i="49"/>
  <c r="N21" i="49"/>
  <c r="M21" i="49"/>
  <c r="F21" i="49"/>
  <c r="T20" i="49"/>
  <c r="P20" i="49"/>
  <c r="O20" i="49"/>
  <c r="N20" i="49"/>
  <c r="M20" i="49"/>
  <c r="F20" i="49"/>
  <c r="T19" i="49"/>
  <c r="P19" i="49"/>
  <c r="O19" i="49"/>
  <c r="N19" i="49"/>
  <c r="M19" i="49"/>
  <c r="F19" i="49"/>
  <c r="T18" i="49"/>
  <c r="P18" i="49"/>
  <c r="O18" i="49"/>
  <c r="N18" i="49"/>
  <c r="M18" i="49"/>
  <c r="F18" i="49"/>
  <c r="T17" i="49"/>
  <c r="P17" i="49"/>
  <c r="O17" i="49"/>
  <c r="N17" i="49"/>
  <c r="M17" i="49"/>
  <c r="F17" i="49"/>
  <c r="T16" i="49"/>
  <c r="P16" i="49"/>
  <c r="O16" i="49"/>
  <c r="N16" i="49"/>
  <c r="M16" i="49"/>
  <c r="F16" i="49"/>
  <c r="T15" i="49"/>
  <c r="P15" i="49"/>
  <c r="O15" i="49"/>
  <c r="N15" i="49"/>
  <c r="M15" i="49"/>
  <c r="F15" i="49"/>
  <c r="T14" i="49"/>
  <c r="P14" i="49"/>
  <c r="O14" i="49"/>
  <c r="N14" i="49"/>
  <c r="M14" i="49"/>
  <c r="F14" i="49"/>
  <c r="T13" i="49"/>
  <c r="P13" i="49"/>
  <c r="O13" i="49"/>
  <c r="N13" i="49"/>
  <c r="M13" i="49"/>
  <c r="F13" i="49"/>
  <c r="T12" i="49"/>
  <c r="P12" i="49"/>
  <c r="O12" i="49"/>
  <c r="N12" i="49"/>
  <c r="M12" i="49"/>
  <c r="F12" i="49"/>
  <c r="T11" i="49"/>
  <c r="P11" i="49"/>
  <c r="O11" i="49"/>
  <c r="N11" i="49"/>
  <c r="M11" i="49"/>
  <c r="F11" i="49"/>
  <c r="T10" i="49"/>
  <c r="P10" i="49"/>
  <c r="O10" i="49"/>
  <c r="N10" i="49"/>
  <c r="M10" i="49"/>
  <c r="F10" i="49"/>
  <c r="T9" i="49"/>
  <c r="P9" i="49"/>
  <c r="O9" i="49"/>
  <c r="N9" i="49"/>
  <c r="M9" i="49"/>
  <c r="F9" i="49"/>
  <c r="T8" i="49"/>
  <c r="P8" i="49"/>
  <c r="O8" i="49"/>
  <c r="N8" i="49"/>
  <c r="M8" i="49"/>
  <c r="F8" i="49"/>
</calcChain>
</file>

<file path=xl/comments1.xml><?xml version="1.0" encoding="utf-8"?>
<comments xmlns="http://schemas.openxmlformats.org/spreadsheetml/2006/main">
  <authors>
    <author>厚生労働省ネットワークシステム</author>
    <author>かすや</author>
  </authors>
  <commentList>
    <comment ref="I13" authorId="0" shapeId="0">
      <text>
        <r>
          <rPr>
            <b/>
            <sz val="18"/>
            <color indexed="81"/>
            <rFont val="ＭＳ Ｐゴシック"/>
            <family val="3"/>
            <charset val="128"/>
          </rPr>
          <t>H24.6.20～H26.6.19の期間でいったん審査員の任期は終了
H28.6.30～で2期目</t>
        </r>
      </text>
    </comment>
    <comment ref="J1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17" authorId="0" shapeId="0">
      <text>
        <r>
          <rPr>
            <b/>
            <sz val="18"/>
            <color indexed="81"/>
            <rFont val="ＭＳ Ｐゴシック"/>
            <family val="3"/>
            <charset val="128"/>
          </rPr>
          <t>平成２８年８月～　材料（専）</t>
        </r>
        <r>
          <rPr>
            <b/>
            <sz val="9"/>
            <color indexed="81"/>
            <rFont val="ＭＳ Ｐゴシック"/>
            <family val="3"/>
            <charset val="128"/>
          </rPr>
          <t xml:space="preserve">
</t>
        </r>
      </text>
    </comment>
    <comment ref="W17" authorId="0" shapeId="0">
      <text>
        <r>
          <rPr>
            <b/>
            <sz val="18"/>
            <color indexed="81"/>
            <rFont val="ＭＳ Ｐゴシック"/>
            <family val="3"/>
            <charset val="128"/>
          </rPr>
          <t>平成２８年８月～　材料（専）</t>
        </r>
        <r>
          <rPr>
            <b/>
            <sz val="9"/>
            <color indexed="81"/>
            <rFont val="ＭＳ Ｐゴシック"/>
            <family val="3"/>
            <charset val="128"/>
          </rPr>
          <t xml:space="preserve">
</t>
        </r>
      </text>
    </comment>
    <comment ref="J1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19"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0"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21" authorId="0" shapeId="0">
      <text>
        <r>
          <rPr>
            <b/>
            <sz val="18"/>
            <color indexed="81"/>
            <rFont val="ＭＳ Ｐゴシック"/>
            <family val="3"/>
            <charset val="128"/>
          </rPr>
          <t>H27.8.19～
樫村暢一審査員に代わってDPC評価分科会の専門委員から本委員へ変更</t>
        </r>
      </text>
    </comment>
    <comment ref="J22"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3"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23" authorId="0" shapeId="0">
      <text>
        <r>
          <rPr>
            <b/>
            <sz val="18"/>
            <color indexed="81"/>
            <rFont val="ＭＳ Ｐゴシック"/>
            <family val="3"/>
            <charset val="128"/>
          </rPr>
          <t>H27.8.19～
工藤翔二審査員に代わってDPC評価分科会の専門委員から本委員へ変更</t>
        </r>
      </text>
    </comment>
    <comment ref="J24"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5"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6"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9"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3"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4"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5" authorId="0" shapeId="0">
      <text>
        <r>
          <rPr>
            <b/>
            <sz val="18"/>
            <color indexed="81"/>
            <rFont val="ＭＳ Ｐゴシック"/>
            <family val="3"/>
            <charset val="128"/>
          </rPr>
          <t>任期満了（平成26年7月31日）と
再任の間（平成26年9月1日）に空白あり
※手続きに時間を要したため</t>
        </r>
        <r>
          <rPr>
            <sz val="18"/>
            <color indexed="81"/>
            <rFont val="ＭＳ Ｐゴシック"/>
            <family val="3"/>
            <charset val="128"/>
          </rPr>
          <t xml:space="preserve">
</t>
        </r>
      </text>
    </comment>
    <comment ref="Q35" authorId="0" shapeId="0">
      <text>
        <r>
          <rPr>
            <b/>
            <sz val="18"/>
            <color indexed="81"/>
            <rFont val="ＭＳ Ｐゴシック"/>
            <family val="3"/>
            <charset val="128"/>
          </rPr>
          <t xml:space="preserve">H25.10.29付けで審査員を辞任した三上裕司氏の後任として、H25.10.30でDPC（本）に加わる
</t>
        </r>
      </text>
    </comment>
    <comment ref="W35" authorId="0" shapeId="0">
      <text>
        <r>
          <rPr>
            <b/>
            <sz val="18"/>
            <color indexed="81"/>
            <rFont val="ＭＳ Ｐゴシック"/>
            <family val="3"/>
            <charset val="128"/>
          </rPr>
          <t xml:space="preserve">H25.10.29付けで審査員を辞任した三上裕司氏の後任として、H25.10.30でDPC（本）に加わる
</t>
        </r>
      </text>
    </comment>
    <comment ref="J36" authorId="0" shapeId="0">
      <text>
        <r>
          <rPr>
            <b/>
            <sz val="18"/>
            <color indexed="81"/>
            <rFont val="ＭＳ Ｐゴシック"/>
            <family val="3"/>
            <charset val="128"/>
          </rPr>
          <t>任期満了（平成26年7月31日）と
再任の間（平成26年10月9日）に空白あり
※手続きに時間を要したため</t>
        </r>
      </text>
    </comment>
    <comment ref="J37" authorId="0" shapeId="0">
      <text>
        <r>
          <rPr>
            <b/>
            <sz val="18"/>
            <color indexed="81"/>
            <rFont val="ＭＳ Ｐゴシック"/>
            <family val="3"/>
            <charset val="128"/>
          </rPr>
          <t>任期満了（平成26年7月31日）と
再任の間（平成26年10月9日）に空白あり
※手続きに時間を要したため</t>
        </r>
      </text>
    </comment>
    <comment ref="J39" authorId="0" shapeId="0">
      <text>
        <r>
          <rPr>
            <b/>
            <sz val="18"/>
            <color indexed="81"/>
            <rFont val="ＭＳ Ｐゴシック"/>
            <family val="3"/>
            <charset val="128"/>
          </rPr>
          <t>任期満了（平成26年7月31日）と
再任の間（平成26年10月9日）に空白あり
※手続きに時間を要したため</t>
        </r>
      </text>
    </comment>
    <comment ref="J40" authorId="0" shapeId="0">
      <text>
        <r>
          <rPr>
            <b/>
            <sz val="18"/>
            <color indexed="81"/>
            <rFont val="ＭＳ Ｐゴシック"/>
            <family val="3"/>
            <charset val="128"/>
          </rPr>
          <t>任期満了（平成26年8月14日）と
再任の間（平成26年9月1日）に空白あり
任期満了（平成28年8月31日）と
再任の間（平成28年10月9日）に空白あり
※手続きに時間を要したため</t>
        </r>
        <r>
          <rPr>
            <sz val="18"/>
            <color indexed="81"/>
            <rFont val="ＭＳ Ｐゴシック"/>
            <family val="3"/>
            <charset val="128"/>
          </rPr>
          <t xml:space="preserve">
</t>
        </r>
      </text>
    </comment>
    <comment ref="J43" authorId="0" shapeId="0">
      <text>
        <r>
          <rPr>
            <b/>
            <sz val="20"/>
            <color indexed="81"/>
            <rFont val="ＭＳ Ｐゴシック"/>
            <family val="3"/>
            <charset val="128"/>
          </rPr>
          <t>任期満了（平成26年6月19日）と
再任の間（平成26年11月30日）に空白あり
※委員の人選が遅れたことによる</t>
        </r>
      </text>
    </comment>
    <comment ref="J44" authorId="0" shapeId="0">
      <text>
        <r>
          <rPr>
            <b/>
            <sz val="20"/>
            <color indexed="81"/>
            <rFont val="ＭＳ Ｐゴシック"/>
            <family val="3"/>
            <charset val="128"/>
          </rPr>
          <t>任期満了（平成28年11月9日）と
再任の間（平成28年11月30日）に空白あり
※手続きに時間を要したため:</t>
        </r>
        <r>
          <rPr>
            <sz val="9"/>
            <color indexed="81"/>
            <rFont val="ＭＳ Ｐゴシック"/>
            <family val="3"/>
            <charset val="128"/>
          </rPr>
          <t xml:space="preserve">
</t>
        </r>
      </text>
    </comment>
    <comment ref="J47" authorId="0" shapeId="0">
      <text>
        <r>
          <rPr>
            <b/>
            <sz val="20"/>
            <color indexed="81"/>
            <rFont val="ＭＳ Ｐゴシック"/>
            <family val="3"/>
            <charset val="128"/>
          </rPr>
          <t xml:space="preserve">任期満了（平成26年10月25日）と
再任の間（平成26年11月10日）に空白あり
任期満了（平成28年11月9日）と
再任の間（平成28年11月30日）に空白あり
※手続きに時間を要したため
</t>
        </r>
        <r>
          <rPr>
            <sz val="20"/>
            <color indexed="81"/>
            <rFont val="ＭＳ Ｐゴシック"/>
            <family val="3"/>
            <charset val="128"/>
          </rPr>
          <t xml:space="preserve">
</t>
        </r>
      </text>
    </comment>
    <comment ref="H50" authorId="1" shapeId="0">
      <text>
        <r>
          <rPr>
            <b/>
            <sz val="18"/>
            <color indexed="81"/>
            <rFont val="ＭＳ Ｐゴシック"/>
            <family val="3"/>
            <charset val="128"/>
          </rPr>
          <t>日本医薬品卸売業連合会</t>
        </r>
        <r>
          <rPr>
            <sz val="9"/>
            <color indexed="81"/>
            <rFont val="ＭＳ Ｐゴシック"/>
            <family val="3"/>
            <charset val="128"/>
          </rPr>
          <t xml:space="preserve">
</t>
        </r>
      </text>
    </comment>
    <comment ref="J50" authorId="0" shapeId="0">
      <text>
        <r>
          <rPr>
            <b/>
            <sz val="20"/>
            <color indexed="81"/>
            <rFont val="ＭＳ Ｐゴシック"/>
            <family val="3"/>
            <charset val="128"/>
          </rPr>
          <t>任期満了（平成26年6月19日）と
再任の間（平成26年11月30日）に空白あり
※委員の人選が遅れたことによる</t>
        </r>
      </text>
    </comment>
    <comment ref="V50" authorId="1" shapeId="0">
      <text>
        <r>
          <rPr>
            <b/>
            <sz val="18"/>
            <color indexed="81"/>
            <rFont val="ＭＳ Ｐゴシック"/>
            <family val="3"/>
            <charset val="128"/>
          </rPr>
          <t>日本医薬品卸売業連合会</t>
        </r>
        <r>
          <rPr>
            <sz val="9"/>
            <color indexed="81"/>
            <rFont val="ＭＳ Ｐゴシック"/>
            <family val="3"/>
            <charset val="128"/>
          </rPr>
          <t xml:space="preserve">
</t>
        </r>
      </text>
    </comment>
    <comment ref="J56" authorId="0" shapeId="0">
      <text>
        <r>
          <rPr>
            <b/>
            <sz val="20"/>
            <color indexed="81"/>
            <rFont val="ＭＳ Ｐゴシック"/>
            <family val="3"/>
            <charset val="128"/>
          </rPr>
          <t>任期満了（平成26年6月19日）と
再任の間（平成26年11月30日）に空白あり
※委員の人選が遅れたことによる</t>
        </r>
      </text>
    </comment>
    <comment ref="J58"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J65"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K66" authorId="0" shapeId="0">
      <text>
        <r>
          <rPr>
            <b/>
            <sz val="16"/>
            <color indexed="81"/>
            <rFont val="MS P ゴシック"/>
            <family val="3"/>
            <charset val="128"/>
          </rPr>
          <t>前任者の
任期を引き継いだもの</t>
        </r>
      </text>
    </comment>
    <comment ref="J67" authorId="0" shapeId="0">
      <text>
        <r>
          <rPr>
            <b/>
            <sz val="20"/>
            <color indexed="81"/>
            <rFont val="ＭＳ Ｐゴシック"/>
            <family val="3"/>
            <charset val="128"/>
          </rPr>
          <t>任期満了（平成26年6月19日）と
再任の間（平成26年11月30日）に空白あり
※委員の人選が遅れたことによる</t>
        </r>
      </text>
    </comment>
    <comment ref="J70" authorId="0" shapeId="0">
      <text>
        <r>
          <rPr>
            <b/>
            <sz val="20"/>
            <color indexed="81"/>
            <rFont val="ＭＳ Ｐゴシック"/>
            <family val="3"/>
            <charset val="128"/>
          </rPr>
          <t>任期満了（平成26年6月19日）と
再任の間（平成26年11月30日）に空白あり
※委員の人選が遅れたことによる</t>
        </r>
      </text>
    </comment>
    <comment ref="Q73" authorId="1" shapeId="0">
      <text>
        <r>
          <rPr>
            <b/>
            <sz val="18"/>
            <color indexed="81"/>
            <rFont val="ＭＳ Ｐゴシック"/>
            <family val="3"/>
            <charset val="128"/>
          </rPr>
          <t>平成24年8月15日よりＤＰＣ（専門）を追加
平成25年8月19日で医療技術（専）から（本）へ変更</t>
        </r>
      </text>
    </comment>
    <comment ref="Q74" authorId="0" shapeId="0">
      <text>
        <r>
          <rPr>
            <b/>
            <sz val="18"/>
            <color indexed="81"/>
            <rFont val="ＭＳ Ｐゴシック"/>
            <family val="3"/>
            <charset val="128"/>
          </rPr>
          <t>平成25年8月19日で医療技術（専）から（本）へ変更</t>
        </r>
      </text>
    </comment>
    <comment ref="I75" authorId="0" shapeId="0">
      <text>
        <r>
          <rPr>
            <b/>
            <sz val="16"/>
            <color indexed="81"/>
            <rFont val="ＭＳ Ｐゴシック"/>
            <family val="3"/>
            <charset val="128"/>
          </rPr>
          <t>ＤＰＣに参加する予定であった
震災で中止になる前、ＤＰＣ評価分科会は
３月１４日開催予定であったため、
その日を任命日としていた。
しかし、ＤＰＣに参加しないことが再決定
ＤＰＣについては８月１９日より参加再々決定</t>
        </r>
      </text>
    </comment>
    <comment ref="Q75" authorId="1" shapeId="0">
      <text>
        <r>
          <rPr>
            <b/>
            <sz val="18"/>
            <color indexed="81"/>
            <rFont val="ＭＳ Ｐゴシック"/>
            <family val="3"/>
            <charset val="128"/>
          </rPr>
          <t>平成23年8月19日よりＤＰＣが追加される
平成24年8月1日より入院医療が追加される
H28.6.30～　費用対効果（本）追加
H29.4.1～　薬価（専）→薬価（本）</t>
        </r>
      </text>
    </comment>
    <comment ref="I76" authorId="0" shapeId="0">
      <text>
        <r>
          <rPr>
            <b/>
            <sz val="16"/>
            <color indexed="81"/>
            <rFont val="ＭＳ Ｐゴシック"/>
            <family val="3"/>
            <charset val="128"/>
          </rPr>
          <t>震災で中止になる前、ＤＰＣ評価分科会は
３月１４日開催予定であったため、
その日を任命日としていた。</t>
        </r>
      </text>
    </comment>
    <comment ref="J85" authorId="0" shapeId="0">
      <text>
        <r>
          <rPr>
            <b/>
            <sz val="18"/>
            <color indexed="81"/>
            <rFont val="ＭＳ Ｐゴシック"/>
            <family val="3"/>
            <charset val="128"/>
          </rPr>
          <t>任期満了（平成23年2月11日）と
再任の間（平成23年4月1日）に空白あり
※承諾書の提出が遅れたことによる</t>
        </r>
      </text>
    </comment>
    <comment ref="J86" authorId="0" shapeId="0">
      <text>
        <r>
          <rPr>
            <b/>
            <sz val="18"/>
            <color indexed="81"/>
            <rFont val="ＭＳ Ｐゴシック"/>
            <family val="3"/>
            <charset val="128"/>
          </rPr>
          <t>任期満了（平成23年2月11日）と
再任の間（平成23年4月1日）に空白あり
※承諾書の提出が遅れたことによる</t>
        </r>
      </text>
    </comment>
    <comment ref="J91" authorId="0" shapeId="0">
      <text>
        <r>
          <rPr>
            <b/>
            <sz val="18"/>
            <color indexed="81"/>
            <rFont val="ＭＳ Ｐゴシック"/>
            <family val="3"/>
            <charset val="128"/>
          </rPr>
          <t>任期満了（平成23年2月11日）と
再任の間（平成23年4月1日）に空白あり
※承諾書の提出が遅れたことによる</t>
        </r>
      </text>
    </comment>
    <comment ref="Q97" authorId="0" shapeId="0">
      <text>
        <r>
          <rPr>
            <b/>
            <sz val="18"/>
            <color indexed="81"/>
            <rFont val="ＭＳ Ｐゴシック"/>
            <family val="3"/>
            <charset val="128"/>
          </rPr>
          <t>H28.6.30～　費用対効果（本）追加</t>
        </r>
        <r>
          <rPr>
            <sz val="9"/>
            <color indexed="81"/>
            <rFont val="ＭＳ Ｐゴシック"/>
            <family val="3"/>
            <charset val="128"/>
          </rPr>
          <t xml:space="preserve">
</t>
        </r>
      </text>
    </comment>
    <comment ref="Q101" authorId="0" shapeId="0">
      <text>
        <r>
          <rPr>
            <b/>
            <sz val="18"/>
            <color indexed="81"/>
            <rFont val="ＭＳ Ｐゴシック"/>
            <family val="3"/>
            <charset val="128"/>
          </rPr>
          <t>平成25年8月19日で医療技術（本）を追加</t>
        </r>
      </text>
    </comment>
    <comment ref="W101" authorId="0" shapeId="0">
      <text>
        <r>
          <rPr>
            <b/>
            <sz val="18"/>
            <color indexed="81"/>
            <rFont val="ＭＳ Ｐゴシック"/>
            <family val="3"/>
            <charset val="128"/>
          </rPr>
          <t>平成25年8月19日で医療技術（本）を追加</t>
        </r>
      </text>
    </comment>
    <comment ref="Q102" authorId="0" shapeId="0">
      <text>
        <r>
          <rPr>
            <b/>
            <sz val="16"/>
            <color indexed="81"/>
            <rFont val="ＭＳ Ｐゴシック"/>
            <family val="3"/>
            <charset val="128"/>
          </rPr>
          <t>Ｈ２８．６．３０～
費用対効果（専）</t>
        </r>
      </text>
    </comment>
    <comment ref="J112" authorId="0" shapeId="0">
      <text>
        <r>
          <rPr>
            <b/>
            <sz val="18"/>
            <color indexed="81"/>
            <rFont val="ＭＳ Ｐゴシック"/>
            <family val="3"/>
            <charset val="128"/>
          </rPr>
          <t>任期満了（平成23年2月11日）と
再任の間（平成23年5月1日）に空白あり
※承諾書の提出が遅れたことによる</t>
        </r>
      </text>
    </comment>
    <comment ref="J114" authorId="0" shapeId="0">
      <text>
        <r>
          <rPr>
            <b/>
            <sz val="18"/>
            <color indexed="81"/>
            <rFont val="ＭＳ Ｐゴシック"/>
            <family val="3"/>
            <charset val="128"/>
          </rPr>
          <t>任期満了（平成23年2月11日）と
再任の間（平成23年7月1日）に空白あり
※承諾書の提出が遅れたことによる</t>
        </r>
      </text>
    </comment>
    <comment ref="Q117" authorId="1" shapeId="0">
      <text>
        <r>
          <rPr>
            <b/>
            <sz val="16"/>
            <color indexed="81"/>
            <rFont val="ＭＳ Ｐゴシック"/>
            <family val="3"/>
            <charset val="128"/>
          </rPr>
          <t>鈴木洋史委員（ＤＰＣ担当）の辞任に伴い、
後任として、ＤＰＣ参加（7月1日）
H28.6.30～　費用対効果（本）追加</t>
        </r>
      </text>
    </comment>
    <comment ref="Q123" authorId="1" shapeId="0">
      <text>
        <r>
          <rPr>
            <b/>
            <sz val="18"/>
            <color indexed="81"/>
            <rFont val="ＭＳ Ｐゴシック"/>
            <family val="3"/>
            <charset val="128"/>
          </rPr>
          <t>平成23年8月19日でＤＰＣ外れる</t>
        </r>
      </text>
    </comment>
    <comment ref="Q125" authorId="1" shapeId="0">
      <text>
        <r>
          <rPr>
            <b/>
            <sz val="16"/>
            <color indexed="81"/>
            <rFont val="ＭＳ Ｐゴシック"/>
            <family val="3"/>
            <charset val="128"/>
          </rPr>
          <t>平成24年8月15日より
ＤＰＣ（専門）を追加</t>
        </r>
      </text>
    </comment>
    <comment ref="K130" authorId="0" shapeId="0">
      <text>
        <r>
          <rPr>
            <b/>
            <sz val="22"/>
            <color indexed="81"/>
            <rFont val="ＭＳ Ｐゴシック"/>
            <family val="3"/>
            <charset val="128"/>
          </rPr>
          <t>所属長の承諾書がH29.10.31までしかとれなかったため。</t>
        </r>
      </text>
    </comment>
    <comment ref="J131" authorId="0" shapeId="0">
      <text>
        <r>
          <rPr>
            <b/>
            <sz val="20"/>
            <color indexed="81"/>
            <rFont val="ＭＳ Ｐゴシック"/>
            <family val="3"/>
            <charset val="128"/>
          </rPr>
          <t>前任の花井圭子審査員が10月末で連合を退職したことに伴う交代</t>
        </r>
      </text>
    </comment>
    <comment ref="Q138" authorId="1" shapeId="0">
      <text>
        <r>
          <rPr>
            <b/>
            <sz val="16"/>
            <color indexed="81"/>
            <rFont val="ＭＳ Ｐゴシック"/>
            <family val="3"/>
            <charset val="128"/>
          </rPr>
          <t>平成24年8月15日より
ＤＰＣ（専門）を追加</t>
        </r>
      </text>
    </comment>
    <comment ref="I140" authorId="0" shapeId="0">
      <text>
        <r>
          <rPr>
            <sz val="18"/>
            <color indexed="81"/>
            <rFont val="MS P ゴシック"/>
            <family val="3"/>
            <charset val="128"/>
          </rPr>
          <t>H23.3.24～H25.3.23は
コスト分科会</t>
        </r>
      </text>
    </comment>
    <comment ref="J153" authorId="0" shapeId="0">
      <text>
        <r>
          <rPr>
            <sz val="14"/>
            <color indexed="81"/>
            <rFont val="MS P ゴシック"/>
            <family val="3"/>
            <charset val="128"/>
          </rPr>
          <t>平成30．3.31～30.7.11まで在任期間に空き</t>
        </r>
      </text>
    </comment>
    <comment ref="Q153" authorId="0" shapeId="0">
      <text>
        <r>
          <rPr>
            <b/>
            <sz val="18"/>
            <color indexed="81"/>
            <rFont val="ＭＳ Ｐゴシック"/>
            <family val="3"/>
            <charset val="128"/>
          </rPr>
          <t>平成25年8月19日で医療技術が加わる
平成30年7月はDPC分科会と入院分科会を統合</t>
        </r>
      </text>
    </comment>
    <comment ref="W153" authorId="0" shapeId="0">
      <text>
        <r>
          <rPr>
            <b/>
            <sz val="18"/>
            <color indexed="81"/>
            <rFont val="ＭＳ Ｐゴシック"/>
            <family val="3"/>
            <charset val="128"/>
          </rPr>
          <t>平成25年8月19日で医療技術が加わる</t>
        </r>
        <r>
          <rPr>
            <sz val="9"/>
            <color indexed="81"/>
            <rFont val="ＭＳ Ｐゴシック"/>
            <family val="3"/>
            <charset val="128"/>
          </rPr>
          <t xml:space="preserve">
</t>
        </r>
      </text>
    </comment>
    <comment ref="J154" authorId="0" shapeId="0">
      <text>
        <r>
          <rPr>
            <sz val="14"/>
            <color indexed="81"/>
            <rFont val="MS P ゴシック"/>
            <family val="3"/>
            <charset val="128"/>
          </rPr>
          <t>平成30．3.31～30.7.11まで在任期間に空き</t>
        </r>
      </text>
    </comment>
    <comment ref="Q154" authorId="0" shapeId="0">
      <text>
        <r>
          <rPr>
            <b/>
            <sz val="18"/>
            <color indexed="81"/>
            <rFont val="ＭＳ Ｐゴシック"/>
            <family val="3"/>
            <charset val="128"/>
          </rPr>
          <t>平成30年7月はDPC分科会と入院分科会を統合</t>
        </r>
      </text>
    </comment>
    <comment ref="J155" authorId="0" shapeId="0">
      <text>
        <r>
          <rPr>
            <sz val="14"/>
            <color indexed="81"/>
            <rFont val="MS P ゴシック"/>
            <family val="3"/>
            <charset val="128"/>
          </rPr>
          <t>平成30．3.31～30.7.11まで在任期間に空き</t>
        </r>
      </text>
    </comment>
    <comment ref="J15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159" authorId="0" shapeId="0">
      <text>
        <r>
          <rPr>
            <b/>
            <sz val="18"/>
            <color indexed="81"/>
            <rFont val="ＭＳ Ｐゴシック"/>
            <family val="3"/>
            <charset val="128"/>
          </rPr>
          <t>平成27年4月1日より
薬価（専門）、材料（専門）を追加</t>
        </r>
        <r>
          <rPr>
            <b/>
            <sz val="9"/>
            <color indexed="81"/>
            <rFont val="ＭＳ Ｐゴシック"/>
            <family val="3"/>
            <charset val="128"/>
          </rPr>
          <t xml:space="preserve">
</t>
        </r>
        <r>
          <rPr>
            <sz val="9"/>
            <color indexed="81"/>
            <rFont val="ＭＳ Ｐゴシック"/>
            <family val="3"/>
            <charset val="128"/>
          </rPr>
          <t xml:space="preserve">
</t>
        </r>
      </text>
    </comment>
    <comment ref="I165" authorId="0" shapeId="0">
      <text>
        <r>
          <rPr>
            <b/>
            <sz val="18"/>
            <color indexed="81"/>
            <rFont val="ＭＳ Ｐゴシック"/>
            <family val="3"/>
            <charset val="128"/>
          </rPr>
          <t>H24.6.20～H26.6.19の期間でいったん審査員の任期は終了
H28.6.30～で2期目</t>
        </r>
      </text>
    </comment>
    <comment ref="Q170" authorId="0" shapeId="0">
      <text>
        <r>
          <rPr>
            <b/>
            <sz val="18"/>
            <color indexed="81"/>
            <rFont val="ＭＳ Ｐゴシック"/>
            <family val="3"/>
            <charset val="128"/>
          </rPr>
          <t>平成26年11月30日より
材料（本）、医療技術（専門）を追加</t>
        </r>
        <r>
          <rPr>
            <sz val="18"/>
            <color indexed="81"/>
            <rFont val="ＭＳ Ｐゴシック"/>
            <family val="3"/>
            <charset val="128"/>
          </rPr>
          <t xml:space="preserve">
</t>
        </r>
      </text>
    </comment>
  </commentList>
</comments>
</file>

<file path=xl/comments2.xml><?xml version="1.0" encoding="utf-8"?>
<comments xmlns="http://schemas.openxmlformats.org/spreadsheetml/2006/main">
  <authors>
    <author>厚生労働省ネットワークシステム</author>
    <author>かすや</author>
  </authors>
  <commentList>
    <comment ref="I13" authorId="0" shapeId="0">
      <text>
        <r>
          <rPr>
            <b/>
            <sz val="18"/>
            <color indexed="81"/>
            <rFont val="ＭＳ Ｐゴシック"/>
            <family val="3"/>
            <charset val="128"/>
          </rPr>
          <t>H24.6.20～H26.6.19の期間でいったん審査員の任期は終了
H28.6.30～で2期目</t>
        </r>
      </text>
    </comment>
    <comment ref="J1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17" authorId="0" shapeId="0">
      <text>
        <r>
          <rPr>
            <b/>
            <sz val="18"/>
            <color indexed="81"/>
            <rFont val="ＭＳ Ｐゴシック"/>
            <family val="3"/>
            <charset val="128"/>
          </rPr>
          <t>平成２８年８月～　材料（専）</t>
        </r>
        <r>
          <rPr>
            <b/>
            <sz val="9"/>
            <color indexed="81"/>
            <rFont val="ＭＳ Ｐゴシック"/>
            <family val="3"/>
            <charset val="128"/>
          </rPr>
          <t xml:space="preserve">
</t>
        </r>
      </text>
    </comment>
    <comment ref="W17" authorId="0" shapeId="0">
      <text>
        <r>
          <rPr>
            <b/>
            <sz val="18"/>
            <color indexed="81"/>
            <rFont val="ＭＳ Ｐゴシック"/>
            <family val="3"/>
            <charset val="128"/>
          </rPr>
          <t>平成２８年８月～　材料（専）</t>
        </r>
        <r>
          <rPr>
            <b/>
            <sz val="9"/>
            <color indexed="81"/>
            <rFont val="ＭＳ Ｐゴシック"/>
            <family val="3"/>
            <charset val="128"/>
          </rPr>
          <t xml:space="preserve">
</t>
        </r>
      </text>
    </comment>
    <comment ref="J1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19"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0"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21" authorId="0" shapeId="0">
      <text>
        <r>
          <rPr>
            <b/>
            <sz val="18"/>
            <color indexed="81"/>
            <rFont val="ＭＳ Ｐゴシック"/>
            <family val="3"/>
            <charset val="128"/>
          </rPr>
          <t>H27.8.19～
樫村暢一審査員に代わってDPC評価分科会の専門委員から本委員へ変更</t>
        </r>
      </text>
    </comment>
    <comment ref="J22"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3"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23" authorId="0" shapeId="0">
      <text>
        <r>
          <rPr>
            <b/>
            <sz val="18"/>
            <color indexed="81"/>
            <rFont val="ＭＳ Ｐゴシック"/>
            <family val="3"/>
            <charset val="128"/>
          </rPr>
          <t>H27.8.19～
工藤翔二審査員に代わってDPC評価分科会の専門委員から本委員へ変更</t>
        </r>
      </text>
    </comment>
    <comment ref="J24"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5"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6"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9"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3"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4"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5" authorId="0" shapeId="0">
      <text>
        <r>
          <rPr>
            <b/>
            <sz val="18"/>
            <color indexed="81"/>
            <rFont val="ＭＳ Ｐゴシック"/>
            <family val="3"/>
            <charset val="128"/>
          </rPr>
          <t>任期満了（平成26年7月31日）と
再任の間（平成26年9月1日）に空白あり
※手続きに時間を要したため</t>
        </r>
        <r>
          <rPr>
            <sz val="18"/>
            <color indexed="81"/>
            <rFont val="ＭＳ Ｐゴシック"/>
            <family val="3"/>
            <charset val="128"/>
          </rPr>
          <t xml:space="preserve">
</t>
        </r>
      </text>
    </comment>
    <comment ref="Q35" authorId="0" shapeId="0">
      <text>
        <r>
          <rPr>
            <b/>
            <sz val="18"/>
            <color indexed="81"/>
            <rFont val="ＭＳ Ｐゴシック"/>
            <family val="3"/>
            <charset val="128"/>
          </rPr>
          <t xml:space="preserve">H25.10.29付けで審査員を辞任した三上裕司氏の後任として、H25.10.30でDPC（本）に加わる
</t>
        </r>
      </text>
    </comment>
    <comment ref="W35" authorId="0" shapeId="0">
      <text>
        <r>
          <rPr>
            <b/>
            <sz val="18"/>
            <color indexed="81"/>
            <rFont val="ＭＳ Ｐゴシック"/>
            <family val="3"/>
            <charset val="128"/>
          </rPr>
          <t xml:space="preserve">H25.10.29付けで審査員を辞任した三上裕司氏の後任として、H25.10.30でDPC（本）に加わる
</t>
        </r>
      </text>
    </comment>
    <comment ref="J36" authorId="0" shapeId="0">
      <text>
        <r>
          <rPr>
            <b/>
            <sz val="18"/>
            <color indexed="81"/>
            <rFont val="ＭＳ Ｐゴシック"/>
            <family val="3"/>
            <charset val="128"/>
          </rPr>
          <t>任期満了（平成26年7月31日）と
再任の間（平成26年10月9日）に空白あり
※手続きに時間を要したため</t>
        </r>
      </text>
    </comment>
    <comment ref="J37" authorId="0" shapeId="0">
      <text>
        <r>
          <rPr>
            <b/>
            <sz val="18"/>
            <color indexed="81"/>
            <rFont val="ＭＳ Ｐゴシック"/>
            <family val="3"/>
            <charset val="128"/>
          </rPr>
          <t>任期満了（平成26年7月31日）と
再任の間（平成26年10月9日）に空白あり
※手続きに時間を要したため</t>
        </r>
      </text>
    </comment>
    <comment ref="J39" authorId="0" shapeId="0">
      <text>
        <r>
          <rPr>
            <b/>
            <sz val="18"/>
            <color indexed="81"/>
            <rFont val="ＭＳ Ｐゴシック"/>
            <family val="3"/>
            <charset val="128"/>
          </rPr>
          <t>任期満了（平成26年7月31日）と
再任の間（平成26年10月9日）に空白あり
※手続きに時間を要したため</t>
        </r>
      </text>
    </comment>
    <comment ref="J40" authorId="0" shapeId="0">
      <text>
        <r>
          <rPr>
            <b/>
            <sz val="18"/>
            <color indexed="81"/>
            <rFont val="ＭＳ Ｐゴシック"/>
            <family val="3"/>
            <charset val="128"/>
          </rPr>
          <t>任期満了（平成26年8月14日）と
再任の間（平成26年9月1日）に空白あり
任期満了（平成28年8月31日）と
再任の間（平成28年10月9日）に空白あり
※手続きに時間を要したため</t>
        </r>
        <r>
          <rPr>
            <sz val="18"/>
            <color indexed="81"/>
            <rFont val="ＭＳ Ｐゴシック"/>
            <family val="3"/>
            <charset val="128"/>
          </rPr>
          <t xml:space="preserve">
</t>
        </r>
      </text>
    </comment>
    <comment ref="J43" authorId="0" shapeId="0">
      <text>
        <r>
          <rPr>
            <b/>
            <sz val="20"/>
            <color indexed="81"/>
            <rFont val="ＭＳ Ｐゴシック"/>
            <family val="3"/>
            <charset val="128"/>
          </rPr>
          <t>任期満了（平成26年6月19日）と
再任の間（平成26年11月30日）に空白あり
※委員の人選が遅れたことによる</t>
        </r>
      </text>
    </comment>
    <comment ref="J44" authorId="0" shapeId="0">
      <text>
        <r>
          <rPr>
            <b/>
            <sz val="20"/>
            <color indexed="81"/>
            <rFont val="ＭＳ Ｐゴシック"/>
            <family val="3"/>
            <charset val="128"/>
          </rPr>
          <t>任期満了（平成28年11月9日）と
再任の間（平成28年11月30日）に空白あり
※手続きに時間を要したため:</t>
        </r>
        <r>
          <rPr>
            <sz val="9"/>
            <color indexed="81"/>
            <rFont val="ＭＳ Ｐゴシック"/>
            <family val="3"/>
            <charset val="128"/>
          </rPr>
          <t xml:space="preserve">
</t>
        </r>
      </text>
    </comment>
    <comment ref="J47" authorId="0" shapeId="0">
      <text>
        <r>
          <rPr>
            <b/>
            <sz val="20"/>
            <color indexed="81"/>
            <rFont val="ＭＳ Ｐゴシック"/>
            <family val="3"/>
            <charset val="128"/>
          </rPr>
          <t xml:space="preserve">任期満了（平成26年10月25日）と
再任の間（平成26年11月10日）に空白あり
任期満了（平成28年11月9日）と
再任の間（平成28年11月30日）に空白あり
※手続きに時間を要したため
</t>
        </r>
        <r>
          <rPr>
            <sz val="20"/>
            <color indexed="81"/>
            <rFont val="ＭＳ Ｐゴシック"/>
            <family val="3"/>
            <charset val="128"/>
          </rPr>
          <t xml:space="preserve">
</t>
        </r>
      </text>
    </comment>
    <comment ref="H50" authorId="1" shapeId="0">
      <text>
        <r>
          <rPr>
            <b/>
            <sz val="18"/>
            <color indexed="81"/>
            <rFont val="ＭＳ Ｐゴシック"/>
            <family val="3"/>
            <charset val="128"/>
          </rPr>
          <t>日本医薬品卸売業連合会</t>
        </r>
        <r>
          <rPr>
            <sz val="9"/>
            <color indexed="81"/>
            <rFont val="ＭＳ Ｐゴシック"/>
            <family val="3"/>
            <charset val="128"/>
          </rPr>
          <t xml:space="preserve">
</t>
        </r>
      </text>
    </comment>
    <comment ref="J50" authorId="0" shapeId="0">
      <text>
        <r>
          <rPr>
            <b/>
            <sz val="20"/>
            <color indexed="81"/>
            <rFont val="ＭＳ Ｐゴシック"/>
            <family val="3"/>
            <charset val="128"/>
          </rPr>
          <t>任期満了（平成26年6月19日）と
再任の間（平成26年11月30日）に空白あり
※委員の人選が遅れたことによる</t>
        </r>
      </text>
    </comment>
    <comment ref="V50" authorId="1" shapeId="0">
      <text>
        <r>
          <rPr>
            <b/>
            <sz val="18"/>
            <color indexed="81"/>
            <rFont val="ＭＳ Ｐゴシック"/>
            <family val="3"/>
            <charset val="128"/>
          </rPr>
          <t>日本医薬品卸売業連合会</t>
        </r>
        <r>
          <rPr>
            <sz val="9"/>
            <color indexed="81"/>
            <rFont val="ＭＳ Ｐゴシック"/>
            <family val="3"/>
            <charset val="128"/>
          </rPr>
          <t xml:space="preserve">
</t>
        </r>
      </text>
    </comment>
    <comment ref="J56" authorId="0" shapeId="0">
      <text>
        <r>
          <rPr>
            <b/>
            <sz val="20"/>
            <color indexed="81"/>
            <rFont val="ＭＳ Ｐゴシック"/>
            <family val="3"/>
            <charset val="128"/>
          </rPr>
          <t>任期満了（平成26年6月19日）と
再任の間（平成26年11月30日）に空白あり
※委員の人選が遅れたことによる</t>
        </r>
      </text>
    </comment>
    <comment ref="J58"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J65"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K66" authorId="0" shapeId="0">
      <text>
        <r>
          <rPr>
            <b/>
            <sz val="16"/>
            <color indexed="81"/>
            <rFont val="MS P ゴシック"/>
            <family val="3"/>
            <charset val="128"/>
          </rPr>
          <t>前任者の
任期を引き継いだもの</t>
        </r>
      </text>
    </comment>
    <comment ref="J67" authorId="0" shapeId="0">
      <text>
        <r>
          <rPr>
            <b/>
            <sz val="20"/>
            <color indexed="81"/>
            <rFont val="ＭＳ Ｐゴシック"/>
            <family val="3"/>
            <charset val="128"/>
          </rPr>
          <t>任期満了（平成26年6月19日）と
再任の間（平成26年11月30日）に空白あり
※委員の人選が遅れたことによる</t>
        </r>
      </text>
    </comment>
    <comment ref="J70" authorId="0" shapeId="0">
      <text>
        <r>
          <rPr>
            <b/>
            <sz val="20"/>
            <color indexed="81"/>
            <rFont val="ＭＳ Ｐゴシック"/>
            <family val="3"/>
            <charset val="128"/>
          </rPr>
          <t>任期満了（平成26年6月19日）と
再任の間（平成26年11月30日）に空白あり
※委員の人選が遅れたことによる</t>
        </r>
      </text>
    </comment>
    <comment ref="Q73" authorId="1" shapeId="0">
      <text>
        <r>
          <rPr>
            <b/>
            <sz val="18"/>
            <color indexed="81"/>
            <rFont val="ＭＳ Ｐゴシック"/>
            <family val="3"/>
            <charset val="128"/>
          </rPr>
          <t>平成24年8月15日よりＤＰＣ（専門）を追加
平成25年8月19日で医療技術（専）から（本）へ変更</t>
        </r>
      </text>
    </comment>
    <comment ref="Q74" authorId="0" shapeId="0">
      <text>
        <r>
          <rPr>
            <b/>
            <sz val="18"/>
            <color indexed="81"/>
            <rFont val="ＭＳ Ｐゴシック"/>
            <family val="3"/>
            <charset val="128"/>
          </rPr>
          <t>平成25年8月19日で医療技術（専）から（本）へ変更</t>
        </r>
      </text>
    </comment>
    <comment ref="I75" authorId="0" shapeId="0">
      <text>
        <r>
          <rPr>
            <b/>
            <sz val="16"/>
            <color indexed="81"/>
            <rFont val="ＭＳ Ｐゴシック"/>
            <family val="3"/>
            <charset val="128"/>
          </rPr>
          <t>ＤＰＣに参加する予定であった
震災で中止になる前、ＤＰＣ評価分科会は
３月１４日開催予定であったため、
その日を任命日としていた。
しかし、ＤＰＣに参加しないことが再決定
ＤＰＣについては８月１９日より参加再々決定</t>
        </r>
      </text>
    </comment>
    <comment ref="Q75" authorId="1" shapeId="0">
      <text>
        <r>
          <rPr>
            <b/>
            <sz val="18"/>
            <color indexed="81"/>
            <rFont val="ＭＳ Ｐゴシック"/>
            <family val="3"/>
            <charset val="128"/>
          </rPr>
          <t>平成23年8月19日よりＤＰＣが追加される
平成24年8月1日より入院医療が追加される
H28.6.30～　費用対効果（本）追加
H29.4.1～　薬価（専）→薬価（本）</t>
        </r>
      </text>
    </comment>
    <comment ref="I76" authorId="0" shapeId="0">
      <text>
        <r>
          <rPr>
            <b/>
            <sz val="16"/>
            <color indexed="81"/>
            <rFont val="ＭＳ Ｐゴシック"/>
            <family val="3"/>
            <charset val="128"/>
          </rPr>
          <t>震災で中止になる前、ＤＰＣ評価分科会は
３月１４日開催予定であったため、
その日を任命日としていた。</t>
        </r>
      </text>
    </comment>
    <comment ref="J85" authorId="0" shapeId="0">
      <text>
        <r>
          <rPr>
            <b/>
            <sz val="18"/>
            <color indexed="81"/>
            <rFont val="ＭＳ Ｐゴシック"/>
            <family val="3"/>
            <charset val="128"/>
          </rPr>
          <t>任期満了（平成23年2月11日）と
再任の間（平成23年4月1日）に空白あり
※承諾書の提出が遅れたことによる</t>
        </r>
      </text>
    </comment>
    <comment ref="J86" authorId="0" shapeId="0">
      <text>
        <r>
          <rPr>
            <b/>
            <sz val="18"/>
            <color indexed="81"/>
            <rFont val="ＭＳ Ｐゴシック"/>
            <family val="3"/>
            <charset val="128"/>
          </rPr>
          <t>任期満了（平成23年2月11日）と
再任の間（平成23年4月1日）に空白あり
※承諾書の提出が遅れたことによる</t>
        </r>
      </text>
    </comment>
    <comment ref="J91" authorId="0" shapeId="0">
      <text>
        <r>
          <rPr>
            <b/>
            <sz val="18"/>
            <color indexed="81"/>
            <rFont val="ＭＳ Ｐゴシック"/>
            <family val="3"/>
            <charset val="128"/>
          </rPr>
          <t>任期満了（平成23年2月11日）と
再任の間（平成23年4月1日）に空白あり
※承諾書の提出が遅れたことによる</t>
        </r>
      </text>
    </comment>
    <comment ref="Q97" authorId="0" shapeId="0">
      <text>
        <r>
          <rPr>
            <b/>
            <sz val="18"/>
            <color indexed="81"/>
            <rFont val="ＭＳ Ｐゴシック"/>
            <family val="3"/>
            <charset val="128"/>
          </rPr>
          <t>H28.6.30～　費用対効果（本）追加</t>
        </r>
        <r>
          <rPr>
            <sz val="9"/>
            <color indexed="81"/>
            <rFont val="ＭＳ Ｐゴシック"/>
            <family val="3"/>
            <charset val="128"/>
          </rPr>
          <t xml:space="preserve">
</t>
        </r>
      </text>
    </comment>
    <comment ref="Q101" authorId="0" shapeId="0">
      <text>
        <r>
          <rPr>
            <b/>
            <sz val="18"/>
            <color indexed="81"/>
            <rFont val="ＭＳ Ｐゴシック"/>
            <family val="3"/>
            <charset val="128"/>
          </rPr>
          <t>平成25年8月19日で医療技術（本）を追加</t>
        </r>
      </text>
    </comment>
    <comment ref="W101" authorId="0" shapeId="0">
      <text>
        <r>
          <rPr>
            <b/>
            <sz val="18"/>
            <color indexed="81"/>
            <rFont val="ＭＳ Ｐゴシック"/>
            <family val="3"/>
            <charset val="128"/>
          </rPr>
          <t>平成25年8月19日で医療技術（本）を追加</t>
        </r>
      </text>
    </comment>
    <comment ref="Q102" authorId="0" shapeId="0">
      <text>
        <r>
          <rPr>
            <b/>
            <sz val="16"/>
            <color indexed="81"/>
            <rFont val="ＭＳ Ｐゴシック"/>
            <family val="3"/>
            <charset val="128"/>
          </rPr>
          <t>Ｈ２８．６．３０～
費用対効果（専）</t>
        </r>
      </text>
    </comment>
    <comment ref="J112" authorId="0" shapeId="0">
      <text>
        <r>
          <rPr>
            <b/>
            <sz val="18"/>
            <color indexed="81"/>
            <rFont val="ＭＳ Ｐゴシック"/>
            <family val="3"/>
            <charset val="128"/>
          </rPr>
          <t>任期満了（平成23年2月11日）と
再任の間（平成23年5月1日）に空白あり
※承諾書の提出が遅れたことによる</t>
        </r>
      </text>
    </comment>
    <comment ref="J114" authorId="0" shapeId="0">
      <text>
        <r>
          <rPr>
            <b/>
            <sz val="18"/>
            <color indexed="81"/>
            <rFont val="ＭＳ Ｐゴシック"/>
            <family val="3"/>
            <charset val="128"/>
          </rPr>
          <t>任期満了（平成23年2月11日）と
再任の間（平成23年7月1日）に空白あり
※承諾書の提出が遅れたことによる</t>
        </r>
      </text>
    </comment>
    <comment ref="Q117" authorId="1" shapeId="0">
      <text>
        <r>
          <rPr>
            <b/>
            <sz val="16"/>
            <color indexed="81"/>
            <rFont val="ＭＳ Ｐゴシック"/>
            <family val="3"/>
            <charset val="128"/>
          </rPr>
          <t>鈴木洋史委員（ＤＰＣ担当）の辞任に伴い、
後任として、ＤＰＣ参加（7月1日）
H28.6.30～　費用対効果（本）追加</t>
        </r>
      </text>
    </comment>
    <comment ref="Q123" authorId="1" shapeId="0">
      <text>
        <r>
          <rPr>
            <b/>
            <sz val="18"/>
            <color indexed="81"/>
            <rFont val="ＭＳ Ｐゴシック"/>
            <family val="3"/>
            <charset val="128"/>
          </rPr>
          <t>平成23年8月19日でＤＰＣ外れる</t>
        </r>
      </text>
    </comment>
    <comment ref="Q125" authorId="1" shapeId="0">
      <text>
        <r>
          <rPr>
            <b/>
            <sz val="16"/>
            <color indexed="81"/>
            <rFont val="ＭＳ Ｐゴシック"/>
            <family val="3"/>
            <charset val="128"/>
          </rPr>
          <t>平成24年8月15日より
ＤＰＣ（専門）を追加</t>
        </r>
      </text>
    </comment>
    <comment ref="K130" authorId="0" shapeId="0">
      <text>
        <r>
          <rPr>
            <b/>
            <sz val="22"/>
            <color indexed="81"/>
            <rFont val="ＭＳ Ｐゴシック"/>
            <family val="3"/>
            <charset val="128"/>
          </rPr>
          <t>所属長の承諾書がH29.10.31までしかとれなかったため。</t>
        </r>
      </text>
    </comment>
    <comment ref="J131" authorId="0" shapeId="0">
      <text>
        <r>
          <rPr>
            <b/>
            <sz val="20"/>
            <color indexed="81"/>
            <rFont val="ＭＳ Ｐゴシック"/>
            <family val="3"/>
            <charset val="128"/>
          </rPr>
          <t>前任の花井圭子審査員が10月末で連合を退職したことに伴う交代</t>
        </r>
      </text>
    </comment>
    <comment ref="Q138" authorId="1" shapeId="0">
      <text>
        <r>
          <rPr>
            <b/>
            <sz val="16"/>
            <color indexed="81"/>
            <rFont val="ＭＳ Ｐゴシック"/>
            <family val="3"/>
            <charset val="128"/>
          </rPr>
          <t>平成24年8月15日より
ＤＰＣ（専門）を追加</t>
        </r>
      </text>
    </comment>
    <comment ref="I140" authorId="0" shapeId="0">
      <text>
        <r>
          <rPr>
            <sz val="18"/>
            <color indexed="81"/>
            <rFont val="MS P ゴシック"/>
            <family val="3"/>
            <charset val="128"/>
          </rPr>
          <t>H23.3.24～H25.3.23は
コスト分科会</t>
        </r>
      </text>
    </comment>
    <comment ref="J153" authorId="0" shapeId="0">
      <text>
        <r>
          <rPr>
            <sz val="14"/>
            <color indexed="81"/>
            <rFont val="MS P ゴシック"/>
            <family val="3"/>
            <charset val="128"/>
          </rPr>
          <t>平成30．3.31～30.7.11まで在任期間に空き</t>
        </r>
      </text>
    </comment>
    <comment ref="Q153" authorId="0" shapeId="0">
      <text>
        <r>
          <rPr>
            <b/>
            <sz val="18"/>
            <color indexed="81"/>
            <rFont val="ＭＳ Ｐゴシック"/>
            <family val="3"/>
            <charset val="128"/>
          </rPr>
          <t>平成25年8月19日で医療技術が加わる
平成30年7月はDPC分科会と入院分科会を統合</t>
        </r>
      </text>
    </comment>
    <comment ref="W153" authorId="0" shapeId="0">
      <text>
        <r>
          <rPr>
            <b/>
            <sz val="18"/>
            <color indexed="81"/>
            <rFont val="ＭＳ Ｐゴシック"/>
            <family val="3"/>
            <charset val="128"/>
          </rPr>
          <t>平成25年8月19日で医療技術が加わる</t>
        </r>
        <r>
          <rPr>
            <sz val="9"/>
            <color indexed="81"/>
            <rFont val="ＭＳ Ｐゴシック"/>
            <family val="3"/>
            <charset val="128"/>
          </rPr>
          <t xml:space="preserve">
</t>
        </r>
      </text>
    </comment>
    <comment ref="J154" authorId="0" shapeId="0">
      <text>
        <r>
          <rPr>
            <sz val="14"/>
            <color indexed="81"/>
            <rFont val="MS P ゴシック"/>
            <family val="3"/>
            <charset val="128"/>
          </rPr>
          <t>平成30．3.31～30.7.11まで在任期間に空き</t>
        </r>
      </text>
    </comment>
    <comment ref="Q154" authorId="0" shapeId="0">
      <text>
        <r>
          <rPr>
            <b/>
            <sz val="18"/>
            <color indexed="81"/>
            <rFont val="ＭＳ Ｐゴシック"/>
            <family val="3"/>
            <charset val="128"/>
          </rPr>
          <t>平成30年7月はDPC分科会と入院分科会を統合</t>
        </r>
      </text>
    </comment>
    <comment ref="J155" authorId="0" shapeId="0">
      <text>
        <r>
          <rPr>
            <sz val="14"/>
            <color indexed="81"/>
            <rFont val="MS P ゴシック"/>
            <family val="3"/>
            <charset val="128"/>
          </rPr>
          <t>平成30．3.31～30.7.11まで在任期間に空き</t>
        </r>
      </text>
    </comment>
    <comment ref="J15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159" authorId="0" shapeId="0">
      <text>
        <r>
          <rPr>
            <b/>
            <sz val="18"/>
            <color indexed="81"/>
            <rFont val="ＭＳ Ｐゴシック"/>
            <family val="3"/>
            <charset val="128"/>
          </rPr>
          <t>平成27年4月1日より
薬価（専門）、材料（専門）を追加</t>
        </r>
        <r>
          <rPr>
            <b/>
            <sz val="9"/>
            <color indexed="81"/>
            <rFont val="ＭＳ Ｐゴシック"/>
            <family val="3"/>
            <charset val="128"/>
          </rPr>
          <t xml:space="preserve">
</t>
        </r>
        <r>
          <rPr>
            <sz val="9"/>
            <color indexed="81"/>
            <rFont val="ＭＳ Ｐゴシック"/>
            <family val="3"/>
            <charset val="128"/>
          </rPr>
          <t xml:space="preserve">
</t>
        </r>
      </text>
    </comment>
    <comment ref="I165" authorId="0" shapeId="0">
      <text>
        <r>
          <rPr>
            <b/>
            <sz val="18"/>
            <color indexed="81"/>
            <rFont val="ＭＳ Ｐゴシック"/>
            <family val="3"/>
            <charset val="128"/>
          </rPr>
          <t>H24.6.20～H26.6.19の期間でいったん審査員の任期は終了
H28.6.30～で2期目</t>
        </r>
      </text>
    </comment>
    <comment ref="Q170" authorId="0" shapeId="0">
      <text>
        <r>
          <rPr>
            <b/>
            <sz val="18"/>
            <color indexed="81"/>
            <rFont val="ＭＳ Ｐゴシック"/>
            <family val="3"/>
            <charset val="128"/>
          </rPr>
          <t>平成26年11月30日より
材料（本）、医療技術（専門）を追加</t>
        </r>
        <r>
          <rPr>
            <sz val="18"/>
            <color indexed="81"/>
            <rFont val="ＭＳ Ｐゴシック"/>
            <family val="3"/>
            <charset val="128"/>
          </rPr>
          <t xml:space="preserve">
</t>
        </r>
      </text>
    </comment>
  </commentList>
</comments>
</file>

<file path=xl/comments3.xml><?xml version="1.0" encoding="utf-8"?>
<comments xmlns="http://schemas.openxmlformats.org/spreadsheetml/2006/main">
  <authors>
    <author>厚生労働省ネットワークシステム</author>
    <author>かすや</author>
  </authors>
  <commentList>
    <comment ref="I13" authorId="0" shapeId="0">
      <text>
        <r>
          <rPr>
            <b/>
            <sz val="18"/>
            <color indexed="81"/>
            <rFont val="ＭＳ Ｐゴシック"/>
            <family val="3"/>
            <charset val="128"/>
          </rPr>
          <t>H24.6.20～H26.6.19の期間でいったん審査員の任期は終了
H28.6.30～で2期目</t>
        </r>
      </text>
    </comment>
    <comment ref="J1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17" authorId="0" shapeId="0">
      <text>
        <r>
          <rPr>
            <b/>
            <sz val="18"/>
            <color indexed="81"/>
            <rFont val="ＭＳ Ｐゴシック"/>
            <family val="3"/>
            <charset val="128"/>
          </rPr>
          <t>平成２８年８月～　材料（専）</t>
        </r>
        <r>
          <rPr>
            <b/>
            <sz val="9"/>
            <color indexed="81"/>
            <rFont val="ＭＳ Ｐゴシック"/>
            <family val="3"/>
            <charset val="128"/>
          </rPr>
          <t xml:space="preserve">
</t>
        </r>
      </text>
    </comment>
    <comment ref="W17" authorId="0" shapeId="0">
      <text>
        <r>
          <rPr>
            <b/>
            <sz val="18"/>
            <color indexed="81"/>
            <rFont val="ＭＳ Ｐゴシック"/>
            <family val="3"/>
            <charset val="128"/>
          </rPr>
          <t>平成２８年８月～　材料（専）</t>
        </r>
        <r>
          <rPr>
            <b/>
            <sz val="9"/>
            <color indexed="81"/>
            <rFont val="ＭＳ Ｐゴシック"/>
            <family val="3"/>
            <charset val="128"/>
          </rPr>
          <t xml:space="preserve">
</t>
        </r>
      </text>
    </comment>
    <comment ref="J1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19"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0"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21" authorId="0" shapeId="0">
      <text>
        <r>
          <rPr>
            <b/>
            <sz val="18"/>
            <color indexed="81"/>
            <rFont val="ＭＳ Ｐゴシック"/>
            <family val="3"/>
            <charset val="128"/>
          </rPr>
          <t>H27.8.19～
樫村暢一審査員に代わってDPC評価分科会の専門委員から本委員へ変更</t>
        </r>
      </text>
    </comment>
    <comment ref="J22"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3"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23" authorId="0" shapeId="0">
      <text>
        <r>
          <rPr>
            <b/>
            <sz val="18"/>
            <color indexed="81"/>
            <rFont val="ＭＳ Ｐゴシック"/>
            <family val="3"/>
            <charset val="128"/>
          </rPr>
          <t>H27.8.19～
工藤翔二審査員に代わってDPC評価分科会の専門委員から本委員へ変更</t>
        </r>
      </text>
    </comment>
    <comment ref="J24"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5"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6"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9"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3"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4"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46" authorId="0" shapeId="0">
      <text>
        <r>
          <rPr>
            <b/>
            <sz val="18"/>
            <color indexed="81"/>
            <rFont val="ＭＳ Ｐゴシック"/>
            <family val="3"/>
            <charset val="128"/>
          </rPr>
          <t>任期満了（平成26年7月31日）と
再任の間（平成26年9月1日）に空白あり
※手続きに時間を要したため</t>
        </r>
        <r>
          <rPr>
            <sz val="18"/>
            <color indexed="81"/>
            <rFont val="ＭＳ Ｐゴシック"/>
            <family val="3"/>
            <charset val="128"/>
          </rPr>
          <t xml:space="preserve">
</t>
        </r>
      </text>
    </comment>
    <comment ref="Q46" authorId="0" shapeId="0">
      <text>
        <r>
          <rPr>
            <b/>
            <sz val="18"/>
            <color indexed="81"/>
            <rFont val="ＭＳ Ｐゴシック"/>
            <family val="3"/>
            <charset val="128"/>
          </rPr>
          <t xml:space="preserve">H25.10.29付けで審査員を辞任した三上裕司氏の後任として、H25.10.30でDPC（本）に加わる
</t>
        </r>
      </text>
    </comment>
    <comment ref="W46" authorId="0" shapeId="0">
      <text>
        <r>
          <rPr>
            <b/>
            <sz val="18"/>
            <color indexed="81"/>
            <rFont val="ＭＳ Ｐゴシック"/>
            <family val="3"/>
            <charset val="128"/>
          </rPr>
          <t xml:space="preserve">H25.10.29付けで審査員を辞任した三上裕司氏の後任として、H25.10.30でDPC（本）に加わる
</t>
        </r>
      </text>
    </comment>
    <comment ref="J47" authorId="0" shapeId="0">
      <text>
        <r>
          <rPr>
            <b/>
            <sz val="18"/>
            <color indexed="81"/>
            <rFont val="ＭＳ Ｐゴシック"/>
            <family val="3"/>
            <charset val="128"/>
          </rPr>
          <t>任期満了（平成26年7月31日）と
再任の間（平成26年10月9日）に空白あり
※手続きに時間を要したため</t>
        </r>
      </text>
    </comment>
    <comment ref="J48" authorId="0" shapeId="0">
      <text>
        <r>
          <rPr>
            <b/>
            <sz val="18"/>
            <color indexed="81"/>
            <rFont val="ＭＳ Ｐゴシック"/>
            <family val="3"/>
            <charset val="128"/>
          </rPr>
          <t>任期満了（平成26年7月31日）と
再任の間（平成26年10月9日）に空白あり
※手続きに時間を要したため</t>
        </r>
      </text>
    </comment>
    <comment ref="J50" authorId="0" shapeId="0">
      <text>
        <r>
          <rPr>
            <b/>
            <sz val="18"/>
            <color indexed="81"/>
            <rFont val="ＭＳ Ｐゴシック"/>
            <family val="3"/>
            <charset val="128"/>
          </rPr>
          <t>任期満了（平成26年7月31日）と
再任の間（平成26年10月9日）に空白あり
※手続きに時間を要したため</t>
        </r>
      </text>
    </comment>
    <comment ref="J51" authorId="0" shapeId="0">
      <text>
        <r>
          <rPr>
            <b/>
            <sz val="18"/>
            <color indexed="81"/>
            <rFont val="ＭＳ Ｐゴシック"/>
            <family val="3"/>
            <charset val="128"/>
          </rPr>
          <t>任期満了（平成26年8月14日）と
再任の間（平成26年9月1日）に空白あり
任期満了（平成28年8月31日）と
再任の間（平成28年10月9日）に空白あり
※手続きに時間を要したため</t>
        </r>
        <r>
          <rPr>
            <sz val="18"/>
            <color indexed="81"/>
            <rFont val="ＭＳ Ｐゴシック"/>
            <family val="3"/>
            <charset val="128"/>
          </rPr>
          <t xml:space="preserve">
</t>
        </r>
      </text>
    </comment>
    <comment ref="J54" authorId="0" shapeId="0">
      <text>
        <r>
          <rPr>
            <b/>
            <sz val="20"/>
            <color indexed="81"/>
            <rFont val="ＭＳ Ｐゴシック"/>
            <family val="3"/>
            <charset val="128"/>
          </rPr>
          <t>任期満了（平成26年6月19日）と
再任の間（平成26年11月30日）に空白あり
※委員の人選が遅れたことによる</t>
        </r>
      </text>
    </comment>
    <comment ref="J55" authorId="0" shapeId="0">
      <text>
        <r>
          <rPr>
            <b/>
            <sz val="20"/>
            <color indexed="81"/>
            <rFont val="ＭＳ Ｐゴシック"/>
            <family val="3"/>
            <charset val="128"/>
          </rPr>
          <t>任期満了（平成28年11月9日）と
再任の間（平成28年11月30日）に空白あり
※手続きに時間を要したため:</t>
        </r>
        <r>
          <rPr>
            <sz val="9"/>
            <color indexed="81"/>
            <rFont val="ＭＳ Ｐゴシック"/>
            <family val="3"/>
            <charset val="128"/>
          </rPr>
          <t xml:space="preserve">
</t>
        </r>
      </text>
    </comment>
    <comment ref="J58" authorId="0" shapeId="0">
      <text>
        <r>
          <rPr>
            <b/>
            <sz val="20"/>
            <color indexed="81"/>
            <rFont val="ＭＳ Ｐゴシック"/>
            <family val="3"/>
            <charset val="128"/>
          </rPr>
          <t xml:space="preserve">任期満了（平成26年10月25日）と
再任の間（平成26年11月10日）に空白あり
任期満了（平成28年11月9日）と
再任の間（平成28年11月30日）に空白あり
※手続きに時間を要したため
</t>
        </r>
        <r>
          <rPr>
            <sz val="20"/>
            <color indexed="81"/>
            <rFont val="ＭＳ Ｐゴシック"/>
            <family val="3"/>
            <charset val="128"/>
          </rPr>
          <t xml:space="preserve">
</t>
        </r>
      </text>
    </comment>
    <comment ref="H61" authorId="1" shapeId="0">
      <text>
        <r>
          <rPr>
            <b/>
            <sz val="18"/>
            <color indexed="81"/>
            <rFont val="ＭＳ Ｐゴシック"/>
            <family val="3"/>
            <charset val="128"/>
          </rPr>
          <t>日本医薬品卸売業連合会</t>
        </r>
        <r>
          <rPr>
            <sz val="9"/>
            <color indexed="81"/>
            <rFont val="ＭＳ Ｐゴシック"/>
            <family val="3"/>
            <charset val="128"/>
          </rPr>
          <t xml:space="preserve">
</t>
        </r>
      </text>
    </comment>
    <comment ref="J61" authorId="0" shapeId="0">
      <text>
        <r>
          <rPr>
            <b/>
            <sz val="20"/>
            <color indexed="81"/>
            <rFont val="ＭＳ Ｐゴシック"/>
            <family val="3"/>
            <charset val="128"/>
          </rPr>
          <t>任期満了（平成26年6月19日）と
再任の間（平成26年11月30日）に空白あり
※委員の人選が遅れたことによる</t>
        </r>
      </text>
    </comment>
    <comment ref="V61" authorId="1" shapeId="0">
      <text>
        <r>
          <rPr>
            <b/>
            <sz val="18"/>
            <color indexed="81"/>
            <rFont val="ＭＳ Ｐゴシック"/>
            <family val="3"/>
            <charset val="128"/>
          </rPr>
          <t>日本医薬品卸売業連合会</t>
        </r>
        <r>
          <rPr>
            <sz val="9"/>
            <color indexed="81"/>
            <rFont val="ＭＳ Ｐゴシック"/>
            <family val="3"/>
            <charset val="128"/>
          </rPr>
          <t xml:space="preserve">
</t>
        </r>
      </text>
    </comment>
    <comment ref="J67" authorId="0" shapeId="0">
      <text>
        <r>
          <rPr>
            <b/>
            <sz val="20"/>
            <color indexed="81"/>
            <rFont val="ＭＳ Ｐゴシック"/>
            <family val="3"/>
            <charset val="128"/>
          </rPr>
          <t>任期満了（平成26年6月19日）と
再任の間（平成26年11月30日）に空白あり
※委員の人選が遅れたことによる</t>
        </r>
      </text>
    </comment>
    <comment ref="J69"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J76"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K77" authorId="0" shapeId="0">
      <text>
        <r>
          <rPr>
            <b/>
            <sz val="16"/>
            <color indexed="81"/>
            <rFont val="MS P ゴシック"/>
            <family val="3"/>
            <charset val="128"/>
          </rPr>
          <t>前任者の
任期を引き継いだもの</t>
        </r>
      </text>
    </comment>
    <comment ref="J78" authorId="0" shapeId="0">
      <text>
        <r>
          <rPr>
            <b/>
            <sz val="20"/>
            <color indexed="81"/>
            <rFont val="ＭＳ Ｐゴシック"/>
            <family val="3"/>
            <charset val="128"/>
          </rPr>
          <t>任期満了（平成26年6月19日）と
再任の間（平成26年11月30日）に空白あり
※委員の人選が遅れたことによる</t>
        </r>
      </text>
    </comment>
    <comment ref="J81" authorId="0" shapeId="0">
      <text>
        <r>
          <rPr>
            <b/>
            <sz val="20"/>
            <color indexed="81"/>
            <rFont val="ＭＳ Ｐゴシック"/>
            <family val="3"/>
            <charset val="128"/>
          </rPr>
          <t>任期満了（平成26年6月19日）と
再任の間（平成26年11月30日）に空白あり
※委員の人選が遅れたことによる</t>
        </r>
      </text>
    </comment>
    <comment ref="Q84" authorId="1" shapeId="0">
      <text>
        <r>
          <rPr>
            <b/>
            <sz val="18"/>
            <color indexed="81"/>
            <rFont val="ＭＳ Ｐゴシック"/>
            <family val="3"/>
            <charset val="128"/>
          </rPr>
          <t>平成24年8月15日よりＤＰＣ（専門）を追加
平成25年8月19日で医療技術（専）から（本）へ変更</t>
        </r>
      </text>
    </comment>
    <comment ref="Q85" authorId="0" shapeId="0">
      <text>
        <r>
          <rPr>
            <b/>
            <sz val="18"/>
            <color indexed="81"/>
            <rFont val="ＭＳ Ｐゴシック"/>
            <family val="3"/>
            <charset val="128"/>
          </rPr>
          <t>平成25年8月19日で医療技術（専）から（本）へ変更</t>
        </r>
      </text>
    </comment>
    <comment ref="I86" authorId="0" shapeId="0">
      <text>
        <r>
          <rPr>
            <b/>
            <sz val="16"/>
            <color indexed="81"/>
            <rFont val="ＭＳ Ｐゴシック"/>
            <family val="3"/>
            <charset val="128"/>
          </rPr>
          <t>ＤＰＣに参加する予定であった
震災で中止になる前、ＤＰＣ評価分科会は
３月１４日開催予定であったため、
その日を任命日としていた。
しかし、ＤＰＣに参加しないことが再決定
ＤＰＣについては８月１９日より参加再々決定</t>
        </r>
      </text>
    </comment>
    <comment ref="Q86" authorId="1" shapeId="0">
      <text>
        <r>
          <rPr>
            <b/>
            <sz val="18"/>
            <color indexed="81"/>
            <rFont val="ＭＳ Ｐゴシック"/>
            <family val="3"/>
            <charset val="128"/>
          </rPr>
          <t>平成23年8月19日よりＤＰＣが追加される
平成24年8月1日より入院医療が追加される
H28.6.30～　費用対効果（本）追加
H29.4.1～　薬価（専）→薬価（本）</t>
        </r>
      </text>
    </comment>
    <comment ref="I87" authorId="0" shapeId="0">
      <text>
        <r>
          <rPr>
            <b/>
            <sz val="16"/>
            <color indexed="81"/>
            <rFont val="ＭＳ Ｐゴシック"/>
            <family val="3"/>
            <charset val="128"/>
          </rPr>
          <t>震災で中止になる前、ＤＰＣ評価分科会は
３月１４日開催予定であったため、
その日を任命日としていた。</t>
        </r>
      </text>
    </comment>
    <comment ref="J96" authorId="0" shapeId="0">
      <text>
        <r>
          <rPr>
            <b/>
            <sz val="18"/>
            <color indexed="81"/>
            <rFont val="ＭＳ Ｐゴシック"/>
            <family val="3"/>
            <charset val="128"/>
          </rPr>
          <t>任期満了（平成23年2月11日）と
再任の間（平成23年4月1日）に空白あり
※承諾書の提出が遅れたことによる</t>
        </r>
      </text>
    </comment>
    <comment ref="J97" authorId="0" shapeId="0">
      <text>
        <r>
          <rPr>
            <b/>
            <sz val="18"/>
            <color indexed="81"/>
            <rFont val="ＭＳ Ｐゴシック"/>
            <family val="3"/>
            <charset val="128"/>
          </rPr>
          <t>任期満了（平成23年2月11日）と
再任の間（平成23年4月1日）に空白あり
※承諾書の提出が遅れたことによる</t>
        </r>
      </text>
    </comment>
    <comment ref="J102" authorId="0" shapeId="0">
      <text>
        <r>
          <rPr>
            <b/>
            <sz val="18"/>
            <color indexed="81"/>
            <rFont val="ＭＳ Ｐゴシック"/>
            <family val="3"/>
            <charset val="128"/>
          </rPr>
          <t>任期満了（平成23年2月11日）と
再任の間（平成23年4月1日）に空白あり
※承諾書の提出が遅れたことによる</t>
        </r>
      </text>
    </comment>
    <comment ref="Q108" authorId="0" shapeId="0">
      <text>
        <r>
          <rPr>
            <b/>
            <sz val="18"/>
            <color indexed="81"/>
            <rFont val="ＭＳ Ｐゴシック"/>
            <family val="3"/>
            <charset val="128"/>
          </rPr>
          <t>H28.6.30～　費用対効果（本）追加</t>
        </r>
        <r>
          <rPr>
            <sz val="9"/>
            <color indexed="81"/>
            <rFont val="ＭＳ Ｐゴシック"/>
            <family val="3"/>
            <charset val="128"/>
          </rPr>
          <t xml:space="preserve">
</t>
        </r>
      </text>
    </comment>
    <comment ref="Q112" authorId="0" shapeId="0">
      <text>
        <r>
          <rPr>
            <b/>
            <sz val="18"/>
            <color indexed="81"/>
            <rFont val="ＭＳ Ｐゴシック"/>
            <family val="3"/>
            <charset val="128"/>
          </rPr>
          <t>平成25年8月19日で医療技術（本）を追加</t>
        </r>
      </text>
    </comment>
    <comment ref="W112" authorId="0" shapeId="0">
      <text>
        <r>
          <rPr>
            <b/>
            <sz val="18"/>
            <color indexed="81"/>
            <rFont val="ＭＳ Ｐゴシック"/>
            <family val="3"/>
            <charset val="128"/>
          </rPr>
          <t>平成25年8月19日で医療技術（本）を追加</t>
        </r>
      </text>
    </comment>
    <comment ref="Q113" authorId="0" shapeId="0">
      <text>
        <r>
          <rPr>
            <b/>
            <sz val="16"/>
            <color indexed="81"/>
            <rFont val="ＭＳ Ｐゴシック"/>
            <family val="3"/>
            <charset val="128"/>
          </rPr>
          <t>Ｈ２８．６．３０～
費用対効果（専）</t>
        </r>
      </text>
    </comment>
    <comment ref="J123" authorId="0" shapeId="0">
      <text>
        <r>
          <rPr>
            <b/>
            <sz val="18"/>
            <color indexed="81"/>
            <rFont val="ＭＳ Ｐゴシック"/>
            <family val="3"/>
            <charset val="128"/>
          </rPr>
          <t>任期満了（平成23年2月11日）と
再任の間（平成23年5月1日）に空白あり
※承諾書の提出が遅れたことによる</t>
        </r>
      </text>
    </comment>
    <comment ref="J125" authorId="0" shapeId="0">
      <text>
        <r>
          <rPr>
            <b/>
            <sz val="18"/>
            <color indexed="81"/>
            <rFont val="ＭＳ Ｐゴシック"/>
            <family val="3"/>
            <charset val="128"/>
          </rPr>
          <t>任期満了（平成23年2月11日）と
再任の間（平成23年7月1日）に空白あり
※承諾書の提出が遅れたことによる</t>
        </r>
      </text>
    </comment>
    <comment ref="Q128" authorId="1" shapeId="0">
      <text>
        <r>
          <rPr>
            <b/>
            <sz val="16"/>
            <color indexed="81"/>
            <rFont val="ＭＳ Ｐゴシック"/>
            <family val="3"/>
            <charset val="128"/>
          </rPr>
          <t>鈴木洋史委員（ＤＰＣ担当）の辞任に伴い、
後任として、ＤＰＣ参加（7月1日）
H28.6.30～　費用対効果（本）追加</t>
        </r>
      </text>
    </comment>
    <comment ref="Q134" authorId="1" shapeId="0">
      <text>
        <r>
          <rPr>
            <b/>
            <sz val="18"/>
            <color indexed="81"/>
            <rFont val="ＭＳ Ｐゴシック"/>
            <family val="3"/>
            <charset val="128"/>
          </rPr>
          <t>平成23年8月19日でＤＰＣ外れる</t>
        </r>
      </text>
    </comment>
    <comment ref="Q136" authorId="1" shapeId="0">
      <text>
        <r>
          <rPr>
            <b/>
            <sz val="16"/>
            <color indexed="81"/>
            <rFont val="ＭＳ Ｐゴシック"/>
            <family val="3"/>
            <charset val="128"/>
          </rPr>
          <t>平成24年8月15日より
ＤＰＣ（専門）を追加</t>
        </r>
      </text>
    </comment>
    <comment ref="K141" authorId="0" shapeId="0">
      <text>
        <r>
          <rPr>
            <b/>
            <sz val="22"/>
            <color indexed="81"/>
            <rFont val="ＭＳ Ｐゴシック"/>
            <family val="3"/>
            <charset val="128"/>
          </rPr>
          <t>所属長の承諾書がH29.10.31までしかとれなかったため。</t>
        </r>
      </text>
    </comment>
    <comment ref="J142" authorId="0" shapeId="0">
      <text>
        <r>
          <rPr>
            <b/>
            <sz val="20"/>
            <color indexed="81"/>
            <rFont val="ＭＳ Ｐゴシック"/>
            <family val="3"/>
            <charset val="128"/>
          </rPr>
          <t>前任の花井圭子審査員が10月末で連合を退職したことに伴う交代</t>
        </r>
      </text>
    </comment>
    <comment ref="Q149" authorId="1" shapeId="0">
      <text>
        <r>
          <rPr>
            <b/>
            <sz val="16"/>
            <color indexed="81"/>
            <rFont val="ＭＳ Ｐゴシック"/>
            <family val="3"/>
            <charset val="128"/>
          </rPr>
          <t>平成24年8月15日より
ＤＰＣ（専門）を追加</t>
        </r>
      </text>
    </comment>
    <comment ref="I151" authorId="0" shapeId="0">
      <text>
        <r>
          <rPr>
            <sz val="18"/>
            <color indexed="81"/>
            <rFont val="MS P ゴシック"/>
            <family val="3"/>
            <charset val="128"/>
          </rPr>
          <t>H23.3.24～H25.3.23は
コスト分科会</t>
        </r>
      </text>
    </comment>
    <comment ref="J164" authorId="0" shapeId="0">
      <text>
        <r>
          <rPr>
            <sz val="14"/>
            <color indexed="81"/>
            <rFont val="MS P ゴシック"/>
            <family val="3"/>
            <charset val="128"/>
          </rPr>
          <t>平成30．3.31～30.7.11まで在任期間に空き</t>
        </r>
      </text>
    </comment>
    <comment ref="Q164" authorId="0" shapeId="0">
      <text>
        <r>
          <rPr>
            <b/>
            <sz val="18"/>
            <color indexed="81"/>
            <rFont val="ＭＳ Ｐゴシック"/>
            <family val="3"/>
            <charset val="128"/>
          </rPr>
          <t>平成25年8月19日で医療技術が加わる
平成30年7月はDPC分科会と入院分科会を統合</t>
        </r>
      </text>
    </comment>
    <comment ref="W164" authorId="0" shapeId="0">
      <text>
        <r>
          <rPr>
            <b/>
            <sz val="18"/>
            <color indexed="81"/>
            <rFont val="ＭＳ Ｐゴシック"/>
            <family val="3"/>
            <charset val="128"/>
          </rPr>
          <t>平成25年8月19日で医療技術が加わる</t>
        </r>
        <r>
          <rPr>
            <sz val="9"/>
            <color indexed="81"/>
            <rFont val="ＭＳ Ｐゴシック"/>
            <family val="3"/>
            <charset val="128"/>
          </rPr>
          <t xml:space="preserve">
</t>
        </r>
      </text>
    </comment>
    <comment ref="J165" authorId="0" shapeId="0">
      <text>
        <r>
          <rPr>
            <sz val="14"/>
            <color indexed="81"/>
            <rFont val="MS P ゴシック"/>
            <family val="3"/>
            <charset val="128"/>
          </rPr>
          <t>平成30．3.31～30.7.11まで在任期間に空き</t>
        </r>
      </text>
    </comment>
    <comment ref="Q165" authorId="0" shapeId="0">
      <text>
        <r>
          <rPr>
            <b/>
            <sz val="18"/>
            <color indexed="81"/>
            <rFont val="ＭＳ Ｐゴシック"/>
            <family val="3"/>
            <charset val="128"/>
          </rPr>
          <t>平成30年7月はDPC分科会と入院分科会を統合</t>
        </r>
      </text>
    </comment>
    <comment ref="J166" authorId="0" shapeId="0">
      <text>
        <r>
          <rPr>
            <sz val="14"/>
            <color indexed="81"/>
            <rFont val="MS P ゴシック"/>
            <family val="3"/>
            <charset val="128"/>
          </rPr>
          <t>平成30．3.31～30.7.11まで在任期間に空き</t>
        </r>
      </text>
    </comment>
    <comment ref="J16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170" authorId="0" shapeId="0">
      <text>
        <r>
          <rPr>
            <b/>
            <sz val="18"/>
            <color indexed="81"/>
            <rFont val="ＭＳ Ｐゴシック"/>
            <family val="3"/>
            <charset val="128"/>
          </rPr>
          <t>平成27年4月1日より
薬価（専門）、材料（専門）を追加</t>
        </r>
        <r>
          <rPr>
            <b/>
            <sz val="9"/>
            <color indexed="81"/>
            <rFont val="ＭＳ Ｐゴシック"/>
            <family val="3"/>
            <charset val="128"/>
          </rPr>
          <t xml:space="preserve">
</t>
        </r>
        <r>
          <rPr>
            <sz val="9"/>
            <color indexed="81"/>
            <rFont val="ＭＳ Ｐゴシック"/>
            <family val="3"/>
            <charset val="128"/>
          </rPr>
          <t xml:space="preserve">
</t>
        </r>
      </text>
    </comment>
    <comment ref="I176" authorId="0" shapeId="0">
      <text>
        <r>
          <rPr>
            <b/>
            <sz val="18"/>
            <color indexed="81"/>
            <rFont val="ＭＳ Ｐゴシック"/>
            <family val="3"/>
            <charset val="128"/>
          </rPr>
          <t>H24.6.20～H26.6.19の期間でいったん審査員の任期は終了
H28.6.30～で2期目</t>
        </r>
      </text>
    </comment>
    <comment ref="Q181" authorId="0" shapeId="0">
      <text>
        <r>
          <rPr>
            <b/>
            <sz val="18"/>
            <color indexed="81"/>
            <rFont val="ＭＳ Ｐゴシック"/>
            <family val="3"/>
            <charset val="128"/>
          </rPr>
          <t>平成26年11月30日より
材料（本）、医療技術（専門）を追加</t>
        </r>
        <r>
          <rPr>
            <sz val="18"/>
            <color indexed="81"/>
            <rFont val="ＭＳ Ｐゴシック"/>
            <family val="3"/>
            <charset val="128"/>
          </rPr>
          <t xml:space="preserve">
</t>
        </r>
      </text>
    </comment>
  </commentList>
</comments>
</file>

<file path=xl/comments4.xml><?xml version="1.0" encoding="utf-8"?>
<comments xmlns="http://schemas.openxmlformats.org/spreadsheetml/2006/main">
  <authors>
    <author>厚生労働省ネットワークシステム</author>
    <author>かすや</author>
  </authors>
  <commentList>
    <comment ref="J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8" authorId="0" shapeId="0">
      <text>
        <r>
          <rPr>
            <b/>
            <sz val="18"/>
            <color indexed="81"/>
            <rFont val="ＭＳ Ｐゴシック"/>
            <family val="3"/>
            <charset val="128"/>
          </rPr>
          <t>平成２８年８月～　材料（専）</t>
        </r>
        <r>
          <rPr>
            <b/>
            <sz val="9"/>
            <color indexed="81"/>
            <rFont val="ＭＳ Ｐゴシック"/>
            <family val="3"/>
            <charset val="128"/>
          </rPr>
          <t xml:space="preserve">
</t>
        </r>
      </text>
    </comment>
    <comment ref="W8" authorId="0" shapeId="0">
      <text>
        <r>
          <rPr>
            <b/>
            <sz val="18"/>
            <color indexed="81"/>
            <rFont val="ＭＳ Ｐゴシック"/>
            <family val="3"/>
            <charset val="128"/>
          </rPr>
          <t>平成２８年８月～　材料（専）</t>
        </r>
        <r>
          <rPr>
            <b/>
            <sz val="9"/>
            <color indexed="81"/>
            <rFont val="ＭＳ Ｐゴシック"/>
            <family val="3"/>
            <charset val="128"/>
          </rPr>
          <t xml:space="preserve">
</t>
        </r>
      </text>
    </comment>
    <comment ref="J9"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10"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1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12"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12" authorId="0" shapeId="0">
      <text>
        <r>
          <rPr>
            <b/>
            <sz val="18"/>
            <color indexed="81"/>
            <rFont val="ＭＳ Ｐゴシック"/>
            <family val="3"/>
            <charset val="128"/>
          </rPr>
          <t>H27.8.19～
樫村暢一審査員に代わってDPC評価分科会の専門委員から本委員へ変更</t>
        </r>
      </text>
    </comment>
    <comment ref="J13"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14"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14" authorId="0" shapeId="0">
      <text>
        <r>
          <rPr>
            <b/>
            <sz val="18"/>
            <color indexed="81"/>
            <rFont val="ＭＳ Ｐゴシック"/>
            <family val="3"/>
            <charset val="128"/>
          </rPr>
          <t>H27.8.19～
工藤翔二審査員に代わってDPC評価分科会の専門委員から本委員へ変更</t>
        </r>
      </text>
    </comment>
    <comment ref="J15"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16"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1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1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19"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0"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2"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4"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5"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7" authorId="0" shapeId="0">
      <text>
        <r>
          <rPr>
            <b/>
            <sz val="18"/>
            <color indexed="81"/>
            <rFont val="ＭＳ Ｐゴシック"/>
            <family val="3"/>
            <charset val="128"/>
          </rPr>
          <t>任期満了（平成26年7月31日）と
再任の間（平成26年10月9日）に空白あり
※手続きに時間を要したため</t>
        </r>
      </text>
    </comment>
    <comment ref="J38" authorId="0" shapeId="0">
      <text>
        <r>
          <rPr>
            <b/>
            <sz val="18"/>
            <color indexed="81"/>
            <rFont val="ＭＳ Ｐゴシック"/>
            <family val="3"/>
            <charset val="128"/>
          </rPr>
          <t>任期満了（平成26年8月14日）と
再任の間（平成26年9月1日）に空白あり
任期満了（平成28年8月31日）と
再任の間（平成28年10月9日）に空白あり
※手続きに時間を要したため</t>
        </r>
        <r>
          <rPr>
            <sz val="18"/>
            <color indexed="81"/>
            <rFont val="ＭＳ Ｐゴシック"/>
            <family val="3"/>
            <charset val="128"/>
          </rPr>
          <t xml:space="preserve">
</t>
        </r>
      </text>
    </comment>
    <comment ref="J40" authorId="0" shapeId="0">
      <text>
        <r>
          <rPr>
            <b/>
            <sz val="20"/>
            <color indexed="81"/>
            <rFont val="ＭＳ Ｐゴシック"/>
            <family val="3"/>
            <charset val="128"/>
          </rPr>
          <t>任期満了（平成26年6月19日）と
再任の間（平成26年11月30日）に空白あり
※委員の人選が遅れたことによる</t>
        </r>
      </text>
    </comment>
    <comment ref="J41" authorId="0" shapeId="0">
      <text>
        <r>
          <rPr>
            <b/>
            <sz val="20"/>
            <color indexed="81"/>
            <rFont val="ＭＳ Ｐゴシック"/>
            <family val="3"/>
            <charset val="128"/>
          </rPr>
          <t>任期満了（平成28年11月9日）と
再任の間（平成28年11月30日）に空白あり
※手続きに時間を要したため:</t>
        </r>
        <r>
          <rPr>
            <sz val="9"/>
            <color indexed="81"/>
            <rFont val="ＭＳ Ｐゴシック"/>
            <family val="3"/>
            <charset val="128"/>
          </rPr>
          <t xml:space="preserve">
</t>
        </r>
      </text>
    </comment>
    <comment ref="J44" authorId="0" shapeId="0">
      <text>
        <r>
          <rPr>
            <b/>
            <sz val="20"/>
            <color indexed="81"/>
            <rFont val="ＭＳ Ｐゴシック"/>
            <family val="3"/>
            <charset val="128"/>
          </rPr>
          <t xml:space="preserve">任期満了（平成26年10月25日）と
再任の間（平成26年11月10日）に空白あり
任期満了（平成28年11月9日）と
再任の間（平成28年11月30日）に空白あり
※手続きに時間を要したため
</t>
        </r>
        <r>
          <rPr>
            <sz val="20"/>
            <color indexed="81"/>
            <rFont val="ＭＳ Ｐゴシック"/>
            <family val="3"/>
            <charset val="128"/>
          </rPr>
          <t xml:space="preserve">
</t>
        </r>
      </text>
    </comment>
    <comment ref="H47" authorId="1" shapeId="0">
      <text>
        <r>
          <rPr>
            <b/>
            <sz val="18"/>
            <color indexed="81"/>
            <rFont val="ＭＳ Ｐゴシック"/>
            <family val="3"/>
            <charset val="128"/>
          </rPr>
          <t>日本医薬品卸売業連合会</t>
        </r>
        <r>
          <rPr>
            <sz val="9"/>
            <color indexed="81"/>
            <rFont val="ＭＳ Ｐゴシック"/>
            <family val="3"/>
            <charset val="128"/>
          </rPr>
          <t xml:space="preserve">
</t>
        </r>
      </text>
    </comment>
    <comment ref="J47" authorId="0" shapeId="0">
      <text>
        <r>
          <rPr>
            <b/>
            <sz val="20"/>
            <color indexed="81"/>
            <rFont val="ＭＳ Ｐゴシック"/>
            <family val="3"/>
            <charset val="128"/>
          </rPr>
          <t>任期満了（平成26年6月19日）と
再任の間（平成26年11月30日）に空白あり
※委員の人選が遅れたことによる</t>
        </r>
      </text>
    </comment>
    <comment ref="V47" authorId="1" shapeId="0">
      <text>
        <r>
          <rPr>
            <b/>
            <sz val="18"/>
            <color indexed="81"/>
            <rFont val="ＭＳ Ｐゴシック"/>
            <family val="3"/>
            <charset val="128"/>
          </rPr>
          <t>日本医薬品卸売業連合会</t>
        </r>
        <r>
          <rPr>
            <sz val="9"/>
            <color indexed="81"/>
            <rFont val="ＭＳ Ｐゴシック"/>
            <family val="3"/>
            <charset val="128"/>
          </rPr>
          <t xml:space="preserve">
</t>
        </r>
      </text>
    </comment>
    <comment ref="J53" authorId="0" shapeId="0">
      <text>
        <r>
          <rPr>
            <b/>
            <sz val="20"/>
            <color indexed="81"/>
            <rFont val="ＭＳ Ｐゴシック"/>
            <family val="3"/>
            <charset val="128"/>
          </rPr>
          <t>任期満了（平成26年6月19日）と
再任の間（平成26年11月30日）に空白あり
※委員の人選が遅れたことによる</t>
        </r>
      </text>
    </comment>
    <comment ref="J55"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J62"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K63" authorId="0" shapeId="0">
      <text>
        <r>
          <rPr>
            <b/>
            <sz val="16"/>
            <color indexed="81"/>
            <rFont val="MS P ゴシック"/>
            <family val="3"/>
            <charset val="128"/>
          </rPr>
          <t>前任者の
任期を引き継いだもの</t>
        </r>
      </text>
    </comment>
    <comment ref="J64" authorId="0" shapeId="0">
      <text>
        <r>
          <rPr>
            <b/>
            <sz val="20"/>
            <color indexed="81"/>
            <rFont val="ＭＳ Ｐゴシック"/>
            <family val="3"/>
            <charset val="128"/>
          </rPr>
          <t>任期満了（平成26年6月19日）と
再任の間（平成26年11月30日）に空白あり
※委員の人選が遅れたことによる</t>
        </r>
      </text>
    </comment>
    <comment ref="J67" authorId="0" shapeId="0">
      <text>
        <r>
          <rPr>
            <b/>
            <sz val="20"/>
            <color indexed="81"/>
            <rFont val="ＭＳ Ｐゴシック"/>
            <family val="3"/>
            <charset val="128"/>
          </rPr>
          <t>任期満了（平成26年6月19日）と
再任の間（平成26年11月30日）に空白あり
※委員の人選が遅れたことによる</t>
        </r>
      </text>
    </comment>
    <comment ref="I70" authorId="0" shapeId="0">
      <text>
        <r>
          <rPr>
            <b/>
            <sz val="16"/>
            <color indexed="81"/>
            <rFont val="ＭＳ Ｐゴシック"/>
            <family val="3"/>
            <charset val="128"/>
          </rPr>
          <t>ＤＰＣに参加する予定であった
震災で中止になる前、ＤＰＣ評価分科会は
３月１４日開催予定であったため、
その日を任命日としていた。
しかし、ＤＰＣに参加しないことが再決定
ＤＰＣについては８月１９日より参加再々決定</t>
        </r>
      </text>
    </comment>
    <comment ref="Q70" authorId="1" shapeId="0">
      <text>
        <r>
          <rPr>
            <b/>
            <sz val="18"/>
            <color indexed="81"/>
            <rFont val="ＭＳ Ｐゴシック"/>
            <family val="3"/>
            <charset val="128"/>
          </rPr>
          <t>平成23年8月19日よりＤＰＣが追加される
平成24年8月1日より入院医療が追加される
H28.6.30～　費用対効果（本）追加
H29.4.1～　薬価（専）→薬価（本）</t>
        </r>
      </text>
    </comment>
    <comment ref="I71" authorId="0" shapeId="0">
      <text>
        <r>
          <rPr>
            <b/>
            <sz val="16"/>
            <color indexed="81"/>
            <rFont val="ＭＳ Ｐゴシック"/>
            <family val="3"/>
            <charset val="128"/>
          </rPr>
          <t>震災で中止になる前、ＤＰＣ評価分科会は
３月１４日開催予定であったため、
その日を任命日としていた。</t>
        </r>
      </text>
    </comment>
    <comment ref="J80" authorId="0" shapeId="0">
      <text>
        <r>
          <rPr>
            <b/>
            <sz val="18"/>
            <color indexed="81"/>
            <rFont val="ＭＳ Ｐゴシック"/>
            <family val="3"/>
            <charset val="128"/>
          </rPr>
          <t>任期満了（平成23年2月11日）と
再任の間（平成23年4月1日）に空白あり
※承諾書の提出が遅れたことによる</t>
        </r>
      </text>
    </comment>
    <comment ref="J81" authorId="0" shapeId="0">
      <text>
        <r>
          <rPr>
            <b/>
            <sz val="18"/>
            <color indexed="81"/>
            <rFont val="ＭＳ Ｐゴシック"/>
            <family val="3"/>
            <charset val="128"/>
          </rPr>
          <t>任期満了（平成23年2月11日）と
再任の間（平成23年4月1日）に空白あり
※承諾書の提出が遅れたことによる</t>
        </r>
      </text>
    </comment>
    <comment ref="J86" authorId="0" shapeId="0">
      <text>
        <r>
          <rPr>
            <b/>
            <sz val="18"/>
            <color indexed="81"/>
            <rFont val="ＭＳ Ｐゴシック"/>
            <family val="3"/>
            <charset val="128"/>
          </rPr>
          <t>任期満了（平成23年2月11日）と
再任の間（平成23年4月1日）に空白あり
※承諾書の提出が遅れたことによる</t>
        </r>
      </text>
    </comment>
    <comment ref="Q92" authorId="0" shapeId="0">
      <text>
        <r>
          <rPr>
            <b/>
            <sz val="18"/>
            <color indexed="81"/>
            <rFont val="ＭＳ Ｐゴシック"/>
            <family val="3"/>
            <charset val="128"/>
          </rPr>
          <t>H28.6.30～　費用対効果（本）追加</t>
        </r>
        <r>
          <rPr>
            <sz val="9"/>
            <color indexed="81"/>
            <rFont val="ＭＳ Ｐゴシック"/>
            <family val="3"/>
            <charset val="128"/>
          </rPr>
          <t xml:space="preserve">
</t>
        </r>
      </text>
    </comment>
    <comment ref="Q96" authorId="0" shapeId="0">
      <text>
        <r>
          <rPr>
            <b/>
            <sz val="18"/>
            <color indexed="81"/>
            <rFont val="ＭＳ Ｐゴシック"/>
            <family val="3"/>
            <charset val="128"/>
          </rPr>
          <t>平成25年8月19日で医療技術（本）を追加</t>
        </r>
      </text>
    </comment>
    <comment ref="W96" authorId="0" shapeId="0">
      <text>
        <r>
          <rPr>
            <b/>
            <sz val="18"/>
            <color indexed="81"/>
            <rFont val="ＭＳ Ｐゴシック"/>
            <family val="3"/>
            <charset val="128"/>
          </rPr>
          <t>平成25年8月19日で医療技術（本）を追加</t>
        </r>
      </text>
    </comment>
    <comment ref="Q97" authorId="0" shapeId="0">
      <text>
        <r>
          <rPr>
            <b/>
            <sz val="16"/>
            <color indexed="81"/>
            <rFont val="ＭＳ Ｐゴシック"/>
            <family val="3"/>
            <charset val="128"/>
          </rPr>
          <t>Ｈ２８．６．３０～
費用対効果（専）</t>
        </r>
      </text>
    </comment>
    <comment ref="J107" authorId="0" shapeId="0">
      <text>
        <r>
          <rPr>
            <b/>
            <sz val="18"/>
            <color indexed="81"/>
            <rFont val="ＭＳ Ｐゴシック"/>
            <family val="3"/>
            <charset val="128"/>
          </rPr>
          <t>任期満了（平成23年2月11日）と
再任の間（平成23年5月1日）に空白あり
※承諾書の提出が遅れたことによる</t>
        </r>
      </text>
    </comment>
    <comment ref="J109" authorId="0" shapeId="0">
      <text>
        <r>
          <rPr>
            <b/>
            <sz val="18"/>
            <color indexed="81"/>
            <rFont val="ＭＳ Ｐゴシック"/>
            <family val="3"/>
            <charset val="128"/>
          </rPr>
          <t>任期満了（平成23年2月11日）と
再任の間（平成23年7月1日）に空白あり
※承諾書の提出が遅れたことによる</t>
        </r>
      </text>
    </comment>
    <comment ref="Q112" authorId="1" shapeId="0">
      <text>
        <r>
          <rPr>
            <b/>
            <sz val="16"/>
            <color indexed="81"/>
            <rFont val="ＭＳ Ｐゴシック"/>
            <family val="3"/>
            <charset val="128"/>
          </rPr>
          <t>鈴木洋史委員（ＤＰＣ担当）の辞任に伴い、
後任として、ＤＰＣ参加（7月1日）
H28.6.30～　費用対効果（本）追加</t>
        </r>
      </text>
    </comment>
    <comment ref="Q118" authorId="1" shapeId="0">
      <text>
        <r>
          <rPr>
            <b/>
            <sz val="18"/>
            <color indexed="81"/>
            <rFont val="ＭＳ Ｐゴシック"/>
            <family val="3"/>
            <charset val="128"/>
          </rPr>
          <t>平成23年8月19日でＤＰＣ外れる</t>
        </r>
      </text>
    </comment>
    <comment ref="Q120" authorId="1" shapeId="0">
      <text>
        <r>
          <rPr>
            <b/>
            <sz val="16"/>
            <color indexed="81"/>
            <rFont val="ＭＳ Ｐゴシック"/>
            <family val="3"/>
            <charset val="128"/>
          </rPr>
          <t>平成24年8月15日より
ＤＰＣ（専門）を追加</t>
        </r>
      </text>
    </comment>
    <comment ref="K125" authorId="0" shapeId="0">
      <text>
        <r>
          <rPr>
            <b/>
            <sz val="22"/>
            <color indexed="81"/>
            <rFont val="ＭＳ Ｐゴシック"/>
            <family val="3"/>
            <charset val="128"/>
          </rPr>
          <t>所属長の承諾書がH29.10.31までしかとれなかったため。</t>
        </r>
      </text>
    </comment>
    <comment ref="J126" authorId="0" shapeId="0">
      <text>
        <r>
          <rPr>
            <b/>
            <sz val="20"/>
            <color indexed="81"/>
            <rFont val="ＭＳ Ｐゴシック"/>
            <family val="3"/>
            <charset val="128"/>
          </rPr>
          <t>前任の花井圭子審査員が10月末で連合を退職したことに伴う交代</t>
        </r>
      </text>
    </comment>
    <comment ref="Q133" authorId="1" shapeId="0">
      <text>
        <r>
          <rPr>
            <b/>
            <sz val="16"/>
            <color indexed="81"/>
            <rFont val="ＭＳ Ｐゴシック"/>
            <family val="3"/>
            <charset val="128"/>
          </rPr>
          <t>平成24年8月15日より
ＤＰＣ（専門）を追加</t>
        </r>
      </text>
    </comment>
    <comment ref="I135" authorId="0" shapeId="0">
      <text>
        <r>
          <rPr>
            <sz val="18"/>
            <color indexed="81"/>
            <rFont val="MS P ゴシック"/>
            <family val="3"/>
            <charset val="128"/>
          </rPr>
          <t>H23.3.24～H25.3.23は
コスト分科会</t>
        </r>
      </text>
    </comment>
    <comment ref="J148" authorId="0" shapeId="0">
      <text>
        <r>
          <rPr>
            <sz val="14"/>
            <color indexed="81"/>
            <rFont val="MS P ゴシック"/>
            <family val="3"/>
            <charset val="128"/>
          </rPr>
          <t>平成30．3.31～30.7.11まで在任期間に空き</t>
        </r>
      </text>
    </comment>
    <comment ref="Q148" authorId="0" shapeId="0">
      <text>
        <r>
          <rPr>
            <b/>
            <sz val="18"/>
            <color indexed="81"/>
            <rFont val="ＭＳ Ｐゴシック"/>
            <family val="3"/>
            <charset val="128"/>
          </rPr>
          <t>平成25年8月19日で医療技術が加わる
平成30年7月はDPC分科会と入院分科会を統合</t>
        </r>
      </text>
    </comment>
    <comment ref="W148" authorId="0" shapeId="0">
      <text>
        <r>
          <rPr>
            <b/>
            <sz val="18"/>
            <color indexed="81"/>
            <rFont val="ＭＳ Ｐゴシック"/>
            <family val="3"/>
            <charset val="128"/>
          </rPr>
          <t>平成25年8月19日で医療技術が加わる</t>
        </r>
        <r>
          <rPr>
            <sz val="9"/>
            <color indexed="81"/>
            <rFont val="ＭＳ Ｐゴシック"/>
            <family val="3"/>
            <charset val="128"/>
          </rPr>
          <t xml:space="preserve">
</t>
        </r>
      </text>
    </comment>
    <comment ref="J149" authorId="0" shapeId="0">
      <text>
        <r>
          <rPr>
            <sz val="14"/>
            <color indexed="81"/>
            <rFont val="MS P ゴシック"/>
            <family val="3"/>
            <charset val="128"/>
          </rPr>
          <t>平成30．3.31～30.7.11まで在任期間に空き</t>
        </r>
      </text>
    </comment>
    <comment ref="Q149" authorId="0" shapeId="0">
      <text>
        <r>
          <rPr>
            <b/>
            <sz val="18"/>
            <color indexed="81"/>
            <rFont val="ＭＳ Ｐゴシック"/>
            <family val="3"/>
            <charset val="128"/>
          </rPr>
          <t>平成30年7月はDPC分科会と入院分科会を統合</t>
        </r>
      </text>
    </comment>
    <comment ref="J150" authorId="0" shapeId="0">
      <text>
        <r>
          <rPr>
            <sz val="14"/>
            <color indexed="81"/>
            <rFont val="MS P ゴシック"/>
            <family val="3"/>
            <charset val="128"/>
          </rPr>
          <t>平成30．3.31～30.7.11まで在任期間に空き</t>
        </r>
      </text>
    </comment>
    <comment ref="J152"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154" authorId="0" shapeId="0">
      <text>
        <r>
          <rPr>
            <b/>
            <sz val="18"/>
            <color indexed="81"/>
            <rFont val="ＭＳ Ｐゴシック"/>
            <family val="3"/>
            <charset val="128"/>
          </rPr>
          <t>平成27年4月1日より
薬価（専門）、材料（専門）を追加</t>
        </r>
        <r>
          <rPr>
            <b/>
            <sz val="9"/>
            <color indexed="81"/>
            <rFont val="ＭＳ Ｐゴシック"/>
            <family val="3"/>
            <charset val="128"/>
          </rPr>
          <t xml:space="preserve">
</t>
        </r>
        <r>
          <rPr>
            <sz val="9"/>
            <color indexed="81"/>
            <rFont val="ＭＳ Ｐゴシック"/>
            <family val="3"/>
            <charset val="128"/>
          </rPr>
          <t xml:space="preserve">
</t>
        </r>
      </text>
    </comment>
    <comment ref="I160" authorId="0" shapeId="0">
      <text>
        <r>
          <rPr>
            <b/>
            <sz val="18"/>
            <color indexed="81"/>
            <rFont val="ＭＳ Ｐゴシック"/>
            <family val="3"/>
            <charset val="128"/>
          </rPr>
          <t>H24.6.20～H26.6.19の期間でいったん審査員の任期は終了
H28.6.30～で2期目</t>
        </r>
      </text>
    </comment>
    <comment ref="Q165" authorId="0" shapeId="0">
      <text>
        <r>
          <rPr>
            <b/>
            <sz val="18"/>
            <color indexed="81"/>
            <rFont val="ＭＳ Ｐゴシック"/>
            <family val="3"/>
            <charset val="128"/>
          </rPr>
          <t>平成26年11月30日より
材料（本）、医療技術（専門）を追加</t>
        </r>
        <r>
          <rPr>
            <sz val="18"/>
            <color indexed="81"/>
            <rFont val="ＭＳ Ｐゴシック"/>
            <family val="3"/>
            <charset val="128"/>
          </rPr>
          <t xml:space="preserve">
</t>
        </r>
      </text>
    </comment>
    <comment ref="J166" authorId="0" shapeId="0">
      <text>
        <r>
          <rPr>
            <b/>
            <sz val="18"/>
            <color indexed="81"/>
            <rFont val="ＭＳ Ｐゴシック"/>
            <family val="3"/>
            <charset val="128"/>
          </rPr>
          <t>任期満了（平成26年7月31日）と
再任の間（平成26年9月1日）に空白あり
※手続きに時間を要したため</t>
        </r>
        <r>
          <rPr>
            <sz val="18"/>
            <color indexed="81"/>
            <rFont val="ＭＳ Ｐゴシック"/>
            <family val="3"/>
            <charset val="128"/>
          </rPr>
          <t xml:space="preserve">
</t>
        </r>
      </text>
    </comment>
    <comment ref="Q166" authorId="0" shapeId="0">
      <text>
        <r>
          <rPr>
            <b/>
            <sz val="18"/>
            <color indexed="81"/>
            <rFont val="ＭＳ Ｐゴシック"/>
            <family val="3"/>
            <charset val="128"/>
          </rPr>
          <t xml:space="preserve">H25.10.29付けで審査員を辞任した三上裕司氏の後任として、H25.10.30でDPC（本）に加わる
</t>
        </r>
      </text>
    </comment>
    <comment ref="W166" authorId="0" shapeId="0">
      <text>
        <r>
          <rPr>
            <b/>
            <sz val="18"/>
            <color indexed="81"/>
            <rFont val="ＭＳ Ｐゴシック"/>
            <family val="3"/>
            <charset val="128"/>
          </rPr>
          <t xml:space="preserve">H25.10.29付けで審査員を辞任した三上裕司氏の後任として、H25.10.30でDPC（本）に加わる
</t>
        </r>
      </text>
    </comment>
    <comment ref="J167" authorId="0" shapeId="0">
      <text>
        <r>
          <rPr>
            <b/>
            <sz val="18"/>
            <color indexed="81"/>
            <rFont val="ＭＳ Ｐゴシック"/>
            <family val="3"/>
            <charset val="128"/>
          </rPr>
          <t>任期満了（平成26年7月31日）と
再任の間（平成26年10月9日）に空白あり
※手続きに時間を要したため</t>
        </r>
      </text>
    </comment>
    <comment ref="J168" authorId="0" shapeId="0">
      <text>
        <r>
          <rPr>
            <b/>
            <sz val="18"/>
            <color indexed="81"/>
            <rFont val="ＭＳ Ｐゴシック"/>
            <family val="3"/>
            <charset val="128"/>
          </rPr>
          <t>任期満了（平成26年7月31日）と
再任の間（平成26年10月9日）に空白あり
※手続きに時間を要したため</t>
        </r>
      </text>
    </comment>
  </commentList>
</comments>
</file>

<file path=xl/comments5.xml><?xml version="1.0" encoding="utf-8"?>
<comments xmlns="http://schemas.openxmlformats.org/spreadsheetml/2006/main">
  <authors>
    <author>厚生労働省ネットワークシステム</author>
    <author>かすや</author>
  </authors>
  <commentList>
    <comment ref="I13" authorId="0" shapeId="0">
      <text>
        <r>
          <rPr>
            <b/>
            <sz val="18"/>
            <color indexed="81"/>
            <rFont val="ＭＳ Ｐゴシック"/>
            <family val="3"/>
            <charset val="128"/>
          </rPr>
          <t>H24.6.20～H26.6.19の期間でいったん審査員の任期は終了
H28.6.30～で2期目</t>
        </r>
      </text>
    </comment>
    <comment ref="J1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17" authorId="0" shapeId="0">
      <text>
        <r>
          <rPr>
            <b/>
            <sz val="18"/>
            <color indexed="81"/>
            <rFont val="ＭＳ Ｐゴシック"/>
            <family val="3"/>
            <charset val="128"/>
          </rPr>
          <t>平成２８年８月～　材料（専）</t>
        </r>
        <r>
          <rPr>
            <b/>
            <sz val="9"/>
            <color indexed="81"/>
            <rFont val="ＭＳ Ｐゴシック"/>
            <family val="3"/>
            <charset val="128"/>
          </rPr>
          <t xml:space="preserve">
</t>
        </r>
      </text>
    </comment>
    <comment ref="W17" authorId="0" shapeId="0">
      <text>
        <r>
          <rPr>
            <b/>
            <sz val="18"/>
            <color indexed="81"/>
            <rFont val="ＭＳ Ｐゴシック"/>
            <family val="3"/>
            <charset val="128"/>
          </rPr>
          <t>平成２８年８月～　材料（専）</t>
        </r>
        <r>
          <rPr>
            <b/>
            <sz val="9"/>
            <color indexed="81"/>
            <rFont val="ＭＳ Ｐゴシック"/>
            <family val="3"/>
            <charset val="128"/>
          </rPr>
          <t xml:space="preserve">
</t>
        </r>
      </text>
    </comment>
    <comment ref="J1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19"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0"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21" authorId="0" shapeId="0">
      <text>
        <r>
          <rPr>
            <b/>
            <sz val="18"/>
            <color indexed="81"/>
            <rFont val="ＭＳ Ｐゴシック"/>
            <family val="3"/>
            <charset val="128"/>
          </rPr>
          <t>H27.8.19～
樫村暢一審査員に代わってDPC評価分科会の専門委員から本委員へ変更</t>
        </r>
      </text>
    </comment>
    <comment ref="J22"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3"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23" authorId="0" shapeId="0">
      <text>
        <r>
          <rPr>
            <b/>
            <sz val="18"/>
            <color indexed="81"/>
            <rFont val="ＭＳ Ｐゴシック"/>
            <family val="3"/>
            <charset val="128"/>
          </rPr>
          <t>H27.8.19～
工藤翔二審査員に代わってDPC評価分科会の専門委員から本委員へ変更</t>
        </r>
      </text>
    </comment>
    <comment ref="J24"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5"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6"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9"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3"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4"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46" authorId="0" shapeId="0">
      <text>
        <r>
          <rPr>
            <b/>
            <sz val="18"/>
            <color indexed="81"/>
            <rFont val="ＭＳ Ｐゴシック"/>
            <family val="3"/>
            <charset val="128"/>
          </rPr>
          <t>任期満了（平成26年7月31日）と
再任の間（平成26年10月9日）に空白あり
※手続きに時間を要したため</t>
        </r>
      </text>
    </comment>
    <comment ref="J47" authorId="0" shapeId="0">
      <text>
        <r>
          <rPr>
            <b/>
            <sz val="18"/>
            <color indexed="81"/>
            <rFont val="ＭＳ Ｐゴシック"/>
            <family val="3"/>
            <charset val="128"/>
          </rPr>
          <t>任期満了（平成26年8月14日）と
再任の間（平成26年9月1日）に空白あり
任期満了（平成28年8月31日）と
再任の間（平成28年10月9日）に空白あり
※手続きに時間を要したため</t>
        </r>
        <r>
          <rPr>
            <sz val="18"/>
            <color indexed="81"/>
            <rFont val="ＭＳ Ｐゴシック"/>
            <family val="3"/>
            <charset val="128"/>
          </rPr>
          <t xml:space="preserve">
</t>
        </r>
      </text>
    </comment>
    <comment ref="J49" authorId="0" shapeId="0">
      <text>
        <r>
          <rPr>
            <b/>
            <sz val="20"/>
            <color indexed="81"/>
            <rFont val="ＭＳ Ｐゴシック"/>
            <family val="3"/>
            <charset val="128"/>
          </rPr>
          <t>任期満了（平成26年6月19日）と
再任の間（平成26年11月30日）に空白あり
※委員の人選が遅れたことによる</t>
        </r>
      </text>
    </comment>
    <comment ref="J50" authorId="0" shapeId="0">
      <text>
        <r>
          <rPr>
            <b/>
            <sz val="20"/>
            <color indexed="81"/>
            <rFont val="ＭＳ Ｐゴシック"/>
            <family val="3"/>
            <charset val="128"/>
          </rPr>
          <t>任期満了（平成28年11月9日）と
再任の間（平成28年11月30日）に空白あり
※手続きに時間を要したため:</t>
        </r>
        <r>
          <rPr>
            <sz val="9"/>
            <color indexed="81"/>
            <rFont val="ＭＳ Ｐゴシック"/>
            <family val="3"/>
            <charset val="128"/>
          </rPr>
          <t xml:space="preserve">
</t>
        </r>
      </text>
    </comment>
    <comment ref="J53" authorId="0" shapeId="0">
      <text>
        <r>
          <rPr>
            <b/>
            <sz val="20"/>
            <color indexed="81"/>
            <rFont val="ＭＳ Ｐゴシック"/>
            <family val="3"/>
            <charset val="128"/>
          </rPr>
          <t xml:space="preserve">任期満了（平成26年10月25日）と
再任の間（平成26年11月10日）に空白あり
任期満了（平成28年11月9日）と
再任の間（平成28年11月30日）に空白あり
※手続きに時間を要したため
</t>
        </r>
        <r>
          <rPr>
            <sz val="20"/>
            <color indexed="81"/>
            <rFont val="ＭＳ Ｐゴシック"/>
            <family val="3"/>
            <charset val="128"/>
          </rPr>
          <t xml:space="preserve">
</t>
        </r>
      </text>
    </comment>
    <comment ref="H56" authorId="1" shapeId="0">
      <text>
        <r>
          <rPr>
            <b/>
            <sz val="18"/>
            <color indexed="81"/>
            <rFont val="ＭＳ Ｐゴシック"/>
            <family val="3"/>
            <charset val="128"/>
          </rPr>
          <t>日本医薬品卸売業連合会</t>
        </r>
        <r>
          <rPr>
            <sz val="9"/>
            <color indexed="81"/>
            <rFont val="ＭＳ Ｐゴシック"/>
            <family val="3"/>
            <charset val="128"/>
          </rPr>
          <t xml:space="preserve">
</t>
        </r>
      </text>
    </comment>
    <comment ref="J56" authorId="0" shapeId="0">
      <text>
        <r>
          <rPr>
            <b/>
            <sz val="20"/>
            <color indexed="81"/>
            <rFont val="ＭＳ Ｐゴシック"/>
            <family val="3"/>
            <charset val="128"/>
          </rPr>
          <t>任期満了（平成26年6月19日）と
再任の間（平成26年11月30日）に空白あり
※委員の人選が遅れたことによる</t>
        </r>
      </text>
    </comment>
    <comment ref="V56" authorId="1" shapeId="0">
      <text>
        <r>
          <rPr>
            <b/>
            <sz val="18"/>
            <color indexed="81"/>
            <rFont val="ＭＳ Ｐゴシック"/>
            <family val="3"/>
            <charset val="128"/>
          </rPr>
          <t>日本医薬品卸売業連合会</t>
        </r>
        <r>
          <rPr>
            <sz val="9"/>
            <color indexed="81"/>
            <rFont val="ＭＳ Ｐゴシック"/>
            <family val="3"/>
            <charset val="128"/>
          </rPr>
          <t xml:space="preserve">
</t>
        </r>
      </text>
    </comment>
    <comment ref="J62" authorId="0" shapeId="0">
      <text>
        <r>
          <rPr>
            <b/>
            <sz val="20"/>
            <color indexed="81"/>
            <rFont val="ＭＳ Ｐゴシック"/>
            <family val="3"/>
            <charset val="128"/>
          </rPr>
          <t>任期満了（平成26年6月19日）と
再任の間（平成26年11月30日）に空白あり
※委員の人選が遅れたことによる</t>
        </r>
      </text>
    </comment>
    <comment ref="J64"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J71"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K72" authorId="0" shapeId="0">
      <text>
        <r>
          <rPr>
            <b/>
            <sz val="16"/>
            <color indexed="81"/>
            <rFont val="MS P ゴシック"/>
            <family val="3"/>
            <charset val="128"/>
          </rPr>
          <t>前任者の
任期を引き継いだもの</t>
        </r>
      </text>
    </comment>
    <comment ref="J73" authorId="0" shapeId="0">
      <text>
        <r>
          <rPr>
            <b/>
            <sz val="20"/>
            <color indexed="81"/>
            <rFont val="ＭＳ Ｐゴシック"/>
            <family val="3"/>
            <charset val="128"/>
          </rPr>
          <t>任期満了（平成26年6月19日）と
再任の間（平成26年11月30日）に空白あり
※委員の人選が遅れたことによる</t>
        </r>
      </text>
    </comment>
    <comment ref="J76" authorId="0" shapeId="0">
      <text>
        <r>
          <rPr>
            <b/>
            <sz val="20"/>
            <color indexed="81"/>
            <rFont val="ＭＳ Ｐゴシック"/>
            <family val="3"/>
            <charset val="128"/>
          </rPr>
          <t>任期満了（平成26年6月19日）と
再任の間（平成26年11月30日）に空白あり
※委員の人選が遅れたことによる</t>
        </r>
      </text>
    </comment>
    <comment ref="I79" authorId="0" shapeId="0">
      <text>
        <r>
          <rPr>
            <b/>
            <sz val="16"/>
            <color indexed="81"/>
            <rFont val="ＭＳ Ｐゴシック"/>
            <family val="3"/>
            <charset val="128"/>
          </rPr>
          <t>ＤＰＣに参加する予定であった
震災で中止になる前、ＤＰＣ評価分科会は
３月１４日開催予定であったため、
その日を任命日としていた。
しかし、ＤＰＣに参加しないことが再決定
ＤＰＣについては８月１９日より参加再々決定</t>
        </r>
      </text>
    </comment>
    <comment ref="Q79" authorId="1" shapeId="0">
      <text>
        <r>
          <rPr>
            <b/>
            <sz val="18"/>
            <color indexed="81"/>
            <rFont val="ＭＳ Ｐゴシック"/>
            <family val="3"/>
            <charset val="128"/>
          </rPr>
          <t>平成23年8月19日よりＤＰＣが追加される
平成24年8月1日より入院医療が追加される
H28.6.30～　費用対効果（本）追加
H29.4.1～　薬価（専）→薬価（本）</t>
        </r>
      </text>
    </comment>
    <comment ref="I80" authorId="0" shapeId="0">
      <text>
        <r>
          <rPr>
            <b/>
            <sz val="16"/>
            <color indexed="81"/>
            <rFont val="ＭＳ Ｐゴシック"/>
            <family val="3"/>
            <charset val="128"/>
          </rPr>
          <t>震災で中止になる前、ＤＰＣ評価分科会は
３月１４日開催予定であったため、
その日を任命日としていた。</t>
        </r>
      </text>
    </comment>
    <comment ref="J89" authorId="0" shapeId="0">
      <text>
        <r>
          <rPr>
            <b/>
            <sz val="18"/>
            <color indexed="81"/>
            <rFont val="ＭＳ Ｐゴシック"/>
            <family val="3"/>
            <charset val="128"/>
          </rPr>
          <t>任期満了（平成23年2月11日）と
再任の間（平成23年4月1日）に空白あり
※承諾書の提出が遅れたことによる</t>
        </r>
      </text>
    </comment>
    <comment ref="J90" authorId="0" shapeId="0">
      <text>
        <r>
          <rPr>
            <b/>
            <sz val="18"/>
            <color indexed="81"/>
            <rFont val="ＭＳ Ｐゴシック"/>
            <family val="3"/>
            <charset val="128"/>
          </rPr>
          <t>任期満了（平成23年2月11日）と
再任の間（平成23年4月1日）に空白あり
※承諾書の提出が遅れたことによる</t>
        </r>
      </text>
    </comment>
    <comment ref="J95" authorId="0" shapeId="0">
      <text>
        <r>
          <rPr>
            <b/>
            <sz val="18"/>
            <color indexed="81"/>
            <rFont val="ＭＳ Ｐゴシック"/>
            <family val="3"/>
            <charset val="128"/>
          </rPr>
          <t>任期満了（平成23年2月11日）と
再任の間（平成23年4月1日）に空白あり
※承諾書の提出が遅れたことによる</t>
        </r>
      </text>
    </comment>
    <comment ref="Q101" authorId="0" shapeId="0">
      <text>
        <r>
          <rPr>
            <b/>
            <sz val="18"/>
            <color indexed="81"/>
            <rFont val="ＭＳ Ｐゴシック"/>
            <family val="3"/>
            <charset val="128"/>
          </rPr>
          <t>H28.6.30～　費用対効果（本）追加</t>
        </r>
        <r>
          <rPr>
            <sz val="9"/>
            <color indexed="81"/>
            <rFont val="ＭＳ Ｐゴシック"/>
            <family val="3"/>
            <charset val="128"/>
          </rPr>
          <t xml:space="preserve">
</t>
        </r>
      </text>
    </comment>
    <comment ref="Q105" authorId="0" shapeId="0">
      <text>
        <r>
          <rPr>
            <b/>
            <sz val="18"/>
            <color indexed="81"/>
            <rFont val="ＭＳ Ｐゴシック"/>
            <family val="3"/>
            <charset val="128"/>
          </rPr>
          <t>平成25年8月19日で医療技術（本）を追加</t>
        </r>
      </text>
    </comment>
    <comment ref="W105" authorId="0" shapeId="0">
      <text>
        <r>
          <rPr>
            <b/>
            <sz val="18"/>
            <color indexed="81"/>
            <rFont val="ＭＳ Ｐゴシック"/>
            <family val="3"/>
            <charset val="128"/>
          </rPr>
          <t>平成25年8月19日で医療技術（本）を追加</t>
        </r>
      </text>
    </comment>
    <comment ref="Q106" authorId="0" shapeId="0">
      <text>
        <r>
          <rPr>
            <b/>
            <sz val="16"/>
            <color indexed="81"/>
            <rFont val="ＭＳ Ｐゴシック"/>
            <family val="3"/>
            <charset val="128"/>
          </rPr>
          <t>Ｈ２８．６．３０～
費用対効果（専）</t>
        </r>
      </text>
    </comment>
    <comment ref="J116" authorId="0" shapeId="0">
      <text>
        <r>
          <rPr>
            <b/>
            <sz val="18"/>
            <color indexed="81"/>
            <rFont val="ＭＳ Ｐゴシック"/>
            <family val="3"/>
            <charset val="128"/>
          </rPr>
          <t>任期満了（平成23年2月11日）と
再任の間（平成23年5月1日）に空白あり
※承諾書の提出が遅れたことによる</t>
        </r>
      </text>
    </comment>
    <comment ref="J118" authorId="0" shapeId="0">
      <text>
        <r>
          <rPr>
            <b/>
            <sz val="18"/>
            <color indexed="81"/>
            <rFont val="ＭＳ Ｐゴシック"/>
            <family val="3"/>
            <charset val="128"/>
          </rPr>
          <t>任期満了（平成23年2月11日）と
再任の間（平成23年7月1日）に空白あり
※承諾書の提出が遅れたことによる</t>
        </r>
      </text>
    </comment>
    <comment ref="Q121" authorId="1" shapeId="0">
      <text>
        <r>
          <rPr>
            <b/>
            <sz val="16"/>
            <color indexed="81"/>
            <rFont val="ＭＳ Ｐゴシック"/>
            <family val="3"/>
            <charset val="128"/>
          </rPr>
          <t>鈴木洋史委員（ＤＰＣ担当）の辞任に伴い、
後任として、ＤＰＣ参加（7月1日）
H28.6.30～　費用対効果（本）追加</t>
        </r>
      </text>
    </comment>
    <comment ref="Q127" authorId="1" shapeId="0">
      <text>
        <r>
          <rPr>
            <b/>
            <sz val="18"/>
            <color indexed="81"/>
            <rFont val="ＭＳ Ｐゴシック"/>
            <family val="3"/>
            <charset val="128"/>
          </rPr>
          <t>平成23年8月19日でＤＰＣ外れる</t>
        </r>
      </text>
    </comment>
    <comment ref="Q129" authorId="1" shapeId="0">
      <text>
        <r>
          <rPr>
            <b/>
            <sz val="16"/>
            <color indexed="81"/>
            <rFont val="ＭＳ Ｐゴシック"/>
            <family val="3"/>
            <charset val="128"/>
          </rPr>
          <t>平成24年8月15日より
ＤＰＣ（専門）を追加</t>
        </r>
      </text>
    </comment>
    <comment ref="K134" authorId="0" shapeId="0">
      <text>
        <r>
          <rPr>
            <b/>
            <sz val="22"/>
            <color indexed="81"/>
            <rFont val="ＭＳ Ｐゴシック"/>
            <family val="3"/>
            <charset val="128"/>
          </rPr>
          <t>所属長の承諾書がH29.10.31までしかとれなかったため。</t>
        </r>
      </text>
    </comment>
    <comment ref="J135" authorId="0" shapeId="0">
      <text>
        <r>
          <rPr>
            <b/>
            <sz val="20"/>
            <color indexed="81"/>
            <rFont val="ＭＳ Ｐゴシック"/>
            <family val="3"/>
            <charset val="128"/>
          </rPr>
          <t>前任の花井圭子審査員が10月末で連合を退職したことに伴う交代</t>
        </r>
      </text>
    </comment>
    <comment ref="Q142" authorId="1" shapeId="0">
      <text>
        <r>
          <rPr>
            <b/>
            <sz val="16"/>
            <color indexed="81"/>
            <rFont val="ＭＳ Ｐゴシック"/>
            <family val="3"/>
            <charset val="128"/>
          </rPr>
          <t>平成24年8月15日より
ＤＰＣ（専門）を追加</t>
        </r>
      </text>
    </comment>
    <comment ref="I144" authorId="0" shapeId="0">
      <text>
        <r>
          <rPr>
            <sz val="18"/>
            <color indexed="81"/>
            <rFont val="MS P ゴシック"/>
            <family val="3"/>
            <charset val="128"/>
          </rPr>
          <t>H23.3.24～H25.3.23は
コスト分科会</t>
        </r>
      </text>
    </comment>
    <comment ref="J157" authorId="0" shapeId="0">
      <text>
        <r>
          <rPr>
            <sz val="14"/>
            <color indexed="81"/>
            <rFont val="MS P ゴシック"/>
            <family val="3"/>
            <charset val="128"/>
          </rPr>
          <t>平成30．3.31～30.7.11まで在任期間に空き</t>
        </r>
      </text>
    </comment>
    <comment ref="Q157" authorId="0" shapeId="0">
      <text>
        <r>
          <rPr>
            <b/>
            <sz val="18"/>
            <color indexed="81"/>
            <rFont val="ＭＳ Ｐゴシック"/>
            <family val="3"/>
            <charset val="128"/>
          </rPr>
          <t>平成25年8月19日で医療技術が加わる
平成30年7月はDPC分科会と入院分科会を統合</t>
        </r>
      </text>
    </comment>
    <comment ref="W157" authorId="0" shapeId="0">
      <text>
        <r>
          <rPr>
            <b/>
            <sz val="18"/>
            <color indexed="81"/>
            <rFont val="ＭＳ Ｐゴシック"/>
            <family val="3"/>
            <charset val="128"/>
          </rPr>
          <t>平成25年8月19日で医療技術が加わる</t>
        </r>
        <r>
          <rPr>
            <sz val="9"/>
            <color indexed="81"/>
            <rFont val="ＭＳ Ｐゴシック"/>
            <family val="3"/>
            <charset val="128"/>
          </rPr>
          <t xml:space="preserve">
</t>
        </r>
      </text>
    </comment>
    <comment ref="J158" authorId="0" shapeId="0">
      <text>
        <r>
          <rPr>
            <sz val="14"/>
            <color indexed="81"/>
            <rFont val="MS P ゴシック"/>
            <family val="3"/>
            <charset val="128"/>
          </rPr>
          <t>平成30．3.31～30.7.11まで在任期間に空き</t>
        </r>
      </text>
    </comment>
    <comment ref="Q158" authorId="0" shapeId="0">
      <text>
        <r>
          <rPr>
            <b/>
            <sz val="18"/>
            <color indexed="81"/>
            <rFont val="ＭＳ Ｐゴシック"/>
            <family val="3"/>
            <charset val="128"/>
          </rPr>
          <t>平成30年7月はDPC分科会と入院分科会を統合</t>
        </r>
      </text>
    </comment>
    <comment ref="J159" authorId="0" shapeId="0">
      <text>
        <r>
          <rPr>
            <sz val="14"/>
            <color indexed="81"/>
            <rFont val="MS P ゴシック"/>
            <family val="3"/>
            <charset val="128"/>
          </rPr>
          <t>平成30．3.31～30.7.11まで在任期間に空き</t>
        </r>
      </text>
    </comment>
    <comment ref="J16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163" authorId="0" shapeId="0">
      <text>
        <r>
          <rPr>
            <b/>
            <sz val="18"/>
            <color indexed="81"/>
            <rFont val="ＭＳ Ｐゴシック"/>
            <family val="3"/>
            <charset val="128"/>
          </rPr>
          <t>平成27年4月1日より
薬価（専門）、材料（専門）を追加</t>
        </r>
        <r>
          <rPr>
            <b/>
            <sz val="9"/>
            <color indexed="81"/>
            <rFont val="ＭＳ Ｐゴシック"/>
            <family val="3"/>
            <charset val="128"/>
          </rPr>
          <t xml:space="preserve">
</t>
        </r>
        <r>
          <rPr>
            <sz val="9"/>
            <color indexed="81"/>
            <rFont val="ＭＳ Ｐゴシック"/>
            <family val="3"/>
            <charset val="128"/>
          </rPr>
          <t xml:space="preserve">
</t>
        </r>
      </text>
    </comment>
    <comment ref="I169" authorId="0" shapeId="0">
      <text>
        <r>
          <rPr>
            <b/>
            <sz val="18"/>
            <color indexed="81"/>
            <rFont val="ＭＳ Ｐゴシック"/>
            <family val="3"/>
            <charset val="128"/>
          </rPr>
          <t>H24.6.20～H26.6.19の期間でいったん審査員の任期は終了
H28.6.30～で2期目</t>
        </r>
      </text>
    </comment>
    <comment ref="Q174" authorId="0" shapeId="0">
      <text>
        <r>
          <rPr>
            <b/>
            <sz val="18"/>
            <color indexed="81"/>
            <rFont val="ＭＳ Ｐゴシック"/>
            <family val="3"/>
            <charset val="128"/>
          </rPr>
          <t>平成26年11月30日より
材料（本）、医療技術（専門）を追加</t>
        </r>
        <r>
          <rPr>
            <sz val="18"/>
            <color indexed="81"/>
            <rFont val="ＭＳ Ｐゴシック"/>
            <family val="3"/>
            <charset val="128"/>
          </rPr>
          <t xml:space="preserve">
</t>
        </r>
      </text>
    </comment>
    <comment ref="J175" authorId="0" shapeId="0">
      <text>
        <r>
          <rPr>
            <b/>
            <sz val="18"/>
            <color indexed="81"/>
            <rFont val="ＭＳ Ｐゴシック"/>
            <family val="3"/>
            <charset val="128"/>
          </rPr>
          <t>任期満了（平成26年7月31日）と
再任の間（平成26年9月1日）に空白あり
※手続きに時間を要したため</t>
        </r>
        <r>
          <rPr>
            <sz val="18"/>
            <color indexed="81"/>
            <rFont val="ＭＳ Ｐゴシック"/>
            <family val="3"/>
            <charset val="128"/>
          </rPr>
          <t xml:space="preserve">
</t>
        </r>
      </text>
    </comment>
    <comment ref="Q175" authorId="0" shapeId="0">
      <text>
        <r>
          <rPr>
            <b/>
            <sz val="18"/>
            <color indexed="81"/>
            <rFont val="ＭＳ Ｐゴシック"/>
            <family val="3"/>
            <charset val="128"/>
          </rPr>
          <t xml:space="preserve">H25.10.29付けで審査員を辞任した三上裕司氏の後任として、H25.10.30でDPC（本）に加わる
</t>
        </r>
      </text>
    </comment>
    <comment ref="W175" authorId="0" shapeId="0">
      <text>
        <r>
          <rPr>
            <b/>
            <sz val="18"/>
            <color indexed="81"/>
            <rFont val="ＭＳ Ｐゴシック"/>
            <family val="3"/>
            <charset val="128"/>
          </rPr>
          <t xml:space="preserve">H25.10.29付けで審査員を辞任した三上裕司氏の後任として、H25.10.30でDPC（本）に加わる
</t>
        </r>
      </text>
    </comment>
    <comment ref="J176" authorId="0" shapeId="0">
      <text>
        <r>
          <rPr>
            <b/>
            <sz val="18"/>
            <color indexed="81"/>
            <rFont val="ＭＳ Ｐゴシック"/>
            <family val="3"/>
            <charset val="128"/>
          </rPr>
          <t>任期満了（平成26年7月31日）と
再任の間（平成26年10月9日）に空白あり
※手続きに時間を要したため</t>
        </r>
      </text>
    </comment>
    <comment ref="J177" authorId="0" shapeId="0">
      <text>
        <r>
          <rPr>
            <b/>
            <sz val="18"/>
            <color indexed="81"/>
            <rFont val="ＭＳ Ｐゴシック"/>
            <family val="3"/>
            <charset val="128"/>
          </rPr>
          <t>任期満了（平成26年7月31日）と
再任の間（平成26年10月9日）に空白あり
※手続きに時間を要したため</t>
        </r>
      </text>
    </comment>
  </commentList>
</comments>
</file>

<file path=xl/comments6.xml><?xml version="1.0" encoding="utf-8"?>
<comments xmlns="http://schemas.openxmlformats.org/spreadsheetml/2006/main">
  <authors>
    <author>厚生労働省ネットワークシステム</author>
    <author>かすや</author>
  </authors>
  <commentList>
    <comment ref="I13" authorId="0" shapeId="0">
      <text>
        <r>
          <rPr>
            <b/>
            <sz val="18"/>
            <color indexed="81"/>
            <rFont val="ＭＳ Ｐゴシック"/>
            <family val="3"/>
            <charset val="128"/>
          </rPr>
          <t>H24.6.20～H26.6.19の期間でいったん審査員の任期は終了
H28.6.30～で2期目</t>
        </r>
      </text>
    </comment>
    <comment ref="J1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17" authorId="0" shapeId="0">
      <text>
        <r>
          <rPr>
            <b/>
            <sz val="18"/>
            <color indexed="81"/>
            <rFont val="ＭＳ Ｐゴシック"/>
            <family val="3"/>
            <charset val="128"/>
          </rPr>
          <t>平成２８年８月～　材料（専）</t>
        </r>
        <r>
          <rPr>
            <b/>
            <sz val="9"/>
            <color indexed="81"/>
            <rFont val="ＭＳ Ｐゴシック"/>
            <family val="3"/>
            <charset val="128"/>
          </rPr>
          <t xml:space="preserve">
</t>
        </r>
      </text>
    </comment>
    <comment ref="W17" authorId="0" shapeId="0">
      <text>
        <r>
          <rPr>
            <b/>
            <sz val="18"/>
            <color indexed="81"/>
            <rFont val="ＭＳ Ｐゴシック"/>
            <family val="3"/>
            <charset val="128"/>
          </rPr>
          <t>平成２８年８月～　材料（専）</t>
        </r>
        <r>
          <rPr>
            <b/>
            <sz val="9"/>
            <color indexed="81"/>
            <rFont val="ＭＳ Ｐゴシック"/>
            <family val="3"/>
            <charset val="128"/>
          </rPr>
          <t xml:space="preserve">
</t>
        </r>
      </text>
    </comment>
    <comment ref="J1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19"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0"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21" authorId="0" shapeId="0">
      <text>
        <r>
          <rPr>
            <b/>
            <sz val="18"/>
            <color indexed="81"/>
            <rFont val="ＭＳ Ｐゴシック"/>
            <family val="3"/>
            <charset val="128"/>
          </rPr>
          <t>H27.8.19～
樫村暢一審査員に代わってDPC評価分科会の専門委員から本委員へ変更</t>
        </r>
      </text>
    </comment>
    <comment ref="J22"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3"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23" authorId="0" shapeId="0">
      <text>
        <r>
          <rPr>
            <b/>
            <sz val="18"/>
            <color indexed="81"/>
            <rFont val="ＭＳ Ｐゴシック"/>
            <family val="3"/>
            <charset val="128"/>
          </rPr>
          <t>H27.8.19～
工藤翔二審査員に代わってDPC評価分科会の専門委員から本委員へ変更</t>
        </r>
      </text>
    </comment>
    <comment ref="J24"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5"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6"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9"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3"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4"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46" authorId="0" shapeId="0">
      <text>
        <r>
          <rPr>
            <b/>
            <sz val="18"/>
            <color indexed="81"/>
            <rFont val="ＭＳ Ｐゴシック"/>
            <family val="3"/>
            <charset val="128"/>
          </rPr>
          <t>任期満了（平成26年7月31日）と
再任の間（平成26年10月9日）に空白あり
※手続きに時間を要したため</t>
        </r>
      </text>
    </comment>
    <comment ref="J47" authorId="0" shapeId="0">
      <text>
        <r>
          <rPr>
            <b/>
            <sz val="18"/>
            <color indexed="81"/>
            <rFont val="ＭＳ Ｐゴシック"/>
            <family val="3"/>
            <charset val="128"/>
          </rPr>
          <t>任期満了（平成26年8月14日）と
再任の間（平成26年9月1日）に空白あり
任期満了（平成28年8月31日）と
再任の間（平成28年10月9日）に空白あり
※手続きに時間を要したため</t>
        </r>
        <r>
          <rPr>
            <sz val="18"/>
            <color indexed="81"/>
            <rFont val="ＭＳ Ｐゴシック"/>
            <family val="3"/>
            <charset val="128"/>
          </rPr>
          <t xml:space="preserve">
</t>
        </r>
      </text>
    </comment>
    <comment ref="J49" authorId="0" shapeId="0">
      <text>
        <r>
          <rPr>
            <b/>
            <sz val="20"/>
            <color indexed="81"/>
            <rFont val="ＭＳ Ｐゴシック"/>
            <family val="3"/>
            <charset val="128"/>
          </rPr>
          <t>任期満了（平成26年6月19日）と
再任の間（平成26年11月30日）に空白あり
※委員の人選が遅れたことによる</t>
        </r>
      </text>
    </comment>
    <comment ref="J50" authorId="0" shapeId="0">
      <text>
        <r>
          <rPr>
            <b/>
            <sz val="20"/>
            <color indexed="81"/>
            <rFont val="ＭＳ Ｐゴシック"/>
            <family val="3"/>
            <charset val="128"/>
          </rPr>
          <t>任期満了（平成28年11月9日）と
再任の間（平成28年11月30日）に空白あり
※手続きに時間を要したため:</t>
        </r>
        <r>
          <rPr>
            <sz val="9"/>
            <color indexed="81"/>
            <rFont val="ＭＳ Ｐゴシック"/>
            <family val="3"/>
            <charset val="128"/>
          </rPr>
          <t xml:space="preserve">
</t>
        </r>
      </text>
    </comment>
    <comment ref="J53" authorId="0" shapeId="0">
      <text>
        <r>
          <rPr>
            <b/>
            <sz val="20"/>
            <color indexed="81"/>
            <rFont val="ＭＳ Ｐゴシック"/>
            <family val="3"/>
            <charset val="128"/>
          </rPr>
          <t xml:space="preserve">任期満了（平成26年10月25日）と
再任の間（平成26年11月10日）に空白あり
任期満了（平成28年11月9日）と
再任の間（平成28年11月30日）に空白あり
※手続きに時間を要したため
</t>
        </r>
        <r>
          <rPr>
            <sz val="20"/>
            <color indexed="81"/>
            <rFont val="ＭＳ Ｐゴシック"/>
            <family val="3"/>
            <charset val="128"/>
          </rPr>
          <t xml:space="preserve">
</t>
        </r>
      </text>
    </comment>
    <comment ref="H56" authorId="1" shapeId="0">
      <text>
        <r>
          <rPr>
            <b/>
            <sz val="18"/>
            <color indexed="81"/>
            <rFont val="ＭＳ Ｐゴシック"/>
            <family val="3"/>
            <charset val="128"/>
          </rPr>
          <t>日本医薬品卸売業連合会</t>
        </r>
        <r>
          <rPr>
            <sz val="9"/>
            <color indexed="81"/>
            <rFont val="ＭＳ Ｐゴシック"/>
            <family val="3"/>
            <charset val="128"/>
          </rPr>
          <t xml:space="preserve">
</t>
        </r>
      </text>
    </comment>
    <comment ref="J56" authorId="0" shapeId="0">
      <text>
        <r>
          <rPr>
            <b/>
            <sz val="20"/>
            <color indexed="81"/>
            <rFont val="ＭＳ Ｐゴシック"/>
            <family val="3"/>
            <charset val="128"/>
          </rPr>
          <t>任期満了（平成26年6月19日）と
再任の間（平成26年11月30日）に空白あり
※委員の人選が遅れたことによる</t>
        </r>
      </text>
    </comment>
    <comment ref="V56" authorId="1" shapeId="0">
      <text>
        <r>
          <rPr>
            <b/>
            <sz val="18"/>
            <color indexed="81"/>
            <rFont val="ＭＳ Ｐゴシック"/>
            <family val="3"/>
            <charset val="128"/>
          </rPr>
          <t>日本医薬品卸売業連合会</t>
        </r>
        <r>
          <rPr>
            <sz val="9"/>
            <color indexed="81"/>
            <rFont val="ＭＳ Ｐゴシック"/>
            <family val="3"/>
            <charset val="128"/>
          </rPr>
          <t xml:space="preserve">
</t>
        </r>
      </text>
    </comment>
    <comment ref="J62" authorId="0" shapeId="0">
      <text>
        <r>
          <rPr>
            <b/>
            <sz val="20"/>
            <color indexed="81"/>
            <rFont val="ＭＳ Ｐゴシック"/>
            <family val="3"/>
            <charset val="128"/>
          </rPr>
          <t>任期満了（平成26年6月19日）と
再任の間（平成26年11月30日）に空白あり
※委員の人選が遅れたことによる</t>
        </r>
      </text>
    </comment>
    <comment ref="J64"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J71"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K72" authorId="0" shapeId="0">
      <text>
        <r>
          <rPr>
            <b/>
            <sz val="16"/>
            <color indexed="81"/>
            <rFont val="MS P ゴシック"/>
            <family val="3"/>
            <charset val="128"/>
          </rPr>
          <t>前任者の
任期を引き継いだもの</t>
        </r>
      </text>
    </comment>
    <comment ref="J73" authorId="0" shapeId="0">
      <text>
        <r>
          <rPr>
            <b/>
            <sz val="20"/>
            <color indexed="81"/>
            <rFont val="ＭＳ Ｐゴシック"/>
            <family val="3"/>
            <charset val="128"/>
          </rPr>
          <t>任期満了（平成26年6月19日）と
再任の間（平成26年11月30日）に空白あり
※委員の人選が遅れたことによる</t>
        </r>
      </text>
    </comment>
    <comment ref="J76" authorId="0" shapeId="0">
      <text>
        <r>
          <rPr>
            <b/>
            <sz val="20"/>
            <color indexed="81"/>
            <rFont val="ＭＳ Ｐゴシック"/>
            <family val="3"/>
            <charset val="128"/>
          </rPr>
          <t>任期満了（平成26年6月19日）と
再任の間（平成26年11月30日）に空白あり
※委員の人選が遅れたことによる</t>
        </r>
      </text>
    </comment>
    <comment ref="I79" authorId="0" shapeId="0">
      <text>
        <r>
          <rPr>
            <b/>
            <sz val="16"/>
            <color indexed="81"/>
            <rFont val="ＭＳ Ｐゴシック"/>
            <family val="3"/>
            <charset val="128"/>
          </rPr>
          <t>ＤＰＣに参加する予定であった
震災で中止になる前、ＤＰＣ評価分科会は
３月１４日開催予定であったため、
その日を任命日としていた。
しかし、ＤＰＣに参加しないことが再決定
ＤＰＣについては８月１９日より参加再々決定</t>
        </r>
      </text>
    </comment>
    <comment ref="Q79" authorId="1" shapeId="0">
      <text>
        <r>
          <rPr>
            <b/>
            <sz val="18"/>
            <color indexed="81"/>
            <rFont val="ＭＳ Ｐゴシック"/>
            <family val="3"/>
            <charset val="128"/>
          </rPr>
          <t>平成23年8月19日よりＤＰＣが追加される
平成24年8月1日より入院医療が追加される
H28.6.30～　費用対効果（本）追加
H29.4.1～　薬価（専）→薬価（本）</t>
        </r>
      </text>
    </comment>
    <comment ref="I80" authorId="0" shapeId="0">
      <text>
        <r>
          <rPr>
            <b/>
            <sz val="16"/>
            <color indexed="81"/>
            <rFont val="ＭＳ Ｐゴシック"/>
            <family val="3"/>
            <charset val="128"/>
          </rPr>
          <t>震災で中止になる前、ＤＰＣ評価分科会は
３月１４日開催予定であったため、
その日を任命日としていた。</t>
        </r>
      </text>
    </comment>
    <comment ref="J89" authorId="0" shapeId="0">
      <text>
        <r>
          <rPr>
            <b/>
            <sz val="18"/>
            <color indexed="81"/>
            <rFont val="ＭＳ Ｐゴシック"/>
            <family val="3"/>
            <charset val="128"/>
          </rPr>
          <t>任期満了（平成23年2月11日）と
再任の間（平成23年4月1日）に空白あり
※承諾書の提出が遅れたことによる</t>
        </r>
      </text>
    </comment>
    <comment ref="J90" authorId="0" shapeId="0">
      <text>
        <r>
          <rPr>
            <b/>
            <sz val="18"/>
            <color indexed="81"/>
            <rFont val="ＭＳ Ｐゴシック"/>
            <family val="3"/>
            <charset val="128"/>
          </rPr>
          <t>任期満了（平成23年2月11日）と
再任の間（平成23年4月1日）に空白あり
※承諾書の提出が遅れたことによる</t>
        </r>
      </text>
    </comment>
    <comment ref="J95" authorId="0" shapeId="0">
      <text>
        <r>
          <rPr>
            <b/>
            <sz val="18"/>
            <color indexed="81"/>
            <rFont val="ＭＳ Ｐゴシック"/>
            <family val="3"/>
            <charset val="128"/>
          </rPr>
          <t>任期満了（平成23年2月11日）と
再任の間（平成23年4月1日）に空白あり
※承諾書の提出が遅れたことによる</t>
        </r>
      </text>
    </comment>
    <comment ref="Q101" authorId="0" shapeId="0">
      <text>
        <r>
          <rPr>
            <b/>
            <sz val="18"/>
            <color indexed="81"/>
            <rFont val="ＭＳ Ｐゴシック"/>
            <family val="3"/>
            <charset val="128"/>
          </rPr>
          <t>H28.6.30～　費用対効果（本）追加</t>
        </r>
        <r>
          <rPr>
            <sz val="9"/>
            <color indexed="81"/>
            <rFont val="ＭＳ Ｐゴシック"/>
            <family val="3"/>
            <charset val="128"/>
          </rPr>
          <t xml:space="preserve">
</t>
        </r>
      </text>
    </comment>
    <comment ref="Q105" authorId="0" shapeId="0">
      <text>
        <r>
          <rPr>
            <b/>
            <sz val="18"/>
            <color indexed="81"/>
            <rFont val="ＭＳ Ｐゴシック"/>
            <family val="3"/>
            <charset val="128"/>
          </rPr>
          <t>平成25年8月19日で医療技術（本）を追加</t>
        </r>
      </text>
    </comment>
    <comment ref="W105" authorId="0" shapeId="0">
      <text>
        <r>
          <rPr>
            <b/>
            <sz val="18"/>
            <color indexed="81"/>
            <rFont val="ＭＳ Ｐゴシック"/>
            <family val="3"/>
            <charset val="128"/>
          </rPr>
          <t>平成25年8月19日で医療技術（本）を追加</t>
        </r>
      </text>
    </comment>
    <comment ref="Q106" authorId="0" shapeId="0">
      <text>
        <r>
          <rPr>
            <b/>
            <sz val="16"/>
            <color indexed="81"/>
            <rFont val="ＭＳ Ｐゴシック"/>
            <family val="3"/>
            <charset val="128"/>
          </rPr>
          <t>Ｈ２８．６．３０～
費用対効果（専）</t>
        </r>
      </text>
    </comment>
    <comment ref="J116" authorId="0" shapeId="0">
      <text>
        <r>
          <rPr>
            <b/>
            <sz val="18"/>
            <color indexed="81"/>
            <rFont val="ＭＳ Ｐゴシック"/>
            <family val="3"/>
            <charset val="128"/>
          </rPr>
          <t>任期満了（平成23年2月11日）と
再任の間（平成23年5月1日）に空白あり
※承諾書の提出が遅れたことによる</t>
        </r>
      </text>
    </comment>
    <comment ref="J118" authorId="0" shapeId="0">
      <text>
        <r>
          <rPr>
            <b/>
            <sz val="18"/>
            <color indexed="81"/>
            <rFont val="ＭＳ Ｐゴシック"/>
            <family val="3"/>
            <charset val="128"/>
          </rPr>
          <t>任期満了（平成23年2月11日）と
再任の間（平成23年7月1日）に空白あり
※承諾書の提出が遅れたことによる</t>
        </r>
      </text>
    </comment>
    <comment ref="Q121" authorId="1" shapeId="0">
      <text>
        <r>
          <rPr>
            <b/>
            <sz val="16"/>
            <color indexed="81"/>
            <rFont val="ＭＳ Ｐゴシック"/>
            <family val="3"/>
            <charset val="128"/>
          </rPr>
          <t>鈴木洋史委員（ＤＰＣ担当）の辞任に伴い、
後任として、ＤＰＣ参加（7月1日）
H28.6.30～　費用対効果（本）追加</t>
        </r>
      </text>
    </comment>
    <comment ref="Q127" authorId="1" shapeId="0">
      <text>
        <r>
          <rPr>
            <b/>
            <sz val="18"/>
            <color indexed="81"/>
            <rFont val="ＭＳ Ｐゴシック"/>
            <family val="3"/>
            <charset val="128"/>
          </rPr>
          <t>平成23年8月19日でＤＰＣ外れる</t>
        </r>
      </text>
    </comment>
    <comment ref="Q129" authorId="1" shapeId="0">
      <text>
        <r>
          <rPr>
            <b/>
            <sz val="16"/>
            <color indexed="81"/>
            <rFont val="ＭＳ Ｐゴシック"/>
            <family val="3"/>
            <charset val="128"/>
          </rPr>
          <t>平成24年8月15日より
ＤＰＣ（専門）を追加</t>
        </r>
      </text>
    </comment>
    <comment ref="K134" authorId="0" shapeId="0">
      <text>
        <r>
          <rPr>
            <b/>
            <sz val="22"/>
            <color indexed="81"/>
            <rFont val="ＭＳ Ｐゴシック"/>
            <family val="3"/>
            <charset val="128"/>
          </rPr>
          <t>所属長の承諾書がH29.10.31までしかとれなかったため。</t>
        </r>
      </text>
    </comment>
    <comment ref="J135" authorId="0" shapeId="0">
      <text>
        <r>
          <rPr>
            <b/>
            <sz val="20"/>
            <color indexed="81"/>
            <rFont val="ＭＳ Ｐゴシック"/>
            <family val="3"/>
            <charset val="128"/>
          </rPr>
          <t>前任の花井圭子審査員が10月末で連合を退職したことに伴う交代</t>
        </r>
      </text>
    </comment>
    <comment ref="Q142" authorId="1" shapeId="0">
      <text>
        <r>
          <rPr>
            <b/>
            <sz val="16"/>
            <color indexed="81"/>
            <rFont val="ＭＳ Ｐゴシック"/>
            <family val="3"/>
            <charset val="128"/>
          </rPr>
          <t>平成24年8月15日より
ＤＰＣ（専門）を追加</t>
        </r>
      </text>
    </comment>
    <comment ref="I144" authorId="0" shapeId="0">
      <text>
        <r>
          <rPr>
            <sz val="18"/>
            <color indexed="81"/>
            <rFont val="MS P ゴシック"/>
            <family val="3"/>
            <charset val="128"/>
          </rPr>
          <t>H23.3.24～H25.3.23は
コスト分科会</t>
        </r>
      </text>
    </comment>
    <comment ref="J157" authorId="0" shapeId="0">
      <text>
        <r>
          <rPr>
            <sz val="14"/>
            <color indexed="81"/>
            <rFont val="MS P ゴシック"/>
            <family val="3"/>
            <charset val="128"/>
          </rPr>
          <t>平成30．3.31～30.7.11まで在任期間に空き</t>
        </r>
      </text>
    </comment>
    <comment ref="Q157" authorId="0" shapeId="0">
      <text>
        <r>
          <rPr>
            <b/>
            <sz val="18"/>
            <color indexed="81"/>
            <rFont val="ＭＳ Ｐゴシック"/>
            <family val="3"/>
            <charset val="128"/>
          </rPr>
          <t>平成25年8月19日で医療技術が加わる
平成30年7月はDPC分科会と入院分科会を統合</t>
        </r>
      </text>
    </comment>
    <comment ref="W157" authorId="0" shapeId="0">
      <text>
        <r>
          <rPr>
            <b/>
            <sz val="18"/>
            <color indexed="81"/>
            <rFont val="ＭＳ Ｐゴシック"/>
            <family val="3"/>
            <charset val="128"/>
          </rPr>
          <t>平成25年8月19日で医療技術が加わる</t>
        </r>
        <r>
          <rPr>
            <sz val="9"/>
            <color indexed="81"/>
            <rFont val="ＭＳ Ｐゴシック"/>
            <family val="3"/>
            <charset val="128"/>
          </rPr>
          <t xml:space="preserve">
</t>
        </r>
      </text>
    </comment>
    <comment ref="J158" authorId="0" shapeId="0">
      <text>
        <r>
          <rPr>
            <sz val="14"/>
            <color indexed="81"/>
            <rFont val="MS P ゴシック"/>
            <family val="3"/>
            <charset val="128"/>
          </rPr>
          <t>平成30．3.31～30.7.11まで在任期間に空き</t>
        </r>
      </text>
    </comment>
    <comment ref="Q158" authorId="0" shapeId="0">
      <text>
        <r>
          <rPr>
            <b/>
            <sz val="18"/>
            <color indexed="81"/>
            <rFont val="ＭＳ Ｐゴシック"/>
            <family val="3"/>
            <charset val="128"/>
          </rPr>
          <t>平成30年7月はDPC分科会と入院分科会を統合</t>
        </r>
      </text>
    </comment>
    <comment ref="J159" authorId="0" shapeId="0">
      <text>
        <r>
          <rPr>
            <sz val="14"/>
            <color indexed="81"/>
            <rFont val="MS P ゴシック"/>
            <family val="3"/>
            <charset val="128"/>
          </rPr>
          <t>平成30．3.31～30.7.11まで在任期間に空き</t>
        </r>
      </text>
    </comment>
    <comment ref="J16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163" authorId="0" shapeId="0">
      <text>
        <r>
          <rPr>
            <b/>
            <sz val="18"/>
            <color indexed="81"/>
            <rFont val="ＭＳ Ｐゴシック"/>
            <family val="3"/>
            <charset val="128"/>
          </rPr>
          <t>平成27年4月1日より
薬価（専門）、材料（専門）を追加</t>
        </r>
        <r>
          <rPr>
            <b/>
            <sz val="9"/>
            <color indexed="81"/>
            <rFont val="ＭＳ Ｐゴシック"/>
            <family val="3"/>
            <charset val="128"/>
          </rPr>
          <t xml:space="preserve">
</t>
        </r>
        <r>
          <rPr>
            <sz val="9"/>
            <color indexed="81"/>
            <rFont val="ＭＳ Ｐゴシック"/>
            <family val="3"/>
            <charset val="128"/>
          </rPr>
          <t xml:space="preserve">
</t>
        </r>
      </text>
    </comment>
    <comment ref="I169" authorId="0" shapeId="0">
      <text>
        <r>
          <rPr>
            <b/>
            <sz val="18"/>
            <color indexed="81"/>
            <rFont val="ＭＳ Ｐゴシック"/>
            <family val="3"/>
            <charset val="128"/>
          </rPr>
          <t>H24.6.20～H26.6.19の期間でいったん審査員の任期は終了
H28.6.30～で2期目</t>
        </r>
      </text>
    </comment>
    <comment ref="Q174" authorId="0" shapeId="0">
      <text>
        <r>
          <rPr>
            <b/>
            <sz val="18"/>
            <color indexed="81"/>
            <rFont val="ＭＳ Ｐゴシック"/>
            <family val="3"/>
            <charset val="128"/>
          </rPr>
          <t>平成26年11月30日より
材料（本）、医療技術（専門）を追加</t>
        </r>
        <r>
          <rPr>
            <sz val="18"/>
            <color indexed="81"/>
            <rFont val="ＭＳ Ｐゴシック"/>
            <family val="3"/>
            <charset val="128"/>
          </rPr>
          <t xml:space="preserve">
</t>
        </r>
      </text>
    </comment>
    <comment ref="J175" authorId="0" shapeId="0">
      <text>
        <r>
          <rPr>
            <b/>
            <sz val="18"/>
            <color indexed="81"/>
            <rFont val="ＭＳ Ｐゴシック"/>
            <family val="3"/>
            <charset val="128"/>
          </rPr>
          <t>任期満了（平成26年7月31日）と
再任の間（平成26年9月1日）に空白あり
※手続きに時間を要したため</t>
        </r>
        <r>
          <rPr>
            <sz val="18"/>
            <color indexed="81"/>
            <rFont val="ＭＳ Ｐゴシック"/>
            <family val="3"/>
            <charset val="128"/>
          </rPr>
          <t xml:space="preserve">
</t>
        </r>
      </text>
    </comment>
    <comment ref="Q175" authorId="0" shapeId="0">
      <text>
        <r>
          <rPr>
            <b/>
            <sz val="18"/>
            <color indexed="81"/>
            <rFont val="ＭＳ Ｐゴシック"/>
            <family val="3"/>
            <charset val="128"/>
          </rPr>
          <t xml:space="preserve">H25.10.29付けで審査員を辞任した三上裕司氏の後任として、H25.10.30でDPC（本）に加わる
</t>
        </r>
      </text>
    </comment>
    <comment ref="W175" authorId="0" shapeId="0">
      <text>
        <r>
          <rPr>
            <b/>
            <sz val="18"/>
            <color indexed="81"/>
            <rFont val="ＭＳ Ｐゴシック"/>
            <family val="3"/>
            <charset val="128"/>
          </rPr>
          <t xml:space="preserve">H25.10.29付けで審査員を辞任した三上裕司氏の後任として、H25.10.30でDPC（本）に加わる
</t>
        </r>
      </text>
    </comment>
    <comment ref="J176" authorId="0" shapeId="0">
      <text>
        <r>
          <rPr>
            <b/>
            <sz val="18"/>
            <color indexed="81"/>
            <rFont val="ＭＳ Ｐゴシック"/>
            <family val="3"/>
            <charset val="128"/>
          </rPr>
          <t>任期満了（平成26年7月31日）と
再任の間（平成26年10月9日）に空白あり
※手続きに時間を要したため</t>
        </r>
      </text>
    </comment>
    <comment ref="J177" authorId="0" shapeId="0">
      <text>
        <r>
          <rPr>
            <b/>
            <sz val="18"/>
            <color indexed="81"/>
            <rFont val="ＭＳ Ｐゴシック"/>
            <family val="3"/>
            <charset val="128"/>
          </rPr>
          <t>任期満了（平成26年7月31日）と
再任の間（平成26年10月9日）に空白あり
※手続きに時間を要したため</t>
        </r>
      </text>
    </comment>
  </commentList>
</comments>
</file>

<file path=xl/comments7.xml><?xml version="1.0" encoding="utf-8"?>
<comments xmlns="http://schemas.openxmlformats.org/spreadsheetml/2006/main">
  <authors>
    <author>厚生労働省ネットワークシステム</author>
    <author>かすや</author>
  </authors>
  <commentList>
    <comment ref="Q10" authorId="0" shapeId="0">
      <text>
        <r>
          <rPr>
            <b/>
            <sz val="18"/>
            <color indexed="81"/>
            <rFont val="ＭＳ Ｐゴシック"/>
            <family val="3"/>
            <charset val="128"/>
          </rPr>
          <t>平成25年8月19日で医療技術が加わる</t>
        </r>
        <r>
          <rPr>
            <sz val="9"/>
            <color indexed="81"/>
            <rFont val="ＭＳ Ｐゴシック"/>
            <family val="3"/>
            <charset val="128"/>
          </rPr>
          <t xml:space="preserve">
</t>
        </r>
      </text>
    </comment>
    <comment ref="Q12" authorId="1" shapeId="0">
      <text>
        <r>
          <rPr>
            <b/>
            <sz val="16"/>
            <color indexed="81"/>
            <rFont val="ＭＳ Ｐゴシック"/>
            <family val="3"/>
            <charset val="128"/>
          </rPr>
          <t>鈴木洋史委員（ＤＰＣ担当）の辞任に伴い、
後任として、ＤＰＣ参加（7月1日）
H28.6.30～　費用対効果（本）追加</t>
        </r>
      </text>
    </comment>
    <comment ref="W12" authorId="1" shapeId="0">
      <text>
        <r>
          <rPr>
            <b/>
            <sz val="16"/>
            <color indexed="81"/>
            <rFont val="ＭＳ Ｐゴシック"/>
            <family val="3"/>
            <charset val="128"/>
          </rPr>
          <t>鈴木洋史委員（ＤＰＣ担当）の辞任に伴い、
後任として、ＤＰＣ参加（7月1日）
H28.6.30～　費用対効果（本）追加</t>
        </r>
      </text>
    </comment>
    <comment ref="Q15" authorId="1" shapeId="0">
      <text>
        <r>
          <rPr>
            <b/>
            <sz val="18"/>
            <color indexed="81"/>
            <rFont val="ＭＳ Ｐゴシック"/>
            <family val="3"/>
            <charset val="128"/>
          </rPr>
          <t>平成24年8月1日で入院医療等追加</t>
        </r>
      </text>
    </comment>
    <comment ref="Q19" authorId="1" shapeId="0">
      <text>
        <r>
          <rPr>
            <b/>
            <sz val="18"/>
            <color indexed="81"/>
            <rFont val="ＭＳ Ｐゴシック"/>
            <family val="3"/>
            <charset val="128"/>
          </rPr>
          <t>平成23年8月19日でＤＰＣ加わる</t>
        </r>
      </text>
    </comment>
    <comment ref="I27" authorId="0" shapeId="0">
      <text>
        <r>
          <rPr>
            <b/>
            <sz val="18"/>
            <color indexed="81"/>
            <rFont val="ＭＳ Ｐゴシック"/>
            <family val="3"/>
            <charset val="128"/>
          </rPr>
          <t>H24.6.20～H26.6.19の期間でいったん審査員の任期は終了
H28.6.30～で2期目</t>
        </r>
      </text>
    </comment>
    <comment ref="Q34" authorId="0" shapeId="0">
      <text>
        <r>
          <rPr>
            <b/>
            <sz val="18"/>
            <color indexed="81"/>
            <rFont val="ＭＳ Ｐゴシック"/>
            <family val="3"/>
            <charset val="128"/>
          </rPr>
          <t>平成26年11月30日より
材料（本）、医療技術（専門）を追加</t>
        </r>
        <r>
          <rPr>
            <sz val="18"/>
            <color indexed="81"/>
            <rFont val="ＭＳ Ｐゴシック"/>
            <family val="3"/>
            <charset val="128"/>
          </rPr>
          <t xml:space="preserve">
</t>
        </r>
      </text>
    </comment>
    <comment ref="J36"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36" authorId="0" shapeId="0">
      <text>
        <r>
          <rPr>
            <b/>
            <sz val="18"/>
            <color indexed="81"/>
            <rFont val="ＭＳ Ｐゴシック"/>
            <family val="3"/>
            <charset val="128"/>
          </rPr>
          <t>平成２８年８月～　材料（専）</t>
        </r>
        <r>
          <rPr>
            <b/>
            <sz val="9"/>
            <color indexed="81"/>
            <rFont val="ＭＳ Ｐゴシック"/>
            <family val="3"/>
            <charset val="128"/>
          </rPr>
          <t xml:space="preserve">
</t>
        </r>
      </text>
    </comment>
    <comment ref="J37" authorId="0" shapeId="0">
      <text>
        <r>
          <rPr>
            <b/>
            <sz val="18"/>
            <color indexed="81"/>
            <rFont val="ＭＳ Ｐゴシック"/>
            <family val="3"/>
            <charset val="128"/>
          </rPr>
          <t>任期満了（平成26年7月31日）と
再任の間（平成26年9月1日）に空白あり
※手続きに時間を要したため</t>
        </r>
        <r>
          <rPr>
            <sz val="18"/>
            <color indexed="81"/>
            <rFont val="ＭＳ Ｐゴシック"/>
            <family val="3"/>
            <charset val="128"/>
          </rPr>
          <t xml:space="preserve">
</t>
        </r>
      </text>
    </comment>
    <comment ref="Q37" authorId="0" shapeId="0">
      <text>
        <r>
          <rPr>
            <b/>
            <sz val="18"/>
            <color indexed="81"/>
            <rFont val="ＭＳ Ｐゴシック"/>
            <family val="3"/>
            <charset val="128"/>
          </rPr>
          <t xml:space="preserve">H25.10.29付けで審査員を辞任した三上裕司氏の後任として、H25.10.30でDPC（本）に加わる
</t>
        </r>
      </text>
    </comment>
    <comment ref="J3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9"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40"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4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42"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42" authorId="0" shapeId="0">
      <text>
        <r>
          <rPr>
            <b/>
            <sz val="18"/>
            <color indexed="81"/>
            <rFont val="ＭＳ Ｐゴシック"/>
            <family val="3"/>
            <charset val="128"/>
          </rPr>
          <t>H27.8.19～
樫村暢一審査員に代わってDPC評価分科会の専門委員から本委員へ変更</t>
        </r>
      </text>
    </comment>
    <comment ref="J43"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44"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44" authorId="0" shapeId="0">
      <text>
        <r>
          <rPr>
            <b/>
            <sz val="18"/>
            <color indexed="81"/>
            <rFont val="ＭＳ Ｐゴシック"/>
            <family val="3"/>
            <charset val="128"/>
          </rPr>
          <t>H27.8.19～
工藤翔二審査員に代わってDPC評価分科会の専門委員から本委員へ変更</t>
        </r>
      </text>
    </comment>
    <comment ref="J45"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4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4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49" authorId="0" shapeId="0">
      <text>
        <r>
          <rPr>
            <b/>
            <sz val="18"/>
            <color indexed="81"/>
            <rFont val="ＭＳ Ｐゴシック"/>
            <family val="3"/>
            <charset val="128"/>
          </rPr>
          <t>平成27年4月1日より
薬価（専門）、材料（専門）を追加</t>
        </r>
        <r>
          <rPr>
            <b/>
            <sz val="9"/>
            <color indexed="81"/>
            <rFont val="ＭＳ Ｐゴシック"/>
            <family val="3"/>
            <charset val="128"/>
          </rPr>
          <t xml:space="preserve">
</t>
        </r>
        <r>
          <rPr>
            <sz val="9"/>
            <color indexed="81"/>
            <rFont val="ＭＳ Ｐゴシック"/>
            <family val="3"/>
            <charset val="128"/>
          </rPr>
          <t xml:space="preserve">
</t>
        </r>
      </text>
    </comment>
    <comment ref="J50"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5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52"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53"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54"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55"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5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59"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60"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6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62" authorId="0" shapeId="0">
      <text>
        <r>
          <rPr>
            <b/>
            <sz val="18"/>
            <color indexed="81"/>
            <rFont val="ＭＳ Ｐゴシック"/>
            <family val="3"/>
            <charset val="128"/>
          </rPr>
          <t>任期満了（平成26年7月31日）と
再任の間（平成26年10月9日）に空白あり
※手続きに時間を要したため</t>
        </r>
      </text>
    </comment>
    <comment ref="J63" authorId="0" shapeId="0">
      <text>
        <r>
          <rPr>
            <b/>
            <sz val="18"/>
            <color indexed="81"/>
            <rFont val="ＭＳ Ｐゴシック"/>
            <family val="3"/>
            <charset val="128"/>
          </rPr>
          <t>任期満了（平成26年7月31日）と
再任の間（平成26年10月9日）に空白あり
※手続きに時間を要したため</t>
        </r>
      </text>
    </comment>
    <comment ref="J64" authorId="0" shapeId="0">
      <text>
        <r>
          <rPr>
            <b/>
            <sz val="18"/>
            <color indexed="81"/>
            <rFont val="ＭＳ Ｐゴシック"/>
            <family val="3"/>
            <charset val="128"/>
          </rPr>
          <t>任期満了（平成26年7月31日）と
再任の間（平成26年10月9日）に空白あり
※手続きに時間を要したため</t>
        </r>
      </text>
    </comment>
    <comment ref="J66" authorId="0" shapeId="0">
      <text>
        <r>
          <rPr>
            <b/>
            <sz val="18"/>
            <color indexed="81"/>
            <rFont val="ＭＳ Ｐゴシック"/>
            <family val="3"/>
            <charset val="128"/>
          </rPr>
          <t>任期満了（平成26年7月31日）と
再任の間（平成26年10月9日）に空白あり
※手続きに時間を要したため</t>
        </r>
      </text>
    </comment>
    <comment ref="J67" authorId="0" shapeId="0">
      <text>
        <r>
          <rPr>
            <b/>
            <sz val="18"/>
            <color indexed="81"/>
            <rFont val="ＭＳ Ｐゴシック"/>
            <family val="3"/>
            <charset val="128"/>
          </rPr>
          <t>任期満了（平成26年7月31日）と
再任の間（平成26年10月9日）に空白あり
※手続きに時間を要したため</t>
        </r>
      </text>
    </comment>
    <comment ref="J68" authorId="0" shapeId="0">
      <text>
        <r>
          <rPr>
            <b/>
            <sz val="18"/>
            <color indexed="81"/>
            <rFont val="ＭＳ Ｐゴシック"/>
            <family val="3"/>
            <charset val="128"/>
          </rPr>
          <t>任期満了（平成26年8月14日）と
再任の間（平成26年9月1日）に空白あり
任期満了（平成28年8月31日）と
再任の間（平成28年10月9日）に空白あり
※手続きに時間を要したため</t>
        </r>
        <r>
          <rPr>
            <sz val="18"/>
            <color indexed="81"/>
            <rFont val="ＭＳ Ｐゴシック"/>
            <family val="3"/>
            <charset val="128"/>
          </rPr>
          <t xml:space="preserve">
</t>
        </r>
      </text>
    </comment>
    <comment ref="J71" authorId="0" shapeId="0">
      <text>
        <r>
          <rPr>
            <b/>
            <sz val="20"/>
            <color indexed="81"/>
            <rFont val="ＭＳ Ｐゴシック"/>
            <family val="3"/>
            <charset val="128"/>
          </rPr>
          <t>任期満了（平成26年6月19日）と
再任の間（平成26年11月30日）に空白あり
※委員の人選が遅れたことによる</t>
        </r>
      </text>
    </comment>
    <comment ref="J72" authorId="0" shapeId="0">
      <text>
        <r>
          <rPr>
            <b/>
            <sz val="20"/>
            <color indexed="81"/>
            <rFont val="ＭＳ Ｐゴシック"/>
            <family val="3"/>
            <charset val="128"/>
          </rPr>
          <t>任期満了（平成28年11月9日）と
再任の間（平成28年11月30日）に空白あり
※手続きに時間を要したため:</t>
        </r>
        <r>
          <rPr>
            <sz val="9"/>
            <color indexed="81"/>
            <rFont val="ＭＳ Ｐゴシック"/>
            <family val="3"/>
            <charset val="128"/>
          </rPr>
          <t xml:space="preserve">
</t>
        </r>
      </text>
    </comment>
    <comment ref="J76" authorId="0" shapeId="0">
      <text>
        <r>
          <rPr>
            <b/>
            <sz val="20"/>
            <color indexed="81"/>
            <rFont val="ＭＳ Ｐゴシック"/>
            <family val="3"/>
            <charset val="128"/>
          </rPr>
          <t xml:space="preserve">任期満了（平成26年10月25日）と
再任の間（平成26年11月10日）に空白あり
任期満了（平成28年11月9日）と
再任の間（平成28年11月30日）に空白あり
※手続きに時間を要したため
</t>
        </r>
        <r>
          <rPr>
            <sz val="20"/>
            <color indexed="81"/>
            <rFont val="ＭＳ Ｐゴシック"/>
            <family val="3"/>
            <charset val="128"/>
          </rPr>
          <t xml:space="preserve">
</t>
        </r>
      </text>
    </comment>
    <comment ref="H79" authorId="1" shapeId="0">
      <text>
        <r>
          <rPr>
            <b/>
            <sz val="18"/>
            <color indexed="81"/>
            <rFont val="ＭＳ Ｐゴシック"/>
            <family val="3"/>
            <charset val="128"/>
          </rPr>
          <t>日本医薬品卸売業連合会</t>
        </r>
        <r>
          <rPr>
            <sz val="9"/>
            <color indexed="81"/>
            <rFont val="ＭＳ Ｐゴシック"/>
            <family val="3"/>
            <charset val="128"/>
          </rPr>
          <t xml:space="preserve">
</t>
        </r>
      </text>
    </comment>
    <comment ref="J79" authorId="0" shapeId="0">
      <text>
        <r>
          <rPr>
            <b/>
            <sz val="20"/>
            <color indexed="81"/>
            <rFont val="ＭＳ Ｐゴシック"/>
            <family val="3"/>
            <charset val="128"/>
          </rPr>
          <t>任期満了（平成26年6月19日）と
再任の間（平成26年11月30日）に空白あり
※委員の人選が遅れたことによる</t>
        </r>
      </text>
    </comment>
    <comment ref="J80"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J88" authorId="0" shapeId="0">
      <text>
        <r>
          <rPr>
            <b/>
            <sz val="20"/>
            <color indexed="81"/>
            <rFont val="ＭＳ Ｐゴシック"/>
            <family val="3"/>
            <charset val="128"/>
          </rPr>
          <t>任期満了（平成26年6月19日）と
再任の間（平成26年11月30日）に空白あり
※委員の人選が遅れたことによる</t>
        </r>
      </text>
    </comment>
    <comment ref="J90"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J98"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J100" authorId="0" shapeId="0">
      <text>
        <r>
          <rPr>
            <b/>
            <sz val="20"/>
            <color indexed="81"/>
            <rFont val="ＭＳ Ｐゴシック"/>
            <family val="3"/>
            <charset val="128"/>
          </rPr>
          <t>任期満了（平成26年6月19日）と
再任の間（平成26年11月30日）に空白あり
※委員の人選が遅れたことによる</t>
        </r>
      </text>
    </comment>
    <comment ref="J103" authorId="0" shapeId="0">
      <text>
        <r>
          <rPr>
            <b/>
            <sz val="20"/>
            <color indexed="81"/>
            <rFont val="ＭＳ Ｐゴシック"/>
            <family val="3"/>
            <charset val="128"/>
          </rPr>
          <t>任期満了（平成26年6月19日）と
再任の間（平成26年11月30日）に空白あり
※委員の人選が遅れたことによる</t>
        </r>
      </text>
    </comment>
    <comment ref="Q106" authorId="1" shapeId="0">
      <text>
        <r>
          <rPr>
            <b/>
            <sz val="18"/>
            <color indexed="81"/>
            <rFont val="ＭＳ Ｐゴシック"/>
            <family val="3"/>
            <charset val="128"/>
          </rPr>
          <t>平成24年8月15日よりＤＰＣ（専門）を追加
平成25年8月19日で医療技術（専）から（本）へ変更</t>
        </r>
      </text>
    </comment>
    <comment ref="Q107" authorId="0" shapeId="0">
      <text>
        <r>
          <rPr>
            <b/>
            <sz val="18"/>
            <color indexed="81"/>
            <rFont val="ＭＳ Ｐゴシック"/>
            <family val="3"/>
            <charset val="128"/>
          </rPr>
          <t>平成25年8月19日で医療技術（専）から（本）へ変更</t>
        </r>
      </text>
    </comment>
    <comment ref="I108" authorId="0" shapeId="0">
      <text>
        <r>
          <rPr>
            <b/>
            <sz val="16"/>
            <color indexed="81"/>
            <rFont val="ＭＳ Ｐゴシック"/>
            <family val="3"/>
            <charset val="128"/>
          </rPr>
          <t>ＤＰＣに参加する予定であった
震災で中止になる前、ＤＰＣ評価分科会は
３月１４日開催予定であったため、
その日を任命日としていた。
しかし、ＤＰＣに参加しないことが再決定
ＤＰＣについては８月１９日より参加再々決定</t>
        </r>
      </text>
    </comment>
    <comment ref="Q108" authorId="1" shapeId="0">
      <text>
        <r>
          <rPr>
            <b/>
            <sz val="18"/>
            <color indexed="81"/>
            <rFont val="ＭＳ Ｐゴシック"/>
            <family val="3"/>
            <charset val="128"/>
          </rPr>
          <t>平成23年8月19日よりＤＰＣが追加される
平成24年8月1日より入院医療が追加される
H28.6.30～　費用対効果（本）追加
H29.4.1～　薬価（専）→薬価（本）</t>
        </r>
      </text>
    </comment>
    <comment ref="I109" authorId="0" shapeId="0">
      <text>
        <r>
          <rPr>
            <b/>
            <sz val="16"/>
            <color indexed="81"/>
            <rFont val="ＭＳ Ｐゴシック"/>
            <family val="3"/>
            <charset val="128"/>
          </rPr>
          <t>震災で中止になる前、ＤＰＣ評価分科会は
３月１４日開催予定であったため、
その日を任命日としていた。</t>
        </r>
      </text>
    </comment>
    <comment ref="I110" authorId="0" shapeId="0">
      <text>
        <r>
          <rPr>
            <b/>
            <sz val="16"/>
            <color indexed="81"/>
            <rFont val="ＭＳ Ｐゴシック"/>
            <family val="3"/>
            <charset val="128"/>
          </rPr>
          <t>今回の改選（平成23年2月11日任期満了後）で
唯一の薬価算定組織の「本委員」であった為、
開催日の調整の観点から「専門委員」に先駆けて任命する</t>
        </r>
      </text>
    </comment>
    <comment ref="J119" authorId="0" shapeId="0">
      <text>
        <r>
          <rPr>
            <b/>
            <sz val="18"/>
            <color indexed="81"/>
            <rFont val="ＭＳ Ｐゴシック"/>
            <family val="3"/>
            <charset val="128"/>
          </rPr>
          <t>任期満了（平成23年2月11日）と
再任の間（平成23年4月1日）に空白あり
※承諾書の提出が遅れたことによる</t>
        </r>
      </text>
    </comment>
    <comment ref="J120" authorId="0" shapeId="0">
      <text>
        <r>
          <rPr>
            <b/>
            <sz val="18"/>
            <color indexed="81"/>
            <rFont val="ＭＳ Ｐゴシック"/>
            <family val="3"/>
            <charset val="128"/>
          </rPr>
          <t>任期満了（平成23年2月11日）と
再任の間（平成23年4月1日）に空白あり
※承諾書の提出が遅れたことによる</t>
        </r>
      </text>
    </comment>
    <comment ref="J125" authorId="0" shapeId="0">
      <text>
        <r>
          <rPr>
            <b/>
            <sz val="18"/>
            <color indexed="81"/>
            <rFont val="ＭＳ Ｐゴシック"/>
            <family val="3"/>
            <charset val="128"/>
          </rPr>
          <t>任期満了（平成23年2月11日）と
再任の間（平成23年4月1日）に空白あり
※承諾書の提出が遅れたことによる</t>
        </r>
      </text>
    </comment>
    <comment ref="Q131" authorId="0" shapeId="0">
      <text>
        <r>
          <rPr>
            <b/>
            <sz val="18"/>
            <color indexed="81"/>
            <rFont val="ＭＳ Ｐゴシック"/>
            <family val="3"/>
            <charset val="128"/>
          </rPr>
          <t>H28.6.30～　費用対効果（本）追加</t>
        </r>
        <r>
          <rPr>
            <sz val="9"/>
            <color indexed="81"/>
            <rFont val="ＭＳ Ｐゴシック"/>
            <family val="3"/>
            <charset val="128"/>
          </rPr>
          <t xml:space="preserve">
</t>
        </r>
      </text>
    </comment>
    <comment ref="Q135" authorId="0" shapeId="0">
      <text>
        <r>
          <rPr>
            <b/>
            <sz val="18"/>
            <color indexed="81"/>
            <rFont val="ＭＳ Ｐゴシック"/>
            <family val="3"/>
            <charset val="128"/>
          </rPr>
          <t>平成25年8月19日で医療技術（本）を追加</t>
        </r>
      </text>
    </comment>
    <comment ref="W135" authorId="0" shapeId="0">
      <text>
        <r>
          <rPr>
            <b/>
            <sz val="18"/>
            <color indexed="81"/>
            <rFont val="ＭＳ Ｐゴシック"/>
            <family val="3"/>
            <charset val="128"/>
          </rPr>
          <t>平成25年8月19日で医療技術（本）を追加</t>
        </r>
      </text>
    </comment>
    <comment ref="Q136" authorId="0" shapeId="0">
      <text>
        <r>
          <rPr>
            <b/>
            <sz val="16"/>
            <color indexed="81"/>
            <rFont val="ＭＳ Ｐゴシック"/>
            <family val="3"/>
            <charset val="128"/>
          </rPr>
          <t>Ｈ２８．６．３０～
費用対効果（専）</t>
        </r>
      </text>
    </comment>
    <comment ref="J146" authorId="0" shapeId="0">
      <text>
        <r>
          <rPr>
            <b/>
            <sz val="18"/>
            <color indexed="81"/>
            <rFont val="ＭＳ Ｐゴシック"/>
            <family val="3"/>
            <charset val="128"/>
          </rPr>
          <t>任期満了（平成23年2月11日）と
再任の間（平成23年5月1日）に空白あり
※承諾書の提出が遅れたことによる</t>
        </r>
      </text>
    </comment>
    <comment ref="J148" authorId="0" shapeId="0">
      <text>
        <r>
          <rPr>
            <b/>
            <sz val="18"/>
            <color indexed="81"/>
            <rFont val="ＭＳ Ｐゴシック"/>
            <family val="3"/>
            <charset val="128"/>
          </rPr>
          <t>任期満了（平成23年2月11日）と
再任の間（平成23年7月1日）に空白あり
※承諾書の提出が遅れたことによる</t>
        </r>
      </text>
    </comment>
    <comment ref="Q158" authorId="1" shapeId="0">
      <text>
        <r>
          <rPr>
            <b/>
            <sz val="18"/>
            <color indexed="81"/>
            <rFont val="ＭＳ Ｐゴシック"/>
            <family val="3"/>
            <charset val="128"/>
          </rPr>
          <t>平成23年8月19日でＤＰＣ外れる</t>
        </r>
      </text>
    </comment>
    <comment ref="Q161" authorId="1" shapeId="0">
      <text>
        <r>
          <rPr>
            <b/>
            <sz val="16"/>
            <color indexed="81"/>
            <rFont val="ＭＳ Ｐゴシック"/>
            <family val="3"/>
            <charset val="128"/>
          </rPr>
          <t>平成24年8月15日より
ＤＰＣ（専門）を追加</t>
        </r>
      </text>
    </comment>
    <comment ref="K162" authorId="0" shapeId="0">
      <text>
        <r>
          <rPr>
            <b/>
            <sz val="22"/>
            <color indexed="81"/>
            <rFont val="ＭＳ Ｐゴシック"/>
            <family val="3"/>
            <charset val="128"/>
          </rPr>
          <t>所属長の承諾書がH29.10.31までしかとれなかったため。</t>
        </r>
      </text>
    </comment>
    <comment ref="J163" authorId="0" shapeId="0">
      <text>
        <r>
          <rPr>
            <b/>
            <sz val="20"/>
            <color indexed="81"/>
            <rFont val="ＭＳ Ｐゴシック"/>
            <family val="3"/>
            <charset val="128"/>
          </rPr>
          <t>前任の花井圭子審査員が10月末で連合を退職したことに伴う交代</t>
        </r>
      </text>
    </comment>
    <comment ref="Q168" authorId="1" shapeId="0">
      <text>
        <r>
          <rPr>
            <b/>
            <sz val="16"/>
            <color indexed="81"/>
            <rFont val="ＭＳ Ｐゴシック"/>
            <family val="3"/>
            <charset val="128"/>
          </rPr>
          <t>平成24年8月15日より
ＤＰＣ（専門）を追加</t>
        </r>
      </text>
    </comment>
  </commentList>
</comments>
</file>

<file path=xl/comments8.xml><?xml version="1.0" encoding="utf-8"?>
<comments xmlns="http://schemas.openxmlformats.org/spreadsheetml/2006/main">
  <authors>
    <author>厚生労働省ネットワークシステム</author>
    <author>かすや</author>
  </authors>
  <commentList>
    <comment ref="I13" authorId="0" shapeId="0">
      <text>
        <r>
          <rPr>
            <b/>
            <sz val="18"/>
            <color indexed="81"/>
            <rFont val="ＭＳ Ｐゴシック"/>
            <family val="3"/>
            <charset val="128"/>
          </rPr>
          <t>H24.6.20～H26.6.19の期間でいったん審査員の任期は終了
H28.6.30～で2期目</t>
        </r>
      </text>
    </comment>
    <comment ref="Q19" authorId="0" shapeId="0">
      <text>
        <r>
          <rPr>
            <b/>
            <sz val="18"/>
            <color indexed="81"/>
            <rFont val="ＭＳ Ｐゴシック"/>
            <family val="3"/>
            <charset val="128"/>
          </rPr>
          <t>平成26年11月30日より
材料（本）、医療技術（専門）を追加</t>
        </r>
        <r>
          <rPr>
            <sz val="18"/>
            <color indexed="81"/>
            <rFont val="ＭＳ Ｐゴシック"/>
            <family val="3"/>
            <charset val="128"/>
          </rPr>
          <t xml:space="preserve">
</t>
        </r>
      </text>
    </comment>
    <comment ref="W19" authorId="0" shapeId="0">
      <text>
        <r>
          <rPr>
            <b/>
            <sz val="18"/>
            <color indexed="81"/>
            <rFont val="ＭＳ Ｐゴシック"/>
            <family val="3"/>
            <charset val="128"/>
          </rPr>
          <t>平成26年11月30日より
材料（本）、医療技術（専門）を追加</t>
        </r>
        <r>
          <rPr>
            <sz val="18"/>
            <color indexed="81"/>
            <rFont val="ＭＳ Ｐゴシック"/>
            <family val="3"/>
            <charset val="128"/>
          </rPr>
          <t xml:space="preserve">
</t>
        </r>
      </text>
    </comment>
    <comment ref="J21"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21" authorId="0" shapeId="0">
      <text>
        <r>
          <rPr>
            <b/>
            <sz val="18"/>
            <color indexed="81"/>
            <rFont val="ＭＳ Ｐゴシック"/>
            <family val="3"/>
            <charset val="128"/>
          </rPr>
          <t>平成２８年８月～　材料（専）</t>
        </r>
        <r>
          <rPr>
            <b/>
            <sz val="9"/>
            <color indexed="81"/>
            <rFont val="ＭＳ Ｐゴシック"/>
            <family val="3"/>
            <charset val="128"/>
          </rPr>
          <t xml:space="preserve">
</t>
        </r>
      </text>
    </comment>
    <comment ref="J22" authorId="0" shapeId="0">
      <text>
        <r>
          <rPr>
            <b/>
            <sz val="18"/>
            <color indexed="81"/>
            <rFont val="ＭＳ Ｐゴシック"/>
            <family val="3"/>
            <charset val="128"/>
          </rPr>
          <t>任期満了（平成26年7月31日）と
再任の間（平成26年9月1日）に空白あり
※手続きに時間を要したため</t>
        </r>
        <r>
          <rPr>
            <sz val="18"/>
            <color indexed="81"/>
            <rFont val="ＭＳ Ｐゴシック"/>
            <family val="3"/>
            <charset val="128"/>
          </rPr>
          <t xml:space="preserve">
</t>
        </r>
      </text>
    </comment>
    <comment ref="Q22" authorId="0" shapeId="0">
      <text>
        <r>
          <rPr>
            <b/>
            <sz val="18"/>
            <color indexed="81"/>
            <rFont val="ＭＳ Ｐゴシック"/>
            <family val="3"/>
            <charset val="128"/>
          </rPr>
          <t xml:space="preserve">H25.10.29付けで審査員を辞任した三上裕司氏の後任として、H25.10.30でDPC（本）に加わる
</t>
        </r>
      </text>
    </comment>
    <comment ref="J23"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4"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5"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6"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27" authorId="0" shapeId="0">
      <text>
        <r>
          <rPr>
            <b/>
            <sz val="18"/>
            <color indexed="81"/>
            <rFont val="ＭＳ Ｐゴシック"/>
            <family val="3"/>
            <charset val="128"/>
          </rPr>
          <t>H27.8.19～
樫村暢一審査員に代わってDPC評価分科会の専門委員から本委員へ変更</t>
        </r>
      </text>
    </comment>
    <comment ref="J2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29"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29" authorId="0" shapeId="0">
      <text>
        <r>
          <rPr>
            <b/>
            <sz val="18"/>
            <color indexed="81"/>
            <rFont val="ＭＳ Ｐゴシック"/>
            <family val="3"/>
            <charset val="128"/>
          </rPr>
          <t>H27.8.19～
工藤翔二審査員に代わってDPC評価分科会の専門委員から本委員へ変更</t>
        </r>
      </text>
    </comment>
    <comment ref="J30"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2"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3"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Q34" authorId="0" shapeId="0">
      <text>
        <r>
          <rPr>
            <b/>
            <sz val="18"/>
            <color indexed="81"/>
            <rFont val="ＭＳ Ｐゴシック"/>
            <family val="3"/>
            <charset val="128"/>
          </rPr>
          <t>平成27年4月1日より
薬価（専門）、材料（専門）を追加</t>
        </r>
        <r>
          <rPr>
            <b/>
            <sz val="9"/>
            <color indexed="81"/>
            <rFont val="ＭＳ Ｐゴシック"/>
            <family val="3"/>
            <charset val="128"/>
          </rPr>
          <t xml:space="preserve">
</t>
        </r>
        <r>
          <rPr>
            <sz val="9"/>
            <color indexed="81"/>
            <rFont val="ＭＳ Ｐゴシック"/>
            <family val="3"/>
            <charset val="128"/>
          </rPr>
          <t xml:space="preserve">
</t>
        </r>
      </text>
    </comment>
    <comment ref="W34" authorId="0" shapeId="0">
      <text>
        <r>
          <rPr>
            <b/>
            <sz val="18"/>
            <color indexed="81"/>
            <rFont val="ＭＳ Ｐゴシック"/>
            <family val="3"/>
            <charset val="128"/>
          </rPr>
          <t>平成27年4月1日より
薬価（専門）、材料（専門）を追加</t>
        </r>
        <r>
          <rPr>
            <b/>
            <sz val="9"/>
            <color indexed="81"/>
            <rFont val="ＭＳ Ｐゴシック"/>
            <family val="3"/>
            <charset val="128"/>
          </rPr>
          <t xml:space="preserve">
</t>
        </r>
        <r>
          <rPr>
            <sz val="9"/>
            <color indexed="81"/>
            <rFont val="ＭＳ Ｐゴシック"/>
            <family val="3"/>
            <charset val="128"/>
          </rPr>
          <t xml:space="preserve">
</t>
        </r>
      </text>
    </comment>
    <comment ref="J35"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6"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7"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8"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39"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40"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42"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44"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45"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46" authorId="0" shapeId="0">
      <text>
        <r>
          <rPr>
            <b/>
            <sz val="18"/>
            <color indexed="81"/>
            <rFont val="ＭＳ Ｐゴシック"/>
            <family val="3"/>
            <charset val="128"/>
          </rPr>
          <t>任期満了（平成26年8月14日）と
再任の間（平成26年9月1日）に空白あり
※手続きに時間を要したため</t>
        </r>
        <r>
          <rPr>
            <sz val="18"/>
            <color indexed="81"/>
            <rFont val="ＭＳ Ｐゴシック"/>
            <family val="3"/>
            <charset val="128"/>
          </rPr>
          <t xml:space="preserve">
</t>
        </r>
      </text>
    </comment>
    <comment ref="J47" authorId="0" shapeId="0">
      <text>
        <r>
          <rPr>
            <b/>
            <sz val="18"/>
            <color indexed="81"/>
            <rFont val="ＭＳ Ｐゴシック"/>
            <family val="3"/>
            <charset val="128"/>
          </rPr>
          <t>任期満了（平成26年7月31日）と
再任の間（平成26年10月9日）に空白あり
※手続きに時間を要したため</t>
        </r>
      </text>
    </comment>
    <comment ref="J48" authorId="0" shapeId="0">
      <text>
        <r>
          <rPr>
            <b/>
            <sz val="18"/>
            <color indexed="81"/>
            <rFont val="ＭＳ Ｐゴシック"/>
            <family val="3"/>
            <charset val="128"/>
          </rPr>
          <t>任期満了（平成26年7月31日）と
再任の間（平成26年10月9日）に空白あり
※手続きに時間を要したため</t>
        </r>
      </text>
    </comment>
    <comment ref="J50" authorId="0" shapeId="0">
      <text>
        <r>
          <rPr>
            <b/>
            <sz val="18"/>
            <color indexed="81"/>
            <rFont val="ＭＳ Ｐゴシック"/>
            <family val="3"/>
            <charset val="128"/>
          </rPr>
          <t>任期満了（平成26年7月31日）と
再任の間（平成26年10月9日）に空白あり
※手続きに時間を要したため</t>
        </r>
      </text>
    </comment>
    <comment ref="J51" authorId="0" shapeId="0">
      <text>
        <r>
          <rPr>
            <b/>
            <sz val="18"/>
            <color indexed="81"/>
            <rFont val="ＭＳ Ｐゴシック"/>
            <family val="3"/>
            <charset val="128"/>
          </rPr>
          <t>任期満了（平成26年8月14日）と
再任の間（平成26年9月1日）に空白あり
任期満了（平成28年8月31日）と
再任の間（平成28年10月9日）に空白あり
※手続きに時間を要したため</t>
        </r>
        <r>
          <rPr>
            <sz val="18"/>
            <color indexed="81"/>
            <rFont val="ＭＳ Ｐゴシック"/>
            <family val="3"/>
            <charset val="128"/>
          </rPr>
          <t xml:space="preserve">
</t>
        </r>
      </text>
    </comment>
    <comment ref="J54" authorId="0" shapeId="0">
      <text>
        <r>
          <rPr>
            <b/>
            <sz val="20"/>
            <color indexed="81"/>
            <rFont val="ＭＳ Ｐゴシック"/>
            <family val="3"/>
            <charset val="128"/>
          </rPr>
          <t>任期満了（平成26年6月19日）と
再任の間（平成26年11月30日）に空白あり
※委員の人選が遅れたことによる</t>
        </r>
      </text>
    </comment>
    <comment ref="J55" authorId="0" shapeId="0">
      <text>
        <r>
          <rPr>
            <b/>
            <sz val="20"/>
            <color indexed="81"/>
            <rFont val="ＭＳ Ｐゴシック"/>
            <family val="3"/>
            <charset val="128"/>
          </rPr>
          <t>任期満了（平成28年11月9日）と
再任の間（平成28年11月30日）に空白あり
※手続きに時間を要したため:</t>
        </r>
        <r>
          <rPr>
            <sz val="9"/>
            <color indexed="81"/>
            <rFont val="ＭＳ Ｐゴシック"/>
            <family val="3"/>
            <charset val="128"/>
          </rPr>
          <t xml:space="preserve">
</t>
        </r>
      </text>
    </comment>
    <comment ref="J58" authorId="0" shapeId="0">
      <text>
        <r>
          <rPr>
            <b/>
            <sz val="20"/>
            <color indexed="81"/>
            <rFont val="ＭＳ Ｐゴシック"/>
            <family val="3"/>
            <charset val="128"/>
          </rPr>
          <t xml:space="preserve">任期満了（平成26年10月25日）と
再任の間（平成26年11月10日）に空白あり
任期満了（平成28年11月9日）と
再任の間（平成28年11月30日）に空白あり
※手続きに時間を要したため
</t>
        </r>
        <r>
          <rPr>
            <sz val="20"/>
            <color indexed="81"/>
            <rFont val="ＭＳ Ｐゴシック"/>
            <family val="3"/>
            <charset val="128"/>
          </rPr>
          <t xml:space="preserve">
</t>
        </r>
      </text>
    </comment>
    <comment ref="H61" authorId="1" shapeId="0">
      <text>
        <r>
          <rPr>
            <b/>
            <sz val="18"/>
            <color indexed="81"/>
            <rFont val="ＭＳ Ｐゴシック"/>
            <family val="3"/>
            <charset val="128"/>
          </rPr>
          <t>日本医薬品卸売業連合会</t>
        </r>
        <r>
          <rPr>
            <sz val="9"/>
            <color indexed="81"/>
            <rFont val="ＭＳ Ｐゴシック"/>
            <family val="3"/>
            <charset val="128"/>
          </rPr>
          <t xml:space="preserve">
</t>
        </r>
      </text>
    </comment>
    <comment ref="J61" authorId="0" shapeId="0">
      <text>
        <r>
          <rPr>
            <b/>
            <sz val="20"/>
            <color indexed="81"/>
            <rFont val="ＭＳ Ｐゴシック"/>
            <family val="3"/>
            <charset val="128"/>
          </rPr>
          <t>任期満了（平成26年6月19日）と
再任の間（平成26年11月30日）に空白あり
※委員の人選が遅れたことによる</t>
        </r>
      </text>
    </comment>
    <comment ref="J67" authorId="0" shapeId="0">
      <text>
        <r>
          <rPr>
            <b/>
            <sz val="20"/>
            <color indexed="81"/>
            <rFont val="ＭＳ Ｐゴシック"/>
            <family val="3"/>
            <charset val="128"/>
          </rPr>
          <t>任期満了（平成26年6月19日）と
再任の間（平成26年11月30日）に空白あり
※委員の人選が遅れたことによる</t>
        </r>
      </text>
    </comment>
    <comment ref="J69"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J76" authorId="1" shapeId="0">
      <text>
        <r>
          <rPr>
            <b/>
            <sz val="18"/>
            <color indexed="81"/>
            <rFont val="ＭＳ Ｐゴシック"/>
            <family val="3"/>
            <charset val="128"/>
          </rPr>
          <t>任期満了（平成24年11月23日）と
再任の間（平成24年11月30日）に７日空白あり
※承諾書の提出が遅れたことによる</t>
        </r>
        <r>
          <rPr>
            <sz val="9"/>
            <color indexed="81"/>
            <rFont val="ＭＳ Ｐゴシック"/>
            <family val="3"/>
            <charset val="128"/>
          </rPr>
          <t xml:space="preserve">
</t>
        </r>
      </text>
    </comment>
    <comment ref="K77" authorId="0" shapeId="0">
      <text>
        <r>
          <rPr>
            <b/>
            <sz val="16"/>
            <color indexed="81"/>
            <rFont val="MS P ゴシック"/>
            <family val="3"/>
            <charset val="128"/>
          </rPr>
          <t>前任者の
任期を引き継いだもの</t>
        </r>
      </text>
    </comment>
    <comment ref="J78" authorId="0" shapeId="0">
      <text>
        <r>
          <rPr>
            <b/>
            <sz val="20"/>
            <color indexed="81"/>
            <rFont val="ＭＳ Ｐゴシック"/>
            <family val="3"/>
            <charset val="128"/>
          </rPr>
          <t>任期満了（平成26年6月19日）と
再任の間（平成26年11月30日）に空白あり
※委員の人選が遅れたことによる</t>
        </r>
      </text>
    </comment>
    <comment ref="J81" authorId="0" shapeId="0">
      <text>
        <r>
          <rPr>
            <b/>
            <sz val="20"/>
            <color indexed="81"/>
            <rFont val="ＭＳ Ｐゴシック"/>
            <family val="3"/>
            <charset val="128"/>
          </rPr>
          <t>任期満了（平成26年6月19日）と
再任の間（平成26年11月30日）に空白あり
※委員の人選が遅れたことによる</t>
        </r>
      </text>
    </comment>
    <comment ref="Q84" authorId="1" shapeId="0">
      <text>
        <r>
          <rPr>
            <b/>
            <sz val="18"/>
            <color indexed="81"/>
            <rFont val="ＭＳ Ｐゴシック"/>
            <family val="3"/>
            <charset val="128"/>
          </rPr>
          <t>平成24年8月15日よりＤＰＣ（専門）を追加
平成25年8月19日で医療技術（専）から（本）へ変更</t>
        </r>
      </text>
    </comment>
    <comment ref="Q85" authorId="0" shapeId="0">
      <text>
        <r>
          <rPr>
            <b/>
            <sz val="18"/>
            <color indexed="81"/>
            <rFont val="ＭＳ Ｐゴシック"/>
            <family val="3"/>
            <charset val="128"/>
          </rPr>
          <t>平成25年8月19日で医療技術（専）から（本）へ変更</t>
        </r>
      </text>
    </comment>
    <comment ref="I86" authorId="0" shapeId="0">
      <text>
        <r>
          <rPr>
            <b/>
            <sz val="16"/>
            <color indexed="81"/>
            <rFont val="ＭＳ Ｐゴシック"/>
            <family val="3"/>
            <charset val="128"/>
          </rPr>
          <t>ＤＰＣに参加する予定であった
震災で中止になる前、ＤＰＣ評価分科会は
３月１４日開催予定であったため、
その日を任命日としていた。
しかし、ＤＰＣに参加しないことが再決定
ＤＰＣについては８月１９日より参加再々決定</t>
        </r>
      </text>
    </comment>
    <comment ref="Q86" authorId="1" shapeId="0">
      <text>
        <r>
          <rPr>
            <b/>
            <sz val="18"/>
            <color indexed="81"/>
            <rFont val="ＭＳ Ｐゴシック"/>
            <family val="3"/>
            <charset val="128"/>
          </rPr>
          <t>平成23年8月19日よりＤＰＣが追加される
平成24年8月1日より入院医療が追加される
H28.6.30～　費用対効果（本）追加
H29.4.1～　薬価（専）→薬価（本）</t>
        </r>
      </text>
    </comment>
    <comment ref="I87" authorId="0" shapeId="0">
      <text>
        <r>
          <rPr>
            <b/>
            <sz val="16"/>
            <color indexed="81"/>
            <rFont val="ＭＳ Ｐゴシック"/>
            <family val="3"/>
            <charset val="128"/>
          </rPr>
          <t>震災で中止になる前、ＤＰＣ評価分科会は
３月１４日開催予定であったため、
その日を任命日としていた。</t>
        </r>
      </text>
    </comment>
    <comment ref="I88" authorId="0" shapeId="0">
      <text>
        <r>
          <rPr>
            <b/>
            <sz val="16"/>
            <color indexed="81"/>
            <rFont val="ＭＳ Ｐゴシック"/>
            <family val="3"/>
            <charset val="128"/>
          </rPr>
          <t>今回の改選（平成23年2月11日任期満了後）で
唯一の薬価算定組織の「本委員」であった為、
開催日の調整の観点から「専門委員」に先駆けて任命する</t>
        </r>
      </text>
    </comment>
    <comment ref="J97" authorId="0" shapeId="0">
      <text>
        <r>
          <rPr>
            <b/>
            <sz val="18"/>
            <color indexed="81"/>
            <rFont val="ＭＳ Ｐゴシック"/>
            <family val="3"/>
            <charset val="128"/>
          </rPr>
          <t>任期満了（平成23年2月11日）と
再任の間（平成23年4月1日）に空白あり
※承諾書の提出が遅れたことによる</t>
        </r>
      </text>
    </comment>
    <comment ref="J98" authorId="0" shapeId="0">
      <text>
        <r>
          <rPr>
            <b/>
            <sz val="18"/>
            <color indexed="81"/>
            <rFont val="ＭＳ Ｐゴシック"/>
            <family val="3"/>
            <charset val="128"/>
          </rPr>
          <t>任期満了（平成23年2月11日）と
再任の間（平成23年4月1日）に空白あり
※承諾書の提出が遅れたことによる</t>
        </r>
      </text>
    </comment>
    <comment ref="J103" authorId="0" shapeId="0">
      <text>
        <r>
          <rPr>
            <b/>
            <sz val="18"/>
            <color indexed="81"/>
            <rFont val="ＭＳ Ｐゴシック"/>
            <family val="3"/>
            <charset val="128"/>
          </rPr>
          <t>任期満了（平成23年2月11日）と
再任の間（平成23年4月1日）に空白あり
※承諾書の提出が遅れたことによる</t>
        </r>
      </text>
    </comment>
    <comment ref="Q109" authorId="0" shapeId="0">
      <text>
        <r>
          <rPr>
            <b/>
            <sz val="18"/>
            <color indexed="81"/>
            <rFont val="ＭＳ Ｐゴシック"/>
            <family val="3"/>
            <charset val="128"/>
          </rPr>
          <t>H28.6.30～　費用対効果（本）追加</t>
        </r>
        <r>
          <rPr>
            <sz val="9"/>
            <color indexed="81"/>
            <rFont val="ＭＳ Ｐゴシック"/>
            <family val="3"/>
            <charset val="128"/>
          </rPr>
          <t xml:space="preserve">
</t>
        </r>
      </text>
    </comment>
    <comment ref="Q113" authorId="0" shapeId="0">
      <text>
        <r>
          <rPr>
            <b/>
            <sz val="18"/>
            <color indexed="81"/>
            <rFont val="ＭＳ Ｐゴシック"/>
            <family val="3"/>
            <charset val="128"/>
          </rPr>
          <t>平成25年8月19日で医療技術（本）を追加</t>
        </r>
      </text>
    </comment>
    <comment ref="W113" authorId="0" shapeId="0">
      <text>
        <r>
          <rPr>
            <b/>
            <sz val="18"/>
            <color indexed="81"/>
            <rFont val="ＭＳ Ｐゴシック"/>
            <family val="3"/>
            <charset val="128"/>
          </rPr>
          <t>平成25年8月19日で医療技術（本）を追加</t>
        </r>
      </text>
    </comment>
    <comment ref="Q114" authorId="0" shapeId="0">
      <text>
        <r>
          <rPr>
            <b/>
            <sz val="16"/>
            <color indexed="81"/>
            <rFont val="ＭＳ Ｐゴシック"/>
            <family val="3"/>
            <charset val="128"/>
          </rPr>
          <t>Ｈ２８．６．３０～
費用対効果（専）</t>
        </r>
      </text>
    </comment>
    <comment ref="J124" authorId="0" shapeId="0">
      <text>
        <r>
          <rPr>
            <b/>
            <sz val="18"/>
            <color indexed="81"/>
            <rFont val="ＭＳ Ｐゴシック"/>
            <family val="3"/>
            <charset val="128"/>
          </rPr>
          <t>任期満了（平成23年2月11日）と
再任の間（平成23年5月1日）に空白あり
※承諾書の提出が遅れたことによる</t>
        </r>
      </text>
    </comment>
    <comment ref="J126" authorId="0" shapeId="0">
      <text>
        <r>
          <rPr>
            <b/>
            <sz val="18"/>
            <color indexed="81"/>
            <rFont val="ＭＳ Ｐゴシック"/>
            <family val="3"/>
            <charset val="128"/>
          </rPr>
          <t>任期満了（平成23年2月11日）と
再任の間（平成23年7月1日）に空白あり
※承諾書の提出が遅れたことによる</t>
        </r>
      </text>
    </comment>
    <comment ref="Q129" authorId="1" shapeId="0">
      <text>
        <r>
          <rPr>
            <b/>
            <sz val="16"/>
            <color indexed="81"/>
            <rFont val="ＭＳ Ｐゴシック"/>
            <family val="3"/>
            <charset val="128"/>
          </rPr>
          <t>鈴木洋史委員（ＤＰＣ担当）の辞任に伴い、
後任として、ＤＰＣ参加（7月1日）
H28.6.30～　費用対効果（本）追加</t>
        </r>
      </text>
    </comment>
    <comment ref="Q136" authorId="1" shapeId="0">
      <text>
        <r>
          <rPr>
            <b/>
            <sz val="18"/>
            <color indexed="81"/>
            <rFont val="ＭＳ Ｐゴシック"/>
            <family val="3"/>
            <charset val="128"/>
          </rPr>
          <t>平成23年8月19日でＤＰＣ外れる</t>
        </r>
      </text>
    </comment>
    <comment ref="Q138" authorId="1" shapeId="0">
      <text>
        <r>
          <rPr>
            <b/>
            <sz val="16"/>
            <color indexed="81"/>
            <rFont val="ＭＳ Ｐゴシック"/>
            <family val="3"/>
            <charset val="128"/>
          </rPr>
          <t>平成24年8月15日より
ＤＰＣ（専門）を追加</t>
        </r>
      </text>
    </comment>
    <comment ref="K142" authorId="0" shapeId="0">
      <text>
        <r>
          <rPr>
            <b/>
            <sz val="22"/>
            <color indexed="81"/>
            <rFont val="ＭＳ Ｐゴシック"/>
            <family val="3"/>
            <charset val="128"/>
          </rPr>
          <t>所属長の承諾書がH29.10.31までしかとれなかったため。</t>
        </r>
      </text>
    </comment>
    <comment ref="J143" authorId="0" shapeId="0">
      <text>
        <r>
          <rPr>
            <b/>
            <sz val="20"/>
            <color indexed="81"/>
            <rFont val="ＭＳ Ｐゴシック"/>
            <family val="3"/>
            <charset val="128"/>
          </rPr>
          <t>前任の花井圭子審査員が10月末で連合を退職したことに伴う交代</t>
        </r>
      </text>
    </comment>
    <comment ref="Q150" authorId="1" shapeId="0">
      <text>
        <r>
          <rPr>
            <b/>
            <sz val="16"/>
            <color indexed="81"/>
            <rFont val="ＭＳ Ｐゴシック"/>
            <family val="3"/>
            <charset val="128"/>
          </rPr>
          <t>平成24年8月15日より
ＤＰＣ（専門）を追加</t>
        </r>
      </text>
    </comment>
    <comment ref="I152" authorId="0" shapeId="0">
      <text>
        <r>
          <rPr>
            <sz val="18"/>
            <color indexed="81"/>
            <rFont val="MS P ゴシック"/>
            <family val="3"/>
            <charset val="128"/>
          </rPr>
          <t>H23.3.24～H25.3.23は
コスト分科会</t>
        </r>
      </text>
    </comment>
    <comment ref="J165" authorId="0" shapeId="0">
      <text>
        <r>
          <rPr>
            <sz val="14"/>
            <color indexed="81"/>
            <rFont val="MS P ゴシック"/>
            <family val="3"/>
            <charset val="128"/>
          </rPr>
          <t>平成30．3.31～30.7.11まで在任期間に空き</t>
        </r>
      </text>
    </comment>
    <comment ref="Q165" authorId="0" shapeId="0">
      <text>
        <r>
          <rPr>
            <b/>
            <sz val="18"/>
            <color indexed="81"/>
            <rFont val="ＭＳ Ｐゴシック"/>
            <family val="3"/>
            <charset val="128"/>
          </rPr>
          <t>平成25年8月19日で医療技術が加わる
平成30年7月はDPC分科会と入院分科会を統合</t>
        </r>
      </text>
    </comment>
    <comment ref="W165" authorId="0" shapeId="0">
      <text>
        <r>
          <rPr>
            <b/>
            <sz val="18"/>
            <color indexed="81"/>
            <rFont val="ＭＳ Ｐゴシック"/>
            <family val="3"/>
            <charset val="128"/>
          </rPr>
          <t>平成25年8月19日で医療技術が加わる</t>
        </r>
        <r>
          <rPr>
            <sz val="9"/>
            <color indexed="81"/>
            <rFont val="ＭＳ Ｐゴシック"/>
            <family val="3"/>
            <charset val="128"/>
          </rPr>
          <t xml:space="preserve">
</t>
        </r>
      </text>
    </comment>
    <comment ref="J166" authorId="0" shapeId="0">
      <text>
        <r>
          <rPr>
            <sz val="14"/>
            <color indexed="81"/>
            <rFont val="MS P ゴシック"/>
            <family val="3"/>
            <charset val="128"/>
          </rPr>
          <t>平成30．3.31～30.7.11まで在任期間に空き</t>
        </r>
      </text>
    </comment>
    <comment ref="Q166" authorId="0" shapeId="0">
      <text>
        <r>
          <rPr>
            <b/>
            <sz val="18"/>
            <color indexed="81"/>
            <rFont val="ＭＳ Ｐゴシック"/>
            <family val="3"/>
            <charset val="128"/>
          </rPr>
          <t>平成30年7月はDPC分科会と入院分科会を統合</t>
        </r>
      </text>
    </comment>
    <comment ref="J167" authorId="0" shapeId="0">
      <text>
        <r>
          <rPr>
            <sz val="14"/>
            <color indexed="81"/>
            <rFont val="MS P ゴシック"/>
            <family val="3"/>
            <charset val="128"/>
          </rPr>
          <t>平成30．3.31～30.7.11まで在任期間に空き</t>
        </r>
      </text>
    </comment>
  </commentList>
</comments>
</file>

<file path=xl/sharedStrings.xml><?xml version="1.0" encoding="utf-8"?>
<sst xmlns="http://schemas.openxmlformats.org/spreadsheetml/2006/main" count="7240" uniqueCount="629">
  <si>
    <t>番
号</t>
    <rPh sb="0" eb="1">
      <t>バン</t>
    </rPh>
    <rPh sb="2" eb="3">
      <t>ゴウ</t>
    </rPh>
    <phoneticPr fontId="1"/>
  </si>
  <si>
    <t>現　　　　　職</t>
    <rPh sb="0" eb="1">
      <t>ウツツ</t>
    </rPh>
    <rPh sb="6" eb="7">
      <t>ショク</t>
    </rPh>
    <phoneticPr fontId="1"/>
  </si>
  <si>
    <t>初回発令</t>
    <rPh sb="0" eb="2">
      <t>ショカイ</t>
    </rPh>
    <rPh sb="2" eb="4">
      <t>ハツレイ</t>
    </rPh>
    <phoneticPr fontId="1"/>
  </si>
  <si>
    <t>任　命</t>
    <rPh sb="0" eb="1">
      <t>ニン</t>
    </rPh>
    <rPh sb="2" eb="3">
      <t>イノチ</t>
    </rPh>
    <phoneticPr fontId="1"/>
  </si>
  <si>
    <t>任期満了</t>
    <rPh sb="0" eb="2">
      <t>ニンキ</t>
    </rPh>
    <rPh sb="2" eb="4">
      <t>マンリョウ</t>
    </rPh>
    <phoneticPr fontId="1"/>
  </si>
  <si>
    <t>備考</t>
    <rPh sb="0" eb="2">
      <t>ビコウ</t>
    </rPh>
    <phoneticPr fontId="1"/>
  </si>
  <si>
    <t>性別</t>
    <rPh sb="0" eb="2">
      <t>セイベツ</t>
    </rPh>
    <phoneticPr fontId="1"/>
  </si>
  <si>
    <t>男</t>
    <rPh sb="0" eb="1">
      <t>おとこ</t>
    </rPh>
    <phoneticPr fontId="1" type="Hiragana" alignment="distributed"/>
  </si>
  <si>
    <t>女</t>
    <rPh sb="0" eb="1">
      <t>おんな</t>
    </rPh>
    <phoneticPr fontId="1" type="Hiragana" alignment="distributed"/>
  </si>
  <si>
    <t>設置規定　中央社会保険医療協議会　了解事項</t>
    <rPh sb="0" eb="2">
      <t>セッチ</t>
    </rPh>
    <rPh sb="2" eb="4">
      <t>キテイ</t>
    </rPh>
    <rPh sb="5" eb="7">
      <t>チュウオウ</t>
    </rPh>
    <rPh sb="7" eb="9">
      <t>シャカイ</t>
    </rPh>
    <rPh sb="9" eb="11">
      <t>ホケン</t>
    </rPh>
    <rPh sb="11" eb="13">
      <t>イリョウ</t>
    </rPh>
    <rPh sb="13" eb="16">
      <t>キョウギカイ</t>
    </rPh>
    <rPh sb="17" eb="19">
      <t>リョウカイ</t>
    </rPh>
    <rPh sb="19" eb="21">
      <t>ジコウ</t>
    </rPh>
    <phoneticPr fontId="1"/>
  </si>
  <si>
    <t>長崎大学病院　教授・薬剤部長</t>
    <rPh sb="0" eb="2">
      <t>ながさき</t>
    </rPh>
    <rPh sb="2" eb="4">
      <t>だいがく</t>
    </rPh>
    <rPh sb="4" eb="6">
      <t>びょういん</t>
    </rPh>
    <rPh sb="7" eb="9">
      <t>きょうじゅ</t>
    </rPh>
    <rPh sb="10" eb="12">
      <t>やくざい</t>
    </rPh>
    <rPh sb="12" eb="14">
      <t>ぶちょう</t>
    </rPh>
    <phoneticPr fontId="1" type="Hiragana"/>
  </si>
  <si>
    <t>発令予定年月日　　</t>
    <rPh sb="0" eb="2">
      <t>ハツレイ</t>
    </rPh>
    <rPh sb="2" eb="4">
      <t>ヨテイ</t>
    </rPh>
    <rPh sb="4" eb="7">
      <t>ネンガッピ</t>
    </rPh>
    <phoneticPr fontId="1"/>
  </si>
  <si>
    <t>女性委員の割合　</t>
    <rPh sb="0" eb="2">
      <t>ジョセイ</t>
    </rPh>
    <rPh sb="2" eb="4">
      <t>イイン</t>
    </rPh>
    <rPh sb="5" eb="7">
      <t>ワリアイ</t>
    </rPh>
    <phoneticPr fontId="1"/>
  </si>
  <si>
    <t>生年月日</t>
    <rPh sb="0" eb="2">
      <t>せいねん</t>
    </rPh>
    <rPh sb="2" eb="4">
      <t>がっぴ</t>
    </rPh>
    <phoneticPr fontId="1" type="Hiragana"/>
  </si>
  <si>
    <t>材料（本）</t>
    <rPh sb="0" eb="2">
      <t>ざいりょう</t>
    </rPh>
    <rPh sb="3" eb="4">
      <t>ほん</t>
    </rPh>
    <phoneticPr fontId="1" type="Hiragana"/>
  </si>
  <si>
    <t>薬価（本）</t>
    <rPh sb="0" eb="2">
      <t>やっか</t>
    </rPh>
    <rPh sb="3" eb="4">
      <t>ほん</t>
    </rPh>
    <phoneticPr fontId="1" type="Hiragana"/>
  </si>
  <si>
    <t>　 任期2年</t>
    <rPh sb="2" eb="4">
      <t>ニンキ</t>
    </rPh>
    <rPh sb="5" eb="6">
      <t>ネン</t>
    </rPh>
    <phoneticPr fontId="1"/>
  </si>
  <si>
    <t>年齢</t>
    <rPh sb="0" eb="2">
      <t>ネンレイ</t>
    </rPh>
    <phoneticPr fontId="1"/>
  </si>
  <si>
    <t>氏名</t>
    <rPh sb="0" eb="2">
      <t>シメイ</t>
    </rPh>
    <phoneticPr fontId="1"/>
  </si>
  <si>
    <t>通算</t>
    <rPh sb="0" eb="2">
      <t>ツウサン</t>
    </rPh>
    <phoneticPr fontId="1"/>
  </si>
  <si>
    <t>年月</t>
    <rPh sb="0" eb="2">
      <t>ネンゲツ</t>
    </rPh>
    <phoneticPr fontId="1"/>
  </si>
  <si>
    <t>男</t>
    <rPh sb="0" eb="1">
      <t>おとこ</t>
    </rPh>
    <phoneticPr fontId="3" type="Hiragana" alignment="distributed"/>
  </si>
  <si>
    <t>薬価（専）、材料（専）</t>
    <rPh sb="0" eb="2">
      <t>やっか</t>
    </rPh>
    <rPh sb="3" eb="4">
      <t>せん</t>
    </rPh>
    <rPh sb="6" eb="8">
      <t>ざいりょう</t>
    </rPh>
    <rPh sb="9" eb="10">
      <t>せん</t>
    </rPh>
    <phoneticPr fontId="3" type="Hiragana" alignment="distributed"/>
  </si>
  <si>
    <t>薬価（専）</t>
    <rPh sb="0" eb="2">
      <t>やっか</t>
    </rPh>
    <rPh sb="3" eb="4">
      <t>せん</t>
    </rPh>
    <phoneticPr fontId="3" type="Hiragana" alignment="distributed"/>
  </si>
  <si>
    <t>東京大学大学院医学系研究科　健康科学・看護学専攻
老年看護学/創傷看護学分野　教授</t>
    <rPh sb="0" eb="2">
      <t>とうきょう</t>
    </rPh>
    <rPh sb="2" eb="4">
      <t>だいがく</t>
    </rPh>
    <rPh sb="4" eb="7">
      <t>だいがくいん</t>
    </rPh>
    <rPh sb="7" eb="9">
      <t>いがく</t>
    </rPh>
    <rPh sb="9" eb="10">
      <t>けい</t>
    </rPh>
    <rPh sb="10" eb="13">
      <t>けんきゅうか</t>
    </rPh>
    <rPh sb="14" eb="16">
      <t>けんこう</t>
    </rPh>
    <rPh sb="16" eb="18">
      <t>かがく</t>
    </rPh>
    <rPh sb="19" eb="22">
      <t>かんごがく</t>
    </rPh>
    <rPh sb="22" eb="24">
      <t>せんこう</t>
    </rPh>
    <rPh sb="25" eb="27">
      <t>ろうねん</t>
    </rPh>
    <rPh sb="27" eb="30">
      <t>かんごがく</t>
    </rPh>
    <rPh sb="31" eb="32">
      <t>そう</t>
    </rPh>
    <rPh sb="32" eb="33">
      <t>きず</t>
    </rPh>
    <rPh sb="33" eb="36">
      <t>かんごがく</t>
    </rPh>
    <rPh sb="36" eb="38">
      <t>ぶんや</t>
    </rPh>
    <rPh sb="39" eb="41">
      <t>きょうじゅ</t>
    </rPh>
    <phoneticPr fontId="1" type="Hiragana"/>
  </si>
  <si>
    <t>財団法人脳血管研究所附属美原記念病院院長</t>
    <rPh sb="0" eb="2">
      <t>ざいだん</t>
    </rPh>
    <rPh sb="2" eb="4">
      <t>ほうじん</t>
    </rPh>
    <rPh sb="4" eb="7">
      <t>のうけっかん</t>
    </rPh>
    <rPh sb="7" eb="10">
      <t>けんきゅうじょ</t>
    </rPh>
    <rPh sb="10" eb="12">
      <t>ふぞく</t>
    </rPh>
    <rPh sb="12" eb="14">
      <t>みはら</t>
    </rPh>
    <rPh sb="14" eb="16">
      <t>きねん</t>
    </rPh>
    <rPh sb="16" eb="18">
      <t>びょういん</t>
    </rPh>
    <rPh sb="18" eb="20">
      <t>いんちょう</t>
    </rPh>
    <phoneticPr fontId="1" type="Hiragana"/>
  </si>
  <si>
    <t>区分</t>
    <rPh sb="0" eb="2">
      <t>くぶん</t>
    </rPh>
    <phoneticPr fontId="6" type="Hiragana"/>
  </si>
  <si>
    <t>山梨大学医学部附属病院　教授・薬剤部長</t>
    <rPh sb="0" eb="2">
      <t>やまなし</t>
    </rPh>
    <rPh sb="2" eb="4">
      <t>だいがく</t>
    </rPh>
    <rPh sb="4" eb="6">
      <t>いがく</t>
    </rPh>
    <rPh sb="6" eb="7">
      <t>ぶ</t>
    </rPh>
    <rPh sb="7" eb="9">
      <t>ふぞく</t>
    </rPh>
    <rPh sb="9" eb="11">
      <t>びょういん</t>
    </rPh>
    <rPh sb="12" eb="14">
      <t>きょうじゅ</t>
    </rPh>
    <rPh sb="15" eb="17">
      <t>やくざい</t>
    </rPh>
    <rPh sb="17" eb="19">
      <t>ぶちょう</t>
    </rPh>
    <phoneticPr fontId="8" type="Hiragana"/>
  </si>
  <si>
    <t>東京医科歯科大学大学院医歯学総合研究科　教授</t>
    <rPh sb="0" eb="2">
      <t>とうきょう</t>
    </rPh>
    <rPh sb="2" eb="4">
      <t>いか</t>
    </rPh>
    <rPh sb="4" eb="6">
      <t>しか</t>
    </rPh>
    <rPh sb="6" eb="8">
      <t>だいがく</t>
    </rPh>
    <rPh sb="8" eb="11">
      <t>だいがくいん</t>
    </rPh>
    <rPh sb="11" eb="12">
      <t>い</t>
    </rPh>
    <rPh sb="12" eb="14">
      <t>しがく</t>
    </rPh>
    <rPh sb="14" eb="16">
      <t>そうごう</t>
    </rPh>
    <rPh sb="16" eb="18">
      <t>けんきゅう</t>
    </rPh>
    <rPh sb="18" eb="19">
      <t>か</t>
    </rPh>
    <rPh sb="20" eb="22">
      <t>きょうじゅ</t>
    </rPh>
    <phoneticPr fontId="3" type="Hiragana" alignment="distributed"/>
  </si>
  <si>
    <t>薬価（専）、材料（専）</t>
    <rPh sb="6" eb="8">
      <t>ザイリョウ</t>
    </rPh>
    <rPh sb="9" eb="10">
      <t>セン</t>
    </rPh>
    <phoneticPr fontId="1"/>
  </si>
  <si>
    <t>現　　　委　　　員</t>
    <rPh sb="0" eb="1">
      <t>ウツツ</t>
    </rPh>
    <rPh sb="4" eb="5">
      <t>イ</t>
    </rPh>
    <rPh sb="8" eb="9">
      <t>イン</t>
    </rPh>
    <phoneticPr fontId="1"/>
  </si>
  <si>
    <t>東京大学大学院医学系研究科消化管外科学教授</t>
    <rPh sb="0" eb="2">
      <t>とうきょう</t>
    </rPh>
    <rPh sb="2" eb="4">
      <t>だいがく</t>
    </rPh>
    <rPh sb="4" eb="7">
      <t>だいがくいん</t>
    </rPh>
    <rPh sb="7" eb="10">
      <t>いがくけい</t>
    </rPh>
    <rPh sb="10" eb="13">
      <t>けんきゅうか</t>
    </rPh>
    <rPh sb="13" eb="16">
      <t>しょうかかん</t>
    </rPh>
    <rPh sb="16" eb="19">
      <t>げかがく</t>
    </rPh>
    <rPh sb="19" eb="21">
      <t>きょうじゅ</t>
    </rPh>
    <phoneticPr fontId="8" type="Hiragana"/>
  </si>
  <si>
    <t>滋賀医科大学医学部附属病院薬剤部教授・薬剤部長</t>
    <rPh sb="0" eb="2">
      <t>しが</t>
    </rPh>
    <rPh sb="2" eb="4">
      <t>いか</t>
    </rPh>
    <rPh sb="4" eb="6">
      <t>だいがく</t>
    </rPh>
    <rPh sb="6" eb="8">
      <t>いがく</t>
    </rPh>
    <rPh sb="8" eb="9">
      <t>ぶ</t>
    </rPh>
    <rPh sb="9" eb="11">
      <t>ふぞく</t>
    </rPh>
    <rPh sb="11" eb="13">
      <t>びょういん</t>
    </rPh>
    <rPh sb="13" eb="15">
      <t>やくざい</t>
    </rPh>
    <rPh sb="15" eb="16">
      <t>ぶ</t>
    </rPh>
    <rPh sb="16" eb="18">
      <t>きょうじゅ</t>
    </rPh>
    <rPh sb="19" eb="21">
      <t>やくざい</t>
    </rPh>
    <rPh sb="21" eb="23">
      <t>ぶちょう</t>
    </rPh>
    <phoneticPr fontId="8" type="Hiragana"/>
  </si>
  <si>
    <t>東京医科大学内科学第２講座主任教授</t>
    <rPh sb="0" eb="2">
      <t>とうきょう</t>
    </rPh>
    <rPh sb="2" eb="6">
      <t>いかだいがく</t>
    </rPh>
    <rPh sb="6" eb="8">
      <t>ないか</t>
    </rPh>
    <rPh sb="8" eb="9">
      <t>がく</t>
    </rPh>
    <rPh sb="9" eb="10">
      <t>だい</t>
    </rPh>
    <rPh sb="11" eb="13">
      <t>こうざ</t>
    </rPh>
    <rPh sb="13" eb="15">
      <t>しゅにん</t>
    </rPh>
    <rPh sb="15" eb="17">
      <t>きょうじゅ</t>
    </rPh>
    <phoneticPr fontId="8" type="Hiragana"/>
  </si>
  <si>
    <t>東京都立駒込病院放射線診療科部長</t>
    <rPh sb="0" eb="2">
      <t>トウキョウ</t>
    </rPh>
    <rPh sb="2" eb="4">
      <t>トリツ</t>
    </rPh>
    <rPh sb="4" eb="6">
      <t>コマゴメ</t>
    </rPh>
    <rPh sb="6" eb="8">
      <t>ビョウイン</t>
    </rPh>
    <rPh sb="8" eb="11">
      <t>ホウシャセン</t>
    </rPh>
    <rPh sb="11" eb="14">
      <t>シンリョウカ</t>
    </rPh>
    <rPh sb="14" eb="16">
      <t>ブチョウ</t>
    </rPh>
    <phoneticPr fontId="1"/>
  </si>
  <si>
    <t>大阪大学大学院医学系研究科医療経済産業政策学教授</t>
    <rPh sb="0" eb="2">
      <t>おおさか</t>
    </rPh>
    <rPh sb="2" eb="4">
      <t>だいがく</t>
    </rPh>
    <rPh sb="4" eb="7">
      <t>だいがくいん</t>
    </rPh>
    <rPh sb="7" eb="9">
      <t>いがく</t>
    </rPh>
    <rPh sb="9" eb="10">
      <t>けい</t>
    </rPh>
    <rPh sb="10" eb="13">
      <t>けんきゅうか</t>
    </rPh>
    <rPh sb="13" eb="15">
      <t>いりょう</t>
    </rPh>
    <rPh sb="15" eb="17">
      <t>けいざい</t>
    </rPh>
    <rPh sb="17" eb="19">
      <t>さんぎょう</t>
    </rPh>
    <rPh sb="19" eb="21">
      <t>せいさく</t>
    </rPh>
    <rPh sb="21" eb="22">
      <t>がく</t>
    </rPh>
    <rPh sb="22" eb="24">
      <t>きょうじゅ</t>
    </rPh>
    <phoneticPr fontId="8" type="Hiragana"/>
  </si>
  <si>
    <t>東京慈恵会医科大学麻酔科学講座　主任教授</t>
    <rPh sb="0" eb="2">
      <t>とうきょう</t>
    </rPh>
    <rPh sb="2" eb="5">
      <t>じけいかい</t>
    </rPh>
    <rPh sb="5" eb="7">
      <t>いか</t>
    </rPh>
    <rPh sb="7" eb="9">
      <t>だいがく</t>
    </rPh>
    <rPh sb="9" eb="12">
      <t>ますいか</t>
    </rPh>
    <rPh sb="12" eb="13">
      <t>がく</t>
    </rPh>
    <rPh sb="13" eb="15">
      <t>こうざ</t>
    </rPh>
    <rPh sb="16" eb="18">
      <t>しゅにん</t>
    </rPh>
    <rPh sb="18" eb="20">
      <t>きょうじゅ</t>
    </rPh>
    <phoneticPr fontId="8" type="Hiragana"/>
  </si>
  <si>
    <t>任　命　予　定　委　員</t>
    <rPh sb="0" eb="1">
      <t>ニン</t>
    </rPh>
    <rPh sb="2" eb="3">
      <t>イノチ</t>
    </rPh>
    <rPh sb="4" eb="5">
      <t>ヨ</t>
    </rPh>
    <rPh sb="6" eb="7">
      <t>サダム</t>
    </rPh>
    <rPh sb="8" eb="9">
      <t>イ</t>
    </rPh>
    <rPh sb="10" eb="11">
      <t>イン</t>
    </rPh>
    <phoneticPr fontId="1"/>
  </si>
  <si>
    <t>保険医療専門審査員名簿</t>
    <rPh sb="0" eb="2">
      <t>ホケン</t>
    </rPh>
    <rPh sb="2" eb="4">
      <t>イリョウ</t>
    </rPh>
    <rPh sb="4" eb="6">
      <t>センモン</t>
    </rPh>
    <rPh sb="6" eb="9">
      <t>シンサイン</t>
    </rPh>
    <rPh sb="9" eb="11">
      <t>メイボ</t>
    </rPh>
    <phoneticPr fontId="1"/>
  </si>
  <si>
    <t>男</t>
    <rPh sb="0" eb="1">
      <t>オトコ</t>
    </rPh>
    <phoneticPr fontId="1"/>
  </si>
  <si>
    <t>薬価（本）</t>
    <rPh sb="0" eb="2">
      <t>ヤッカ</t>
    </rPh>
    <rPh sb="3" eb="4">
      <t>ホン</t>
    </rPh>
    <phoneticPr fontId="1"/>
  </si>
  <si>
    <t>材料（本）</t>
    <rPh sb="0" eb="2">
      <t>ザイリョウ</t>
    </rPh>
    <rPh sb="3" eb="4">
      <t>ホン</t>
    </rPh>
    <phoneticPr fontId="1"/>
  </si>
  <si>
    <t>慶應義塾大学教授（医学部外科学）、慶應義塾大学病院腫瘍センター長</t>
    <rPh sb="6" eb="8">
      <t>キョウジュ</t>
    </rPh>
    <rPh sb="9" eb="11">
      <t>イガク</t>
    </rPh>
    <rPh sb="11" eb="12">
      <t>ブ</t>
    </rPh>
    <rPh sb="12" eb="14">
      <t>ゲカ</t>
    </rPh>
    <rPh sb="14" eb="15">
      <t>ガク</t>
    </rPh>
    <rPh sb="17" eb="19">
      <t>ケイオウ</t>
    </rPh>
    <rPh sb="19" eb="21">
      <t>ギジュク</t>
    </rPh>
    <rPh sb="21" eb="23">
      <t>ダイガク</t>
    </rPh>
    <rPh sb="23" eb="25">
      <t>ビョウイン</t>
    </rPh>
    <rPh sb="25" eb="27">
      <t>シュヨウ</t>
    </rPh>
    <rPh sb="31" eb="32">
      <t>チョウ</t>
    </rPh>
    <phoneticPr fontId="1"/>
  </si>
  <si>
    <t>社会保険診療報酬支払基金医科専門役</t>
    <rPh sb="0" eb="2">
      <t>シャカイ</t>
    </rPh>
    <rPh sb="2" eb="4">
      <t>ホケン</t>
    </rPh>
    <rPh sb="4" eb="6">
      <t>シンリョウ</t>
    </rPh>
    <rPh sb="6" eb="8">
      <t>ホウシュウ</t>
    </rPh>
    <rPh sb="8" eb="10">
      <t>シハラ</t>
    </rPh>
    <rPh sb="10" eb="12">
      <t>キキン</t>
    </rPh>
    <rPh sb="12" eb="14">
      <t>イカ</t>
    </rPh>
    <rPh sb="14" eb="16">
      <t>センモン</t>
    </rPh>
    <rPh sb="16" eb="17">
      <t>ヤク</t>
    </rPh>
    <phoneticPr fontId="1"/>
  </si>
  <si>
    <t xml:space="preserve">担当部局課名　　保険局医療課  </t>
    <rPh sb="0" eb="2">
      <t>タントウ</t>
    </rPh>
    <rPh sb="2" eb="4">
      <t>ブキョク</t>
    </rPh>
    <rPh sb="4" eb="6">
      <t>カメイ</t>
    </rPh>
    <rPh sb="8" eb="10">
      <t>ホケン</t>
    </rPh>
    <rPh sb="10" eb="11">
      <t>キョク</t>
    </rPh>
    <rPh sb="11" eb="13">
      <t>イリョウ</t>
    </rPh>
    <rPh sb="13" eb="14">
      <t>カ</t>
    </rPh>
    <phoneticPr fontId="1"/>
  </si>
  <si>
    <t>薬価（専）</t>
    <rPh sb="0" eb="2">
      <t>ヤッカ</t>
    </rPh>
    <rPh sb="3" eb="4">
      <t>セン</t>
    </rPh>
    <phoneticPr fontId="1"/>
  </si>
  <si>
    <t>材料（専）</t>
    <rPh sb="0" eb="2">
      <t>ザイリョウ</t>
    </rPh>
    <rPh sb="3" eb="4">
      <t>セン</t>
    </rPh>
    <phoneticPr fontId="1"/>
  </si>
  <si>
    <t>留任</t>
    <rPh sb="0" eb="2">
      <t>リュウニン</t>
    </rPh>
    <phoneticPr fontId="1"/>
  </si>
  <si>
    <t>回数</t>
    <rPh sb="0" eb="2">
      <t>カイスウ</t>
    </rPh>
    <phoneticPr fontId="1"/>
  </si>
  <si>
    <t>聖路加国際病院院長</t>
    <rPh sb="0" eb="3">
      <t>セイロカ</t>
    </rPh>
    <rPh sb="3" eb="5">
      <t>コクサイ</t>
    </rPh>
    <rPh sb="5" eb="7">
      <t>ビョウイン</t>
    </rPh>
    <rPh sb="7" eb="9">
      <t>インチョウ</t>
    </rPh>
    <phoneticPr fontId="1"/>
  </si>
  <si>
    <t>医療技術（専）</t>
    <rPh sb="0" eb="2">
      <t>イリョウ</t>
    </rPh>
    <rPh sb="2" eb="4">
      <t>ギジュツ</t>
    </rPh>
    <rPh sb="5" eb="6">
      <t>セン</t>
    </rPh>
    <phoneticPr fontId="1"/>
  </si>
  <si>
    <t>医療技術（本）</t>
    <rPh sb="0" eb="2">
      <t>イリョウ</t>
    </rPh>
    <rPh sb="2" eb="4">
      <t>ギジュツ</t>
    </rPh>
    <rPh sb="5" eb="6">
      <t>ホン</t>
    </rPh>
    <phoneticPr fontId="1"/>
  </si>
  <si>
    <t>東京大学大学院医学系研究科外科学専攻生体管理医学講座麻酔学教授</t>
    <rPh sb="0" eb="2">
      <t>トウキョウ</t>
    </rPh>
    <rPh sb="2" eb="4">
      <t>ダイガク</t>
    </rPh>
    <rPh sb="4" eb="7">
      <t>ダイガクイン</t>
    </rPh>
    <rPh sb="7" eb="9">
      <t>イガク</t>
    </rPh>
    <rPh sb="9" eb="10">
      <t>ケイ</t>
    </rPh>
    <rPh sb="10" eb="13">
      <t>ケンキュウカ</t>
    </rPh>
    <rPh sb="13" eb="16">
      <t>ゲカガク</t>
    </rPh>
    <rPh sb="16" eb="18">
      <t>センコウ</t>
    </rPh>
    <rPh sb="18" eb="20">
      <t>セイタイ</t>
    </rPh>
    <rPh sb="20" eb="22">
      <t>カンリ</t>
    </rPh>
    <rPh sb="22" eb="24">
      <t>イガク</t>
    </rPh>
    <rPh sb="24" eb="26">
      <t>コウザ</t>
    </rPh>
    <rPh sb="26" eb="28">
      <t>マスイ</t>
    </rPh>
    <rPh sb="28" eb="29">
      <t>ガク</t>
    </rPh>
    <rPh sb="29" eb="31">
      <t>キョウジュ</t>
    </rPh>
    <phoneticPr fontId="1"/>
  </si>
  <si>
    <t>名古屋大学大学院医学系研究科精神医学・親と子どもの心療学分野教授</t>
    <rPh sb="0" eb="3">
      <t>ナゴヤ</t>
    </rPh>
    <rPh sb="3" eb="5">
      <t>ダイガク</t>
    </rPh>
    <rPh sb="5" eb="8">
      <t>ダイガクイン</t>
    </rPh>
    <rPh sb="8" eb="10">
      <t>イガク</t>
    </rPh>
    <rPh sb="10" eb="11">
      <t>ケイ</t>
    </rPh>
    <rPh sb="11" eb="14">
      <t>ケンキュウカ</t>
    </rPh>
    <rPh sb="14" eb="16">
      <t>セイシン</t>
    </rPh>
    <rPh sb="16" eb="18">
      <t>イガク</t>
    </rPh>
    <rPh sb="19" eb="20">
      <t>オヤ</t>
    </rPh>
    <rPh sb="21" eb="22">
      <t>コ</t>
    </rPh>
    <rPh sb="25" eb="27">
      <t>シンリョウ</t>
    </rPh>
    <rPh sb="27" eb="28">
      <t>ガク</t>
    </rPh>
    <rPh sb="28" eb="30">
      <t>ブンヤ</t>
    </rPh>
    <rPh sb="30" eb="32">
      <t>キョウジュ</t>
    </rPh>
    <phoneticPr fontId="1"/>
  </si>
  <si>
    <t>杏林大学教授（救急医学）、杏林大学医学部付属病院高度救命救急センターセンター長</t>
    <rPh sb="0" eb="2">
      <t>キョウリン</t>
    </rPh>
    <rPh sb="2" eb="4">
      <t>ダイガク</t>
    </rPh>
    <rPh sb="4" eb="6">
      <t>キョウジュ</t>
    </rPh>
    <rPh sb="7" eb="9">
      <t>キュウキュウ</t>
    </rPh>
    <rPh sb="9" eb="11">
      <t>イガク</t>
    </rPh>
    <rPh sb="13" eb="14">
      <t>アンズ</t>
    </rPh>
    <rPh sb="14" eb="15">
      <t>ハヤシ</t>
    </rPh>
    <rPh sb="15" eb="17">
      <t>ダイガク</t>
    </rPh>
    <rPh sb="17" eb="19">
      <t>イガク</t>
    </rPh>
    <rPh sb="19" eb="20">
      <t>ブ</t>
    </rPh>
    <rPh sb="20" eb="22">
      <t>フゾク</t>
    </rPh>
    <rPh sb="22" eb="24">
      <t>ビョウイン</t>
    </rPh>
    <rPh sb="24" eb="26">
      <t>コウド</t>
    </rPh>
    <rPh sb="26" eb="28">
      <t>キュウメイ</t>
    </rPh>
    <rPh sb="28" eb="30">
      <t>キュウキュウ</t>
    </rPh>
    <rPh sb="38" eb="39">
      <t>チョウ</t>
    </rPh>
    <phoneticPr fontId="1"/>
  </si>
  <si>
    <t>本委員</t>
    <rPh sb="0" eb="1">
      <t>ほん</t>
    </rPh>
    <rPh sb="1" eb="3">
      <t>いいん</t>
    </rPh>
    <phoneticPr fontId="6" type="Hiragana"/>
  </si>
  <si>
    <t>専門委員</t>
    <rPh sb="0" eb="2">
      <t>せんもん</t>
    </rPh>
    <rPh sb="2" eb="4">
      <t>いいん</t>
    </rPh>
    <phoneticPr fontId="6" type="Hiragana"/>
  </si>
  <si>
    <t>診療報酬調査専門組織</t>
    <rPh sb="0" eb="2">
      <t>しんりょう</t>
    </rPh>
    <rPh sb="2" eb="4">
      <t>ほうしゅう</t>
    </rPh>
    <rPh sb="4" eb="6">
      <t>ちょうさ</t>
    </rPh>
    <rPh sb="6" eb="8">
      <t>せんもん</t>
    </rPh>
    <rPh sb="8" eb="10">
      <t>そしき</t>
    </rPh>
    <phoneticPr fontId="6" type="Hiragana"/>
  </si>
  <si>
    <t>消費税</t>
    <rPh sb="0" eb="3">
      <t>ショウヒゼイ</t>
    </rPh>
    <phoneticPr fontId="1"/>
  </si>
  <si>
    <t>小計</t>
    <rPh sb="0" eb="2">
      <t>しょうけい</t>
    </rPh>
    <phoneticPr fontId="6" type="Hiragana"/>
  </si>
  <si>
    <t>消費税</t>
    <rPh sb="0" eb="3">
      <t>しょうひぜい</t>
    </rPh>
    <phoneticPr fontId="6" type="Hiragana"/>
  </si>
  <si>
    <t>明祥株式会社代表取締役社長執行役員</t>
    <rPh sb="0" eb="1">
      <t>めい</t>
    </rPh>
    <rPh sb="1" eb="2">
      <t>しょう</t>
    </rPh>
    <rPh sb="2" eb="4">
      <t>かぶしき</t>
    </rPh>
    <rPh sb="4" eb="6">
      <t>かいしゃ</t>
    </rPh>
    <rPh sb="6" eb="8">
      <t>だいひょう</t>
    </rPh>
    <rPh sb="8" eb="11">
      <t>とりしまりやく</t>
    </rPh>
    <rPh sb="11" eb="13">
      <t>しゃちょう</t>
    </rPh>
    <rPh sb="13" eb="15">
      <t>しっこう</t>
    </rPh>
    <rPh sb="15" eb="17">
      <t>やくいん</t>
    </rPh>
    <phoneticPr fontId="6" type="Hiragana"/>
  </si>
  <si>
    <t>一橋大学大学院国際企業戦略研究科准教授</t>
    <rPh sb="0" eb="2">
      <t>ひとつばし</t>
    </rPh>
    <rPh sb="2" eb="4">
      <t>だいがく</t>
    </rPh>
    <rPh sb="4" eb="7">
      <t>だいがくいん</t>
    </rPh>
    <rPh sb="7" eb="9">
      <t>こくさい</t>
    </rPh>
    <rPh sb="9" eb="11">
      <t>きぎょう</t>
    </rPh>
    <rPh sb="11" eb="13">
      <t>せんりゃく</t>
    </rPh>
    <rPh sb="13" eb="16">
      <t>けんきゅうか</t>
    </rPh>
    <rPh sb="16" eb="17">
      <t>じゅん</t>
    </rPh>
    <rPh sb="17" eb="19">
      <t>きょうじゅ</t>
    </rPh>
    <phoneticPr fontId="6" type="Hiragana"/>
  </si>
  <si>
    <t>日本労働組合総連合会総合政策局長</t>
    <rPh sb="0" eb="2">
      <t>にほん</t>
    </rPh>
    <rPh sb="2" eb="4">
      <t>ろうどう</t>
    </rPh>
    <rPh sb="4" eb="6">
      <t>くみあい</t>
    </rPh>
    <rPh sb="6" eb="9">
      <t>そうれんごう</t>
    </rPh>
    <rPh sb="9" eb="10">
      <t>かい</t>
    </rPh>
    <rPh sb="10" eb="12">
      <t>そうごう</t>
    </rPh>
    <rPh sb="12" eb="14">
      <t>せいさく</t>
    </rPh>
    <rPh sb="14" eb="16">
      <t>きょくちょう</t>
    </rPh>
    <phoneticPr fontId="5" type="Hiragana" alignment="distributed"/>
  </si>
  <si>
    <t>コスト</t>
    <phoneticPr fontId="1"/>
  </si>
  <si>
    <t>女</t>
    <rPh sb="0" eb="1">
      <t>オンナ</t>
    </rPh>
    <phoneticPr fontId="1"/>
  </si>
  <si>
    <t>ＤＰＣ（専）</t>
    <rPh sb="4" eb="5">
      <t>せん</t>
    </rPh>
    <phoneticPr fontId="8" type="Hiragana" alignment="distributed"/>
  </si>
  <si>
    <t>DPC
（専）</t>
    <rPh sb="5" eb="6">
      <t>せん</t>
    </rPh>
    <phoneticPr fontId="6" type="Hiragana"/>
  </si>
  <si>
    <t>　</t>
    <phoneticPr fontId="1"/>
  </si>
  <si>
    <t>健康保険組合連合会理事</t>
    <rPh sb="0" eb="2">
      <t>ケンコウ</t>
    </rPh>
    <rPh sb="2" eb="4">
      <t>ホケン</t>
    </rPh>
    <rPh sb="4" eb="6">
      <t>クミアイ</t>
    </rPh>
    <rPh sb="6" eb="9">
      <t>レンゴウカイ</t>
    </rPh>
    <rPh sb="9" eb="11">
      <t>リジ</t>
    </rPh>
    <phoneticPr fontId="1"/>
  </si>
  <si>
    <t>入院医療等</t>
    <rPh sb="0" eb="2">
      <t>ニュウイン</t>
    </rPh>
    <rPh sb="2" eb="5">
      <t>イリョウトウ</t>
    </rPh>
    <phoneticPr fontId="1"/>
  </si>
  <si>
    <t>静岡県立静岡がんセンター胃外科部長</t>
    <rPh sb="12" eb="13">
      <t>い</t>
    </rPh>
    <rPh sb="13" eb="15">
      <t>げか</t>
    </rPh>
    <rPh sb="15" eb="17">
      <t>ぶちょう</t>
    </rPh>
    <phoneticPr fontId="8" type="Hiragana" alignment="distributed"/>
  </si>
  <si>
    <t>横浜市立みなと赤十字病院副院長</t>
    <rPh sb="12" eb="13">
      <t>ふく</t>
    </rPh>
    <rPh sb="13" eb="15">
      <t>いんちょう</t>
    </rPh>
    <phoneticPr fontId="8" type="Hiragana" alignment="distributed"/>
  </si>
  <si>
    <t>日本医師会常任理事</t>
    <rPh sb="0" eb="2">
      <t>ニホン</t>
    </rPh>
    <rPh sb="2" eb="5">
      <t>イシカイ</t>
    </rPh>
    <rPh sb="5" eb="7">
      <t>ジョウニン</t>
    </rPh>
    <rPh sb="7" eb="9">
      <t>リジ</t>
    </rPh>
    <phoneticPr fontId="1"/>
  </si>
  <si>
    <t>入院医療</t>
    <rPh sb="0" eb="2">
      <t>にゅういん</t>
    </rPh>
    <rPh sb="2" eb="4">
      <t>いりょう</t>
    </rPh>
    <phoneticPr fontId="1" type="Hiragana"/>
  </si>
  <si>
    <t>聖マリアンナ医科大学神経内科・教授</t>
    <rPh sb="10" eb="12">
      <t>シンケイ</t>
    </rPh>
    <rPh sb="12" eb="14">
      <t>ナイカ</t>
    </rPh>
    <rPh sb="15" eb="17">
      <t>キョウジュ</t>
    </rPh>
    <phoneticPr fontId="3"/>
  </si>
  <si>
    <t>順天堂大学大学院医学研究科眼科学教授</t>
    <rPh sb="5" eb="8">
      <t>だいがくいん</t>
    </rPh>
    <rPh sb="8" eb="10">
      <t>いがく</t>
    </rPh>
    <rPh sb="10" eb="12">
      <t>けんきゅう</t>
    </rPh>
    <rPh sb="12" eb="13">
      <t>か</t>
    </rPh>
    <rPh sb="13" eb="15">
      <t>がんか</t>
    </rPh>
    <rPh sb="15" eb="16">
      <t>がく</t>
    </rPh>
    <rPh sb="16" eb="18">
      <t>きょうじゅ</t>
    </rPh>
    <phoneticPr fontId="8" type="Hiragana" alignment="distributed"/>
  </si>
  <si>
    <t>東京大学医学部附属病院光学医療診療部部長・准教授</t>
    <rPh sb="0" eb="2">
      <t>トウキョウ</t>
    </rPh>
    <rPh sb="2" eb="4">
      <t>ダイガク</t>
    </rPh>
    <rPh sb="4" eb="6">
      <t>イガク</t>
    </rPh>
    <rPh sb="6" eb="7">
      <t>ブ</t>
    </rPh>
    <rPh sb="7" eb="9">
      <t>フゾク</t>
    </rPh>
    <rPh sb="9" eb="11">
      <t>ビョウイン</t>
    </rPh>
    <rPh sb="11" eb="13">
      <t>コウガク</t>
    </rPh>
    <rPh sb="13" eb="15">
      <t>イリョウ</t>
    </rPh>
    <rPh sb="15" eb="17">
      <t>シンリョウ</t>
    </rPh>
    <rPh sb="17" eb="18">
      <t>ブ</t>
    </rPh>
    <rPh sb="18" eb="20">
      <t>ブチョウ</t>
    </rPh>
    <rPh sb="21" eb="22">
      <t>ジュン</t>
    </rPh>
    <rPh sb="22" eb="24">
      <t>キョウジュ</t>
    </rPh>
    <phoneticPr fontId="3"/>
  </si>
  <si>
    <t>ＮＴＴ東日本関東病院皮膚科部長</t>
    <rPh sb="3" eb="4">
      <t>ヒガシ</t>
    </rPh>
    <rPh sb="4" eb="6">
      <t>ニホン</t>
    </rPh>
    <rPh sb="6" eb="8">
      <t>カントウ</t>
    </rPh>
    <rPh sb="8" eb="10">
      <t>ビョウイン</t>
    </rPh>
    <rPh sb="10" eb="13">
      <t>ヒフカ</t>
    </rPh>
    <rPh sb="13" eb="15">
      <t>ブチョウ</t>
    </rPh>
    <phoneticPr fontId="7"/>
  </si>
  <si>
    <t>北里大学医学部産婦人科学（産科）主任教授、北里大学病院病院長</t>
    <rPh sb="0" eb="2">
      <t>キタザト</t>
    </rPh>
    <rPh sb="2" eb="4">
      <t>ダイガク</t>
    </rPh>
    <rPh sb="4" eb="6">
      <t>イガク</t>
    </rPh>
    <rPh sb="6" eb="7">
      <t>ブ</t>
    </rPh>
    <rPh sb="7" eb="11">
      <t>サンフジンカ</t>
    </rPh>
    <rPh sb="11" eb="12">
      <t>ガク</t>
    </rPh>
    <rPh sb="13" eb="15">
      <t>サンカ</t>
    </rPh>
    <rPh sb="16" eb="18">
      <t>シュニン</t>
    </rPh>
    <rPh sb="18" eb="20">
      <t>キョウジュ</t>
    </rPh>
    <rPh sb="21" eb="23">
      <t>キタザト</t>
    </rPh>
    <rPh sb="23" eb="25">
      <t>ダイガク</t>
    </rPh>
    <rPh sb="25" eb="27">
      <t>ビョウイン</t>
    </rPh>
    <rPh sb="27" eb="30">
      <t>ビョウインチョウ</t>
    </rPh>
    <phoneticPr fontId="2"/>
  </si>
  <si>
    <t>帝京大学医学部附属溝口病院産婦人科教授</t>
    <rPh sb="0" eb="2">
      <t>テイキョウ</t>
    </rPh>
    <rPh sb="2" eb="4">
      <t>ダイガク</t>
    </rPh>
    <rPh sb="4" eb="6">
      <t>イガク</t>
    </rPh>
    <rPh sb="6" eb="7">
      <t>ブ</t>
    </rPh>
    <rPh sb="7" eb="9">
      <t>フゾク</t>
    </rPh>
    <rPh sb="9" eb="11">
      <t>ミゾグチ</t>
    </rPh>
    <rPh sb="11" eb="13">
      <t>ビョウイン</t>
    </rPh>
    <rPh sb="13" eb="17">
      <t>サンフジンカ</t>
    </rPh>
    <rPh sb="17" eb="19">
      <t>キョウジュ</t>
    </rPh>
    <phoneticPr fontId="2"/>
  </si>
  <si>
    <t>医療技術（専）、
ＤＰＣ（専）</t>
    <rPh sb="0" eb="2">
      <t>イリョウ</t>
    </rPh>
    <rPh sb="2" eb="4">
      <t>ギジュツ</t>
    </rPh>
    <rPh sb="5" eb="6">
      <t>セン</t>
    </rPh>
    <phoneticPr fontId="1"/>
  </si>
  <si>
    <t>男</t>
    <rPh sb="0" eb="1">
      <t>おとこ</t>
    </rPh>
    <phoneticPr fontId="8" type="Hiragana" alignment="distributed"/>
  </si>
  <si>
    <t>ＤＰＣ（本）</t>
    <rPh sb="4" eb="5">
      <t>ほん</t>
    </rPh>
    <phoneticPr fontId="8" type="Hiragana" alignment="distributed"/>
  </si>
  <si>
    <t>ＤＰＣ（本）</t>
    <rPh sb="4" eb="5">
      <t>ほん</t>
    </rPh>
    <phoneticPr fontId="1" type="Hiragana"/>
  </si>
  <si>
    <t>医療技術（本）、
薬価（専）、材料（専）</t>
    <rPh sb="0" eb="2">
      <t>いりょう</t>
    </rPh>
    <rPh sb="2" eb="4">
      <t>ぎじゅつ</t>
    </rPh>
    <rPh sb="5" eb="6">
      <t>ほん</t>
    </rPh>
    <phoneticPr fontId="1" type="Hiragana"/>
  </si>
  <si>
    <t>医療技術（本）</t>
    <rPh sb="0" eb="2">
      <t>いりょう</t>
    </rPh>
    <rPh sb="2" eb="4">
      <t>ぎじゅつ</t>
    </rPh>
    <rPh sb="5" eb="6">
      <t>ほん</t>
    </rPh>
    <phoneticPr fontId="1" type="Hiragana"/>
  </si>
  <si>
    <t>ＤＰＣ（本）、入院医療</t>
    <rPh sb="4" eb="5">
      <t>ホン</t>
    </rPh>
    <rPh sb="7" eb="9">
      <t>ニュウイン</t>
    </rPh>
    <rPh sb="9" eb="11">
      <t>イリョウ</t>
    </rPh>
    <phoneticPr fontId="1"/>
  </si>
  <si>
    <t>ＤＰＣ（本）</t>
    <rPh sb="4" eb="5">
      <t>ホン</t>
    </rPh>
    <phoneticPr fontId="1"/>
  </si>
  <si>
    <t>医療技術（本）、
薬価（本）</t>
    <rPh sb="0" eb="2">
      <t>いりょう</t>
    </rPh>
    <rPh sb="2" eb="4">
      <t>ぎじゅつ</t>
    </rPh>
    <rPh sb="5" eb="6">
      <t>ほん</t>
    </rPh>
    <rPh sb="9" eb="11">
      <t>やっか</t>
    </rPh>
    <rPh sb="12" eb="13">
      <t>ほん</t>
    </rPh>
    <phoneticPr fontId="1" type="Hiragana"/>
  </si>
  <si>
    <t>ＤＰＣ（本）、コスト</t>
    <rPh sb="4" eb="5">
      <t>ほん</t>
    </rPh>
    <phoneticPr fontId="1" type="Hiragana"/>
  </si>
  <si>
    <t>材料（本）、
医療技術（本）</t>
    <rPh sb="0" eb="2">
      <t>ざいりょう</t>
    </rPh>
    <rPh sb="3" eb="4">
      <t>ほん</t>
    </rPh>
    <rPh sb="7" eb="9">
      <t>いりょう</t>
    </rPh>
    <rPh sb="9" eb="11">
      <t>ぎじゅつ</t>
    </rPh>
    <rPh sb="12" eb="13">
      <t>ほん</t>
    </rPh>
    <phoneticPr fontId="1" type="Hiragana"/>
  </si>
  <si>
    <t>材料（本）</t>
    <phoneticPr fontId="8" type="Hiragana" alignment="distributed"/>
  </si>
  <si>
    <t>渥美　義仁</t>
    <rPh sb="0" eb="2">
      <t>あつみ</t>
    </rPh>
    <rPh sb="3" eb="5">
      <t>よしひと</t>
    </rPh>
    <phoneticPr fontId="26" type="Hiragana" alignment="distributed"/>
  </si>
  <si>
    <t>荒井　保明</t>
    <rPh sb="0" eb="2">
      <t>あらい</t>
    </rPh>
    <rPh sb="3" eb="5">
      <t>やすあき</t>
    </rPh>
    <phoneticPr fontId="26" type="Hiragana"/>
  </si>
  <si>
    <t>荒木　信夫</t>
    <rPh sb="0" eb="2">
      <t>あらき</t>
    </rPh>
    <rPh sb="3" eb="5">
      <t>のぶお</t>
    </rPh>
    <phoneticPr fontId="26" type="Hiragana"/>
  </si>
  <si>
    <t>五十嵐　敦之</t>
    <rPh sb="0" eb="3">
      <t>いがらし</t>
    </rPh>
    <rPh sb="4" eb="6">
      <t>あつゆき</t>
    </rPh>
    <phoneticPr fontId="26" type="Hiragana" alignment="distributed"/>
  </si>
  <si>
    <t>池田　俊也</t>
    <rPh sb="0" eb="2">
      <t>いけだ</t>
    </rPh>
    <rPh sb="3" eb="4">
      <t>しゅんや</t>
    </rPh>
    <phoneticPr fontId="26" type="Hiragana"/>
  </si>
  <si>
    <t>石川　広己</t>
    <rPh sb="0" eb="2">
      <t>いしかわ</t>
    </rPh>
    <rPh sb="3" eb="4">
      <t>ひろ</t>
    </rPh>
    <rPh sb="4" eb="5">
      <t>み</t>
    </rPh>
    <phoneticPr fontId="26" type="Hiragana" alignment="distributed"/>
  </si>
  <si>
    <t>石川ベンジャミン光一</t>
    <rPh sb="0" eb="2">
      <t>いしかわ</t>
    </rPh>
    <rPh sb="8" eb="10">
      <t>こういち</t>
    </rPh>
    <phoneticPr fontId="26" type="Hiragana" alignment="distributed"/>
  </si>
  <si>
    <t>石郷岡　純</t>
    <rPh sb="0" eb="3">
      <t>いしごうおか</t>
    </rPh>
    <rPh sb="4" eb="5">
      <t>じゅん</t>
    </rPh>
    <phoneticPr fontId="26" type="Hiragana"/>
  </si>
  <si>
    <t>伊藤　伸一</t>
    <rPh sb="0" eb="2">
      <t>いとう</t>
    </rPh>
    <rPh sb="3" eb="5">
      <t>しんいち</t>
    </rPh>
    <phoneticPr fontId="26" type="Hiragana"/>
  </si>
  <si>
    <t>稲山　嘉明</t>
    <rPh sb="0" eb="2">
      <t>いなやま</t>
    </rPh>
    <rPh sb="3" eb="5">
      <t>よしあき</t>
    </rPh>
    <phoneticPr fontId="26" type="Hiragana"/>
  </si>
  <si>
    <t>猪口　雄二</t>
    <rPh sb="0" eb="2">
      <t>いのくち</t>
    </rPh>
    <rPh sb="3" eb="5">
      <t>ゆうじ</t>
    </rPh>
    <phoneticPr fontId="26" type="Hiragana" alignment="distributed"/>
  </si>
  <si>
    <t>井原　裕宣</t>
    <rPh sb="0" eb="2">
      <t>いはら</t>
    </rPh>
    <rPh sb="3" eb="5">
      <t>ひろのぶ</t>
    </rPh>
    <phoneticPr fontId="26" type="Hiragana" alignment="distributed"/>
  </si>
  <si>
    <t>岩瀬　拓士</t>
    <rPh sb="0" eb="2">
      <t>いわせ</t>
    </rPh>
    <rPh sb="3" eb="5">
      <t>たくじ</t>
    </rPh>
    <phoneticPr fontId="26" type="Hiragana" alignment="distributed"/>
  </si>
  <si>
    <t>岩中　督</t>
    <rPh sb="0" eb="2">
      <t>いわなか</t>
    </rPh>
    <rPh sb="3" eb="4">
      <t>ただし</t>
    </rPh>
    <phoneticPr fontId="26" type="Hiragana"/>
  </si>
  <si>
    <t>内田　俊也</t>
    <rPh sb="0" eb="2">
      <t>うちだ</t>
    </rPh>
    <rPh sb="3" eb="5">
      <t>しゅんや</t>
    </rPh>
    <phoneticPr fontId="26" type="Hiragana"/>
  </si>
  <si>
    <t>海野　信也</t>
    <rPh sb="0" eb="2">
      <t>うんの</t>
    </rPh>
    <rPh sb="3" eb="5">
      <t>のぶや</t>
    </rPh>
    <phoneticPr fontId="26" type="Hiragana" alignment="distributed"/>
  </si>
  <si>
    <t>大嶋　繁</t>
    <rPh sb="0" eb="2">
      <t>おおしま</t>
    </rPh>
    <rPh sb="3" eb="4">
      <t>しげる</t>
    </rPh>
    <phoneticPr fontId="26" type="Hiragana" alignment="distributed"/>
  </si>
  <si>
    <t>大平　達夫</t>
    <rPh sb="0" eb="2">
      <t>おおひら</t>
    </rPh>
    <rPh sb="3" eb="5">
      <t>たつお</t>
    </rPh>
    <phoneticPr fontId="26" type="Hiragana" alignment="distributed"/>
  </si>
  <si>
    <t>小口　敏夫</t>
    <rPh sb="0" eb="2">
      <t>おぐち</t>
    </rPh>
    <rPh sb="3" eb="5">
      <t>としお</t>
    </rPh>
    <phoneticPr fontId="26" type="Hiragana"/>
  </si>
  <si>
    <t>尾崎　紀夫</t>
    <rPh sb="0" eb="2">
      <t>おざき</t>
    </rPh>
    <rPh sb="3" eb="5">
      <t>のりお</t>
    </rPh>
    <phoneticPr fontId="26" type="Hiragana"/>
  </si>
  <si>
    <t>桂　　秀樹</t>
    <rPh sb="0" eb="1">
      <t>かつら</t>
    </rPh>
    <rPh sb="3" eb="5">
      <t>ひでき</t>
    </rPh>
    <phoneticPr fontId="26" type="Hiragana"/>
  </si>
  <si>
    <t>金田　道弘</t>
    <rPh sb="0" eb="2">
      <t>かねだ</t>
    </rPh>
    <rPh sb="3" eb="5">
      <t>みちひろ</t>
    </rPh>
    <phoneticPr fontId="26" type="Hiragana" alignment="distributed"/>
  </si>
  <si>
    <t>唐澤　克之</t>
    <rPh sb="0" eb="2">
      <t>からさわ</t>
    </rPh>
    <rPh sb="3" eb="5">
      <t>かつゆき</t>
    </rPh>
    <phoneticPr fontId="26" type="Hiragana" alignment="distributed"/>
  </si>
  <si>
    <t>川上　純一</t>
    <rPh sb="0" eb="2">
      <t>かわかみ</t>
    </rPh>
    <rPh sb="3" eb="5">
      <t>じゅんいち</t>
    </rPh>
    <phoneticPr fontId="26" type="Hiragana" alignment="distributed"/>
  </si>
  <si>
    <t>川瀬　弘一</t>
    <rPh sb="0" eb="2">
      <t>かわせ</t>
    </rPh>
    <rPh sb="3" eb="5">
      <t>ひろかず</t>
    </rPh>
    <phoneticPr fontId="26" type="Hiragana" alignment="distributed"/>
  </si>
  <si>
    <t>河田　英司</t>
    <rPh sb="0" eb="2">
      <t>かわだ</t>
    </rPh>
    <rPh sb="3" eb="5">
      <t>えいじ</t>
    </rPh>
    <phoneticPr fontId="26" type="Hiragana" alignment="distributed"/>
  </si>
  <si>
    <t>川名　明彦</t>
    <rPh sb="0" eb="2">
      <t>かわな</t>
    </rPh>
    <rPh sb="3" eb="5">
      <t>あきひこ</t>
    </rPh>
    <phoneticPr fontId="26" type="Hiragana"/>
  </si>
  <si>
    <t>神野　正博</t>
    <rPh sb="0" eb="2">
      <t>かんの</t>
    </rPh>
    <rPh sb="3" eb="5">
      <t>まさひろ</t>
    </rPh>
    <phoneticPr fontId="26" type="Hiragana" alignment="distributed"/>
  </si>
  <si>
    <t>喜多村　健</t>
    <rPh sb="0" eb="3">
      <t>きたむら</t>
    </rPh>
    <rPh sb="4" eb="5">
      <t>けん</t>
    </rPh>
    <phoneticPr fontId="26" type="Hiragana"/>
  </si>
  <si>
    <t>楠田　聡</t>
    <rPh sb="0" eb="4">
      <t>くすだ　さとし</t>
    </rPh>
    <phoneticPr fontId="26" type="Hiragana" alignment="distributed"/>
  </si>
  <si>
    <t>黒山　政一</t>
    <rPh sb="0" eb="2">
      <t>くろやま</t>
    </rPh>
    <rPh sb="3" eb="5">
      <t>まさかず</t>
    </rPh>
    <phoneticPr fontId="26" type="Hiragana" alignment="distributed"/>
  </si>
  <si>
    <t>小竹　良文</t>
    <rPh sb="0" eb="2">
      <t>こたけ</t>
    </rPh>
    <rPh sb="3" eb="5">
      <t>よしふみ</t>
    </rPh>
    <phoneticPr fontId="26" type="Hiragana" alignment="distributed"/>
  </si>
  <si>
    <t>小林　繁樹</t>
    <rPh sb="0" eb="2">
      <t>こばやし</t>
    </rPh>
    <rPh sb="3" eb="5">
      <t>しげき</t>
    </rPh>
    <phoneticPr fontId="26" type="Hiragana"/>
  </si>
  <si>
    <t>小森　博達</t>
    <rPh sb="0" eb="5">
      <t>こもり　ひろみち</t>
    </rPh>
    <phoneticPr fontId="26" type="Hiragana" alignment="distributed"/>
  </si>
  <si>
    <t>斎藤　忠則</t>
    <rPh sb="0" eb="2">
      <t>さいとう</t>
    </rPh>
    <rPh sb="3" eb="5">
      <t>ただのり</t>
    </rPh>
    <phoneticPr fontId="26" type="Hiragana"/>
  </si>
  <si>
    <t>佐々木　均</t>
    <rPh sb="0" eb="3">
      <t>ささき</t>
    </rPh>
    <rPh sb="4" eb="5">
      <t>ひとし</t>
    </rPh>
    <phoneticPr fontId="26" type="Hiragana" alignment="distributed"/>
  </si>
  <si>
    <t>真田　弘美</t>
    <rPh sb="0" eb="2">
      <t>さなだ</t>
    </rPh>
    <rPh sb="3" eb="5">
      <t>ひろみ</t>
    </rPh>
    <phoneticPr fontId="26" type="Hiragana" alignment="distributed"/>
  </si>
  <si>
    <t>杉谷　巌</t>
    <rPh sb="0" eb="2">
      <t>すぎたに</t>
    </rPh>
    <rPh sb="3" eb="4">
      <t>いわお</t>
    </rPh>
    <phoneticPr fontId="26" type="Hiragana" alignment="distributed"/>
  </si>
  <si>
    <t>関野　祐子</t>
    <rPh sb="0" eb="2">
      <t>せきの</t>
    </rPh>
    <rPh sb="3" eb="5">
      <t>ゆうこ</t>
    </rPh>
    <phoneticPr fontId="26" type="Hiragana"/>
  </si>
  <si>
    <t>瀬戸　泰之</t>
    <rPh sb="0" eb="2">
      <t>せと</t>
    </rPh>
    <rPh sb="3" eb="5">
      <t>やすゆき</t>
    </rPh>
    <phoneticPr fontId="26" type="Hiragana"/>
  </si>
  <si>
    <t>高橋　信一</t>
    <rPh sb="0" eb="5">
      <t>たかはし　しんいち</t>
    </rPh>
    <phoneticPr fontId="26" type="Hiragana" alignment="distributed"/>
  </si>
  <si>
    <t>田倉　智之</t>
    <rPh sb="0" eb="2">
      <t>たくら</t>
    </rPh>
    <rPh sb="3" eb="5">
      <t>ともゆき</t>
    </rPh>
    <phoneticPr fontId="26" type="Hiragana"/>
  </si>
  <si>
    <t>竹中　洋</t>
    <rPh sb="0" eb="2">
      <t>たけなか</t>
    </rPh>
    <rPh sb="3" eb="4">
      <t>ひろし</t>
    </rPh>
    <phoneticPr fontId="26" type="Hiragana"/>
  </si>
  <si>
    <t>田中　伸一</t>
    <rPh sb="0" eb="2">
      <t>たなか</t>
    </rPh>
    <rPh sb="3" eb="5">
      <t>しんいち</t>
    </rPh>
    <phoneticPr fontId="26" type="Hiragana" alignment="distributed"/>
  </si>
  <si>
    <t>土屋　文人</t>
    <rPh sb="0" eb="2">
      <t>つちや</t>
    </rPh>
    <rPh sb="3" eb="5">
      <t>ふみと</t>
    </rPh>
    <phoneticPr fontId="26" type="Hiragana" alignment="distributed"/>
  </si>
  <si>
    <t>筒井　孝子</t>
    <rPh sb="0" eb="2">
      <t>つつい</t>
    </rPh>
    <rPh sb="3" eb="5">
      <t>たかこ</t>
    </rPh>
    <phoneticPr fontId="26" type="Hiragana" alignment="distributed"/>
  </si>
  <si>
    <t>坪井　正博</t>
    <rPh sb="0" eb="2">
      <t>つぼい</t>
    </rPh>
    <rPh sb="3" eb="5">
      <t>まさひろ</t>
    </rPh>
    <phoneticPr fontId="26" type="Hiragana" alignment="distributed"/>
  </si>
  <si>
    <t>寺島　雅典</t>
    <rPh sb="0" eb="5">
      <t>てらしま　まさのり</t>
    </rPh>
    <phoneticPr fontId="26" type="Hiragana" alignment="distributed"/>
  </si>
  <si>
    <t>中谷　武嗣</t>
    <rPh sb="0" eb="2">
      <t>なかたに</t>
    </rPh>
    <rPh sb="3" eb="4">
      <t>たけし</t>
    </rPh>
    <phoneticPr fontId="26" type="Hiragana"/>
  </si>
  <si>
    <t>中野　清治</t>
    <rPh sb="0" eb="2">
      <t>なかの</t>
    </rPh>
    <rPh sb="3" eb="5">
      <t>きよはる</t>
    </rPh>
    <phoneticPr fontId="26" type="Hiragana" alignment="distributed"/>
  </si>
  <si>
    <t>成瀬　光栄</t>
    <rPh sb="0" eb="5">
      <t>なるせ　みつひで</t>
    </rPh>
    <phoneticPr fontId="26" type="Hiragana" alignment="distributed"/>
  </si>
  <si>
    <t>西井　修</t>
    <rPh sb="0" eb="2">
      <t>にしい</t>
    </rPh>
    <rPh sb="3" eb="4">
      <t>おさむ</t>
    </rPh>
    <phoneticPr fontId="26" type="Hiragana" alignment="distributed"/>
  </si>
  <si>
    <t>西﨑　和則</t>
    <rPh sb="0" eb="2">
      <t>にしざき</t>
    </rPh>
    <rPh sb="3" eb="4">
      <t>かずのり</t>
    </rPh>
    <phoneticPr fontId="26" type="Hiragana" alignment="distributed"/>
  </si>
  <si>
    <t>袴田　健一</t>
    <rPh sb="0" eb="2">
      <t>はかまだ</t>
    </rPh>
    <rPh sb="3" eb="5">
      <t>けんいち</t>
    </rPh>
    <phoneticPr fontId="26" type="Hiragana" alignment="distributed"/>
  </si>
  <si>
    <t>長谷川　泰弘</t>
    <rPh sb="0" eb="6">
      <t>はせがわ　やすひろ</t>
    </rPh>
    <phoneticPr fontId="26" type="Hiragana" alignment="distributed"/>
  </si>
  <si>
    <t>福井　次矢</t>
    <rPh sb="0" eb="2">
      <t>ふくい</t>
    </rPh>
    <rPh sb="3" eb="5">
      <t>つぎや</t>
    </rPh>
    <phoneticPr fontId="26" type="Hiragana"/>
  </si>
  <si>
    <t>福田　敬</t>
    <rPh sb="0" eb="2">
      <t>ふくだ</t>
    </rPh>
    <rPh sb="3" eb="4">
      <t>たかし</t>
    </rPh>
    <phoneticPr fontId="26" type="Hiragana"/>
  </si>
  <si>
    <t>藤城　光弘</t>
    <rPh sb="0" eb="5">
      <t>ふじしろ　みつひろ</t>
    </rPh>
    <phoneticPr fontId="26" type="Hiragana" alignment="distributed"/>
  </si>
  <si>
    <t>藤森　研司</t>
    <rPh sb="0" eb="2">
      <t>ふじもり</t>
    </rPh>
    <rPh sb="3" eb="5">
      <t>けんじ</t>
    </rPh>
    <phoneticPr fontId="26" type="Hiragana" alignment="distributed"/>
  </si>
  <si>
    <t>古川　裕之</t>
    <rPh sb="0" eb="2">
      <t>ふるかわ</t>
    </rPh>
    <rPh sb="3" eb="5">
      <t>ひろゆき</t>
    </rPh>
    <phoneticPr fontId="26" type="Hiragana"/>
  </si>
  <si>
    <t>松野　彰</t>
    <rPh sb="0" eb="2">
      <t>まつの</t>
    </rPh>
    <rPh sb="3" eb="4">
      <t>あきら</t>
    </rPh>
    <phoneticPr fontId="26" type="Hiragana" alignment="distributed"/>
  </si>
  <si>
    <t>美原　盤</t>
    <rPh sb="0" eb="2">
      <t>みはら</t>
    </rPh>
    <rPh sb="3" eb="4">
      <t>ばん</t>
    </rPh>
    <phoneticPr fontId="26" type="Hiragana" alignment="distributed"/>
  </si>
  <si>
    <t>向井　博文</t>
    <rPh sb="0" eb="2">
      <t>むかい</t>
    </rPh>
    <rPh sb="3" eb="5">
      <t>ひろふみ</t>
    </rPh>
    <phoneticPr fontId="26" type="Hiragana"/>
  </si>
  <si>
    <t>武藤　正樹</t>
    <rPh sb="0" eb="2">
      <t>むとう</t>
    </rPh>
    <rPh sb="3" eb="5">
      <t>まさき</t>
    </rPh>
    <phoneticPr fontId="26" type="Hiragana" alignment="distributed"/>
  </si>
  <si>
    <t>村上　晶</t>
    <rPh sb="0" eb="4">
      <t>むらかみ　あきら</t>
    </rPh>
    <phoneticPr fontId="26" type="Hiragana" alignment="distributed"/>
  </si>
  <si>
    <t>村島　直哉</t>
    <rPh sb="0" eb="5">
      <t>むらしま　なおや</t>
    </rPh>
    <phoneticPr fontId="26" type="Hiragana" alignment="distributed"/>
  </si>
  <si>
    <t>桃原　茂樹</t>
    <rPh sb="0" eb="2">
      <t>ももはら</t>
    </rPh>
    <rPh sb="3" eb="5">
      <t>しげき</t>
    </rPh>
    <phoneticPr fontId="26" type="Hiragana"/>
  </si>
  <si>
    <t>森　　昌平</t>
    <rPh sb="0" eb="1">
      <t>もり</t>
    </rPh>
    <rPh sb="3" eb="5">
      <t>まさひら</t>
    </rPh>
    <phoneticPr fontId="26" type="Hiragana"/>
  </si>
  <si>
    <t>安田　聡</t>
    <rPh sb="0" eb="2">
      <t>やすだ</t>
    </rPh>
    <rPh sb="3" eb="4">
      <t>さとし</t>
    </rPh>
    <phoneticPr fontId="26" type="Hiragana" alignment="distributed"/>
  </si>
  <si>
    <t>山口　正雄</t>
    <rPh sb="0" eb="2">
      <t>やまぐち</t>
    </rPh>
    <rPh sb="3" eb="5">
      <t>まさお</t>
    </rPh>
    <phoneticPr fontId="26" type="Hiragana"/>
  </si>
  <si>
    <t>山口　芳裕</t>
    <rPh sb="0" eb="2">
      <t>やまぐち</t>
    </rPh>
    <rPh sb="3" eb="5">
      <t>よしひろ</t>
    </rPh>
    <phoneticPr fontId="26" type="Hiragana"/>
  </si>
  <si>
    <t>山科　章</t>
    <rPh sb="0" eb="2">
      <t>やましな</t>
    </rPh>
    <rPh sb="3" eb="4">
      <t>あきら</t>
    </rPh>
    <phoneticPr fontId="26" type="Hiragana"/>
  </si>
  <si>
    <t>山田　芳嗣</t>
    <rPh sb="0" eb="2">
      <t>やまだ</t>
    </rPh>
    <rPh sb="3" eb="5">
      <t>よしつぐ</t>
    </rPh>
    <phoneticPr fontId="26" type="Hiragana"/>
  </si>
  <si>
    <t>横関　博雄</t>
    <rPh sb="0" eb="2">
      <t>よこぜき</t>
    </rPh>
    <rPh sb="3" eb="5">
      <t>ひろお</t>
    </rPh>
    <phoneticPr fontId="26" type="Hiragana" alignment="distributed"/>
  </si>
  <si>
    <t>横谷　進</t>
    <rPh sb="0" eb="2">
      <t>よこや</t>
    </rPh>
    <rPh sb="3" eb="4">
      <t>すすむ</t>
    </rPh>
    <phoneticPr fontId="26" type="Hiragana"/>
  </si>
  <si>
    <t>米山　彰子</t>
    <rPh sb="0" eb="2">
      <t>よねやま</t>
    </rPh>
    <rPh sb="3" eb="5">
      <t>あきこ</t>
    </rPh>
    <phoneticPr fontId="26" type="Hiragana" alignment="distributed"/>
  </si>
  <si>
    <t>渡辺　明良</t>
    <rPh sb="0" eb="2">
      <t>わたなべ</t>
    </rPh>
    <rPh sb="3" eb="5">
      <t>あきよし</t>
    </rPh>
    <phoneticPr fontId="26" type="Hiragana" alignment="distributed"/>
  </si>
  <si>
    <t>石原　寿光</t>
    <rPh sb="0" eb="2">
      <t>いしはら</t>
    </rPh>
    <rPh sb="3" eb="4">
      <t>ひさみつ</t>
    </rPh>
    <phoneticPr fontId="26" type="Hiragana"/>
  </si>
  <si>
    <t>岩田　敏</t>
    <rPh sb="0" eb="2">
      <t>いわた</t>
    </rPh>
    <rPh sb="3" eb="4">
      <t>さとし</t>
    </rPh>
    <phoneticPr fontId="26" type="Hiragana"/>
  </si>
  <si>
    <t>上園　晶一</t>
    <rPh sb="0" eb="2">
      <t>うえぞの</t>
    </rPh>
    <rPh sb="3" eb="4">
      <t>しょういち</t>
    </rPh>
    <phoneticPr fontId="26" type="Hiragana"/>
  </si>
  <si>
    <t>大谷　道輝</t>
    <rPh sb="0" eb="2">
      <t>おおたに</t>
    </rPh>
    <rPh sb="3" eb="4">
      <t>みちてる</t>
    </rPh>
    <phoneticPr fontId="26" type="Hiragana" alignment="distributed"/>
  </si>
  <si>
    <t>緒方　裕光</t>
    <rPh sb="0" eb="2">
      <t>おがた</t>
    </rPh>
    <rPh sb="3" eb="4">
      <t>ひろみつ</t>
    </rPh>
    <phoneticPr fontId="26" type="Hiragana" alignment="distributed"/>
  </si>
  <si>
    <t>小澤　敬也</t>
    <rPh sb="0" eb="2">
      <t>おざわ</t>
    </rPh>
    <rPh sb="3" eb="4">
      <t>けいや</t>
    </rPh>
    <phoneticPr fontId="26" type="Hiragana" alignment="distributed"/>
  </si>
  <si>
    <t>折本　健次</t>
    <rPh sb="0" eb="2">
      <t>おりもと</t>
    </rPh>
    <rPh sb="3" eb="4">
      <t>けんじ</t>
    </rPh>
    <phoneticPr fontId="26" type="Hiragana"/>
  </si>
  <si>
    <t>北川　雄光</t>
    <rPh sb="0" eb="2">
      <t>きたがわ</t>
    </rPh>
    <rPh sb="3" eb="4">
      <t>ゆうこう</t>
    </rPh>
    <phoneticPr fontId="26" type="Hiragana" alignment="distributed"/>
  </si>
  <si>
    <t>小林　弘祐</t>
    <rPh sb="0" eb="2">
      <t>こばやし</t>
    </rPh>
    <rPh sb="3" eb="4">
      <t>ひろすけ</t>
    </rPh>
    <phoneticPr fontId="26" type="Hiragana" alignment="distributed"/>
  </si>
  <si>
    <t>近藤　幸尋</t>
    <rPh sb="0" eb="2">
      <t>こんどう</t>
    </rPh>
    <rPh sb="3" eb="4">
      <t>ゆきひろ</t>
    </rPh>
    <phoneticPr fontId="26" type="Hiragana" alignment="distributed"/>
  </si>
  <si>
    <t>吉村　政穂</t>
    <rPh sb="0" eb="2">
      <t>よしむら</t>
    </rPh>
    <rPh sb="3" eb="4">
      <t>まさお</t>
    </rPh>
    <phoneticPr fontId="26" type="Hiragana"/>
  </si>
  <si>
    <t>渡邉　聡明</t>
    <rPh sb="0" eb="2">
      <t>わたなべ</t>
    </rPh>
    <rPh sb="3" eb="4">
      <t>としあき</t>
    </rPh>
    <phoneticPr fontId="26" type="Hiragana" alignment="distributed"/>
  </si>
  <si>
    <t>福岡　敏雄</t>
    <rPh sb="0" eb="2">
      <t>ふくおか</t>
    </rPh>
    <rPh sb="3" eb="5">
      <t>としお</t>
    </rPh>
    <phoneticPr fontId="26" type="Hiragana"/>
  </si>
  <si>
    <t>鈴木　則宏</t>
    <rPh sb="0" eb="2">
      <t>すずき</t>
    </rPh>
    <rPh sb="3" eb="5">
      <t>のりひろ</t>
    </rPh>
    <phoneticPr fontId="26" type="Hiragana"/>
  </si>
  <si>
    <t>伏見　清秀</t>
    <rPh sb="0" eb="2">
      <t>ふしみ</t>
    </rPh>
    <rPh sb="3" eb="5">
      <t>きよひで</t>
    </rPh>
    <phoneticPr fontId="26" type="Hiragana"/>
  </si>
  <si>
    <t>山田　清文</t>
    <rPh sb="0" eb="2">
      <t>やまだ</t>
    </rPh>
    <rPh sb="3" eb="5">
      <t>きよふみ</t>
    </rPh>
    <phoneticPr fontId="26" type="Hiragana"/>
  </si>
  <si>
    <t>寺田　智祐　</t>
    <rPh sb="0" eb="2">
      <t>てらだ</t>
    </rPh>
    <rPh sb="3" eb="4">
      <t>とも</t>
    </rPh>
    <rPh sb="4" eb="5">
      <t>ひろ</t>
    </rPh>
    <phoneticPr fontId="26" type="Hiragana"/>
  </si>
  <si>
    <t>樅山　幸彦</t>
    <rPh sb="0" eb="1">
      <t>もみ</t>
    </rPh>
    <rPh sb="1" eb="2">
      <t>やま</t>
    </rPh>
    <rPh sb="3" eb="5">
      <t>ゆきひこ</t>
    </rPh>
    <phoneticPr fontId="26" type="Hiragana"/>
  </si>
  <si>
    <t>堀江　重郎</t>
    <rPh sb="0" eb="2">
      <t>ほりえ</t>
    </rPh>
    <rPh sb="3" eb="5">
      <t>しげお</t>
    </rPh>
    <phoneticPr fontId="26" type="Hiragana"/>
  </si>
  <si>
    <t>土谷　一晃</t>
    <rPh sb="0" eb="2">
      <t>つちや</t>
    </rPh>
    <rPh sb="3" eb="5">
      <t>かずあき</t>
    </rPh>
    <phoneticPr fontId="26" type="Hiragana"/>
  </si>
  <si>
    <t>公益財団法人ライフ・エクステンション研究所付属永寿総合病院糖尿病臨床研究センター長</t>
    <rPh sb="0" eb="2">
      <t>コウエキ</t>
    </rPh>
    <rPh sb="2" eb="4">
      <t>ザイダン</t>
    </rPh>
    <rPh sb="4" eb="6">
      <t>ホウジン</t>
    </rPh>
    <rPh sb="18" eb="21">
      <t>ケンキュウショ</t>
    </rPh>
    <rPh sb="21" eb="23">
      <t>フゾク</t>
    </rPh>
    <rPh sb="23" eb="25">
      <t>エイジュ</t>
    </rPh>
    <rPh sb="25" eb="27">
      <t>ソウゴウ</t>
    </rPh>
    <rPh sb="27" eb="29">
      <t>ビョウイン</t>
    </rPh>
    <rPh sb="29" eb="32">
      <t>トウニョウビョウ</t>
    </rPh>
    <rPh sb="32" eb="34">
      <t>リンショウ</t>
    </rPh>
    <rPh sb="34" eb="36">
      <t>ケンキュウ</t>
    </rPh>
    <rPh sb="40" eb="41">
      <t>チョウ</t>
    </rPh>
    <phoneticPr fontId="1"/>
  </si>
  <si>
    <t>慶應義塾大学医学部教授―内科学（神経）</t>
    <rPh sb="0" eb="2">
      <t>ケイオウ</t>
    </rPh>
    <rPh sb="2" eb="4">
      <t>ギジュク</t>
    </rPh>
    <rPh sb="4" eb="6">
      <t>ダイガク</t>
    </rPh>
    <rPh sb="6" eb="9">
      <t>イガクブ</t>
    </rPh>
    <rPh sb="9" eb="11">
      <t>キョウジュ</t>
    </rPh>
    <rPh sb="12" eb="15">
      <t>ナイカガク</t>
    </rPh>
    <rPh sb="16" eb="18">
      <t>シンケイ</t>
    </rPh>
    <phoneticPr fontId="1"/>
  </si>
  <si>
    <t>国家公務員共済組合連合会虎の門病院臨床感染症科・中央検査部長</t>
    <rPh sb="0" eb="2">
      <t>コッカ</t>
    </rPh>
    <rPh sb="2" eb="5">
      <t>コウムイン</t>
    </rPh>
    <rPh sb="5" eb="7">
      <t>キョウサイ</t>
    </rPh>
    <rPh sb="7" eb="9">
      <t>クミアイ</t>
    </rPh>
    <rPh sb="9" eb="12">
      <t>レンゴウカイ</t>
    </rPh>
    <rPh sb="12" eb="13">
      <t>トラ</t>
    </rPh>
    <rPh sb="14" eb="15">
      <t>モン</t>
    </rPh>
    <rPh sb="15" eb="17">
      <t>ビョウイン</t>
    </rPh>
    <rPh sb="17" eb="19">
      <t>リンショウ</t>
    </rPh>
    <rPh sb="19" eb="22">
      <t>カンセンショウ</t>
    </rPh>
    <rPh sb="22" eb="23">
      <t>カ</t>
    </rPh>
    <rPh sb="24" eb="26">
      <t>チュウオウ</t>
    </rPh>
    <rPh sb="26" eb="28">
      <t>ケンサ</t>
    </rPh>
    <rPh sb="28" eb="30">
      <t>ブチョウ</t>
    </rPh>
    <phoneticPr fontId="1"/>
  </si>
  <si>
    <t>名古屋大学大学院医学系研究科医療薬学教授・医学部附属病院薬剤部長</t>
    <rPh sb="0" eb="3">
      <t>ナゴヤ</t>
    </rPh>
    <rPh sb="3" eb="5">
      <t>ダイガク</t>
    </rPh>
    <rPh sb="5" eb="8">
      <t>ダイガクイン</t>
    </rPh>
    <rPh sb="8" eb="11">
      <t>イガクケイ</t>
    </rPh>
    <rPh sb="11" eb="14">
      <t>ケンキュウカ</t>
    </rPh>
    <rPh sb="14" eb="16">
      <t>イリョウ</t>
    </rPh>
    <rPh sb="16" eb="18">
      <t>ヤクガク</t>
    </rPh>
    <rPh sb="18" eb="20">
      <t>キョウジュ</t>
    </rPh>
    <rPh sb="21" eb="24">
      <t>イガクブ</t>
    </rPh>
    <rPh sb="24" eb="26">
      <t>フゾク</t>
    </rPh>
    <rPh sb="26" eb="28">
      <t>ビョウイン</t>
    </rPh>
    <rPh sb="28" eb="30">
      <t>ヤクザイ</t>
    </rPh>
    <rPh sb="30" eb="32">
      <t>ブチョウ</t>
    </rPh>
    <phoneticPr fontId="1"/>
  </si>
  <si>
    <t>慶應義塾大学医学部感染症学教室　教授</t>
  </si>
  <si>
    <t>帝京大学医学部附属病院内科　教授</t>
  </si>
  <si>
    <t>防衛医科大学校内科学２（感染症・呼吸器）　教授</t>
  </si>
  <si>
    <t>医療技術（本）、
ＤＰＣ（専）</t>
    <rPh sb="0" eb="2">
      <t>イリョウ</t>
    </rPh>
    <rPh sb="2" eb="4">
      <t>ギジュツ</t>
    </rPh>
    <rPh sb="5" eb="6">
      <t>ホン</t>
    </rPh>
    <phoneticPr fontId="1"/>
  </si>
  <si>
    <t>医療技術（本）、
薬価（専）、材料（専）</t>
    <rPh sb="0" eb="2">
      <t>いりょう</t>
    </rPh>
    <rPh sb="2" eb="4">
      <t>ぎじゅつ</t>
    </rPh>
    <rPh sb="5" eb="6">
      <t>ほん</t>
    </rPh>
    <rPh sb="9" eb="11">
      <t>やっか</t>
    </rPh>
    <rPh sb="12" eb="13">
      <t>せん</t>
    </rPh>
    <rPh sb="15" eb="17">
      <t>ざいりょう</t>
    </rPh>
    <rPh sb="18" eb="19">
      <t>せん</t>
    </rPh>
    <phoneticPr fontId="3" type="Hiragana" alignment="distributed"/>
  </si>
  <si>
    <t>医療技術（専）</t>
    <rPh sb="0" eb="2">
      <t>いりょう</t>
    </rPh>
    <rPh sb="2" eb="4">
      <t>ぎじゅつ</t>
    </rPh>
    <rPh sb="5" eb="6">
      <t>せん</t>
    </rPh>
    <phoneticPr fontId="3" type="Hiragana" alignment="distributed"/>
  </si>
  <si>
    <t>ＤＰＣ（本）、
医療技術（本）</t>
    <rPh sb="4" eb="5">
      <t>ほん</t>
    </rPh>
    <rPh sb="8" eb="10">
      <t>いりょう</t>
    </rPh>
    <rPh sb="10" eb="12">
      <t>ぎじゅつ</t>
    </rPh>
    <rPh sb="13" eb="14">
      <t>ほん</t>
    </rPh>
    <phoneticPr fontId="1" type="Hiragana"/>
  </si>
  <si>
    <t>入院医療、
ＤＰＣ（本）</t>
    <rPh sb="0" eb="2">
      <t>にゅういん</t>
    </rPh>
    <rPh sb="2" eb="4">
      <t>いりょう</t>
    </rPh>
    <rPh sb="10" eb="11">
      <t>ほん</t>
    </rPh>
    <phoneticPr fontId="1" type="Hiragana"/>
  </si>
  <si>
    <t>男</t>
    <rPh sb="0" eb="1">
      <t>おとこ</t>
    </rPh>
    <phoneticPr fontId="26" type="Hiragana" alignment="distributed"/>
  </si>
  <si>
    <t>入院医療</t>
    <rPh sb="0" eb="2">
      <t>にゅういん</t>
    </rPh>
    <rPh sb="2" eb="4">
      <t>いりょう</t>
    </rPh>
    <phoneticPr fontId="26" type="Hiragana" alignment="distributed"/>
  </si>
  <si>
    <t>医療法人社団緑誠会光の丘病院院長</t>
    <rPh sb="0" eb="2">
      <t>イリョウ</t>
    </rPh>
    <rPh sb="2" eb="4">
      <t>ホウジン</t>
    </rPh>
    <rPh sb="4" eb="6">
      <t>シャダン</t>
    </rPh>
    <rPh sb="6" eb="7">
      <t>リョク</t>
    </rPh>
    <rPh sb="7" eb="8">
      <t>セイ</t>
    </rPh>
    <rPh sb="8" eb="9">
      <t>カイ</t>
    </rPh>
    <phoneticPr fontId="16"/>
  </si>
  <si>
    <t>馬屋原　健</t>
    <rPh sb="0" eb="3">
      <t>まやはら</t>
    </rPh>
    <rPh sb="4" eb="5">
      <t>けん</t>
    </rPh>
    <phoneticPr fontId="28" type="Hiragana" alignment="distributed"/>
  </si>
  <si>
    <t>秋元　正宇</t>
    <rPh sb="0" eb="2">
      <t>あきもと</t>
    </rPh>
    <rPh sb="3" eb="4">
      <t>まさ</t>
    </rPh>
    <rPh sb="4" eb="5">
      <t>たか</t>
    </rPh>
    <phoneticPr fontId="26" type="Hiragana" alignment="distributed"/>
  </si>
  <si>
    <t>谷本　光音</t>
    <rPh sb="0" eb="2">
      <t>たにもと</t>
    </rPh>
    <rPh sb="3" eb="4">
      <t>みつ</t>
    </rPh>
    <rPh sb="4" eb="5">
      <t>ね</t>
    </rPh>
    <phoneticPr fontId="26" type="Hiragana" alignment="distributed"/>
  </si>
  <si>
    <t>阿南　誠</t>
    <rPh sb="0" eb="2">
      <t>あなん</t>
    </rPh>
    <rPh sb="3" eb="4">
      <t>まこと</t>
    </rPh>
    <phoneticPr fontId="26" type="Hiragana" alignment="distributed"/>
  </si>
  <si>
    <t>本多　伸行</t>
    <rPh sb="0" eb="2">
      <t>ほんだ</t>
    </rPh>
    <rPh sb="3" eb="5">
      <t>のぶゆき</t>
    </rPh>
    <phoneticPr fontId="26" type="Hiragana" alignment="distributed"/>
  </si>
  <si>
    <t>池端　幸彦</t>
    <rPh sb="0" eb="2">
      <t>いけばた</t>
    </rPh>
    <rPh sb="3" eb="5">
      <t>ゆきひこ</t>
    </rPh>
    <phoneticPr fontId="26" type="Hiragana" alignment="distributed"/>
  </si>
  <si>
    <t>国際医療福祉大学大学院教授</t>
    <rPh sb="0" eb="2">
      <t>コクサイ</t>
    </rPh>
    <rPh sb="2" eb="4">
      <t>イリョウ</t>
    </rPh>
    <rPh sb="4" eb="6">
      <t>フクシ</t>
    </rPh>
    <rPh sb="6" eb="8">
      <t>ダイガク</t>
    </rPh>
    <rPh sb="8" eb="11">
      <t>ダイガクイン</t>
    </rPh>
    <rPh sb="11" eb="13">
      <t>キョウジュ</t>
    </rPh>
    <phoneticPr fontId="1"/>
  </si>
  <si>
    <t>東邦大学医療センター大森病院眼科教授</t>
    <rPh sb="0" eb="2">
      <t>トウホウ</t>
    </rPh>
    <rPh sb="2" eb="4">
      <t>ダイガク</t>
    </rPh>
    <rPh sb="4" eb="6">
      <t>イリョウ</t>
    </rPh>
    <rPh sb="10" eb="12">
      <t>オオモリ</t>
    </rPh>
    <rPh sb="12" eb="14">
      <t>ビョウイン</t>
    </rPh>
    <rPh sb="14" eb="16">
      <t>ガンカ</t>
    </rPh>
    <rPh sb="16" eb="18">
      <t>キョウジュ</t>
    </rPh>
    <phoneticPr fontId="1"/>
  </si>
  <si>
    <t>堀　裕一</t>
    <rPh sb="0" eb="1">
      <t>ほり</t>
    </rPh>
    <rPh sb="2" eb="4">
      <t>ゆういち</t>
    </rPh>
    <phoneticPr fontId="26" type="Hiragana" alignment="distributed"/>
  </si>
  <si>
    <t>薬価（専）</t>
    <phoneticPr fontId="26" type="Hiragana" alignment="distributed"/>
  </si>
  <si>
    <t>猪口　貞樹</t>
    <rPh sb="0" eb="2">
      <t>いのくち</t>
    </rPh>
    <rPh sb="3" eb="5">
      <t>さだき</t>
    </rPh>
    <phoneticPr fontId="28" type="Hiragana" alignment="distributed"/>
  </si>
  <si>
    <t>材料（本）</t>
  </si>
  <si>
    <t>全日本海員組合組合長代行</t>
    <rPh sb="0" eb="3">
      <t>ぜんにほん</t>
    </rPh>
    <rPh sb="3" eb="5">
      <t>かいいん</t>
    </rPh>
    <rPh sb="5" eb="7">
      <t>くみあい</t>
    </rPh>
    <rPh sb="7" eb="10">
      <t>くみあいちょう</t>
    </rPh>
    <rPh sb="10" eb="12">
      <t>だいこう</t>
    </rPh>
    <phoneticPr fontId="5" type="Hiragana" alignment="distributed"/>
  </si>
  <si>
    <t>東邦大学医療センター大橋病院麻酔科教授</t>
    <rPh sb="4" eb="6">
      <t>いりょう</t>
    </rPh>
    <phoneticPr fontId="8" type="Hiragana" alignment="distributed"/>
  </si>
  <si>
    <t>帝京大学医学部脳神経外科学講座主任教授</t>
    <rPh sb="0" eb="2">
      <t>テイキョウ</t>
    </rPh>
    <rPh sb="2" eb="4">
      <t>ダイガク</t>
    </rPh>
    <rPh sb="4" eb="6">
      <t>イガク</t>
    </rPh>
    <rPh sb="6" eb="7">
      <t>ブ</t>
    </rPh>
    <rPh sb="7" eb="10">
      <t>ノウシンケイ</t>
    </rPh>
    <rPh sb="10" eb="12">
      <t>ゲカ</t>
    </rPh>
    <rPh sb="12" eb="13">
      <t>ガク</t>
    </rPh>
    <rPh sb="13" eb="15">
      <t>コウザ</t>
    </rPh>
    <rPh sb="15" eb="17">
      <t>シュニン</t>
    </rPh>
    <rPh sb="17" eb="19">
      <t>キョウジュ</t>
    </rPh>
    <phoneticPr fontId="1"/>
  </si>
  <si>
    <t>榊原　純夫</t>
    <rPh sb="0" eb="2">
      <t>さかきばら</t>
    </rPh>
    <rPh sb="3" eb="5">
      <t>すみお</t>
    </rPh>
    <phoneticPr fontId="26" type="Hiragana" alignment="distributed"/>
  </si>
  <si>
    <t>愛知県半田市長</t>
    <rPh sb="0" eb="3">
      <t>あいちけん</t>
    </rPh>
    <rPh sb="3" eb="5">
      <t>はんだ</t>
    </rPh>
    <rPh sb="5" eb="7">
      <t>しちょう</t>
    </rPh>
    <phoneticPr fontId="26" type="Hiragana" alignment="distributed"/>
  </si>
  <si>
    <t>松本　純一</t>
    <rPh sb="0" eb="2">
      <t>まつもと</t>
    </rPh>
    <rPh sb="3" eb="5">
      <t>じゅんいち</t>
    </rPh>
    <phoneticPr fontId="26" type="Hiragana" alignment="distributed"/>
  </si>
  <si>
    <t>野口　晴子</t>
    <rPh sb="0" eb="2">
      <t>のぐち</t>
    </rPh>
    <rPh sb="3" eb="5">
      <t>はるこ</t>
    </rPh>
    <phoneticPr fontId="26" type="Hiragana" alignment="distributed"/>
  </si>
  <si>
    <t>早稲田大学政治経済学術院教授</t>
    <rPh sb="0" eb="3">
      <t>わせだ</t>
    </rPh>
    <rPh sb="3" eb="5">
      <t>だいがく</t>
    </rPh>
    <rPh sb="5" eb="7">
      <t>せいじ</t>
    </rPh>
    <rPh sb="7" eb="9">
      <t>けいざい</t>
    </rPh>
    <rPh sb="9" eb="12">
      <t>がくじゅついん</t>
    </rPh>
    <rPh sb="12" eb="14">
      <t>きょうじゅ</t>
    </rPh>
    <phoneticPr fontId="26" type="Hiragana" alignment="distributed"/>
  </si>
  <si>
    <t>材料（専）、医療技術(専)</t>
  </si>
  <si>
    <t>医療技術（専）</t>
  </si>
  <si>
    <t>平形　明人</t>
    <rPh sb="0" eb="2">
      <t>ひらかた</t>
    </rPh>
    <rPh sb="3" eb="5">
      <t>あきと</t>
    </rPh>
    <phoneticPr fontId="26" type="Hiragana" alignment="distributed"/>
  </si>
  <si>
    <t>小澤　壯治</t>
    <rPh sb="0" eb="2">
      <t>おざわ</t>
    </rPh>
    <rPh sb="3" eb="4">
      <t>そう</t>
    </rPh>
    <rPh sb="4" eb="5">
      <t>じ</t>
    </rPh>
    <phoneticPr fontId="26" type="Hiragana" alignment="distributed"/>
  </si>
  <si>
    <t>上村　直実</t>
    <rPh sb="0" eb="2">
      <t>うえむら</t>
    </rPh>
    <rPh sb="3" eb="5">
      <t>なおみ</t>
    </rPh>
    <phoneticPr fontId="26" type="Hiragana" alignment="distributed"/>
  </si>
  <si>
    <t>倉林　正彦</t>
    <rPh sb="0" eb="2">
      <t>くらばやし</t>
    </rPh>
    <rPh sb="3" eb="5">
      <t>まさひこ</t>
    </rPh>
    <phoneticPr fontId="26" type="Hiragana" alignment="distributed"/>
  </si>
  <si>
    <t>群馬大学大学院医学系研究科臓器病態内科学教授</t>
    <rPh sb="0" eb="2">
      <t>ぐんま</t>
    </rPh>
    <rPh sb="2" eb="4">
      <t>だいがく</t>
    </rPh>
    <rPh sb="4" eb="7">
      <t>だいがくいん</t>
    </rPh>
    <rPh sb="7" eb="10">
      <t>いがくけい</t>
    </rPh>
    <rPh sb="10" eb="13">
      <t>けんきゅうか</t>
    </rPh>
    <rPh sb="13" eb="15">
      <t>ぞうき</t>
    </rPh>
    <rPh sb="15" eb="17">
      <t>びょうたい</t>
    </rPh>
    <rPh sb="17" eb="20">
      <t>ないかがく</t>
    </rPh>
    <rPh sb="20" eb="22">
      <t>きょうじゅ</t>
    </rPh>
    <phoneticPr fontId="26" type="Hiragana" alignment="distributed"/>
  </si>
  <si>
    <t>深山　治久</t>
    <rPh sb="0" eb="2">
      <t>ふかやま</t>
    </rPh>
    <rPh sb="3" eb="5">
      <t>はるひさ</t>
    </rPh>
    <phoneticPr fontId="26" type="Hiragana" alignment="distributed"/>
  </si>
  <si>
    <t>秋下　雅弘</t>
    <rPh sb="0" eb="2">
      <t>あきした</t>
    </rPh>
    <rPh sb="3" eb="5">
      <t>まさひろ</t>
    </rPh>
    <phoneticPr fontId="26" type="Hiragana" alignment="distributed"/>
  </si>
  <si>
    <t>前田　愼</t>
    <rPh sb="0" eb="2">
      <t>まえだ</t>
    </rPh>
    <rPh sb="3" eb="4">
      <t>しん</t>
    </rPh>
    <phoneticPr fontId="26" type="Hiragana" alignment="distributed"/>
  </si>
  <si>
    <t>横浜市立大学医学部消化器内科主任教授</t>
    <rPh sb="0" eb="2">
      <t>よこはま</t>
    </rPh>
    <rPh sb="2" eb="4">
      <t>しりつ</t>
    </rPh>
    <rPh sb="4" eb="6">
      <t>だいがく</t>
    </rPh>
    <rPh sb="6" eb="9">
      <t>いがくぶ</t>
    </rPh>
    <rPh sb="9" eb="12">
      <t>しょうかき</t>
    </rPh>
    <rPh sb="12" eb="14">
      <t>ないか</t>
    </rPh>
    <rPh sb="14" eb="16">
      <t>しゅにん</t>
    </rPh>
    <rPh sb="16" eb="18">
      <t>きょうじゅ</t>
    </rPh>
    <phoneticPr fontId="26" type="Hiragana" alignment="distributed"/>
  </si>
  <si>
    <t>ＤＰＣ（専）、
材料（本）、医療技術(専)</t>
    <rPh sb="4" eb="5">
      <t>せん</t>
    </rPh>
    <phoneticPr fontId="8" type="Hiragana" alignment="distributed"/>
  </si>
  <si>
    <t>国立がん研究センター中央病院病院長、放射線診断科科長、ＩＶＲセンター長</t>
  </si>
  <si>
    <t>東京大学医科学研究所　附属病院長、先端医療研究センター・遺伝子治療開発分野教授</t>
  </si>
  <si>
    <t>東京女子医科大学八千代医療センター　呼吸器内科科長、教授</t>
    <rPh sb="0" eb="2">
      <t>とうきょう</t>
    </rPh>
    <rPh sb="2" eb="4">
      <t>じょし</t>
    </rPh>
    <rPh sb="4" eb="6">
      <t>いか</t>
    </rPh>
    <rPh sb="6" eb="8">
      <t>だいがく</t>
    </rPh>
    <rPh sb="8" eb="11">
      <t>やちよ</t>
    </rPh>
    <rPh sb="11" eb="13">
      <t>いりょう</t>
    </rPh>
    <rPh sb="18" eb="21">
      <t>こきゅうき</t>
    </rPh>
    <rPh sb="21" eb="23">
      <t>ないか</t>
    </rPh>
    <rPh sb="23" eb="25">
      <t>かちょう</t>
    </rPh>
    <rPh sb="24" eb="25">
      <t>ちょう</t>
    </rPh>
    <rPh sb="26" eb="28">
      <t>きょうじゅ</t>
    </rPh>
    <phoneticPr fontId="8" type="Hiragana"/>
  </si>
  <si>
    <t>千葉県救急医療センター病院長</t>
    <rPh sb="0" eb="3">
      <t>ちばけん</t>
    </rPh>
    <rPh sb="3" eb="5">
      <t>きゅうきゅう</t>
    </rPh>
    <rPh sb="5" eb="7">
      <t>いりょう</t>
    </rPh>
    <rPh sb="11" eb="13">
      <t>びょういん</t>
    </rPh>
    <rPh sb="13" eb="14">
      <t>ちょう</t>
    </rPh>
    <phoneticPr fontId="8" type="Hiragana"/>
  </si>
  <si>
    <t>東京医科歯科大学医学部附属病院耳鼻咽喉科　特任教授
茅ヶ崎中央病院耳鼻咽喉科</t>
  </si>
  <si>
    <t>帝京大学医学部内科学講座呼吸器･アレルギー学　教授</t>
    <rPh sb="0" eb="2">
      <t>テイキョウ</t>
    </rPh>
    <rPh sb="2" eb="4">
      <t>ダイガク</t>
    </rPh>
    <rPh sb="4" eb="6">
      <t>イガク</t>
    </rPh>
    <rPh sb="6" eb="7">
      <t>ブ</t>
    </rPh>
    <rPh sb="7" eb="10">
      <t>ナイカガク</t>
    </rPh>
    <rPh sb="10" eb="12">
      <t>コウザ</t>
    </rPh>
    <rPh sb="23" eb="25">
      <t>キョウジュ</t>
    </rPh>
    <phoneticPr fontId="1"/>
  </si>
  <si>
    <t>女</t>
    <rPh sb="0" eb="1">
      <t>おんな</t>
    </rPh>
    <phoneticPr fontId="26" type="Hiragana" alignment="distributed"/>
  </si>
  <si>
    <t>帝京大学医学部附属病院消化器内科  教授</t>
  </si>
  <si>
    <t>東京医科歯科大学脳神経機能外科  教授・診療科長</t>
  </si>
  <si>
    <t>河原　昌美</t>
    <rPh sb="0" eb="5">
      <t>かわはら まさみ</t>
    </rPh>
    <phoneticPr fontId="28" type="Hiragana" alignment="distributed"/>
  </si>
  <si>
    <t>前原  健寿</t>
    <rPh sb="0" eb="6">
      <t>まえはら　たけとし</t>
    </rPh>
    <phoneticPr fontId="28" type="Hiragana"/>
  </si>
  <si>
    <t>田中　 篤</t>
    <rPh sb="0" eb="5">
      <t>たなか　　あつし</t>
    </rPh>
    <phoneticPr fontId="28" type="Hiragana" alignment="distributed"/>
  </si>
  <si>
    <t>国際医療福祉大学薬学部  特任教授
一般社団法人日本病院薬剤師会副会長</t>
    <phoneticPr fontId="28" type="Hiragana" alignment="distributed"/>
  </si>
  <si>
    <t>材料（本）、
医療技術（専）</t>
    <rPh sb="0" eb="2">
      <t>ざいりょう</t>
    </rPh>
    <rPh sb="3" eb="4">
      <t>ほん</t>
    </rPh>
    <rPh sb="7" eb="9">
      <t>いりょう</t>
    </rPh>
    <rPh sb="9" eb="11">
      <t>ぎじゅつ</t>
    </rPh>
    <rPh sb="12" eb="13">
      <t>せん</t>
    </rPh>
    <phoneticPr fontId="3" type="Hiragana" alignment="distributed"/>
  </si>
  <si>
    <t>和歌山県立医科大学学長</t>
    <rPh sb="0" eb="5">
      <t>ワカヤマケンリツ</t>
    </rPh>
    <rPh sb="5" eb="7">
      <t>イカ</t>
    </rPh>
    <rPh sb="7" eb="9">
      <t>ダイガク</t>
    </rPh>
    <rPh sb="9" eb="11">
      <t>ガクチョウ</t>
    </rPh>
    <phoneticPr fontId="16"/>
  </si>
  <si>
    <t>ＤＰＣ（専）、
薬価（専）、材料(専)</t>
    <rPh sb="4" eb="5">
      <t>せん</t>
    </rPh>
    <rPh sb="8" eb="10">
      <t>やっか</t>
    </rPh>
    <rPh sb="11" eb="12">
      <t>せん</t>
    </rPh>
    <rPh sb="14" eb="16">
      <t>ざいりょう</t>
    </rPh>
    <phoneticPr fontId="8" type="Hiragana" alignment="distributed"/>
  </si>
  <si>
    <t>倉敷中央病院総合診療科主任部長・救命救急センターセンター長・人材開発センターセンター長</t>
    <rPh sb="0" eb="2">
      <t>クラシキ</t>
    </rPh>
    <rPh sb="2" eb="4">
      <t>チュウオウ</t>
    </rPh>
    <rPh sb="4" eb="6">
      <t>ビョウイン</t>
    </rPh>
    <rPh sb="6" eb="8">
      <t>ソウゴウ</t>
    </rPh>
    <rPh sb="8" eb="11">
      <t>シンリョウカ</t>
    </rPh>
    <rPh sb="11" eb="13">
      <t>シュニン</t>
    </rPh>
    <rPh sb="13" eb="15">
      <t>ブチョウ</t>
    </rPh>
    <rPh sb="16" eb="18">
      <t>キュウメイ</t>
    </rPh>
    <rPh sb="18" eb="20">
      <t>キュウキュウ</t>
    </rPh>
    <rPh sb="28" eb="29">
      <t>チョウ</t>
    </rPh>
    <rPh sb="30" eb="32">
      <t>ジンザイ</t>
    </rPh>
    <rPh sb="32" eb="34">
      <t>カイハツ</t>
    </rPh>
    <rPh sb="42" eb="43">
      <t>チョウ</t>
    </rPh>
    <phoneticPr fontId="1"/>
  </si>
  <si>
    <t>社会医療法人緑壮会理事長</t>
    <rPh sb="0" eb="2">
      <t>しゃかい</t>
    </rPh>
    <rPh sb="2" eb="4">
      <t>いりょう</t>
    </rPh>
    <rPh sb="4" eb="6">
      <t>ほうじん</t>
    </rPh>
    <rPh sb="6" eb="7">
      <t>りょく</t>
    </rPh>
    <rPh sb="8" eb="9">
      <t>かい</t>
    </rPh>
    <rPh sb="9" eb="12">
      <t>りじちょう</t>
    </rPh>
    <phoneticPr fontId="1" type="Hiragana"/>
  </si>
  <si>
    <t>浜松医科大学医学部附属病院薬剤部教授・薬剤部長</t>
    <rPh sb="0" eb="2">
      <t>はままつ</t>
    </rPh>
    <rPh sb="2" eb="4">
      <t>いか</t>
    </rPh>
    <rPh sb="4" eb="6">
      <t>だいがく</t>
    </rPh>
    <rPh sb="6" eb="9">
      <t>いがくぶ</t>
    </rPh>
    <rPh sb="9" eb="11">
      <t>ふぞく</t>
    </rPh>
    <rPh sb="11" eb="13">
      <t>びょういん</t>
    </rPh>
    <rPh sb="13" eb="16">
      <t>やくざいぶ</t>
    </rPh>
    <rPh sb="16" eb="18">
      <t>きょうじゅ</t>
    </rPh>
    <rPh sb="19" eb="21">
      <t>やくざい</t>
    </rPh>
    <rPh sb="21" eb="22">
      <t>ぶ</t>
    </rPh>
    <rPh sb="22" eb="23">
      <t>ちょう</t>
    </rPh>
    <phoneticPr fontId="1" type="Hiragana"/>
  </si>
  <si>
    <t>兵庫県立尼崎総合医療センター副院長兼看護部長</t>
    <rPh sb="0" eb="2">
      <t>ヒョウゴ</t>
    </rPh>
    <rPh sb="2" eb="4">
      <t>ケンリツ</t>
    </rPh>
    <rPh sb="4" eb="6">
      <t>アマガサキ</t>
    </rPh>
    <rPh sb="6" eb="8">
      <t>ソウゴウ</t>
    </rPh>
    <rPh sb="8" eb="10">
      <t>イリョウ</t>
    </rPh>
    <rPh sb="14" eb="17">
      <t>フクインチョウ</t>
    </rPh>
    <rPh sb="17" eb="18">
      <t>ケン</t>
    </rPh>
    <rPh sb="18" eb="20">
      <t>カンゴ</t>
    </rPh>
    <rPh sb="20" eb="22">
      <t>ブチョウ</t>
    </rPh>
    <phoneticPr fontId="16"/>
  </si>
  <si>
    <t>東北大学大学院医学系研究科医療管理学教授</t>
    <rPh sb="0" eb="2">
      <t>トウホク</t>
    </rPh>
    <rPh sb="2" eb="4">
      <t>ダイガク</t>
    </rPh>
    <rPh sb="4" eb="7">
      <t>ダイガクイン</t>
    </rPh>
    <rPh sb="7" eb="10">
      <t>イガクケイ</t>
    </rPh>
    <rPh sb="10" eb="13">
      <t>ケンキュウカ</t>
    </rPh>
    <rPh sb="13" eb="15">
      <t>イリョウ</t>
    </rPh>
    <rPh sb="15" eb="17">
      <t>カンリ</t>
    </rPh>
    <rPh sb="17" eb="18">
      <t>ガク</t>
    </rPh>
    <rPh sb="18" eb="20">
      <t>キョウジュ</t>
    </rPh>
    <phoneticPr fontId="1"/>
  </si>
  <si>
    <t>学校法人聖路加国際大学法人事務局長</t>
    <rPh sb="0" eb="2">
      <t>がっこう</t>
    </rPh>
    <rPh sb="2" eb="4">
      <t>ほうじん</t>
    </rPh>
    <rPh sb="4" eb="7">
      <t>せいろか</t>
    </rPh>
    <rPh sb="7" eb="9">
      <t>こくさい</t>
    </rPh>
    <rPh sb="9" eb="11">
      <t>だいがく</t>
    </rPh>
    <rPh sb="11" eb="13">
      <t>ほうじん</t>
    </rPh>
    <rPh sb="13" eb="15">
      <t>じむ</t>
    </rPh>
    <rPh sb="15" eb="17">
      <t>きょくちょう</t>
    </rPh>
    <phoneticPr fontId="6" type="Hiragana"/>
  </si>
  <si>
    <t>東邦大学医学部整形外科学講座主任教授</t>
    <rPh sb="0" eb="2">
      <t>トウホウ</t>
    </rPh>
    <rPh sb="2" eb="4">
      <t>ダイガク</t>
    </rPh>
    <rPh sb="4" eb="7">
      <t>イガクブ</t>
    </rPh>
    <rPh sb="7" eb="9">
      <t>セイケイ</t>
    </rPh>
    <rPh sb="9" eb="11">
      <t>ゲカ</t>
    </rPh>
    <rPh sb="11" eb="12">
      <t>ガク</t>
    </rPh>
    <rPh sb="12" eb="14">
      <t>コウザ</t>
    </rPh>
    <rPh sb="14" eb="16">
      <t>シュニン</t>
    </rPh>
    <rPh sb="16" eb="18">
      <t>キョウジュ</t>
    </rPh>
    <phoneticPr fontId="1"/>
  </si>
  <si>
    <t>順天堂大学大学院医学系研究科泌尿器外科学　教授</t>
    <rPh sb="0" eb="3">
      <t>ジュンテンドウ</t>
    </rPh>
    <rPh sb="3" eb="5">
      <t>ダイガク</t>
    </rPh>
    <rPh sb="5" eb="8">
      <t>ダイガクイン</t>
    </rPh>
    <rPh sb="8" eb="11">
      <t>イガクケイ</t>
    </rPh>
    <rPh sb="11" eb="14">
      <t>ケンキュウカ</t>
    </rPh>
    <rPh sb="14" eb="17">
      <t>ヒニョウキ</t>
    </rPh>
    <rPh sb="17" eb="20">
      <t>ゲカガク</t>
    </rPh>
    <rPh sb="21" eb="23">
      <t>キョウジュ</t>
    </rPh>
    <phoneticPr fontId="1"/>
  </si>
  <si>
    <t>山本　修一</t>
    <rPh sb="0" eb="2">
      <t>やまもと</t>
    </rPh>
    <rPh sb="3" eb="5">
      <t>しゅういち</t>
    </rPh>
    <phoneticPr fontId="28" type="Hiragana"/>
  </si>
  <si>
    <t>千葉大学医学部附属病院長</t>
    <rPh sb="0" eb="2">
      <t>チバ</t>
    </rPh>
    <rPh sb="2" eb="4">
      <t>ダイガク</t>
    </rPh>
    <rPh sb="4" eb="6">
      <t>イガク</t>
    </rPh>
    <rPh sb="6" eb="7">
      <t>ブ</t>
    </rPh>
    <rPh sb="7" eb="9">
      <t>フゾク</t>
    </rPh>
    <rPh sb="9" eb="11">
      <t>ビョウイン</t>
    </rPh>
    <rPh sb="11" eb="12">
      <t>チョウ</t>
    </rPh>
    <phoneticPr fontId="16"/>
  </si>
  <si>
    <t>岡村　吉隆</t>
    <rPh sb="0" eb="2">
      <t>おかむら</t>
    </rPh>
    <rPh sb="3" eb="5">
      <t>よしたか</t>
    </rPh>
    <phoneticPr fontId="26" type="Hiragana" alignment="distributed"/>
  </si>
  <si>
    <t>箕浦　洋子</t>
    <rPh sb="0" eb="2">
      <t>みのうら</t>
    </rPh>
    <rPh sb="3" eb="5">
      <t>ようこ</t>
    </rPh>
    <phoneticPr fontId="28" type="Hiragana"/>
  </si>
  <si>
    <t>武井　純子</t>
    <rPh sb="0" eb="2">
      <t>たけい</t>
    </rPh>
    <rPh sb="3" eb="5">
      <t>じゅんこ</t>
    </rPh>
    <phoneticPr fontId="28" type="Hiragana" alignment="distributed"/>
  </si>
  <si>
    <t>社会医療法人財団慈泉会本部　相澤東病院開設準備室　室長</t>
    <phoneticPr fontId="28" type="Hiragana" alignment="distributed"/>
  </si>
  <si>
    <t>入院医療</t>
    <rPh sb="0" eb="2">
      <t>ニュウイン</t>
    </rPh>
    <rPh sb="2" eb="4">
      <t>イリョウ</t>
    </rPh>
    <phoneticPr fontId="1"/>
  </si>
  <si>
    <t>東京医科歯科大学大学院医歯学総合研究科医療政策情報学分野教授／国立病院機構本部総合研究センター診療情報分析部長</t>
    <rPh sb="25" eb="26">
      <t>がく</t>
    </rPh>
    <phoneticPr fontId="28" type="Hiragana" alignment="distributed"/>
  </si>
  <si>
    <t>平川　則男</t>
    <rPh sb="0" eb="2">
      <t>ひらかわ</t>
    </rPh>
    <rPh sb="3" eb="5">
      <t>のりお</t>
    </rPh>
    <phoneticPr fontId="28" type="Hiragana" alignment="distributed"/>
  </si>
  <si>
    <t>男</t>
    <rPh sb="0" eb="1">
      <t>おとこ</t>
    </rPh>
    <phoneticPr fontId="28" type="Hiragana" alignment="distributed"/>
  </si>
  <si>
    <t>横浜市立大学附属市民総合医療センター病理診断科教授、担当部長</t>
    <rPh sb="0" eb="2">
      <t>ヨコハマ</t>
    </rPh>
    <rPh sb="2" eb="4">
      <t>イチリツ</t>
    </rPh>
    <rPh sb="4" eb="6">
      <t>ダイガク</t>
    </rPh>
    <rPh sb="6" eb="8">
      <t>フゾク</t>
    </rPh>
    <rPh sb="8" eb="10">
      <t>シミン</t>
    </rPh>
    <rPh sb="10" eb="12">
      <t>ソウゴウ</t>
    </rPh>
    <rPh sb="12" eb="14">
      <t>イリョウ</t>
    </rPh>
    <rPh sb="18" eb="20">
      <t>ビョウリ</t>
    </rPh>
    <rPh sb="20" eb="23">
      <t>シンダンカ</t>
    </rPh>
    <rPh sb="23" eb="25">
      <t>キョウジュ</t>
    </rPh>
    <rPh sb="26" eb="28">
      <t>タントウ</t>
    </rPh>
    <rPh sb="28" eb="30">
      <t>ブチョウ</t>
    </rPh>
    <phoneticPr fontId="1"/>
  </si>
  <si>
    <t>男</t>
    <rPh sb="0" eb="1">
      <t>おとこ</t>
    </rPh>
    <phoneticPr fontId="31" type="Hiragana" alignment="distributed"/>
  </si>
  <si>
    <t>東京大学大学院医学系研究科臨床病態検査医学教授</t>
    <phoneticPr fontId="30" type="Hiragana" alignment="distributed"/>
  </si>
  <si>
    <t>矢冨　裕</t>
    <rPh sb="0" eb="4">
      <t>やとみ　ゆたか</t>
    </rPh>
    <phoneticPr fontId="28" type="Hiragana" alignment="distributed"/>
  </si>
  <si>
    <t>材料（本）</t>
    <rPh sb="0" eb="2">
      <t>ざいりょう</t>
    </rPh>
    <rPh sb="3" eb="4">
      <t>ほん</t>
    </rPh>
    <phoneticPr fontId="8" type="Hiragana" alignment="distributed"/>
  </si>
  <si>
    <t>健康保険組合連合会医療部長</t>
    <phoneticPr fontId="30" type="Hiragana" alignment="distributed"/>
  </si>
  <si>
    <t>費用対効果（本）</t>
  </si>
  <si>
    <t>全国健康保険協会埼玉支部長</t>
    <phoneticPr fontId="30" type="Hiragana" alignment="distributed"/>
  </si>
  <si>
    <t>日本医師会常任理事</t>
    <phoneticPr fontId="30" type="Hiragana" alignment="distributed"/>
  </si>
  <si>
    <t>日本歯科医師会理事</t>
    <phoneticPr fontId="30" type="Hiragana" alignment="distributed"/>
  </si>
  <si>
    <t>女</t>
    <rPh sb="0" eb="1">
      <t>おんな</t>
    </rPh>
    <phoneticPr fontId="31" type="Hiragana" alignment="distributed"/>
  </si>
  <si>
    <t>一橋大学国際・公共政策大学院教授</t>
    <phoneticPr fontId="30" type="Hiragana" alignment="distributed"/>
  </si>
  <si>
    <t>京都大学大学院医学研究科教授</t>
    <phoneticPr fontId="30" type="Hiragana" alignment="distributed"/>
  </si>
  <si>
    <t>費用対効果（本）</t>
    <rPh sb="0" eb="2">
      <t>ヒヨウ</t>
    </rPh>
    <rPh sb="2" eb="3">
      <t>タイ</t>
    </rPh>
    <rPh sb="3" eb="5">
      <t>コウカ</t>
    </rPh>
    <rPh sb="6" eb="7">
      <t>ホン</t>
    </rPh>
    <phoneticPr fontId="1"/>
  </si>
  <si>
    <t>費用対効果（専）</t>
    <rPh sb="0" eb="2">
      <t>ヒヨウ</t>
    </rPh>
    <rPh sb="2" eb="5">
      <t>タイコウカ</t>
    </rPh>
    <rPh sb="6" eb="7">
      <t>セン</t>
    </rPh>
    <phoneticPr fontId="1"/>
  </si>
  <si>
    <t>一般社団法人日本経済団体連合会社会保障委員会医療・介護改革部会部会長補佐</t>
    <rPh sb="0" eb="2">
      <t>いっぱん</t>
    </rPh>
    <rPh sb="2" eb="4">
      <t>しゃだん</t>
    </rPh>
    <rPh sb="4" eb="6">
      <t>ほうじん</t>
    </rPh>
    <rPh sb="6" eb="8">
      <t>にほん</t>
    </rPh>
    <rPh sb="8" eb="10">
      <t>けいざい</t>
    </rPh>
    <rPh sb="10" eb="12">
      <t>だんたい</t>
    </rPh>
    <rPh sb="12" eb="15">
      <t>れんごうかい</t>
    </rPh>
    <rPh sb="15" eb="17">
      <t>しゃかい</t>
    </rPh>
    <rPh sb="17" eb="19">
      <t>ほしょう</t>
    </rPh>
    <rPh sb="19" eb="22">
      <t>いいんかい</t>
    </rPh>
    <rPh sb="22" eb="24">
      <t>いりょう</t>
    </rPh>
    <rPh sb="25" eb="27">
      <t>かいご</t>
    </rPh>
    <rPh sb="27" eb="29">
      <t>かいかく</t>
    </rPh>
    <rPh sb="29" eb="31">
      <t>ぶかい</t>
    </rPh>
    <rPh sb="31" eb="34">
      <t>ぶかいちょう</t>
    </rPh>
    <rPh sb="34" eb="36">
      <t>ほさ</t>
    </rPh>
    <phoneticPr fontId="30" type="Hiragana" alignment="distributed"/>
  </si>
  <si>
    <t>公益財団法人連合総合生活開発研究所副所長</t>
    <rPh sb="0" eb="2">
      <t>こうえき</t>
    </rPh>
    <rPh sb="2" eb="4">
      <t>ざいだん</t>
    </rPh>
    <rPh sb="4" eb="6">
      <t>ほうじん</t>
    </rPh>
    <phoneticPr fontId="30" type="Hiragana" alignment="distributed"/>
  </si>
  <si>
    <t>一般社団法人日本医療法人協会副会長</t>
    <rPh sb="0" eb="2">
      <t>いっぱん</t>
    </rPh>
    <rPh sb="2" eb="4">
      <t>しゃだん</t>
    </rPh>
    <rPh sb="4" eb="6">
      <t>ほうじん</t>
    </rPh>
    <phoneticPr fontId="30" type="Hiragana" alignment="distributed"/>
  </si>
  <si>
    <t>三宅　泰介</t>
    <rPh sb="0" eb="5">
      <t>みやけ　たいすけ</t>
    </rPh>
    <phoneticPr fontId="28" type="Hiragana" alignment="distributed"/>
  </si>
  <si>
    <t>柴田　潤一郎</t>
    <rPh sb="0" eb="6">
      <t>しばた　じゅんいちろう</t>
    </rPh>
    <phoneticPr fontId="28" type="Hiragana" alignment="distributed"/>
  </si>
  <si>
    <t>横川　功</t>
    <rPh sb="0" eb="4">
      <t>よこかわ　いさお</t>
    </rPh>
    <phoneticPr fontId="28" type="Hiragana" alignment="distributed"/>
  </si>
  <si>
    <t>小島　茂</t>
    <rPh sb="0" eb="4">
      <t>おじま　しげる</t>
    </rPh>
    <phoneticPr fontId="28" type="Hiragana" alignment="distributed"/>
  </si>
  <si>
    <t>鈴木　邦彦</t>
    <rPh sb="0" eb="5">
      <t>すずき　くにひこ</t>
    </rPh>
    <phoneticPr fontId="28" type="Hiragana" alignment="distributed"/>
  </si>
  <si>
    <t>太田　圭洋</t>
    <rPh sb="0" eb="5">
      <t>おおた　よしひろ</t>
    </rPh>
    <phoneticPr fontId="28" type="Hiragana" alignment="distributed"/>
  </si>
  <si>
    <t>阿部　義和</t>
    <rPh sb="0" eb="5">
      <t>あべ　よしかず</t>
    </rPh>
    <phoneticPr fontId="28" type="Hiragana" alignment="distributed"/>
  </si>
  <si>
    <t>井伊　雅子</t>
    <rPh sb="0" eb="5">
      <t>いい　まさこ</t>
    </rPh>
    <phoneticPr fontId="28" type="Hiragana" alignment="distributed"/>
  </si>
  <si>
    <t>中山　健夫</t>
    <rPh sb="0" eb="5">
      <t>なかやま　たけお</t>
    </rPh>
    <phoneticPr fontId="28" type="Hiragana" alignment="distributed"/>
  </si>
  <si>
    <t>山口　正和</t>
    <rPh sb="0" eb="2">
      <t>やまぐち</t>
    </rPh>
    <rPh sb="3" eb="5">
      <t>まさかず</t>
    </rPh>
    <phoneticPr fontId="26" type="Hiragana" alignment="distributed"/>
  </si>
  <si>
    <t>国立研究開発法人国立がん研究センター東病院薬剤部長</t>
    <rPh sb="0" eb="2">
      <t>こくりつ</t>
    </rPh>
    <rPh sb="2" eb="4">
      <t>けんきゅう</t>
    </rPh>
    <rPh sb="4" eb="6">
      <t>かいはつ</t>
    </rPh>
    <rPh sb="6" eb="8">
      <t>ほうじん</t>
    </rPh>
    <rPh sb="8" eb="10">
      <t>こくりつ</t>
    </rPh>
    <rPh sb="12" eb="14">
      <t>けんきゅう</t>
    </rPh>
    <rPh sb="18" eb="19">
      <t>ひがし</t>
    </rPh>
    <phoneticPr fontId="28" type="Hiragana" alignment="distributed"/>
  </si>
  <si>
    <t>薬価（専）、材料（専）
医療技術（専）、費用対効果（本）</t>
    <rPh sb="0" eb="2">
      <t>ヤッカ</t>
    </rPh>
    <rPh sb="3" eb="4">
      <t>セン</t>
    </rPh>
    <rPh sb="12" eb="14">
      <t>イリョウ</t>
    </rPh>
    <rPh sb="14" eb="16">
      <t>ギジュツ</t>
    </rPh>
    <rPh sb="17" eb="18">
      <t>セン</t>
    </rPh>
    <rPh sb="20" eb="22">
      <t>ヒヨウ</t>
    </rPh>
    <rPh sb="22" eb="25">
      <t>タイコウカ</t>
    </rPh>
    <rPh sb="26" eb="27">
      <t>ホン</t>
    </rPh>
    <phoneticPr fontId="1"/>
  </si>
  <si>
    <t>ＤＰＣ（本）、薬価（本）
、コスト、費用対効果（本）</t>
    <rPh sb="4" eb="5">
      <t>ほん</t>
    </rPh>
    <rPh sb="7" eb="9">
      <t>やっか</t>
    </rPh>
    <rPh sb="10" eb="11">
      <t>ほん</t>
    </rPh>
    <rPh sb="18" eb="20">
      <t>ひよう</t>
    </rPh>
    <rPh sb="20" eb="23">
      <t>たいこうか</t>
    </rPh>
    <rPh sb="24" eb="25">
      <t>ほん</t>
    </rPh>
    <phoneticPr fontId="1" type="Hiragana"/>
  </si>
  <si>
    <t>岩瀬　嘉志</t>
    <rPh sb="0" eb="2">
      <t>いわせ</t>
    </rPh>
    <rPh sb="3" eb="4">
      <t>よし</t>
    </rPh>
    <rPh sb="4" eb="5">
      <t>ゆき</t>
    </rPh>
    <phoneticPr fontId="28" type="Hiragana" alignment="distributed"/>
  </si>
  <si>
    <t>順天堂東京江東高齢者医療センター整形外科科長准教授</t>
    <rPh sb="0" eb="3">
      <t>じゅんてんどう</t>
    </rPh>
    <rPh sb="3" eb="5">
      <t>とうきょう</t>
    </rPh>
    <rPh sb="5" eb="7">
      <t>こうとう</t>
    </rPh>
    <rPh sb="7" eb="10">
      <t>こうれいしゃ</t>
    </rPh>
    <rPh sb="10" eb="12">
      <t>いりょう</t>
    </rPh>
    <rPh sb="16" eb="18">
      <t>せいけい</t>
    </rPh>
    <rPh sb="18" eb="20">
      <t>げか</t>
    </rPh>
    <rPh sb="20" eb="22">
      <t>かちょう</t>
    </rPh>
    <rPh sb="22" eb="25">
      <t>じゅんきょうじゅ</t>
    </rPh>
    <phoneticPr fontId="30" type="Hiragana" alignment="distributed"/>
  </si>
  <si>
    <t>材料（本）</t>
    <phoneticPr fontId="28" type="Hiragana" alignment="distributed"/>
  </si>
  <si>
    <t>医療技術（本）、薬価（専）、
材料（専）、費用対効果（専）</t>
    <rPh sb="0" eb="2">
      <t>いりょう</t>
    </rPh>
    <rPh sb="2" eb="4">
      <t>ぎじゅつ</t>
    </rPh>
    <rPh sb="5" eb="6">
      <t>ほん</t>
    </rPh>
    <rPh sb="27" eb="28">
      <t>せん</t>
    </rPh>
    <phoneticPr fontId="1" type="Hiragana"/>
  </si>
  <si>
    <t>菅原　琢磨</t>
    <rPh sb="0" eb="5">
      <t>すがはら　たくま</t>
    </rPh>
    <phoneticPr fontId="28" type="Hiragana" alignment="distributed"/>
  </si>
  <si>
    <t>男</t>
    <rPh sb="0" eb="1">
      <t>おとこ</t>
    </rPh>
    <phoneticPr fontId="6" type="Hiragana" alignment="distributed"/>
  </si>
  <si>
    <t>法政大学経済学部教授</t>
    <rPh sb="0" eb="2">
      <t>ﾎｳｾｲ</t>
    </rPh>
    <rPh sb="2" eb="4">
      <t>ﾀﾞｲｶﾞｸ</t>
    </rPh>
    <rPh sb="4" eb="6">
      <t>ｹｲｻﾞｲ</t>
    </rPh>
    <rPh sb="6" eb="8">
      <t>ｶﾞｸﾌﾞ</t>
    </rPh>
    <rPh sb="8" eb="10">
      <t>ｷｮｳｼﾞｭ</t>
    </rPh>
    <phoneticPr fontId="4" type="halfwidthKatakana"/>
  </si>
  <si>
    <t>国立循環器病研究センター副院長</t>
    <rPh sb="12" eb="13">
      <t>ふく</t>
    </rPh>
    <rPh sb="13" eb="15">
      <t>いんちょう</t>
    </rPh>
    <phoneticPr fontId="8" type="Hiragana" alignment="distributed"/>
  </si>
  <si>
    <t>舌間　康幸</t>
    <rPh sb="0" eb="1">
      <t>した</t>
    </rPh>
    <rPh sb="1" eb="2">
      <t>ま</t>
    </rPh>
    <rPh sb="3" eb="5">
      <t>やすゆき</t>
    </rPh>
    <phoneticPr fontId="28" type="Hiragana" alignment="distributed"/>
  </si>
  <si>
    <t>平山　篤志</t>
    <rPh sb="0" eb="2">
      <t>ひらやま</t>
    </rPh>
    <rPh sb="3" eb="5">
      <t>あつし</t>
    </rPh>
    <phoneticPr fontId="26" type="Hiragana" alignment="distributed"/>
  </si>
  <si>
    <t>国立研究開発法人　国立がん研究センター　社会と健康研究センター　臨床経済研究室長</t>
    <rPh sb="0" eb="2">
      <t>コクリツ</t>
    </rPh>
    <rPh sb="2" eb="4">
      <t>ケンキュウ</t>
    </rPh>
    <rPh sb="4" eb="6">
      <t>カイハツ</t>
    </rPh>
    <rPh sb="6" eb="8">
      <t>ホウジン</t>
    </rPh>
    <rPh sb="9" eb="11">
      <t>コクリツ</t>
    </rPh>
    <rPh sb="13" eb="15">
      <t>ケンキュウ</t>
    </rPh>
    <rPh sb="20" eb="22">
      <t>シャカイ</t>
    </rPh>
    <rPh sb="23" eb="25">
      <t>ケンコウ</t>
    </rPh>
    <rPh sb="25" eb="27">
      <t>ケンキュウ</t>
    </rPh>
    <rPh sb="32" eb="34">
      <t>リンショウ</t>
    </rPh>
    <rPh sb="34" eb="36">
      <t>ケイザイ</t>
    </rPh>
    <rPh sb="36" eb="38">
      <t>ケンキュウ</t>
    </rPh>
    <rPh sb="38" eb="40">
      <t>シツチョウ</t>
    </rPh>
    <phoneticPr fontId="3"/>
  </si>
  <si>
    <t>日本大学医学部附属板橋病院　病院長</t>
    <rPh sb="0" eb="2">
      <t>にほん</t>
    </rPh>
    <rPh sb="7" eb="9">
      <t>ふぞく</t>
    </rPh>
    <rPh sb="9" eb="11">
      <t>いたばし</t>
    </rPh>
    <rPh sb="11" eb="13">
      <t>びょういん</t>
    </rPh>
    <rPh sb="14" eb="17">
      <t>びょういんちょう</t>
    </rPh>
    <phoneticPr fontId="8" type="Hiragana" alignment="distributed"/>
  </si>
  <si>
    <t>がん研究会有明病院　乳腺センター　乳腺外科部長</t>
    <rPh sb="2" eb="5">
      <t>ケンキュウカイ</t>
    </rPh>
    <rPh sb="5" eb="7">
      <t>アリアケ</t>
    </rPh>
    <rPh sb="7" eb="9">
      <t>ビョウイン</t>
    </rPh>
    <rPh sb="10" eb="12">
      <t>ニュウセン</t>
    </rPh>
    <rPh sb="17" eb="19">
      <t>ニュウセン</t>
    </rPh>
    <rPh sb="19" eb="21">
      <t>ゲカ</t>
    </rPh>
    <rPh sb="21" eb="23">
      <t>ブチョウ</t>
    </rPh>
    <phoneticPr fontId="2"/>
  </si>
  <si>
    <t>聖マリアンナ医科大学　外科学（小児外科）病院教授</t>
    <rPh sb="11" eb="14">
      <t>ゲカガク</t>
    </rPh>
    <rPh sb="15" eb="17">
      <t>ショウニ</t>
    </rPh>
    <rPh sb="17" eb="19">
      <t>ゲカ</t>
    </rPh>
    <rPh sb="20" eb="22">
      <t>ビョウイン</t>
    </rPh>
    <rPh sb="22" eb="24">
      <t>キョウジュ</t>
    </rPh>
    <phoneticPr fontId="3"/>
  </si>
  <si>
    <t>東京女子医科大学母子総合医療センター教授</t>
    <rPh sb="18" eb="20">
      <t>きょうじゅ</t>
    </rPh>
    <phoneticPr fontId="8" type="Hiragana" alignment="distributed"/>
  </si>
  <si>
    <t>学校法人北里研究所理事長</t>
    <rPh sb="0" eb="2">
      <t>ガッコウ</t>
    </rPh>
    <rPh sb="2" eb="4">
      <t>ホウジン</t>
    </rPh>
    <rPh sb="4" eb="6">
      <t>キタザト</t>
    </rPh>
    <rPh sb="6" eb="9">
      <t>ケンキュウショ</t>
    </rPh>
    <rPh sb="9" eb="12">
      <t>リジチョウ</t>
    </rPh>
    <phoneticPr fontId="4"/>
  </si>
  <si>
    <t>日本医科大学付属病院内分泌外科部長、日本医科大学大学院医学研究科内分泌外科学分野大学院教授</t>
    <rPh sb="0" eb="2">
      <t>ニホン</t>
    </rPh>
    <rPh sb="2" eb="4">
      <t>イカ</t>
    </rPh>
    <rPh sb="4" eb="6">
      <t>ダイガク</t>
    </rPh>
    <rPh sb="6" eb="8">
      <t>フゾク</t>
    </rPh>
    <rPh sb="8" eb="10">
      <t>ビョウイン</t>
    </rPh>
    <rPh sb="10" eb="13">
      <t>ナイブンピ</t>
    </rPh>
    <rPh sb="13" eb="15">
      <t>ゲカ</t>
    </rPh>
    <rPh sb="15" eb="17">
      <t>ブチョウ</t>
    </rPh>
    <rPh sb="18" eb="20">
      <t>ニホン</t>
    </rPh>
    <rPh sb="20" eb="22">
      <t>イカ</t>
    </rPh>
    <rPh sb="22" eb="24">
      <t>ダイガク</t>
    </rPh>
    <rPh sb="24" eb="27">
      <t>ダイガクイン</t>
    </rPh>
    <rPh sb="27" eb="29">
      <t>イガク</t>
    </rPh>
    <rPh sb="29" eb="32">
      <t>ケンキュウカ</t>
    </rPh>
    <rPh sb="32" eb="35">
      <t>ナイブンピ</t>
    </rPh>
    <rPh sb="35" eb="38">
      <t>ゲカガク</t>
    </rPh>
    <rPh sb="38" eb="40">
      <t>ブンヤ</t>
    </rPh>
    <rPh sb="40" eb="43">
      <t>ダイガクイン</t>
    </rPh>
    <rPh sb="43" eb="45">
      <t>キョウジュ</t>
    </rPh>
    <phoneticPr fontId="2"/>
  </si>
  <si>
    <t>立正佼成会附属佼成病院副院長</t>
    <rPh sb="0" eb="2">
      <t>リッショウ</t>
    </rPh>
    <rPh sb="3" eb="4">
      <t>セイ</t>
    </rPh>
    <rPh sb="4" eb="5">
      <t>カイ</t>
    </rPh>
    <rPh sb="5" eb="7">
      <t>フゾク</t>
    </rPh>
    <rPh sb="9" eb="11">
      <t>ビョウイン</t>
    </rPh>
    <rPh sb="11" eb="14">
      <t>フクインチョウ</t>
    </rPh>
    <phoneticPr fontId="3"/>
  </si>
  <si>
    <t>東京女子医科大学東医療センター　副院長、心臓血管外科教授</t>
    <rPh sb="0" eb="2">
      <t>トウキョウ</t>
    </rPh>
    <rPh sb="2" eb="4">
      <t>ジョシ</t>
    </rPh>
    <rPh sb="4" eb="6">
      <t>イカ</t>
    </rPh>
    <rPh sb="6" eb="8">
      <t>ダイガク</t>
    </rPh>
    <rPh sb="8" eb="9">
      <t>ヒガシ</t>
    </rPh>
    <rPh sb="9" eb="11">
      <t>イリョウ</t>
    </rPh>
    <rPh sb="16" eb="17">
      <t>フク</t>
    </rPh>
    <rPh sb="17" eb="19">
      <t>インチョウ</t>
    </rPh>
    <rPh sb="20" eb="22">
      <t>シンゾウ</t>
    </rPh>
    <rPh sb="22" eb="24">
      <t>ケッカン</t>
    </rPh>
    <rPh sb="24" eb="26">
      <t>ゲカ</t>
    </rPh>
    <rPh sb="26" eb="28">
      <t>キョウジュ</t>
    </rPh>
    <phoneticPr fontId="2"/>
  </si>
  <si>
    <t>国立病院機構京都医療センター　臨床研究センター　臨床研究企画運営部特別研究員（副腎プロジェクト）　内分泌代謝内科医師</t>
    <rPh sb="6" eb="8">
      <t>キョウト</t>
    </rPh>
    <rPh sb="15" eb="17">
      <t>リンショウ</t>
    </rPh>
    <rPh sb="17" eb="19">
      <t>ケンキュウ</t>
    </rPh>
    <rPh sb="24" eb="26">
      <t>リンショウ</t>
    </rPh>
    <rPh sb="26" eb="28">
      <t>ケンキュウ</t>
    </rPh>
    <rPh sb="28" eb="30">
      <t>キカク</t>
    </rPh>
    <rPh sb="30" eb="33">
      <t>ウンエイブ</t>
    </rPh>
    <rPh sb="33" eb="35">
      <t>トクベツ</t>
    </rPh>
    <rPh sb="35" eb="38">
      <t>ケンキュウイン</t>
    </rPh>
    <rPh sb="39" eb="40">
      <t>フク</t>
    </rPh>
    <rPh sb="49" eb="52">
      <t>ナイブンピツ</t>
    </rPh>
    <rPh sb="52" eb="54">
      <t>タイシャ</t>
    </rPh>
    <rPh sb="54" eb="56">
      <t>ナイカ</t>
    </rPh>
    <rPh sb="56" eb="58">
      <t>イシ</t>
    </rPh>
    <phoneticPr fontId="3"/>
  </si>
  <si>
    <t>岡山大学大学院医歯学総合研究科耳鼻咽喉・頭頸部外科学教授</t>
    <rPh sb="0" eb="2">
      <t>オカヤマ</t>
    </rPh>
    <rPh sb="2" eb="4">
      <t>ダイガク</t>
    </rPh>
    <rPh sb="4" eb="7">
      <t>ダイガクイン</t>
    </rPh>
    <rPh sb="7" eb="8">
      <t>イ</t>
    </rPh>
    <rPh sb="8" eb="10">
      <t>シガク</t>
    </rPh>
    <rPh sb="10" eb="12">
      <t>ソウゴウ</t>
    </rPh>
    <rPh sb="12" eb="14">
      <t>ケンキュウ</t>
    </rPh>
    <rPh sb="14" eb="15">
      <t>カ</t>
    </rPh>
    <rPh sb="15" eb="17">
      <t>ジビ</t>
    </rPh>
    <rPh sb="17" eb="19">
      <t>インコウ</t>
    </rPh>
    <rPh sb="20" eb="21">
      <t>アタマ</t>
    </rPh>
    <rPh sb="21" eb="23">
      <t>ケイブ</t>
    </rPh>
    <rPh sb="23" eb="26">
      <t>ゲカガク</t>
    </rPh>
    <rPh sb="26" eb="28">
      <t>キョウジュ</t>
    </rPh>
    <phoneticPr fontId="1"/>
  </si>
  <si>
    <t>宮川　秀一</t>
    <rPh sb="0" eb="5">
      <t>みやかわ　しゅういち</t>
    </rPh>
    <phoneticPr fontId="26" type="Hiragana" alignment="distributed"/>
  </si>
  <si>
    <t>公益財団法人　豊田地域医療センター　理事長</t>
    <rPh sb="0" eb="2">
      <t>コウエキ</t>
    </rPh>
    <rPh sb="2" eb="4">
      <t>ザイダン</t>
    </rPh>
    <rPh sb="4" eb="6">
      <t>ホウジン</t>
    </rPh>
    <rPh sb="7" eb="9">
      <t>トヨタ</t>
    </rPh>
    <rPh sb="9" eb="11">
      <t>チイキ</t>
    </rPh>
    <rPh sb="11" eb="13">
      <t>イリョウ</t>
    </rPh>
    <rPh sb="18" eb="21">
      <t>リジチョウ</t>
    </rPh>
    <phoneticPr fontId="3"/>
  </si>
  <si>
    <t>国家公務員共済組合連合会三宿病院消化器科部長</t>
    <rPh sb="0" eb="2">
      <t>コッカ</t>
    </rPh>
    <rPh sb="2" eb="5">
      <t>コウムイン</t>
    </rPh>
    <rPh sb="5" eb="7">
      <t>キョウサイ</t>
    </rPh>
    <rPh sb="7" eb="9">
      <t>クミアイ</t>
    </rPh>
    <rPh sb="9" eb="11">
      <t>レンゴウ</t>
    </rPh>
    <rPh sb="11" eb="12">
      <t>カイ</t>
    </rPh>
    <rPh sb="12" eb="14">
      <t>ミシュク</t>
    </rPh>
    <rPh sb="14" eb="16">
      <t>ビョウイン</t>
    </rPh>
    <rPh sb="16" eb="19">
      <t>ショウカキ</t>
    </rPh>
    <rPh sb="19" eb="20">
      <t>カ</t>
    </rPh>
    <rPh sb="20" eb="22">
      <t>ブチョウ</t>
    </rPh>
    <phoneticPr fontId="3"/>
  </si>
  <si>
    <t>日本医科大学千葉北総病院形成外科部長・教授</t>
    <rPh sb="0" eb="2">
      <t>ニホン</t>
    </rPh>
    <rPh sb="2" eb="6">
      <t>イカダイガク</t>
    </rPh>
    <rPh sb="6" eb="8">
      <t>チバ</t>
    </rPh>
    <rPh sb="8" eb="9">
      <t>キタ</t>
    </rPh>
    <rPh sb="10" eb="12">
      <t>ビョウイン</t>
    </rPh>
    <rPh sb="12" eb="14">
      <t>ケイセイ</t>
    </rPh>
    <rPh sb="14" eb="16">
      <t>ゲカ</t>
    </rPh>
    <rPh sb="16" eb="18">
      <t>ブチョウ</t>
    </rPh>
    <rPh sb="19" eb="21">
      <t>キョウジュ</t>
    </rPh>
    <phoneticPr fontId="16"/>
  </si>
  <si>
    <t>川崎医療福祉大学　医療福祉マネジメント学部　医療情報学科　准教授</t>
    <rPh sb="0" eb="2">
      <t>カワサキ</t>
    </rPh>
    <rPh sb="2" eb="4">
      <t>イリョウ</t>
    </rPh>
    <rPh sb="4" eb="6">
      <t>フクシ</t>
    </rPh>
    <rPh sb="6" eb="8">
      <t>ダイガク</t>
    </rPh>
    <rPh sb="9" eb="11">
      <t>イリョウ</t>
    </rPh>
    <rPh sb="11" eb="13">
      <t>フクシ</t>
    </rPh>
    <rPh sb="19" eb="21">
      <t>ガクブ</t>
    </rPh>
    <rPh sb="22" eb="24">
      <t>イリョウ</t>
    </rPh>
    <rPh sb="24" eb="26">
      <t>ジョウホウ</t>
    </rPh>
    <rPh sb="26" eb="28">
      <t>ガッカ</t>
    </rPh>
    <rPh sb="29" eb="32">
      <t>ジュンキョウジュ</t>
    </rPh>
    <phoneticPr fontId="1"/>
  </si>
  <si>
    <t>一般社団法人　保健医療福祉情報システム工業会　ＤＰＣ委員会委員長</t>
    <rPh sb="0" eb="2">
      <t>いっぱん</t>
    </rPh>
    <rPh sb="2" eb="4">
      <t>しゃだん</t>
    </rPh>
    <rPh sb="4" eb="6">
      <t>ほうじん</t>
    </rPh>
    <rPh sb="26" eb="29">
      <t>いいんかい</t>
    </rPh>
    <phoneticPr fontId="28" type="Hiragana" alignment="distributed"/>
  </si>
  <si>
    <t>東京医科大学呼吸器・甲状腺外科学分野教授</t>
    <rPh sb="0" eb="2">
      <t>トウキョウ</t>
    </rPh>
    <rPh sb="2" eb="6">
      <t>イカダイガク</t>
    </rPh>
    <rPh sb="6" eb="9">
      <t>コキュウキ</t>
    </rPh>
    <rPh sb="10" eb="13">
      <t>コウジョウセン</t>
    </rPh>
    <rPh sb="13" eb="16">
      <t>ゲカガク</t>
    </rPh>
    <rPh sb="16" eb="18">
      <t>ブンヤ</t>
    </rPh>
    <rPh sb="18" eb="20">
      <t>キョウジュ</t>
    </rPh>
    <phoneticPr fontId="4"/>
  </si>
  <si>
    <t>林田　賢史</t>
    <rPh sb="0" eb="2">
      <t>はやしだ</t>
    </rPh>
    <rPh sb="3" eb="5">
      <t>けんし</t>
    </rPh>
    <phoneticPr fontId="26" type="Hiragana" alignment="distributed"/>
  </si>
  <si>
    <t>岡山大学大学院医歯薬学総合研究科病態制御科学専攻　血液・腫瘍・呼吸器内科学（第二内科）教授</t>
    <rPh sb="0" eb="2">
      <t>オカヤマ</t>
    </rPh>
    <rPh sb="2" eb="4">
      <t>ダイガク</t>
    </rPh>
    <rPh sb="4" eb="7">
      <t>ダイガクイン</t>
    </rPh>
    <rPh sb="7" eb="11">
      <t>イシヤクガク</t>
    </rPh>
    <rPh sb="11" eb="13">
      <t>ソウゴウ</t>
    </rPh>
    <rPh sb="13" eb="16">
      <t>ケンキュウカ</t>
    </rPh>
    <rPh sb="16" eb="18">
      <t>ビョウタイ</t>
    </rPh>
    <rPh sb="18" eb="20">
      <t>セイギョ</t>
    </rPh>
    <rPh sb="20" eb="22">
      <t>カガク</t>
    </rPh>
    <rPh sb="22" eb="24">
      <t>センコウ</t>
    </rPh>
    <rPh sb="25" eb="27">
      <t>ケツエキ</t>
    </rPh>
    <rPh sb="28" eb="30">
      <t>シュヨウ</t>
    </rPh>
    <rPh sb="31" eb="34">
      <t>コキュウキ</t>
    </rPh>
    <rPh sb="34" eb="37">
      <t>ナイカガク</t>
    </rPh>
    <rPh sb="38" eb="40">
      <t>ダイニ</t>
    </rPh>
    <rPh sb="40" eb="42">
      <t>ナイカ</t>
    </rPh>
    <rPh sb="43" eb="45">
      <t>キョウジュ</t>
    </rPh>
    <phoneticPr fontId="16"/>
  </si>
  <si>
    <t>兵庫県立大学大学院経営研究科教授</t>
    <rPh sb="0" eb="2">
      <t>ヒョウゴ</t>
    </rPh>
    <rPh sb="2" eb="4">
      <t>ケンリツ</t>
    </rPh>
    <rPh sb="4" eb="6">
      <t>ダイガク</t>
    </rPh>
    <rPh sb="6" eb="9">
      <t>ダイガクイン</t>
    </rPh>
    <rPh sb="9" eb="11">
      <t>ケイエイ</t>
    </rPh>
    <rPh sb="11" eb="14">
      <t>ケンキュウカ</t>
    </rPh>
    <rPh sb="14" eb="16">
      <t>キョウジュ</t>
    </rPh>
    <phoneticPr fontId="1"/>
  </si>
  <si>
    <t>社会医療法人財団董仙会理事長</t>
    <rPh sb="0" eb="2">
      <t>シャカイ</t>
    </rPh>
    <rPh sb="2" eb="4">
      <t>イリョウ</t>
    </rPh>
    <rPh sb="4" eb="6">
      <t>ホウジン</t>
    </rPh>
    <rPh sb="6" eb="8">
      <t>ザイダン</t>
    </rPh>
    <rPh sb="8" eb="9">
      <t>タダシ</t>
    </rPh>
    <rPh sb="9" eb="10">
      <t>セン</t>
    </rPh>
    <rPh sb="10" eb="11">
      <t>カイ</t>
    </rPh>
    <rPh sb="11" eb="14">
      <t>リジチョウ</t>
    </rPh>
    <phoneticPr fontId="1"/>
  </si>
  <si>
    <t>医療法人池慶会池端病院理事長・院長</t>
    <rPh sb="0" eb="2">
      <t>いりょう</t>
    </rPh>
    <rPh sb="2" eb="4">
      <t>ほうじん</t>
    </rPh>
    <rPh sb="4" eb="5">
      <t>いけ</t>
    </rPh>
    <rPh sb="5" eb="6">
      <t>けい</t>
    </rPh>
    <rPh sb="6" eb="7">
      <t>かい</t>
    </rPh>
    <rPh sb="7" eb="9">
      <t>いけはた</t>
    </rPh>
    <rPh sb="9" eb="11">
      <t>びょういん</t>
    </rPh>
    <rPh sb="11" eb="14">
      <t>りじちょう</t>
    </rPh>
    <rPh sb="15" eb="17">
      <t>いんちょう</t>
    </rPh>
    <phoneticPr fontId="26" type="Hiragana" alignment="distributed"/>
  </si>
  <si>
    <t>産業医科大学病院　医療情報部　部長</t>
    <rPh sb="0" eb="2">
      <t>サンギョウ</t>
    </rPh>
    <rPh sb="2" eb="4">
      <t>イカ</t>
    </rPh>
    <rPh sb="4" eb="6">
      <t>ダイガク</t>
    </rPh>
    <rPh sb="6" eb="8">
      <t>ビョウイン</t>
    </rPh>
    <rPh sb="9" eb="11">
      <t>イリョウ</t>
    </rPh>
    <rPh sb="11" eb="14">
      <t>ジョウホウブ</t>
    </rPh>
    <rPh sb="15" eb="17">
      <t>ブチョウ</t>
    </rPh>
    <phoneticPr fontId="1"/>
  </si>
  <si>
    <t>東京大学医学部附属病院副病院長／東京大学大学院医学系研究科腫瘍外科・血管外科教授</t>
    <rPh sb="7" eb="9">
      <t>フゾク</t>
    </rPh>
    <rPh sb="9" eb="11">
      <t>ビョウイン</t>
    </rPh>
    <rPh sb="11" eb="12">
      <t>フク</t>
    </rPh>
    <rPh sb="12" eb="15">
      <t>ビョウインチョウ</t>
    </rPh>
    <rPh sb="16" eb="18">
      <t>トウキョウ</t>
    </rPh>
    <rPh sb="18" eb="20">
      <t>ダイガク</t>
    </rPh>
    <rPh sb="20" eb="23">
      <t>ダイガクイン</t>
    </rPh>
    <rPh sb="23" eb="25">
      <t>イガク</t>
    </rPh>
    <rPh sb="25" eb="26">
      <t>ケイ</t>
    </rPh>
    <rPh sb="26" eb="29">
      <t>ケンキュウカ</t>
    </rPh>
    <rPh sb="29" eb="31">
      <t>シュヨウ</t>
    </rPh>
    <rPh sb="31" eb="33">
      <t>ゲカ</t>
    </rPh>
    <rPh sb="34" eb="36">
      <t>ケッカン</t>
    </rPh>
    <rPh sb="36" eb="38">
      <t>ゲカ</t>
    </rPh>
    <rPh sb="38" eb="40">
      <t>キョウジュ</t>
    </rPh>
    <phoneticPr fontId="2"/>
  </si>
  <si>
    <t>ＤＰＣ（専）、材料（専）</t>
    <rPh sb="4" eb="5">
      <t>せん</t>
    </rPh>
    <phoneticPr fontId="8" type="Hiragana" alignment="distributed"/>
  </si>
  <si>
    <t>小方　頼昌</t>
    <rPh sb="0" eb="2">
      <t>おがた</t>
    </rPh>
    <rPh sb="3" eb="5">
      <t>よりまさ</t>
    </rPh>
    <phoneticPr fontId="28" type="Hiragana" alignment="distributed"/>
  </si>
  <si>
    <t>弦間　昭彦</t>
    <rPh sb="0" eb="2">
      <t>げんま</t>
    </rPh>
    <rPh sb="3" eb="5">
      <t>あきひこ</t>
    </rPh>
    <phoneticPr fontId="28" type="Hiragana" alignment="distributed"/>
  </si>
  <si>
    <t>日本医科大学学長</t>
    <rPh sb="0" eb="2">
      <t>にほん</t>
    </rPh>
    <rPh sb="2" eb="4">
      <t>いか</t>
    </rPh>
    <rPh sb="4" eb="6">
      <t>だいがく</t>
    </rPh>
    <rPh sb="6" eb="8">
      <t>がくちょう</t>
    </rPh>
    <phoneticPr fontId="28" type="Hiragana" alignment="distributed"/>
  </si>
  <si>
    <t>森山　光彦</t>
    <rPh sb="0" eb="2">
      <t>もりやま</t>
    </rPh>
    <rPh sb="3" eb="5">
      <t>みつひこ</t>
    </rPh>
    <phoneticPr fontId="28" type="Hiragana" alignment="distributed"/>
  </si>
  <si>
    <t>吉森　俊和</t>
    <rPh sb="0" eb="2">
      <t>よしもり</t>
    </rPh>
    <rPh sb="3" eb="5">
      <t>としかず</t>
    </rPh>
    <phoneticPr fontId="26" type="Hiragana" alignment="distributed"/>
  </si>
  <si>
    <t>全国健康保険協会理事</t>
    <rPh sb="0" eb="2">
      <t>ぜんこく</t>
    </rPh>
    <rPh sb="2" eb="4">
      <t>けんこう</t>
    </rPh>
    <rPh sb="4" eb="6">
      <t>ほけん</t>
    </rPh>
    <rPh sb="6" eb="8">
      <t>きょうかい</t>
    </rPh>
    <rPh sb="8" eb="10">
      <t>りじ</t>
    </rPh>
    <phoneticPr fontId="1" type="Hiragana" alignment="distributed"/>
  </si>
  <si>
    <t>田宮　菜奈子</t>
    <rPh sb="0" eb="2">
      <t>たみや</t>
    </rPh>
    <rPh sb="3" eb="4">
      <t>な</t>
    </rPh>
    <rPh sb="4" eb="5">
      <t>な</t>
    </rPh>
    <rPh sb="5" eb="6">
      <t>こ</t>
    </rPh>
    <phoneticPr fontId="26" type="Hiragana" alignment="distributed"/>
  </si>
  <si>
    <t>渡邉　善則</t>
    <rPh sb="0" eb="2">
      <t>わたなべ</t>
    </rPh>
    <rPh sb="3" eb="5">
      <t>よしのり</t>
    </rPh>
    <phoneticPr fontId="26" type="Hiragana" alignment="distributed"/>
  </si>
  <si>
    <t>国立大学法人弘前大学大学院医学研究科消化器外科学講座教授</t>
    <phoneticPr fontId="26" type="Hiragana" alignment="distributed"/>
  </si>
  <si>
    <t>久松　理一</t>
    <rPh sb="0" eb="2">
      <t>ひさまつ</t>
    </rPh>
    <rPh sb="3" eb="4">
      <t>ただ</t>
    </rPh>
    <rPh sb="4" eb="5">
      <t>かず</t>
    </rPh>
    <phoneticPr fontId="26" type="Hiragana" alignment="distributed"/>
  </si>
  <si>
    <t>尾形　裕也</t>
    <rPh sb="0" eb="2">
      <t>おがた</t>
    </rPh>
    <rPh sb="3" eb="5">
      <t>ひろや</t>
    </rPh>
    <phoneticPr fontId="28" type="Hiragana" alignment="distributed"/>
  </si>
  <si>
    <t>東京大学政策ビジョン研究センター特任教授
九州大学名誉教授</t>
    <rPh sb="0" eb="2">
      <t>トウキョウ</t>
    </rPh>
    <rPh sb="2" eb="4">
      <t>ダイガク</t>
    </rPh>
    <rPh sb="4" eb="6">
      <t>セイサク</t>
    </rPh>
    <rPh sb="10" eb="12">
      <t>ケンキュウ</t>
    </rPh>
    <rPh sb="16" eb="18">
      <t>トクニン</t>
    </rPh>
    <rPh sb="18" eb="20">
      <t>キョウジュ</t>
    </rPh>
    <rPh sb="21" eb="23">
      <t>キュウシュウ</t>
    </rPh>
    <rPh sb="23" eb="25">
      <t>ダイガク</t>
    </rPh>
    <rPh sb="25" eb="27">
      <t>メイヨ</t>
    </rPh>
    <rPh sb="27" eb="29">
      <t>キョウジュ</t>
    </rPh>
    <phoneticPr fontId="1"/>
  </si>
  <si>
    <t>筑波大学医学医療系教授</t>
    <rPh sb="0" eb="2">
      <t>ツクバ</t>
    </rPh>
    <rPh sb="2" eb="4">
      <t>ダイガク</t>
    </rPh>
    <rPh sb="4" eb="6">
      <t>イガク</t>
    </rPh>
    <rPh sb="6" eb="8">
      <t>イリョウ</t>
    </rPh>
    <rPh sb="8" eb="9">
      <t>ケイ</t>
    </rPh>
    <rPh sb="9" eb="11">
      <t>キョウジュ</t>
    </rPh>
    <phoneticPr fontId="1"/>
  </si>
  <si>
    <t>東海大学医学部外科学系救命救急医学教授</t>
    <rPh sb="0" eb="2">
      <t>トウカイ</t>
    </rPh>
    <rPh sb="2" eb="4">
      <t>ダイガク</t>
    </rPh>
    <rPh sb="4" eb="7">
      <t>イガクブ</t>
    </rPh>
    <rPh sb="7" eb="10">
      <t>ゲカガク</t>
    </rPh>
    <rPh sb="10" eb="11">
      <t>ケイ</t>
    </rPh>
    <rPh sb="11" eb="13">
      <t>キュウメイ</t>
    </rPh>
    <rPh sb="13" eb="15">
      <t>キュウキュウ</t>
    </rPh>
    <rPh sb="15" eb="17">
      <t>イガク</t>
    </rPh>
    <rPh sb="17" eb="19">
      <t>キョウジュ</t>
    </rPh>
    <phoneticPr fontId="16"/>
  </si>
  <si>
    <t>国立保健医療科学院研究情報支援研究センター　センター長</t>
    <rPh sb="0" eb="2">
      <t>こくりつ</t>
    </rPh>
    <rPh sb="2" eb="4">
      <t>ほけん</t>
    </rPh>
    <rPh sb="4" eb="6">
      <t>いりょう</t>
    </rPh>
    <rPh sb="6" eb="7">
      <t>か</t>
    </rPh>
    <rPh sb="7" eb="8">
      <t>がく</t>
    </rPh>
    <rPh sb="8" eb="9">
      <t>いん</t>
    </rPh>
    <rPh sb="9" eb="11">
      <t>けんきゅう</t>
    </rPh>
    <rPh sb="11" eb="13">
      <t>じょうほう</t>
    </rPh>
    <rPh sb="13" eb="15">
      <t>しえん</t>
    </rPh>
    <rPh sb="15" eb="17">
      <t>けんきゅう</t>
    </rPh>
    <rPh sb="26" eb="27">
      <t>ちょう</t>
    </rPh>
    <phoneticPr fontId="1" type="Hiragana"/>
  </si>
  <si>
    <t>公益社団法人全日本病院協会副会長</t>
    <rPh sb="0" eb="2">
      <t>こうえき</t>
    </rPh>
    <rPh sb="2" eb="4">
      <t>しゃだん</t>
    </rPh>
    <rPh sb="4" eb="6">
      <t>ほうじん</t>
    </rPh>
    <rPh sb="6" eb="9">
      <t>ぜんにほん</t>
    </rPh>
    <rPh sb="9" eb="11">
      <t>びょういん</t>
    </rPh>
    <rPh sb="11" eb="13">
      <t>きょうかい</t>
    </rPh>
    <rPh sb="13" eb="14">
      <t>ふく</t>
    </rPh>
    <rPh sb="14" eb="16">
      <t>かいちょう</t>
    </rPh>
    <phoneticPr fontId="5" type="Hiragana" alignment="distributed"/>
  </si>
  <si>
    <t>一般社団法人日本医療法人協会会長代行</t>
    <rPh sb="0" eb="2">
      <t>いっぱん</t>
    </rPh>
    <rPh sb="2" eb="4">
      <t>しゃだん</t>
    </rPh>
    <rPh sb="4" eb="6">
      <t>ほうじん</t>
    </rPh>
    <rPh sb="6" eb="8">
      <t>にほん</t>
    </rPh>
    <rPh sb="8" eb="10">
      <t>いりょう</t>
    </rPh>
    <rPh sb="10" eb="12">
      <t>ほうじん</t>
    </rPh>
    <rPh sb="12" eb="14">
      <t>きょうかい</t>
    </rPh>
    <rPh sb="14" eb="16">
      <t>かいちょう</t>
    </rPh>
    <rPh sb="16" eb="18">
      <t>だいこう</t>
    </rPh>
    <phoneticPr fontId="6" type="Hiragana"/>
  </si>
  <si>
    <t>公益社団法人日本歯科医師会常務理事</t>
    <rPh sb="0" eb="2">
      <t>こうえき</t>
    </rPh>
    <rPh sb="2" eb="4">
      <t>しゃだん</t>
    </rPh>
    <rPh sb="4" eb="6">
      <t>ほうじん</t>
    </rPh>
    <rPh sb="6" eb="8">
      <t>にほん</t>
    </rPh>
    <rPh sb="8" eb="13">
      <t>しかいしかい</t>
    </rPh>
    <rPh sb="13" eb="15">
      <t>じょうむ</t>
    </rPh>
    <rPh sb="15" eb="17">
      <t>りじ</t>
    </rPh>
    <phoneticPr fontId="26" type="Hiragana" alignment="distributed"/>
  </si>
  <si>
    <t>公益社団法人日本薬剤師会副会長</t>
    <rPh sb="0" eb="2">
      <t>こうえき</t>
    </rPh>
    <rPh sb="2" eb="4">
      <t>しゃだん</t>
    </rPh>
    <rPh sb="4" eb="6">
      <t>ほうじん</t>
    </rPh>
    <rPh sb="6" eb="8">
      <t>にほん</t>
    </rPh>
    <rPh sb="8" eb="11">
      <t>やくざいし</t>
    </rPh>
    <rPh sb="11" eb="12">
      <t>かい</t>
    </rPh>
    <rPh sb="12" eb="15">
      <t>ふくかいちょう</t>
    </rPh>
    <phoneticPr fontId="6" type="Hiragana"/>
  </si>
  <si>
    <t>東邦大学医学部外科学講座心臓血管外科学分野主任教授</t>
    <rPh sb="21" eb="23">
      <t>しゅにん</t>
    </rPh>
    <rPh sb="23" eb="25">
      <t>きょうじゅ</t>
    </rPh>
    <phoneticPr fontId="28" type="Hiragana" alignment="distributed"/>
  </si>
  <si>
    <t>国立研究開発法人国立がん研究センター東病院呼吸器外科科長</t>
    <rPh sb="0" eb="2">
      <t>こくりつ</t>
    </rPh>
    <rPh sb="2" eb="4">
      <t>けんきゅう</t>
    </rPh>
    <rPh sb="4" eb="6">
      <t>かいはつ</t>
    </rPh>
    <rPh sb="6" eb="8">
      <t>ほうじん</t>
    </rPh>
    <phoneticPr fontId="26" type="Hiragana" alignment="distributed"/>
  </si>
  <si>
    <t>東京医科歯科大学大学院教授</t>
    <rPh sb="0" eb="2">
      <t>とうきょう</t>
    </rPh>
    <rPh sb="2" eb="6">
      <t>いかしか</t>
    </rPh>
    <rPh sb="6" eb="8">
      <t>だいがく</t>
    </rPh>
    <rPh sb="8" eb="11">
      <t>だいがくいん</t>
    </rPh>
    <rPh sb="11" eb="13">
      <t>きょうじゅ</t>
    </rPh>
    <phoneticPr fontId="26" type="Hiragana" alignment="distributed"/>
  </si>
  <si>
    <t>東京大学大学院医学系研究科教授</t>
    <rPh sb="0" eb="2">
      <t>とうきょう</t>
    </rPh>
    <rPh sb="2" eb="4">
      <t>だいがく</t>
    </rPh>
    <rPh sb="4" eb="7">
      <t>だいがくいん</t>
    </rPh>
    <rPh sb="7" eb="10">
      <t>いがくけい</t>
    </rPh>
    <rPh sb="10" eb="12">
      <t>けんきゅう</t>
    </rPh>
    <rPh sb="12" eb="13">
      <t>か</t>
    </rPh>
    <rPh sb="13" eb="15">
      <t>きょうじゅ</t>
    </rPh>
    <phoneticPr fontId="26" type="Hiragana" alignment="distributed"/>
  </si>
  <si>
    <t>公益社団法人日本医師会常任理事</t>
    <rPh sb="0" eb="2">
      <t>こうえき</t>
    </rPh>
    <rPh sb="2" eb="4">
      <t>しゃだん</t>
    </rPh>
    <rPh sb="4" eb="6">
      <t>ほうじん</t>
    </rPh>
    <rPh sb="6" eb="8">
      <t>にほん</t>
    </rPh>
    <rPh sb="8" eb="11">
      <t>いしかい</t>
    </rPh>
    <rPh sb="11" eb="13">
      <t>じょうにん</t>
    </rPh>
    <rPh sb="13" eb="15">
      <t>りじ</t>
    </rPh>
    <phoneticPr fontId="26" type="Hiragana" alignment="distributed"/>
  </si>
  <si>
    <t>日本大学松戸歯学部教授　歯周治療学講座</t>
    <rPh sb="0" eb="2">
      <t>にほん</t>
    </rPh>
    <rPh sb="2" eb="4">
      <t>だいがく</t>
    </rPh>
    <rPh sb="4" eb="6">
      <t>まつど</t>
    </rPh>
    <rPh sb="6" eb="9">
      <t>しがくぶ</t>
    </rPh>
    <rPh sb="9" eb="11">
      <t>きょうじゅ</t>
    </rPh>
    <rPh sb="12" eb="14">
      <t>ししゅう</t>
    </rPh>
    <rPh sb="14" eb="17">
      <t>ちりょうがく</t>
    </rPh>
    <rPh sb="17" eb="19">
      <t>こうざ</t>
    </rPh>
    <phoneticPr fontId="28" type="Hiragana" alignment="distributed"/>
  </si>
  <si>
    <t>東京歯科大学名誉教授</t>
    <rPh sb="0" eb="2">
      <t>トウキョウ</t>
    </rPh>
    <rPh sb="2" eb="4">
      <t>シカ</t>
    </rPh>
    <rPh sb="4" eb="6">
      <t>ダイガク</t>
    </rPh>
    <rPh sb="6" eb="8">
      <t>メイヨ</t>
    </rPh>
    <rPh sb="8" eb="10">
      <t>キョウジュ</t>
    </rPh>
    <phoneticPr fontId="1"/>
  </si>
  <si>
    <t>日本医科大学大学院医学研究科男性生殖器・泌尿器科教授</t>
    <rPh sb="6" eb="9">
      <t>だいがくいん</t>
    </rPh>
    <rPh sb="9" eb="11">
      <t>いがく</t>
    </rPh>
    <rPh sb="11" eb="14">
      <t>けんきゅうか</t>
    </rPh>
    <rPh sb="14" eb="16">
      <t>だんせい</t>
    </rPh>
    <rPh sb="16" eb="19">
      <t>せいしょくき</t>
    </rPh>
    <phoneticPr fontId="8" type="Hiragana" alignment="distributed"/>
  </si>
  <si>
    <t>日本大学医学部内科学系消化器肝臓内科学分野主任教授</t>
    <rPh sb="0" eb="2">
      <t>にほん</t>
    </rPh>
    <rPh sb="2" eb="4">
      <t>だいがく</t>
    </rPh>
    <rPh sb="4" eb="7">
      <t>いがくぶ</t>
    </rPh>
    <rPh sb="7" eb="10">
      <t>ないかがく</t>
    </rPh>
    <rPh sb="10" eb="11">
      <t>けい</t>
    </rPh>
    <rPh sb="11" eb="14">
      <t>しょうかき</t>
    </rPh>
    <rPh sb="14" eb="16">
      <t>かんぞう</t>
    </rPh>
    <rPh sb="16" eb="19">
      <t>ないかがく</t>
    </rPh>
    <rPh sb="19" eb="21">
      <t>ぶんや</t>
    </rPh>
    <rPh sb="21" eb="23">
      <t>しゅにん</t>
    </rPh>
    <rPh sb="23" eb="25">
      <t>きょうじゅ</t>
    </rPh>
    <phoneticPr fontId="28" type="Hiragana" alignment="distributed"/>
  </si>
  <si>
    <t>杏林大学医学部第三内科学（消化器内科）教授</t>
    <rPh sb="13" eb="16">
      <t>しょうかき</t>
    </rPh>
    <rPh sb="16" eb="18">
      <t>ないか</t>
    </rPh>
    <phoneticPr fontId="28" type="Hiragana" alignment="distributed"/>
  </si>
  <si>
    <t>杏林大学医学部主任教授　眼科学</t>
    <rPh sb="0" eb="2">
      <t>きょうりん</t>
    </rPh>
    <rPh sb="2" eb="4">
      <t>だいがく</t>
    </rPh>
    <rPh sb="4" eb="7">
      <t>いがくぶ</t>
    </rPh>
    <rPh sb="7" eb="9">
      <t>しゅにん</t>
    </rPh>
    <rPh sb="9" eb="11">
      <t>きょうじゅ</t>
    </rPh>
    <rPh sb="12" eb="14">
      <t>がんか</t>
    </rPh>
    <rPh sb="14" eb="15">
      <t>がく</t>
    </rPh>
    <phoneticPr fontId="29" type="Hiragana" alignment="distributed"/>
  </si>
  <si>
    <t>東海大学医学部外科学系消化器外科学領域主任教授</t>
    <rPh sb="0" eb="2">
      <t>とうかい</t>
    </rPh>
    <rPh sb="2" eb="4">
      <t>だいがく</t>
    </rPh>
    <rPh sb="4" eb="7">
      <t>いがくぶ</t>
    </rPh>
    <rPh sb="7" eb="10">
      <t>げかがく</t>
    </rPh>
    <rPh sb="10" eb="11">
      <t>けい</t>
    </rPh>
    <rPh sb="11" eb="14">
      <t>しょうかき</t>
    </rPh>
    <rPh sb="14" eb="17">
      <t>げかがく</t>
    </rPh>
    <rPh sb="17" eb="19">
      <t>りょういき</t>
    </rPh>
    <rPh sb="19" eb="21">
      <t>しゅにん</t>
    </rPh>
    <rPh sb="21" eb="23">
      <t>きょうじゅ</t>
    </rPh>
    <phoneticPr fontId="29" type="Hiragana" alignment="distributed"/>
  </si>
  <si>
    <t>国立研究開発法人国立国際医療研究センター国府台病院長</t>
    <rPh sb="0" eb="2">
      <t>こくりつ</t>
    </rPh>
    <rPh sb="2" eb="4">
      <t>けんきゅう</t>
    </rPh>
    <rPh sb="4" eb="6">
      <t>かいはつ</t>
    </rPh>
    <rPh sb="6" eb="8">
      <t>ほうじん</t>
    </rPh>
    <rPh sb="8" eb="10">
      <t>こくりつ</t>
    </rPh>
    <rPh sb="10" eb="12">
      <t>こくさい</t>
    </rPh>
    <rPh sb="12" eb="14">
      <t>いりょう</t>
    </rPh>
    <rPh sb="14" eb="16">
      <t>けんきゅう</t>
    </rPh>
    <rPh sb="20" eb="23">
      <t>こくふだい</t>
    </rPh>
    <rPh sb="23" eb="25">
      <t>びょういん</t>
    </rPh>
    <rPh sb="25" eb="26">
      <t>ちょう</t>
    </rPh>
    <phoneticPr fontId="29" type="Hiragana" alignment="distributed"/>
  </si>
  <si>
    <t>入院医療（本）</t>
    <rPh sb="5" eb="6">
      <t>ほん</t>
    </rPh>
    <phoneticPr fontId="28" type="Hiragana" alignment="distributed"/>
  </si>
  <si>
    <t>山口大学大学院医学系研究科（臨床薬理学講座）教授</t>
    <rPh sb="0" eb="2">
      <t>やまぐち</t>
    </rPh>
    <rPh sb="2" eb="4">
      <t>だいがく</t>
    </rPh>
    <rPh sb="4" eb="7">
      <t>だいがくいん</t>
    </rPh>
    <rPh sb="7" eb="9">
      <t>いがく</t>
    </rPh>
    <rPh sb="9" eb="10">
      <t>けい</t>
    </rPh>
    <rPh sb="10" eb="13">
      <t>けんきゅうか</t>
    </rPh>
    <rPh sb="14" eb="16">
      <t>りんしょう</t>
    </rPh>
    <rPh sb="16" eb="19">
      <t>やくりがく</t>
    </rPh>
    <rPh sb="19" eb="21">
      <t>こうざ</t>
    </rPh>
    <rPh sb="22" eb="24">
      <t>きょうじゅ</t>
    </rPh>
    <phoneticPr fontId="8" type="Hiragana"/>
  </si>
  <si>
    <t>自省ＯＢ</t>
    <rPh sb="0" eb="2">
      <t>じしょう</t>
    </rPh>
    <phoneticPr fontId="28" type="Hiragana" alignment="distributed"/>
  </si>
  <si>
    <t>国際医療福祉大学医学部医学科教授</t>
    <phoneticPr fontId="1"/>
  </si>
  <si>
    <t>ＤＰＣ（本）、入院医療、
薬価（本）、費用対効果（本）</t>
    <rPh sb="4" eb="5">
      <t>ホン</t>
    </rPh>
    <rPh sb="7" eb="9">
      <t>ニュウイン</t>
    </rPh>
    <rPh sb="9" eb="11">
      <t>イリョウ</t>
    </rPh>
    <rPh sb="16" eb="17">
      <t>ホン</t>
    </rPh>
    <rPh sb="19" eb="21">
      <t>ヒヨウ</t>
    </rPh>
    <rPh sb="21" eb="24">
      <t>タイコウカ</t>
    </rPh>
    <rPh sb="25" eb="26">
      <t>ホン</t>
    </rPh>
    <phoneticPr fontId="1"/>
  </si>
  <si>
    <t>沼部　幸博</t>
    <rPh sb="0" eb="2">
      <t>ぬまべ</t>
    </rPh>
    <rPh sb="3" eb="5">
      <t>ゆきひろ</t>
    </rPh>
    <phoneticPr fontId="28" type="Hiragana" alignment="distributed"/>
  </si>
  <si>
    <t>城西大学薬学部薬学科　准教授</t>
    <phoneticPr fontId="28" type="Hiragana" alignment="distributed"/>
  </si>
  <si>
    <t>東京大学大学院薬学系研究科　特任教授</t>
    <phoneticPr fontId="28" type="Hiragana" alignment="distributed"/>
  </si>
  <si>
    <t>特定医療法人清翠会牧病院　副院長</t>
    <rPh sb="0" eb="2">
      <t>とくてい</t>
    </rPh>
    <rPh sb="2" eb="4">
      <t>いりょう</t>
    </rPh>
    <rPh sb="4" eb="6">
      <t>ほうじん</t>
    </rPh>
    <rPh sb="6" eb="7">
      <t>きよし</t>
    </rPh>
    <rPh sb="7" eb="8">
      <t>みどり</t>
    </rPh>
    <rPh sb="8" eb="9">
      <t>かい</t>
    </rPh>
    <rPh sb="9" eb="10">
      <t>まき</t>
    </rPh>
    <rPh sb="10" eb="12">
      <t>びょういん</t>
    </rPh>
    <rPh sb="13" eb="14">
      <t>ふく</t>
    </rPh>
    <rPh sb="14" eb="16">
      <t>いんちょう</t>
    </rPh>
    <phoneticPr fontId="28" type="Hiragana" alignment="distributed"/>
  </si>
  <si>
    <t>後藤　励</t>
    <rPh sb="0" eb="2">
      <t>ごとう</t>
    </rPh>
    <rPh sb="3" eb="4">
      <t>れい</t>
    </rPh>
    <phoneticPr fontId="28" type="Hiragana" alignment="distributed"/>
  </si>
  <si>
    <t>材料（本）、薬価（専）</t>
    <rPh sb="0" eb="2">
      <t>ざいりょう</t>
    </rPh>
    <rPh sb="3" eb="4">
      <t>ほん</t>
    </rPh>
    <rPh sb="6" eb="8">
      <t>やっか</t>
    </rPh>
    <rPh sb="9" eb="10">
      <t>せん</t>
    </rPh>
    <phoneticPr fontId="1" type="Hiragana"/>
  </si>
  <si>
    <t>大和　雅之</t>
    <rPh sb="0" eb="2">
      <t>やまと</t>
    </rPh>
    <rPh sb="3" eb="5">
      <t>まさゆき</t>
    </rPh>
    <phoneticPr fontId="26" type="Hiragana" alignment="distributed"/>
  </si>
  <si>
    <t>東京女子医科大学　先端生命医科学研究所　教授</t>
    <rPh sb="0" eb="2">
      <t>トウキョウ</t>
    </rPh>
    <rPh sb="2" eb="4">
      <t>ジョシ</t>
    </rPh>
    <rPh sb="4" eb="6">
      <t>イカ</t>
    </rPh>
    <rPh sb="6" eb="8">
      <t>ダイガク</t>
    </rPh>
    <rPh sb="9" eb="11">
      <t>センタン</t>
    </rPh>
    <rPh sb="11" eb="13">
      <t>セイメイ</t>
    </rPh>
    <rPh sb="13" eb="16">
      <t>イカガク</t>
    </rPh>
    <rPh sb="16" eb="19">
      <t>ケンキュウジョ</t>
    </rPh>
    <rPh sb="20" eb="22">
      <t>キョウジュ</t>
    </rPh>
    <phoneticPr fontId="12"/>
  </si>
  <si>
    <t>佐藤　陽治</t>
    <rPh sb="0" eb="2">
      <t>さとう</t>
    </rPh>
    <rPh sb="3" eb="5">
      <t>ようじ</t>
    </rPh>
    <phoneticPr fontId="26" type="Hiragana" alignment="distributed"/>
  </si>
  <si>
    <t>国立医薬品食品衛生研究所　再生・細胞医療製品部長</t>
    <rPh sb="0" eb="2">
      <t>コクリツ</t>
    </rPh>
    <rPh sb="2" eb="5">
      <t>イヤクヒン</t>
    </rPh>
    <rPh sb="5" eb="7">
      <t>ショクヒン</t>
    </rPh>
    <rPh sb="7" eb="9">
      <t>エイセイ</t>
    </rPh>
    <rPh sb="9" eb="12">
      <t>ケンキュウジョ</t>
    </rPh>
    <rPh sb="13" eb="15">
      <t>サイセイ</t>
    </rPh>
    <rPh sb="16" eb="18">
      <t>サイボウ</t>
    </rPh>
    <rPh sb="18" eb="20">
      <t>イリョウ</t>
    </rPh>
    <rPh sb="20" eb="22">
      <t>セイヒン</t>
    </rPh>
    <rPh sb="22" eb="24">
      <t>ブチョウ</t>
    </rPh>
    <phoneticPr fontId="12"/>
  </si>
  <si>
    <t>薬価（専）</t>
  </si>
  <si>
    <t>齋藤　信也</t>
    <rPh sb="0" eb="2">
      <t>さいとう</t>
    </rPh>
    <rPh sb="3" eb="5">
      <t>しんや</t>
    </rPh>
    <phoneticPr fontId="26" type="Hiragana" alignment="distributed"/>
  </si>
  <si>
    <t>医療法人石郷岡病院理事長</t>
    <rPh sb="0" eb="2">
      <t>イリョウ</t>
    </rPh>
    <rPh sb="2" eb="4">
      <t>ホウジン</t>
    </rPh>
    <rPh sb="4" eb="7">
      <t>イシゴウオカ</t>
    </rPh>
    <rPh sb="7" eb="9">
      <t>ビョウイン</t>
    </rPh>
    <rPh sb="9" eb="12">
      <t>リジチョウ</t>
    </rPh>
    <phoneticPr fontId="1"/>
  </si>
  <si>
    <t>日本大学医学部内科学系糖尿病代謝内科学分野教授</t>
    <rPh sb="0" eb="2">
      <t>にほん</t>
    </rPh>
    <rPh sb="2" eb="4">
      <t>だいがく</t>
    </rPh>
    <rPh sb="4" eb="6">
      <t>いがく</t>
    </rPh>
    <rPh sb="6" eb="7">
      <t>ぶ</t>
    </rPh>
    <rPh sb="7" eb="8">
      <t>ない</t>
    </rPh>
    <rPh sb="8" eb="10">
      <t>かがく</t>
    </rPh>
    <rPh sb="10" eb="11">
      <t>けい</t>
    </rPh>
    <rPh sb="11" eb="14">
      <t>とうにょうびょう</t>
    </rPh>
    <rPh sb="14" eb="16">
      <t>たいしゃ</t>
    </rPh>
    <rPh sb="16" eb="18">
      <t>ないか</t>
    </rPh>
    <rPh sb="18" eb="19">
      <t>がく</t>
    </rPh>
    <rPh sb="19" eb="21">
      <t>ぶんや</t>
    </rPh>
    <rPh sb="21" eb="23">
      <t>きょうじゅ</t>
    </rPh>
    <phoneticPr fontId="8" type="Hiragana"/>
  </si>
  <si>
    <t>金沢市立病院薬剤室室長</t>
    <rPh sb="9" eb="10">
      <t>しつ</t>
    </rPh>
    <phoneticPr fontId="28" type="Hiragana" alignment="distributed"/>
  </si>
  <si>
    <t>埼玉県立小児医療センター病院長</t>
    <rPh sb="0" eb="2">
      <t>さいたま</t>
    </rPh>
    <rPh sb="2" eb="4">
      <t>けんりつ</t>
    </rPh>
    <rPh sb="4" eb="6">
      <t>しょうに</t>
    </rPh>
    <rPh sb="6" eb="8">
      <t>いりょう</t>
    </rPh>
    <rPh sb="12" eb="15">
      <t>びょういんちょう</t>
    </rPh>
    <phoneticPr fontId="28" type="Hiragana" alignment="distributed"/>
  </si>
  <si>
    <t>杏雲堂病院診療技術部長</t>
    <rPh sb="0" eb="3">
      <t>きょううんどう</t>
    </rPh>
    <rPh sb="5" eb="7">
      <t>しんりょう</t>
    </rPh>
    <rPh sb="7" eb="9">
      <t>ぎじゅつ</t>
    </rPh>
    <rPh sb="9" eb="11">
      <t>ぶちょう</t>
    </rPh>
    <phoneticPr fontId="3" type="Hiragana" alignment="distributed"/>
  </si>
  <si>
    <t>国立保健医療科学院医療・福祉サービス研究部部長</t>
    <rPh sb="0" eb="2">
      <t>こくりつ</t>
    </rPh>
    <rPh sb="2" eb="4">
      <t>ほけん</t>
    </rPh>
    <rPh sb="4" eb="6">
      <t>いりょう</t>
    </rPh>
    <rPh sb="6" eb="7">
      <t>か</t>
    </rPh>
    <rPh sb="7" eb="8">
      <t>がく</t>
    </rPh>
    <rPh sb="8" eb="9">
      <t>いん</t>
    </rPh>
    <rPh sb="9" eb="11">
      <t>いりょう</t>
    </rPh>
    <rPh sb="12" eb="14">
      <t>ふくし</t>
    </rPh>
    <rPh sb="18" eb="21">
      <t>けんきゅうぶ</t>
    </rPh>
    <rPh sb="21" eb="23">
      <t>ぶちょう</t>
    </rPh>
    <phoneticPr fontId="1" type="Hiragana"/>
  </si>
  <si>
    <t>慶應義塾大学大学院経営管理研究科准教授</t>
    <rPh sb="16" eb="17">
      <t>じゅん</t>
    </rPh>
    <phoneticPr fontId="28" type="Hiragana" alignment="distributed"/>
  </si>
  <si>
    <t>埼玉医科大学神経内科教授</t>
    <phoneticPr fontId="28" type="Hiragana" alignment="distributed"/>
  </si>
  <si>
    <t>北里大学薬学部臨床薬学研究・教育センター准教授／北里大学東病院薬剤部長</t>
    <rPh sb="11" eb="13">
      <t>ケンキュウ</t>
    </rPh>
    <rPh sb="14" eb="16">
      <t>キョウイク</t>
    </rPh>
    <rPh sb="20" eb="23">
      <t>ジュンキョウジュ</t>
    </rPh>
    <phoneticPr fontId="1"/>
  </si>
  <si>
    <t>日本歯科大学生命歯学部歯周病学講座主任教授</t>
    <rPh sb="0" eb="2">
      <t>にほん</t>
    </rPh>
    <rPh sb="2" eb="6">
      <t>しかだいがく</t>
    </rPh>
    <rPh sb="6" eb="8">
      <t>せいめい</t>
    </rPh>
    <rPh sb="8" eb="11">
      <t>しがくぶ</t>
    </rPh>
    <rPh sb="17" eb="19">
      <t>しゅにん</t>
    </rPh>
    <rPh sb="19" eb="21">
      <t>きょうじゅ</t>
    </rPh>
    <phoneticPr fontId="28" type="Hiragana" alignment="distributed"/>
  </si>
  <si>
    <t>岡山大学医学部副学部長、大学院保健学研究科教授</t>
    <rPh sb="0" eb="2">
      <t>オカヤマ</t>
    </rPh>
    <rPh sb="4" eb="7">
      <t>イガクブ</t>
    </rPh>
    <rPh sb="7" eb="8">
      <t>フク</t>
    </rPh>
    <rPh sb="8" eb="11">
      <t>ガクブチョウ</t>
    </rPh>
    <phoneticPr fontId="12"/>
  </si>
  <si>
    <t>担当者　白瀬　賢一（内線3277）</t>
  </si>
  <si>
    <t>国立病院機構東京医療センター循環器科医長、治験管理室長</t>
  </si>
  <si>
    <t>東京女子医科大学附属膠原病リウマチ痛風センターリウマチ関節外科　教授</t>
    <rPh sb="0" eb="2">
      <t>とうきょう</t>
    </rPh>
    <rPh sb="2" eb="4">
      <t>じょし</t>
    </rPh>
    <rPh sb="4" eb="6">
      <t>いか</t>
    </rPh>
    <rPh sb="6" eb="8">
      <t>だいがく</t>
    </rPh>
    <rPh sb="8" eb="10">
      <t>ふぞく</t>
    </rPh>
    <rPh sb="10" eb="13">
      <t>こうげんびょう</t>
    </rPh>
    <rPh sb="17" eb="19">
      <t>つうふう</t>
    </rPh>
    <rPh sb="32" eb="34">
      <t>きょうじゅ</t>
    </rPh>
    <phoneticPr fontId="8" type="Hiragana"/>
  </si>
  <si>
    <t>男</t>
  </si>
  <si>
    <t>牧野　憲一</t>
    <rPh sb="0" eb="2">
      <t>まきの</t>
    </rPh>
    <rPh sb="3" eb="5">
      <t>けんいち</t>
    </rPh>
    <phoneticPr fontId="28" type="Hiragana" alignment="distributed"/>
  </si>
  <si>
    <t>日本赤十字社旭川赤十字病院院長</t>
    <rPh sb="0" eb="2">
      <t>にほん</t>
    </rPh>
    <rPh sb="2" eb="5">
      <t>せきじゅうじ</t>
    </rPh>
    <rPh sb="5" eb="6">
      <t>しゃ</t>
    </rPh>
    <rPh sb="6" eb="8">
      <t>あさひかわ</t>
    </rPh>
    <rPh sb="8" eb="11">
      <t>せきじゅうじ</t>
    </rPh>
    <rPh sb="11" eb="13">
      <t>びょういん</t>
    </rPh>
    <rPh sb="13" eb="15">
      <t>いんちょう</t>
    </rPh>
    <phoneticPr fontId="28" type="Hiragana" alignment="distributed"/>
  </si>
  <si>
    <t>若林　則幸</t>
    <rPh sb="0" eb="2">
      <t>わかばやし</t>
    </rPh>
    <rPh sb="3" eb="5">
      <t>のりゆき</t>
    </rPh>
    <phoneticPr fontId="26" type="Hiragana"/>
  </si>
  <si>
    <t>東京医科歯科大学　歯学部付属病院　病院長</t>
  </si>
  <si>
    <t>日本大学医学部 臨床教授
医療法人伯鳳会 東京曳舟病院　泌尿器科部長</t>
  </si>
  <si>
    <t>京都府立医科大学学長</t>
    <rPh sb="0" eb="2">
      <t>キョウト</t>
    </rPh>
    <rPh sb="2" eb="4">
      <t>フリツ</t>
    </rPh>
    <rPh sb="4" eb="8">
      <t>イカダイガク</t>
    </rPh>
    <rPh sb="8" eb="10">
      <t>ガクチョウ</t>
    </rPh>
    <phoneticPr fontId="1"/>
  </si>
  <si>
    <t>福島県立医科大学　ふくしま国際医療科学センター特命教授
甲状腺・内分泌センター　センター長</t>
  </si>
  <si>
    <t>川原　丈貴</t>
    <rPh sb="0" eb="2">
      <t>かわはら</t>
    </rPh>
    <rPh sb="3" eb="4">
      <t>たけ</t>
    </rPh>
    <rPh sb="4" eb="5">
      <t>よし</t>
    </rPh>
    <phoneticPr fontId="8" type="Hiragana"/>
  </si>
  <si>
    <t>株式会社川原経営総合センター代表取締役社長</t>
  </si>
  <si>
    <t>荒井　耕</t>
    <rPh sb="0" eb="2">
      <t>あらい</t>
    </rPh>
    <rPh sb="3" eb="4">
      <t>こう</t>
    </rPh>
    <phoneticPr fontId="8" type="Hiragana"/>
  </si>
  <si>
    <t>一橋大学大学院商学研究科教授</t>
    <rPh sb="0" eb="2">
      <t>ひとつばし</t>
    </rPh>
    <rPh sb="2" eb="4">
      <t>だいがく</t>
    </rPh>
    <rPh sb="4" eb="7">
      <t>だいがくいん</t>
    </rPh>
    <rPh sb="7" eb="9">
      <t>しょうがく</t>
    </rPh>
    <rPh sb="9" eb="12">
      <t>けんきゅうか</t>
    </rPh>
    <rPh sb="12" eb="14">
      <t>きょうじゅ</t>
    </rPh>
    <phoneticPr fontId="5" type="Hiragana" alignment="distributed"/>
  </si>
  <si>
    <t>幸野　庄司</t>
    <rPh sb="0" eb="2">
      <t>こうの</t>
    </rPh>
    <rPh sb="3" eb="5">
      <t>しょうじ</t>
    </rPh>
    <phoneticPr fontId="0" type="Hiragana"/>
  </si>
  <si>
    <t>一般社団法人日本経済団体連合会経済政策主幹</t>
    <rPh sb="0" eb="2">
      <t>いっぱん</t>
    </rPh>
    <rPh sb="2" eb="4">
      <t>しゃだん</t>
    </rPh>
    <rPh sb="4" eb="6">
      <t>ほうじん</t>
    </rPh>
    <rPh sb="15" eb="17">
      <t>けいざい</t>
    </rPh>
    <rPh sb="17" eb="19">
      <t>せいさく</t>
    </rPh>
    <rPh sb="19" eb="21">
      <t>しゅかん</t>
    </rPh>
    <phoneticPr fontId="30" type="Hiragana" alignment="distributed"/>
  </si>
  <si>
    <t>間利子　晃一</t>
    <rPh sb="0" eb="1">
      <t>ま</t>
    </rPh>
    <rPh sb="1" eb="2">
      <t>り</t>
    </rPh>
    <rPh sb="2" eb="3">
      <t>こ</t>
    </rPh>
    <rPh sb="4" eb="6">
      <t>こういち</t>
    </rPh>
    <phoneticPr fontId="0" type="Hiragana"/>
  </si>
  <si>
    <t>中川　俊男</t>
    <rPh sb="0" eb="2">
      <t>なかがわ</t>
    </rPh>
    <rPh sb="3" eb="5">
      <t>としお</t>
    </rPh>
    <phoneticPr fontId="0" type="Hiragana"/>
  </si>
  <si>
    <t>五嶋　淳夫</t>
    <rPh sb="0" eb="2">
      <t>ごとう</t>
    </rPh>
    <rPh sb="3" eb="5">
      <t>あつお</t>
    </rPh>
    <phoneticPr fontId="0" type="Hiragana"/>
  </si>
  <si>
    <t>6.3％（10／160人）</t>
    <phoneticPr fontId="1"/>
  </si>
  <si>
    <t>三井　浩晶</t>
    <rPh sb="0" eb="2">
      <t>みつい</t>
    </rPh>
    <rPh sb="3" eb="5">
      <t>ひろあき</t>
    </rPh>
    <phoneticPr fontId="26" type="Hiragana" alignment="distributed"/>
  </si>
  <si>
    <t>株式会社やよい代表取締役社長</t>
    <rPh sb="0" eb="4">
      <t>カブシキガイシャ</t>
    </rPh>
    <rPh sb="7" eb="9">
      <t>ダイヒョウ</t>
    </rPh>
    <rPh sb="9" eb="12">
      <t>トリシマリヤク</t>
    </rPh>
    <rPh sb="12" eb="14">
      <t>シャチョウ</t>
    </rPh>
    <phoneticPr fontId="1"/>
  </si>
  <si>
    <t>公日本医師会副会長</t>
    <rPh sb="0" eb="1">
      <t>こう</t>
    </rPh>
    <rPh sb="1" eb="3">
      <t>にほん</t>
    </rPh>
    <rPh sb="3" eb="6">
      <t>いしかい</t>
    </rPh>
    <rPh sb="6" eb="7">
      <t>ふく</t>
    </rPh>
    <rPh sb="7" eb="9">
      <t>かいちょう</t>
    </rPh>
    <phoneticPr fontId="5" type="Hiragana" alignment="distributed"/>
  </si>
  <si>
    <t>眞野　成康</t>
    <rPh sb="0" eb="1">
      <t>ま</t>
    </rPh>
    <rPh sb="1" eb="2">
      <t>の</t>
    </rPh>
    <rPh sb="3" eb="4">
      <t>なり</t>
    </rPh>
    <rPh sb="4" eb="5">
      <t>やす</t>
    </rPh>
    <phoneticPr fontId="0" type="Hiragana"/>
  </si>
  <si>
    <t>東北大学病院　教授・薬剤部長</t>
    <rPh sb="0" eb="2">
      <t>トウホク</t>
    </rPh>
    <rPh sb="2" eb="4">
      <t>ダイガク</t>
    </rPh>
    <rPh sb="4" eb="6">
      <t>ビョウイン</t>
    </rPh>
    <rPh sb="7" eb="9">
      <t>キョウジュ</t>
    </rPh>
    <rPh sb="10" eb="12">
      <t>ヤクザイ</t>
    </rPh>
    <rPh sb="12" eb="14">
      <t>ブチョウ</t>
    </rPh>
    <phoneticPr fontId="1"/>
  </si>
  <si>
    <t>磯部　光章</t>
    <rPh sb="0" eb="2">
      <t>いそべ</t>
    </rPh>
    <rPh sb="3" eb="5">
      <t>みつあき</t>
    </rPh>
    <phoneticPr fontId="0" type="Hiragana"/>
  </si>
  <si>
    <t>泉　　並木</t>
    <rPh sb="0" eb="1">
      <t>いずみ</t>
    </rPh>
    <rPh sb="3" eb="5">
      <t>なみき</t>
    </rPh>
    <phoneticPr fontId="0" type="Hiragana"/>
  </si>
  <si>
    <t>公益財団法人日本心臓血圧研究振興会附属榊原記念病院院長</t>
    <phoneticPr fontId="1"/>
  </si>
  <si>
    <t>武蔵野赤十字病院院長</t>
    <phoneticPr fontId="1"/>
  </si>
  <si>
    <t>費用対効果（専）</t>
    <rPh sb="6" eb="7">
      <t>セン</t>
    </rPh>
    <phoneticPr fontId="1"/>
  </si>
  <si>
    <t>東京大学大学院医学系研究科臨床病態検査医学教授</t>
    <phoneticPr fontId="30" type="Hiragana" alignment="distributed"/>
  </si>
  <si>
    <t>ＤＰＣ（専）、薬価（専）</t>
    <rPh sb="4" eb="5">
      <t>せん</t>
    </rPh>
    <rPh sb="7" eb="9">
      <t>やっか</t>
    </rPh>
    <rPh sb="10" eb="11">
      <t>せん</t>
    </rPh>
    <phoneticPr fontId="8" type="Hiragana" alignment="distributed"/>
  </si>
  <si>
    <t>松本　義幸</t>
    <rPh sb="0" eb="2">
      <t>まつもと</t>
    </rPh>
    <rPh sb="3" eb="5">
      <t>よしゆき</t>
    </rPh>
    <phoneticPr fontId="28" type="Hiragana"/>
  </si>
  <si>
    <r>
      <t xml:space="preserve">入院（本）
</t>
    </r>
    <r>
      <rPr>
        <sz val="16"/>
        <color rgb="FFFF0000"/>
        <rFont val="ＭＳ 明朝"/>
        <family val="1"/>
        <charset val="128"/>
      </rPr>
      <t>自省ＯＢ</t>
    </r>
    <rPh sb="0" eb="2">
      <t>にゅういん</t>
    </rPh>
    <rPh sb="3" eb="4">
      <t>ほん</t>
    </rPh>
    <rPh sb="6" eb="7">
      <t>じ</t>
    </rPh>
    <rPh sb="7" eb="8">
      <t>しょう</t>
    </rPh>
    <phoneticPr fontId="1" type="Hiragana"/>
  </si>
  <si>
    <t>奥　裕美</t>
    <rPh sb="0" eb="1">
      <t>おく</t>
    </rPh>
    <rPh sb="2" eb="4">
      <t>ひろみ</t>
    </rPh>
    <phoneticPr fontId="0" type="Hiragana"/>
  </si>
  <si>
    <t>健康保険組合連合会参与</t>
    <rPh sb="0" eb="9">
      <t>ケンポレン</t>
    </rPh>
    <rPh sb="9" eb="11">
      <t>サンヨ</t>
    </rPh>
    <phoneticPr fontId="16"/>
  </si>
  <si>
    <t>聖路加国際大学大学院看護学研究科准教授</t>
    <phoneticPr fontId="1"/>
  </si>
  <si>
    <t>入院医療</t>
    <phoneticPr fontId="28" type="Hiragana" alignment="distributed"/>
  </si>
  <si>
    <t>入院、
医療技術（本）</t>
    <rPh sb="0" eb="2">
      <t>にゅういん</t>
    </rPh>
    <rPh sb="4" eb="6">
      <t>いりょう</t>
    </rPh>
    <rPh sb="6" eb="8">
      <t>ぎじゅつ</t>
    </rPh>
    <rPh sb="9" eb="10">
      <t>ほん</t>
    </rPh>
    <phoneticPr fontId="1" type="Hiragana"/>
  </si>
  <si>
    <t>入院</t>
    <rPh sb="0" eb="2">
      <t>にゅういん</t>
    </rPh>
    <phoneticPr fontId="1" type="Hiragana"/>
  </si>
  <si>
    <t>服部　雅之</t>
    <rPh sb="0" eb="2">
      <t>はっとり</t>
    </rPh>
    <rPh sb="3" eb="5">
      <t>まさゆき</t>
    </rPh>
    <phoneticPr fontId="0" type="Hiragana"/>
  </si>
  <si>
    <t>東京歯科大学歯科理工学講座・主任教授</t>
    <phoneticPr fontId="1"/>
  </si>
  <si>
    <t>保材専（本）</t>
    <rPh sb="0" eb="3">
      <t>ほざいせん</t>
    </rPh>
    <rPh sb="4" eb="5">
      <t>ほん</t>
    </rPh>
    <phoneticPr fontId="1" type="Hiragana"/>
  </si>
  <si>
    <t>日本歯科医師会理事</t>
  </si>
  <si>
    <t>一橋大学国際・公共政策大学院教授</t>
  </si>
  <si>
    <t>全国健康保険協会埼玉支部長</t>
  </si>
  <si>
    <t>日本医師会常任理事</t>
  </si>
  <si>
    <t>京都大学大学院医学研究科教授</t>
  </si>
  <si>
    <t>健康保険組合連合会医療部長</t>
  </si>
  <si>
    <t>岐阜県歯科医師会会長</t>
    <rPh sb="0" eb="3">
      <t>ギフケン</t>
    </rPh>
    <rPh sb="8" eb="10">
      <t>カイチョウ</t>
    </rPh>
    <phoneticPr fontId="1"/>
  </si>
  <si>
    <t>花井　十伍</t>
    <rPh sb="0" eb="2">
      <t>はない</t>
    </rPh>
    <rPh sb="3" eb="4">
      <t>じゅう</t>
    </rPh>
    <rPh sb="4" eb="5">
      <t>ご</t>
    </rPh>
    <phoneticPr fontId="6" type="Hiragana" alignment="distributed"/>
  </si>
  <si>
    <t>羽鳥　裕</t>
    <rPh sb="0" eb="2">
      <t>はとり</t>
    </rPh>
    <rPh sb="3" eb="4">
      <t>ゆたか</t>
    </rPh>
    <phoneticPr fontId="28" type="Hiragana" alignment="distributed"/>
  </si>
  <si>
    <t>再</t>
    <rPh sb="0" eb="1">
      <t>サイ</t>
    </rPh>
    <phoneticPr fontId="1"/>
  </si>
  <si>
    <t>新</t>
    <rPh sb="0" eb="1">
      <t>シン</t>
    </rPh>
    <phoneticPr fontId="1"/>
  </si>
  <si>
    <t>健康保険組合連合会医療部長</t>
    <phoneticPr fontId="1"/>
  </si>
  <si>
    <t>大川　周治</t>
    <rPh sb="0" eb="2">
      <t>おおかわ</t>
    </rPh>
    <rPh sb="3" eb="5">
      <t>しゅうじ</t>
    </rPh>
    <phoneticPr fontId="39" type="Hiragana" alignment="distributed"/>
  </si>
  <si>
    <t>明海大学歯学部機能保存回復学講座歯科補綴学分野　教授</t>
  </si>
  <si>
    <t>青木　茂樹</t>
    <rPh sb="0" eb="2">
      <t>あおき</t>
    </rPh>
    <rPh sb="3" eb="5">
      <t>しげき</t>
    </rPh>
    <phoneticPr fontId="39" type="Hiragana" alignment="distributed"/>
  </si>
  <si>
    <t>順天堂大学医学部放射線医学講座　教授</t>
    <rPh sb="0" eb="3">
      <t>じゅんてんどう</t>
    </rPh>
    <rPh sb="3" eb="5">
      <t>だいがく</t>
    </rPh>
    <rPh sb="5" eb="8">
      <t>いがくぶ</t>
    </rPh>
    <rPh sb="8" eb="11">
      <t>ほうしゃせん</t>
    </rPh>
    <rPh sb="11" eb="13">
      <t>いがく</t>
    </rPh>
    <rPh sb="13" eb="15">
      <t>こうざ</t>
    </rPh>
    <rPh sb="16" eb="18">
      <t>きょうじゅ</t>
    </rPh>
    <phoneticPr fontId="30" type="Hiragana" alignment="distributed"/>
  </si>
  <si>
    <t>荻野　均</t>
    <rPh sb="0" eb="2">
      <t>おぎの</t>
    </rPh>
    <rPh sb="3" eb="4">
      <t>ひとし</t>
    </rPh>
    <phoneticPr fontId="39" type="Hiragana" alignment="distributed"/>
  </si>
  <si>
    <t>東京医科大学病院心臓血管外科　主任教授</t>
    <rPh sb="0" eb="2">
      <t>とうきょう</t>
    </rPh>
    <rPh sb="2" eb="6">
      <t>いかだいがく</t>
    </rPh>
    <rPh sb="6" eb="8">
      <t>びょういん</t>
    </rPh>
    <rPh sb="8" eb="10">
      <t>しんぞう</t>
    </rPh>
    <rPh sb="10" eb="12">
      <t>けっかん</t>
    </rPh>
    <rPh sb="12" eb="14">
      <t>げか</t>
    </rPh>
    <rPh sb="15" eb="17">
      <t>しゅにん</t>
    </rPh>
    <rPh sb="17" eb="19">
      <t>きょうじゅ</t>
    </rPh>
    <phoneticPr fontId="30" type="Hiragana" alignment="distributed"/>
  </si>
  <si>
    <t>古川　裕之</t>
    <rPh sb="0" eb="5">
      <t>ふるかわ　ひろゆき</t>
    </rPh>
    <phoneticPr fontId="41" type="Hiragana"/>
  </si>
  <si>
    <t>斎藤　忠則</t>
    <rPh sb="0" eb="2">
      <t>さいとう</t>
    </rPh>
    <rPh sb="3" eb="5">
      <t>ただのり</t>
    </rPh>
    <phoneticPr fontId="28" type="Hiragana"/>
  </si>
  <si>
    <t>松本　吉郎</t>
    <rPh sb="0" eb="2">
      <t>まつもと</t>
    </rPh>
    <rPh sb="3" eb="5">
      <t>きちろう</t>
    </rPh>
    <phoneticPr fontId="26" type="Hiragana" alignment="distributed"/>
  </si>
  <si>
    <t>5.3％（8／152）</t>
    <phoneticPr fontId="1"/>
  </si>
  <si>
    <t>独立行政法人国立病院機構岩国医療センター院長</t>
    <rPh sb="0" eb="2">
      <t>ドクリツ</t>
    </rPh>
    <rPh sb="2" eb="4">
      <t>ギョウセイ</t>
    </rPh>
    <rPh sb="4" eb="6">
      <t>ホウジン</t>
    </rPh>
    <rPh sb="6" eb="8">
      <t>コクリツ</t>
    </rPh>
    <rPh sb="8" eb="10">
      <t>ビョウイン</t>
    </rPh>
    <rPh sb="10" eb="12">
      <t>キコウ</t>
    </rPh>
    <rPh sb="12" eb="14">
      <t>イワクニ</t>
    </rPh>
    <rPh sb="14" eb="16">
      <t>イリョウ</t>
    </rPh>
    <rPh sb="20" eb="22">
      <t>インチョウ</t>
    </rPh>
    <phoneticPr fontId="16"/>
  </si>
  <si>
    <t>薬価（専）</t>
    <rPh sb="0" eb="2">
      <t>やっか</t>
    </rPh>
    <rPh sb="3" eb="4">
      <t>せん</t>
    </rPh>
    <phoneticPr fontId="8" type="Hiragana" alignment="distributed"/>
  </si>
  <si>
    <t>健康保険組合連合会医療部長</t>
    <phoneticPr fontId="1"/>
  </si>
  <si>
    <t>公益社団法人全日本病院協会会長</t>
    <rPh sb="0" eb="2">
      <t>こうえき</t>
    </rPh>
    <rPh sb="2" eb="4">
      <t>しゃだん</t>
    </rPh>
    <rPh sb="4" eb="6">
      <t>ほうじん</t>
    </rPh>
    <rPh sb="6" eb="9">
      <t>ぜんにほん</t>
    </rPh>
    <rPh sb="9" eb="11">
      <t>びょういん</t>
    </rPh>
    <rPh sb="11" eb="13">
      <t>きょうかい</t>
    </rPh>
    <rPh sb="13" eb="15">
      <t>かいちょう</t>
    </rPh>
    <phoneticPr fontId="5" type="Hiragana" alignment="distributed"/>
  </si>
  <si>
    <t>日本歯科医師会元理事</t>
    <rPh sb="7" eb="8">
      <t>モト</t>
    </rPh>
    <phoneticPr fontId="40"/>
  </si>
  <si>
    <t>日本労働組合総連合会「患者本位の医療を確立する連絡会」委員</t>
    <rPh sb="0" eb="2">
      <t>にほん</t>
    </rPh>
    <rPh sb="2" eb="6">
      <t>ろうどうくみあい</t>
    </rPh>
    <rPh sb="6" eb="7">
      <t>そう</t>
    </rPh>
    <rPh sb="7" eb="9">
      <t>れんごう</t>
    </rPh>
    <rPh sb="9" eb="10">
      <t>かい</t>
    </rPh>
    <rPh sb="11" eb="13">
      <t>かんじゃ</t>
    </rPh>
    <rPh sb="13" eb="15">
      <t>ほんい</t>
    </rPh>
    <rPh sb="16" eb="18">
      <t>いりょう</t>
    </rPh>
    <rPh sb="19" eb="21">
      <t>かくりつ</t>
    </rPh>
    <rPh sb="23" eb="26">
      <t>れんらくかい</t>
    </rPh>
    <rPh sb="27" eb="29">
      <t>いいん</t>
    </rPh>
    <phoneticPr fontId="30" type="Hiragana" alignment="distributed"/>
  </si>
  <si>
    <t>一般社団法人日本経済団体連合会社会保障委員会医療・介護改革部会部会長補佐</t>
  </si>
  <si>
    <t/>
  </si>
  <si>
    <t>任期満了を以て退任</t>
    <rPh sb="0" eb="4">
      <t>ニンキマンリョウ</t>
    </rPh>
    <rPh sb="5" eb="6">
      <t>モッ</t>
    </rPh>
    <rPh sb="7" eb="9">
      <t>タイニン</t>
    </rPh>
    <phoneticPr fontId="40"/>
  </si>
  <si>
    <t>入院医療（専）</t>
    <rPh sb="0" eb="2">
      <t>にゅういん</t>
    </rPh>
    <rPh sb="2" eb="4">
      <t>いりょう</t>
    </rPh>
    <rPh sb="5" eb="6">
      <t>せん</t>
    </rPh>
    <phoneticPr fontId="8" type="Hiragana" alignment="distributed"/>
  </si>
  <si>
    <t>入院医療（専）材料（専）</t>
    <rPh sb="0" eb="2">
      <t>にゅういん</t>
    </rPh>
    <rPh sb="2" eb="4">
      <t>いりょう</t>
    </rPh>
    <rPh sb="5" eb="6">
      <t>せん</t>
    </rPh>
    <rPh sb="7" eb="9">
      <t>ざいりょう</t>
    </rPh>
    <phoneticPr fontId="8" type="Hiragana" alignment="distributed"/>
  </si>
  <si>
    <t>入院医療（本）</t>
    <rPh sb="0" eb="2">
      <t>にゅういん</t>
    </rPh>
    <rPh sb="2" eb="4">
      <t>いりょう</t>
    </rPh>
    <rPh sb="5" eb="6">
      <t>ほん</t>
    </rPh>
    <phoneticPr fontId="1" type="Hiragana"/>
  </si>
  <si>
    <t>入院医療（本）、
ＤＰＣ（本）</t>
    <rPh sb="0" eb="2">
      <t>にゅういん</t>
    </rPh>
    <rPh sb="2" eb="4">
      <t>いりょう</t>
    </rPh>
    <rPh sb="5" eb="6">
      <t>ほん</t>
    </rPh>
    <rPh sb="13" eb="14">
      <t>ほん</t>
    </rPh>
    <phoneticPr fontId="1" type="Hiragana"/>
  </si>
  <si>
    <t>国立がん研究センター　社会と健康研究センター　臨床経済研究室長</t>
    <rPh sb="0" eb="2">
      <t>コクリツ</t>
    </rPh>
    <rPh sb="4" eb="6">
      <t>ケンキュウ</t>
    </rPh>
    <rPh sb="11" eb="13">
      <t>シャカイ</t>
    </rPh>
    <rPh sb="14" eb="16">
      <t>ケンコウ</t>
    </rPh>
    <rPh sb="16" eb="18">
      <t>ケンキュウ</t>
    </rPh>
    <rPh sb="23" eb="25">
      <t>リンショウ</t>
    </rPh>
    <rPh sb="25" eb="27">
      <t>ケイザイ</t>
    </rPh>
    <rPh sb="27" eb="29">
      <t>ケンキュウ</t>
    </rPh>
    <rPh sb="29" eb="31">
      <t>シツチョウ</t>
    </rPh>
    <phoneticPr fontId="3"/>
  </si>
  <si>
    <t>鈴木　洋通</t>
    <rPh sb="0" eb="2">
      <t>すずき</t>
    </rPh>
    <rPh sb="3" eb="5">
      <t>ひろみち</t>
    </rPh>
    <phoneticPr fontId="41" type="Hiragana"/>
  </si>
  <si>
    <t>武蔵野徳洲会病院長</t>
    <rPh sb="8" eb="9">
      <t>チョウ</t>
    </rPh>
    <phoneticPr fontId="1"/>
  </si>
  <si>
    <t>塩川　芳昭</t>
    <rPh sb="0" eb="2">
      <t>しおかわ</t>
    </rPh>
    <rPh sb="3" eb="5">
      <t>よしあき</t>
    </rPh>
    <phoneticPr fontId="0" type="Hiragana"/>
  </si>
  <si>
    <t>杏林大学教授</t>
    <rPh sb="4" eb="6">
      <t>キョウジュ</t>
    </rPh>
    <phoneticPr fontId="1"/>
  </si>
  <si>
    <t>野澤　宏彰</t>
    <rPh sb="0" eb="2">
      <t>のざわ</t>
    </rPh>
    <rPh sb="3" eb="5">
      <t>ひろあき</t>
    </rPh>
    <phoneticPr fontId="0" type="Hiragana"/>
  </si>
  <si>
    <t>上野　貴之</t>
    <rPh sb="0" eb="2">
      <t>うえの</t>
    </rPh>
    <rPh sb="3" eb="5">
      <t>たかゆき</t>
    </rPh>
    <phoneticPr fontId="0" type="Hiragana"/>
  </si>
  <si>
    <t>西村　善博</t>
    <rPh sb="0" eb="5">
      <t>にしむら　よしひろ</t>
    </rPh>
    <phoneticPr fontId="0" type="Hiragana"/>
  </si>
  <si>
    <t xml:space="preserve">荻野　均 </t>
    <rPh sb="0" eb="4">
      <t>おぎの　ひとし　</t>
    </rPh>
    <phoneticPr fontId="41" type="Hiragana"/>
  </si>
  <si>
    <t>矢永　勝彦</t>
    <rPh sb="0" eb="5">
      <t>やなが　かつひこ</t>
    </rPh>
    <phoneticPr fontId="41" type="Hiragana"/>
  </si>
  <si>
    <t>田中　正巳</t>
    <rPh sb="0" eb="5">
      <t>たなか　まさみ</t>
    </rPh>
    <phoneticPr fontId="41" type="Hiragana"/>
  </si>
  <si>
    <t>高橋　悟</t>
    <rPh sb="0" eb="4">
      <t>たかはし　さとる</t>
    </rPh>
    <phoneticPr fontId="41" type="Hiragana"/>
  </si>
  <si>
    <t>神戸大学医学部附属病院教授</t>
    <rPh sb="11" eb="13">
      <t>キョウジュ</t>
    </rPh>
    <phoneticPr fontId="1"/>
  </si>
  <si>
    <t>東京医科大学 主任教授</t>
  </si>
  <si>
    <t>東京大学准教授</t>
    <rPh sb="0" eb="4">
      <t>トウキョウダイガク</t>
    </rPh>
    <phoneticPr fontId="1"/>
  </si>
  <si>
    <t>東京慈恵会医科大学教授</t>
  </si>
  <si>
    <t>がん研究会有明病院部長</t>
    <rPh sb="2" eb="5">
      <t>ケンキュウカイ</t>
    </rPh>
    <rPh sb="5" eb="7">
      <t>アリアケ</t>
    </rPh>
    <rPh sb="7" eb="9">
      <t>ビョウイン</t>
    </rPh>
    <phoneticPr fontId="1"/>
  </si>
  <si>
    <t>聖マリアンナ医科大学教授</t>
  </si>
  <si>
    <t>田中　逸</t>
    <rPh sb="0" eb="4">
      <t>たなか　やすし</t>
    </rPh>
    <phoneticPr fontId="41" type="Hiragana"/>
  </si>
  <si>
    <t>日本大学医学部教授</t>
    <rPh sb="4" eb="6">
      <t>イガク</t>
    </rPh>
    <rPh sb="6" eb="7">
      <t>ブ</t>
    </rPh>
    <phoneticPr fontId="40"/>
  </si>
  <si>
    <t>慶應義塾大学医学部特任講師</t>
    <rPh sb="6" eb="8">
      <t>イガク</t>
    </rPh>
    <rPh sb="8" eb="9">
      <t>ブ</t>
    </rPh>
    <phoneticPr fontId="40"/>
  </si>
  <si>
    <t>入院医療（本）</t>
    <rPh sb="0" eb="2">
      <t>ニュウイン</t>
    </rPh>
    <rPh sb="2" eb="4">
      <t>イリョウ</t>
    </rPh>
    <rPh sb="5" eb="6">
      <t>ホン</t>
    </rPh>
    <phoneticPr fontId="1"/>
  </si>
  <si>
    <t>薬価（専）、材料（専門）</t>
    <rPh sb="0" eb="2">
      <t>ヤッカ</t>
    </rPh>
    <rPh sb="3" eb="4">
      <t>セン</t>
    </rPh>
    <rPh sb="6" eb="8">
      <t>ザイリョウ</t>
    </rPh>
    <rPh sb="9" eb="11">
      <t>センモン</t>
    </rPh>
    <phoneticPr fontId="1"/>
  </si>
  <si>
    <t>担当者　押田　直久（内線3277）</t>
    <rPh sb="4" eb="6">
      <t>オシダ</t>
    </rPh>
    <rPh sb="7" eb="9">
      <t>ナオヒサ</t>
    </rPh>
    <phoneticPr fontId="40"/>
  </si>
  <si>
    <t>任期満了を以て退任</t>
    <rPh sb="0" eb="2">
      <t>ニンキ</t>
    </rPh>
    <rPh sb="2" eb="4">
      <t>マンリョウ</t>
    </rPh>
    <rPh sb="5" eb="6">
      <t>モッ</t>
    </rPh>
    <rPh sb="7" eb="9">
      <t>タイニン</t>
    </rPh>
    <phoneticPr fontId="40"/>
  </si>
  <si>
    <t>群馬大学大学院医学系研究科内科学講座循環器内科教授</t>
    <rPh sb="0" eb="2">
      <t>ぐんま</t>
    </rPh>
    <rPh sb="2" eb="4">
      <t>だいがく</t>
    </rPh>
    <rPh sb="4" eb="7">
      <t>だいがくいん</t>
    </rPh>
    <rPh sb="7" eb="10">
      <t>いがくけい</t>
    </rPh>
    <rPh sb="10" eb="13">
      <t>けんきゅうか</t>
    </rPh>
    <rPh sb="13" eb="16">
      <t>ないかがく</t>
    </rPh>
    <rPh sb="16" eb="18">
      <t>こうざ</t>
    </rPh>
    <rPh sb="18" eb="21">
      <t>じゅんかんき</t>
    </rPh>
    <rPh sb="21" eb="23">
      <t>ないか</t>
    </rPh>
    <rPh sb="23" eb="25">
      <t>きょうじゅ</t>
    </rPh>
    <phoneticPr fontId="26" type="Hiragana" alignment="distributed"/>
  </si>
  <si>
    <r>
      <t>材料（本）、</t>
    </r>
    <r>
      <rPr>
        <sz val="16"/>
        <color rgb="FFFF0000"/>
        <rFont val="ＭＳ 明朝"/>
        <family val="1"/>
        <charset val="128"/>
      </rPr>
      <t>医療技術（本）</t>
    </r>
    <rPh sb="0" eb="2">
      <t>ざいりょう</t>
    </rPh>
    <rPh sb="3" eb="4">
      <t>ほん</t>
    </rPh>
    <rPh sb="6" eb="8">
      <t>いりょう</t>
    </rPh>
    <rPh sb="8" eb="10">
      <t>ぎじゅつ</t>
    </rPh>
    <rPh sb="11" eb="12">
      <t>ほん</t>
    </rPh>
    <phoneticPr fontId="1" type="Hiragana"/>
  </si>
  <si>
    <r>
      <t>薬価（専）、材料（専）、</t>
    </r>
    <r>
      <rPr>
        <sz val="16"/>
        <color rgb="FFFF0000"/>
        <rFont val="ＭＳ 明朝"/>
        <family val="1"/>
        <charset val="128"/>
      </rPr>
      <t>医療技術（本）</t>
    </r>
    <rPh sb="0" eb="2">
      <t>やっか</t>
    </rPh>
    <rPh sb="3" eb="4">
      <t>せん</t>
    </rPh>
    <rPh sb="6" eb="8">
      <t>ざいりょう</t>
    </rPh>
    <rPh sb="9" eb="10">
      <t>せん</t>
    </rPh>
    <rPh sb="12" eb="14">
      <t>いりょう</t>
    </rPh>
    <rPh sb="14" eb="16">
      <t>ぎじゅつ</t>
    </rPh>
    <rPh sb="17" eb="18">
      <t>ほん</t>
    </rPh>
    <phoneticPr fontId="3" type="Hiragana" alignment="distributed"/>
  </si>
  <si>
    <t>材料（本）、
医療技術（本）</t>
  </si>
  <si>
    <t>材料（本）、医療技術（本）</t>
  </si>
  <si>
    <t>材料（本）</t>
    <rPh sb="0" eb="2">
      <t>ザイリョウ</t>
    </rPh>
    <phoneticPr fontId="1"/>
  </si>
  <si>
    <t>国立大学法人弘前大学大学院医学研究科消化器外科学講座教授</t>
  </si>
  <si>
    <t xml:space="preserve"> </t>
    <phoneticPr fontId="1"/>
  </si>
  <si>
    <t>東京慈恵会医科大学附属病院乳腺・内分泌外科　医師</t>
  </si>
  <si>
    <t>大阪大学医学部医学系研究科感染制御学　教授</t>
    <rPh sb="0" eb="2">
      <t>オオサカ</t>
    </rPh>
    <rPh sb="2" eb="4">
      <t>ダイガク</t>
    </rPh>
    <rPh sb="4" eb="7">
      <t>イガクブ</t>
    </rPh>
    <rPh sb="7" eb="9">
      <t>イガク</t>
    </rPh>
    <rPh sb="9" eb="10">
      <t>ケイ</t>
    </rPh>
    <rPh sb="10" eb="13">
      <t>ケンキュウカ</t>
    </rPh>
    <rPh sb="13" eb="15">
      <t>カンセン</t>
    </rPh>
    <rPh sb="15" eb="17">
      <t>セイギョ</t>
    </rPh>
    <rPh sb="17" eb="18">
      <t>ガク</t>
    </rPh>
    <rPh sb="19" eb="21">
      <t>キョウジュ</t>
    </rPh>
    <phoneticPr fontId="1"/>
  </si>
  <si>
    <t>〇</t>
  </si>
  <si>
    <t>〇</t>
    <phoneticPr fontId="1"/>
  </si>
  <si>
    <t>たくら　ともゆき</t>
  </si>
  <si>
    <t>ふくだ　たかし</t>
  </si>
  <si>
    <t>やまぐち　まさお</t>
  </si>
  <si>
    <t>氏　名</t>
    <rPh sb="0" eb="1">
      <t>ウジ</t>
    </rPh>
    <rPh sb="2" eb="3">
      <t>ナ</t>
    </rPh>
    <phoneticPr fontId="1"/>
  </si>
  <si>
    <t>ふりがな</t>
    <phoneticPr fontId="1"/>
  </si>
  <si>
    <t>現　　職</t>
    <rPh sb="0" eb="1">
      <t>ゲン</t>
    </rPh>
    <rPh sb="3" eb="4">
      <t>ショク</t>
    </rPh>
    <phoneticPr fontId="1"/>
  </si>
  <si>
    <t>◎</t>
    <phoneticPr fontId="1"/>
  </si>
  <si>
    <t>◎　委員長　　　〇　委員長代理</t>
    <rPh sb="2" eb="5">
      <t>イインチョウ</t>
    </rPh>
    <rPh sb="10" eb="13">
      <t>イインチョウ</t>
    </rPh>
    <rPh sb="13" eb="15">
      <t>ダイリ</t>
    </rPh>
    <phoneticPr fontId="1"/>
  </si>
  <si>
    <t>国立保健医療科学院保健医療経済評価研究センター　センター長</t>
    <rPh sb="0" eb="2">
      <t>こくりつ</t>
    </rPh>
    <rPh sb="2" eb="4">
      <t>ほけん</t>
    </rPh>
    <rPh sb="4" eb="6">
      <t>いりょう</t>
    </rPh>
    <rPh sb="6" eb="7">
      <t>か</t>
    </rPh>
    <rPh sb="7" eb="8">
      <t>がく</t>
    </rPh>
    <rPh sb="8" eb="9">
      <t>いん</t>
    </rPh>
    <rPh sb="9" eb="11">
      <t>ほけん</t>
    </rPh>
    <rPh sb="11" eb="13">
      <t>いりょう</t>
    </rPh>
    <rPh sb="13" eb="15">
      <t>けいざい</t>
    </rPh>
    <rPh sb="15" eb="17">
      <t>ひょうか</t>
    </rPh>
    <rPh sb="17" eb="19">
      <t>けんきゅう</t>
    </rPh>
    <phoneticPr fontId="1" type="Hiragana"/>
  </si>
  <si>
    <t>費用対効果評価専門組織　委員名簿</t>
    <rPh sb="0" eb="2">
      <t>ヒヨウ</t>
    </rPh>
    <rPh sb="2" eb="3">
      <t>タイ</t>
    </rPh>
    <rPh sb="3" eb="5">
      <t>コウカ</t>
    </rPh>
    <rPh sb="5" eb="7">
      <t>ヒョウカ</t>
    </rPh>
    <rPh sb="12" eb="14">
      <t>イイン</t>
    </rPh>
    <rPh sb="14" eb="16">
      <t>メイボ</t>
    </rPh>
    <phoneticPr fontId="1"/>
  </si>
  <si>
    <t>池 田　　 俊 也</t>
    <phoneticPr fontId="44" type="Hiragana" alignment="distributed"/>
  </si>
  <si>
    <t>兼子・岩松法律事務所　弁護士</t>
    <phoneticPr fontId="1"/>
  </si>
  <si>
    <t>東京大学大学院医学系研究科医療経済政策学 特任教授</t>
  </si>
  <si>
    <t>京都大学大学院医学研究科社会健康医学系専攻健康情報学分野　教授</t>
    <rPh sb="12" eb="14">
      <t>シャカイ</t>
    </rPh>
    <rPh sb="14" eb="16">
      <t>ケンコウ</t>
    </rPh>
    <rPh sb="16" eb="18">
      <t>イガク</t>
    </rPh>
    <rPh sb="18" eb="19">
      <t>ケイ</t>
    </rPh>
    <rPh sb="19" eb="21">
      <t>センコウ</t>
    </rPh>
    <rPh sb="21" eb="23">
      <t>ケンコウ</t>
    </rPh>
    <rPh sb="23" eb="26">
      <t>ジョウホウガク</t>
    </rPh>
    <rPh sb="26" eb="28">
      <t>ブンヤ</t>
    </rPh>
    <phoneticPr fontId="2"/>
  </si>
  <si>
    <t>早稲田大学 政治経済学術院 教授</t>
  </si>
  <si>
    <t>特定非営利活動法人　ネットワーク＜医療と人権＞　理事</t>
  </si>
  <si>
    <t>いけだ　しゅんや</t>
  </si>
  <si>
    <t>さいとう　しんや</t>
  </si>
  <si>
    <t>のぐち　はるこ</t>
  </si>
  <si>
    <t>しんぼ　たくろう</t>
  </si>
  <si>
    <t>よねもり　かん</t>
  </si>
  <si>
    <t>きさき　たかし</t>
  </si>
  <si>
    <t>なかやま　たけお</t>
  </si>
  <si>
    <t>はない　じゅうご</t>
  </si>
  <si>
    <t>東京大学大学院医学系研究科神経内科学教授</t>
    <rPh sb="0" eb="2">
      <t>トウキョウ</t>
    </rPh>
    <rPh sb="2" eb="4">
      <t>ダイガク</t>
    </rPh>
    <rPh sb="4" eb="7">
      <t>ダイガクイン</t>
    </rPh>
    <rPh sb="7" eb="10">
      <t>イガクケイ</t>
    </rPh>
    <rPh sb="10" eb="13">
      <t>ケンキュウカ</t>
    </rPh>
    <rPh sb="13" eb="15">
      <t>シンケイ</t>
    </rPh>
    <rPh sb="15" eb="18">
      <t>ナイカガク</t>
    </rPh>
    <rPh sb="18" eb="20">
      <t>キョウジュ</t>
    </rPh>
    <phoneticPr fontId="3"/>
  </si>
  <si>
    <t>とだ　たつし</t>
  </si>
  <si>
    <t>なかがわ　えいじ</t>
  </si>
  <si>
    <t>国立精神・神経医療研究センター病院　特命副院長</t>
    <rPh sb="0" eb="2">
      <t>コクリツ</t>
    </rPh>
    <rPh sb="2" eb="4">
      <t>セイシン</t>
    </rPh>
    <rPh sb="5" eb="11">
      <t>シンケイイリョウケンキュウ</t>
    </rPh>
    <rPh sb="15" eb="17">
      <t>ビョウイン</t>
    </rPh>
    <rPh sb="18" eb="20">
      <t>トクメイ</t>
    </rPh>
    <rPh sb="20" eb="23">
      <t>フクインチョウ</t>
    </rPh>
    <phoneticPr fontId="3"/>
  </si>
  <si>
    <t>げんま　あきひこ</t>
  </si>
  <si>
    <t>もみやま　ゆきひこ</t>
  </si>
  <si>
    <t>たにぐち　しゅういち</t>
  </si>
  <si>
    <t>おはら　あきら</t>
  </si>
  <si>
    <t>うすい　のりこ</t>
  </si>
  <si>
    <t>ふなざき　としかず</t>
  </si>
  <si>
    <t>ともの　かずのり</t>
  </si>
  <si>
    <t>さいとう　ただのり</t>
  </si>
  <si>
    <t>とりうみ　やすお</t>
  </si>
  <si>
    <t>ながさき　えいじろう</t>
  </si>
  <si>
    <t>東京慈恵会医科大学　腫瘍・血液内科　講師</t>
  </si>
  <si>
    <t>東京工科大学医療保健学部看護学科特任教授</t>
  </si>
  <si>
    <t>薄 井　　 紀 子</t>
    <rPh sb="0" eb="1">
      <t>うす</t>
    </rPh>
    <rPh sb="2" eb="3">
      <t>い</t>
    </rPh>
    <rPh sb="6" eb="7">
      <t>き</t>
    </rPh>
    <rPh sb="8" eb="9">
      <t>こ</t>
    </rPh>
    <phoneticPr fontId="8" type="Hiragana"/>
  </si>
  <si>
    <t>小 原　　 明</t>
    <rPh sb="0" eb="1">
      <t>しょう</t>
    </rPh>
    <rPh sb="2" eb="3">
      <t>はら</t>
    </rPh>
    <rPh sb="6" eb="7">
      <t>あきら</t>
    </rPh>
    <phoneticPr fontId="0" type="Hiragana"/>
  </si>
  <si>
    <t>木 﨑　　 孝</t>
    <phoneticPr fontId="1"/>
  </si>
  <si>
    <t>弦 間　　 昭 彦</t>
    <rPh sb="0" eb="1">
      <t>つる</t>
    </rPh>
    <rPh sb="2" eb="3">
      <t>あいだ</t>
    </rPh>
    <rPh sb="6" eb="7">
      <t>あきら</t>
    </rPh>
    <rPh sb="8" eb="9">
      <t>ひこ</t>
    </rPh>
    <phoneticPr fontId="28" type="Hiragana" alignment="distributed"/>
  </si>
  <si>
    <t>齋 藤　　 信 也</t>
    <phoneticPr fontId="1"/>
  </si>
  <si>
    <t>斎 藤　　 忠 則</t>
    <rPh sb="0" eb="1">
      <t>いつき</t>
    </rPh>
    <rPh sb="2" eb="3">
      <t>ふじ</t>
    </rPh>
    <rPh sb="6" eb="7">
      <t>ただし</t>
    </rPh>
    <rPh sb="8" eb="9">
      <t>のり</t>
    </rPh>
    <phoneticPr fontId="28" type="Hiragana"/>
  </si>
  <si>
    <t>新 保　　 卓 郎</t>
    <rPh sb="0" eb="1">
      <t>シン</t>
    </rPh>
    <rPh sb="2" eb="3">
      <t>ホ</t>
    </rPh>
    <rPh sb="6" eb="7">
      <t>スグル</t>
    </rPh>
    <rPh sb="8" eb="9">
      <t>ロウ</t>
    </rPh>
    <phoneticPr fontId="2"/>
  </si>
  <si>
    <t>田 倉　　 智 之</t>
    <phoneticPr fontId="1"/>
  </si>
  <si>
    <t>谷 口　　 修 一</t>
    <rPh sb="0" eb="1">
      <t>たに</t>
    </rPh>
    <rPh sb="2" eb="3">
      <t>くち</t>
    </rPh>
    <rPh sb="6" eb="7">
      <t>おさむ</t>
    </rPh>
    <rPh sb="8" eb="9">
      <t>はじめ</t>
    </rPh>
    <phoneticPr fontId="0" type="Hiragana"/>
  </si>
  <si>
    <t>戸 田　　 達 史</t>
    <rPh sb="0" eb="1">
      <t>ト</t>
    </rPh>
    <rPh sb="2" eb="3">
      <t>タ</t>
    </rPh>
    <rPh sb="6" eb="7">
      <t>タッ</t>
    </rPh>
    <rPh sb="8" eb="9">
      <t>シ</t>
    </rPh>
    <phoneticPr fontId="47"/>
  </si>
  <si>
    <t>朝 野　　 和 典</t>
    <rPh sb="0" eb="1">
      <t>あさ</t>
    </rPh>
    <rPh sb="2" eb="3">
      <t>の</t>
    </rPh>
    <rPh sb="6" eb="7">
      <t>わ</t>
    </rPh>
    <rPh sb="8" eb="9">
      <t>てん</t>
    </rPh>
    <phoneticPr fontId="0" type="Hiragana"/>
  </si>
  <si>
    <t>鳥 海　　 弥寿雄</t>
    <rPh sb="0" eb="1">
      <t>とり</t>
    </rPh>
    <rPh sb="2" eb="3">
      <t>うみ</t>
    </rPh>
    <rPh sb="6" eb="9">
      <t>やすお</t>
    </rPh>
    <phoneticPr fontId="8" type="Hiragana"/>
  </si>
  <si>
    <t>中 川　　 栄 二</t>
    <rPh sb="0" eb="1">
      <t>ナカ</t>
    </rPh>
    <rPh sb="2" eb="3">
      <t>カワ</t>
    </rPh>
    <rPh sb="6" eb="7">
      <t>サカエ</t>
    </rPh>
    <rPh sb="8" eb="9">
      <t>フタ</t>
    </rPh>
    <phoneticPr fontId="47"/>
  </si>
  <si>
    <t>永 崎　　 栄次郎</t>
    <rPh sb="0" eb="1">
      <t>エイ</t>
    </rPh>
    <rPh sb="2" eb="3">
      <t>ザキ</t>
    </rPh>
    <rPh sb="6" eb="9">
      <t>エイジロウ</t>
    </rPh>
    <phoneticPr fontId="47"/>
  </si>
  <si>
    <t>中 山　　 健 夫</t>
    <phoneticPr fontId="1"/>
  </si>
  <si>
    <t>野 口　　 晴 子</t>
    <rPh sb="0" eb="1">
      <t>ノ</t>
    </rPh>
    <rPh sb="2" eb="3">
      <t>クチ</t>
    </rPh>
    <rPh sb="6" eb="7">
      <t>ハレ</t>
    </rPh>
    <rPh sb="8" eb="9">
      <t>コ</t>
    </rPh>
    <phoneticPr fontId="2"/>
  </si>
  <si>
    <t>花 井　　 十 伍</t>
    <rPh sb="0" eb="1">
      <t>ハナ</t>
    </rPh>
    <rPh sb="2" eb="3">
      <t>イ</t>
    </rPh>
    <rPh sb="6" eb="7">
      <t>ジュッ</t>
    </rPh>
    <rPh sb="8" eb="9">
      <t>ゴ</t>
    </rPh>
    <phoneticPr fontId="2"/>
  </si>
  <si>
    <t>福 田　　 敬</t>
    <rPh sb="0" eb="1">
      <t>ふく</t>
    </rPh>
    <rPh sb="2" eb="3">
      <t>た</t>
    </rPh>
    <rPh sb="6" eb="7">
      <t>たかし</t>
    </rPh>
    <phoneticPr fontId="26" type="Hiragana"/>
  </si>
  <si>
    <t>船 崎　　 俊 一</t>
    <rPh sb="0" eb="1">
      <t>ふね</t>
    </rPh>
    <rPh sb="2" eb="3">
      <t>ざき</t>
    </rPh>
    <rPh sb="6" eb="7">
      <t>しゅん</t>
    </rPh>
    <rPh sb="8" eb="9">
      <t>はじめ</t>
    </rPh>
    <phoneticPr fontId="8" type="Hiragana"/>
  </si>
  <si>
    <t>樅 山　　 幸 彦</t>
    <rPh sb="0" eb="1">
      <t>もみ</t>
    </rPh>
    <rPh sb="2" eb="3">
      <t>やま</t>
    </rPh>
    <rPh sb="6" eb="7">
      <t>さち</t>
    </rPh>
    <rPh sb="8" eb="9">
      <t>ひこ</t>
    </rPh>
    <phoneticPr fontId="26" type="Hiragana"/>
  </si>
  <si>
    <t>山 口　　 正 雄</t>
    <rPh sb="0" eb="1">
      <t>やま</t>
    </rPh>
    <rPh sb="2" eb="3">
      <t>くち</t>
    </rPh>
    <rPh sb="6" eb="7">
      <t>ただし</t>
    </rPh>
    <rPh sb="8" eb="9">
      <t>ゆう</t>
    </rPh>
    <phoneticPr fontId="26" type="Hiragana"/>
  </si>
  <si>
    <t>米 盛　　 勧</t>
    <phoneticPr fontId="1"/>
  </si>
  <si>
    <t>国際医療福祉大学医学部公衆衛生学　教授</t>
    <phoneticPr fontId="2"/>
  </si>
  <si>
    <t>帝京大学ちば総合医療センター 第三内科（呼吸器）　教授</t>
    <rPh sb="0" eb="2">
      <t>テイキョウ</t>
    </rPh>
    <rPh sb="2" eb="4">
      <t>ダイガク</t>
    </rPh>
    <rPh sb="6" eb="8">
      <t>ソウゴウ</t>
    </rPh>
    <rPh sb="8" eb="10">
      <t>イリョウ</t>
    </rPh>
    <rPh sb="15" eb="17">
      <t>ダイサン</t>
    </rPh>
    <rPh sb="17" eb="19">
      <t>ナイカ</t>
    </rPh>
    <rPh sb="20" eb="23">
      <t>コキュウキ</t>
    </rPh>
    <rPh sb="25" eb="27">
      <t>キョウジュ</t>
    </rPh>
    <phoneticPr fontId="1"/>
  </si>
  <si>
    <t>日本大学医学部臨床教授・医療法人伯鳳会 東京曳舟病院泌尿器科部長</t>
    <phoneticPr fontId="1"/>
  </si>
  <si>
    <t>国立病院機構東京医療センター　副院長　循環器内科医長</t>
    <rPh sb="0" eb="3">
      <t>フクインチョウ</t>
    </rPh>
    <phoneticPr fontId="1"/>
  </si>
  <si>
    <t>恩賜財団済生会　埼玉県済生会川口総合病院　循環器内科　部長</t>
    <phoneticPr fontId="1"/>
  </si>
  <si>
    <t>国立がん研究センター中央病院　乳腺・腫瘍内科　科長</t>
    <rPh sb="23" eb="24">
      <t>カ</t>
    </rPh>
    <rPh sb="24" eb="25">
      <t>チョウ</t>
    </rPh>
    <phoneticPr fontId="2"/>
  </si>
  <si>
    <t>太田西ノ内病院　病院長</t>
    <rPh sb="8" eb="11">
      <t>ビョウインチョウ</t>
    </rPh>
    <phoneticPr fontId="1"/>
  </si>
  <si>
    <t>東京慈恵会医科大学　客員教授</t>
    <rPh sb="10" eb="12">
      <t>キャクイン</t>
    </rPh>
    <phoneticPr fontId="1"/>
  </si>
  <si>
    <t>岡山大学大学院保健学研究科　教授</t>
    <phoneticPr fontId="1"/>
  </si>
  <si>
    <t>しんたに　あゆみ</t>
    <phoneticPr fontId="1"/>
  </si>
  <si>
    <t>いずみ　なみき</t>
    <phoneticPr fontId="1"/>
  </si>
  <si>
    <t>武蔵野赤十字病院　院長</t>
    <phoneticPr fontId="2"/>
  </si>
  <si>
    <t>いしはら　としみつ</t>
    <phoneticPr fontId="1"/>
  </si>
  <si>
    <t>日本大学医学部内科学系糖尿病代謝内科学分野教授</t>
    <phoneticPr fontId="2"/>
  </si>
  <si>
    <t>しまだ　あきら</t>
    <phoneticPr fontId="1"/>
  </si>
  <si>
    <t>埼玉医科大学　内分泌糖尿病内科　教授</t>
    <phoneticPr fontId="1"/>
  </si>
  <si>
    <t>新 谷　　 歩</t>
    <rPh sb="0" eb="1">
      <t>シン</t>
    </rPh>
    <rPh sb="2" eb="3">
      <t>タニ</t>
    </rPh>
    <rPh sb="6" eb="7">
      <t>アユ</t>
    </rPh>
    <phoneticPr fontId="2"/>
  </si>
  <si>
    <t>石 原　　 寿 光</t>
    <phoneticPr fontId="44" type="Hiragana" alignment="distributed"/>
  </si>
  <si>
    <t>泉　　  　並 木</t>
    <phoneticPr fontId="44" type="Hiragana" alignment="distributed"/>
  </si>
  <si>
    <t>島 田　　 朗</t>
    <rPh sb="0" eb="1">
      <t>しま</t>
    </rPh>
    <rPh sb="2" eb="3">
      <t>た</t>
    </rPh>
    <rPh sb="6" eb="7">
      <t>あきら</t>
    </rPh>
    <phoneticPr fontId="28" type="Hiragana"/>
  </si>
  <si>
    <t>飛 田　　 英 祐</t>
    <rPh sb="0" eb="1">
      <t>ヒ</t>
    </rPh>
    <rPh sb="2" eb="3">
      <t>タ</t>
    </rPh>
    <rPh sb="6" eb="7">
      <t>エイ</t>
    </rPh>
    <rPh sb="8" eb="9">
      <t>ユウ</t>
    </rPh>
    <phoneticPr fontId="2"/>
  </si>
  <si>
    <t>ひだ　えいすけ</t>
    <phoneticPr fontId="1"/>
  </si>
  <si>
    <t>大阪大学大学院医学系研究科　医療データ科学共同研究講座　特任教授</t>
    <phoneticPr fontId="1"/>
  </si>
  <si>
    <t>公立大学法人大阪　大阪公立大学　大学院医学研究科　医療統計学　教授</t>
    <phoneticPr fontId="1"/>
  </si>
  <si>
    <t>国家公務員共済連合会浜の町病院　副院長</t>
    <rPh sb="0" eb="2">
      <t>コッカ</t>
    </rPh>
    <rPh sb="2" eb="5">
      <t>コウムイン</t>
    </rPh>
    <rPh sb="5" eb="7">
      <t>キョウサイ</t>
    </rPh>
    <rPh sb="7" eb="10">
      <t>レンゴウカイ</t>
    </rPh>
    <rPh sb="10" eb="11">
      <t>ハマ</t>
    </rPh>
    <rPh sb="12" eb="13">
      <t>チョウ</t>
    </rPh>
    <rPh sb="13" eb="15">
      <t>ビョウイン</t>
    </rPh>
    <rPh sb="16" eb="17">
      <t>フク</t>
    </rPh>
    <rPh sb="17" eb="19">
      <t>インチョウ</t>
    </rPh>
    <phoneticPr fontId="1"/>
  </si>
  <si>
    <t>近 藤　　 幸 尋</t>
    <rPh sb="0" eb="1">
      <t>こん</t>
    </rPh>
    <rPh sb="2" eb="3">
      <t>ふじ</t>
    </rPh>
    <rPh sb="6" eb="7">
      <t>さち</t>
    </rPh>
    <rPh sb="8" eb="9">
      <t>ひろ</t>
    </rPh>
    <phoneticPr fontId="28" type="Hiragana" alignment="distributed"/>
  </si>
  <si>
    <t>こんどう　ゆきひろ</t>
    <phoneticPr fontId="1"/>
  </si>
  <si>
    <t>日本医科大学 大学院 医学研究科　男性生殖器・泌尿器科　教授</t>
    <rPh sb="0" eb="2">
      <t>にほん</t>
    </rPh>
    <rPh sb="2" eb="4">
      <t>いか</t>
    </rPh>
    <rPh sb="4" eb="6">
      <t>だいがく</t>
    </rPh>
    <rPh sb="7" eb="10">
      <t>だいがくいん</t>
    </rPh>
    <rPh sb="11" eb="13">
      <t>いがく</t>
    </rPh>
    <rPh sb="13" eb="15">
      <t>けんきゅう</t>
    </rPh>
    <rPh sb="15" eb="16">
      <t>か</t>
    </rPh>
    <rPh sb="17" eb="19">
      <t>だんせい</t>
    </rPh>
    <rPh sb="19" eb="22">
      <t>せいしょくき</t>
    </rPh>
    <rPh sb="23" eb="27">
      <t>ひにょうきか</t>
    </rPh>
    <rPh sb="28" eb="30">
      <t>きょうじゅ</t>
    </rPh>
    <phoneticPr fontId="28" type="Hiragana" alignment="distributed"/>
  </si>
  <si>
    <t>岩田　　 　敏</t>
    <phoneticPr fontId="44" type="Hiragana" alignment="distributed"/>
  </si>
  <si>
    <t>いわた　さとし</t>
    <phoneticPr fontId="1"/>
  </si>
  <si>
    <t>国立がん研究センター中央病院　感染症部/感染制御室　室長</t>
    <phoneticPr fontId="2"/>
  </si>
  <si>
    <t>久松　 　 理一</t>
    <rPh sb="0" eb="2">
      <t>ヒサマツ</t>
    </rPh>
    <rPh sb="6" eb="8">
      <t>リイチ</t>
    </rPh>
    <phoneticPr fontId="2"/>
  </si>
  <si>
    <t>ひさまつ　ただかず</t>
    <phoneticPr fontId="1"/>
  </si>
  <si>
    <t>杏林大学医学部　消化器内科学　教授</t>
    <phoneticPr fontId="1"/>
  </si>
  <si>
    <t>髙 橋　 　祐 二</t>
    <rPh sb="0" eb="1">
      <t>ダカイ</t>
    </rPh>
    <rPh sb="2" eb="3">
      <t>ハシ</t>
    </rPh>
    <rPh sb="6" eb="7">
      <t>ユウ</t>
    </rPh>
    <rPh sb="8" eb="9">
      <t>フタ</t>
    </rPh>
    <phoneticPr fontId="2"/>
  </si>
  <si>
    <t>たかはし　ゆうじ</t>
    <phoneticPr fontId="1"/>
  </si>
  <si>
    <t>国立精神・神経医療研究センター　特命副院長・脳神経内科診療部長</t>
    <rPh sb="0" eb="2">
      <t>コクリツ</t>
    </rPh>
    <rPh sb="2" eb="4">
      <t>セイシン</t>
    </rPh>
    <rPh sb="5" eb="7">
      <t>シンケイ</t>
    </rPh>
    <rPh sb="7" eb="9">
      <t>イリョウ</t>
    </rPh>
    <rPh sb="9" eb="11">
      <t>ケンキュウ</t>
    </rPh>
    <rPh sb="16" eb="18">
      <t>トクメイ</t>
    </rPh>
    <rPh sb="18" eb="21">
      <t>フクインチョウ</t>
    </rPh>
    <rPh sb="22" eb="23">
      <t>ノウ</t>
    </rPh>
    <rPh sb="23" eb="25">
      <t>シンケイ</t>
    </rPh>
    <rPh sb="25" eb="27">
      <t>ナイカ</t>
    </rPh>
    <rPh sb="27" eb="29">
      <t>シンリョウ</t>
    </rPh>
    <rPh sb="29" eb="31">
      <t>ブチョウ</t>
    </rPh>
    <phoneticPr fontId="1"/>
  </si>
  <si>
    <t>貴 島　　 晴 彦</t>
    <phoneticPr fontId="1"/>
  </si>
  <si>
    <t>きしま　はるひこ</t>
    <phoneticPr fontId="1"/>
  </si>
  <si>
    <t>大阪大学大学院医学系研究科　脳神経外科学　教授</t>
    <phoneticPr fontId="1"/>
  </si>
  <si>
    <t>山 本 　　聖一郎</t>
    <rPh sb="0" eb="1">
      <t>やま</t>
    </rPh>
    <rPh sb="2" eb="3">
      <t>ほん</t>
    </rPh>
    <rPh sb="6" eb="9">
      <t>せいいちろう</t>
    </rPh>
    <phoneticPr fontId="26" type="Hiragana"/>
  </si>
  <si>
    <t>やまもと　せいいちろう</t>
    <phoneticPr fontId="1"/>
  </si>
  <si>
    <t>東海大学医学部　消化器外科　教授</t>
    <rPh sb="0" eb="2">
      <t>トウカイ</t>
    </rPh>
    <rPh sb="2" eb="4">
      <t>ダイガク</t>
    </rPh>
    <rPh sb="4" eb="6">
      <t>イガク</t>
    </rPh>
    <rPh sb="6" eb="7">
      <t>ブ</t>
    </rPh>
    <rPh sb="8" eb="11">
      <t>ショウカキ</t>
    </rPh>
    <rPh sb="11" eb="13">
      <t>ゲカ</t>
    </rPh>
    <rPh sb="14" eb="16">
      <t>キョウジュ</t>
    </rPh>
    <phoneticPr fontId="1"/>
  </si>
  <si>
    <t>岩 瀬　 　嘉 志</t>
    <phoneticPr fontId="44" type="Hiragana" alignment="distributed"/>
  </si>
  <si>
    <t>いわせ　よしゆき</t>
    <phoneticPr fontId="1"/>
  </si>
  <si>
    <t>順天堂東京江東高齢者医療センター整形外科</t>
    <phoneticPr fontId="2"/>
  </si>
  <si>
    <t>土 谷　 　一 晃</t>
    <rPh sb="0" eb="1">
      <t>つち</t>
    </rPh>
    <rPh sb="2" eb="3">
      <t>たに</t>
    </rPh>
    <rPh sb="6" eb="7">
      <t>いち</t>
    </rPh>
    <rPh sb="8" eb="9">
      <t>あきら</t>
    </rPh>
    <phoneticPr fontId="0" type="Hiragana"/>
  </si>
  <si>
    <t>つちや　かずあき</t>
    <phoneticPr fontId="1"/>
  </si>
  <si>
    <t>東邦大学医学部整形外科学講座　名誉教授</t>
    <rPh sb="0" eb="2">
      <t>トウホウ</t>
    </rPh>
    <rPh sb="2" eb="4">
      <t>ダイガク</t>
    </rPh>
    <rPh sb="4" eb="6">
      <t>イガク</t>
    </rPh>
    <rPh sb="6" eb="7">
      <t>ブ</t>
    </rPh>
    <rPh sb="7" eb="9">
      <t>セイケイ</t>
    </rPh>
    <rPh sb="9" eb="11">
      <t>ゲカ</t>
    </rPh>
    <rPh sb="11" eb="12">
      <t>ガク</t>
    </rPh>
    <rPh sb="12" eb="14">
      <t>コウザ</t>
    </rPh>
    <rPh sb="15" eb="19">
      <t>メイヨキョウジュ</t>
    </rPh>
    <phoneticPr fontId="1"/>
  </si>
  <si>
    <t>川 瀬　　 弘 一</t>
    <phoneticPr fontId="1"/>
  </si>
  <si>
    <t>かわせ　ひろかず</t>
    <phoneticPr fontId="1"/>
  </si>
  <si>
    <t>聖マリアンナ医科大学　小児外科　病院教授</t>
    <phoneticPr fontId="1"/>
  </si>
  <si>
    <t>（計37名、氏名五十音順）</t>
    <rPh sb="1" eb="2">
      <t>ケイ</t>
    </rPh>
    <rPh sb="4" eb="5">
      <t>メイ</t>
    </rPh>
    <rPh sb="6" eb="8">
      <t>シメイ</t>
    </rPh>
    <rPh sb="8" eb="11">
      <t>ゴジュウオン</t>
    </rPh>
    <rPh sb="11" eb="12">
      <t>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</si>
</sst>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ヶ月&quot;"/>
    <numFmt numFmtId="178" formatCode="0.0%"/>
  </numFmts>
  <fonts count="48">
    <font>
      <sz val="11"/>
      <name val="ＭＳ Ｐゴシック"/>
      <family val="3"/>
      <charset val="128"/>
    </font>
    <font>
      <sz val="6"/>
      <name val="ＭＳ Ｐゴシック"/>
      <family val="3"/>
      <charset val="128"/>
    </font>
    <font>
      <sz val="11"/>
      <name val="明朝"/>
      <family val="3"/>
      <charset val="128"/>
    </font>
    <font>
      <sz val="12"/>
      <name val="ＭＳ 明朝"/>
      <family val="1"/>
      <charset val="128"/>
    </font>
    <font>
      <sz val="16"/>
      <name val="ＭＳ 明朝"/>
      <family val="1"/>
      <charset val="128"/>
    </font>
    <font>
      <sz val="48"/>
      <name val="ＭＳ 明朝"/>
      <family val="1"/>
      <charset val="128"/>
    </font>
    <font>
      <sz val="9"/>
      <name val="ＭＳ Ｐゴシック"/>
      <family val="3"/>
      <charset val="128"/>
    </font>
    <font>
      <sz val="18"/>
      <name val="ＭＳ Ｐゴシック"/>
      <family val="3"/>
      <charset val="128"/>
    </font>
    <font>
      <sz val="10"/>
      <name val="ＭＳ Ｐゴシック"/>
      <family val="3"/>
      <charset val="128"/>
    </font>
    <font>
      <sz val="16"/>
      <color rgb="FFFF0000"/>
      <name val="ＭＳ 明朝"/>
      <family val="1"/>
      <charset val="128"/>
    </font>
    <font>
      <b/>
      <sz val="18"/>
      <color indexed="81"/>
      <name val="ＭＳ Ｐゴシック"/>
      <family val="3"/>
      <charset val="128"/>
    </font>
    <font>
      <b/>
      <sz val="9"/>
      <color indexed="81"/>
      <name val="ＭＳ Ｐゴシック"/>
      <family val="3"/>
      <charset val="128"/>
    </font>
    <font>
      <b/>
      <sz val="16"/>
      <color indexed="81"/>
      <name val="ＭＳ Ｐゴシック"/>
      <family val="3"/>
      <charset val="128"/>
    </font>
    <font>
      <b/>
      <sz val="16"/>
      <color rgb="FFFF0000"/>
      <name val="ＭＳ 明朝"/>
      <family val="1"/>
      <charset val="128"/>
    </font>
    <font>
      <b/>
      <sz val="20"/>
      <color indexed="81"/>
      <name val="ＭＳ Ｐゴシック"/>
      <family val="3"/>
      <charset val="128"/>
    </font>
    <font>
      <sz val="18"/>
      <color indexed="81"/>
      <name val="ＭＳ Ｐゴシック"/>
      <family val="3"/>
      <charset val="128"/>
    </font>
    <font>
      <b/>
      <sz val="16"/>
      <name val="ＭＳ 明朝"/>
      <family val="1"/>
      <charset val="128"/>
    </font>
    <font>
      <sz val="20"/>
      <name val="ＭＳ 明朝"/>
      <family val="1"/>
      <charset val="128"/>
    </font>
    <font>
      <sz val="18"/>
      <name val="ＭＳ 明朝"/>
      <family val="1"/>
      <charset val="128"/>
    </font>
    <font>
      <b/>
      <sz val="20"/>
      <color rgb="FFFF0000"/>
      <name val="ＭＳ 明朝"/>
      <family val="1"/>
      <charset val="128"/>
    </font>
    <font>
      <b/>
      <sz val="16"/>
      <color rgb="FF002060"/>
      <name val="ＭＳ 明朝"/>
      <family val="1"/>
      <charset val="128"/>
    </font>
    <font>
      <b/>
      <sz val="24"/>
      <color rgb="FFFF0000"/>
      <name val="ＭＳ 明朝"/>
      <family val="1"/>
      <charset val="128"/>
    </font>
    <font>
      <sz val="9"/>
      <color indexed="81"/>
      <name val="ＭＳ Ｐゴシック"/>
      <family val="3"/>
      <charset val="128"/>
    </font>
    <font>
      <sz val="14"/>
      <name val="ＭＳ 明朝"/>
      <family val="1"/>
      <charset val="128"/>
    </font>
    <font>
      <sz val="20"/>
      <color theme="1"/>
      <name val="ＭＳ 明朝"/>
      <family val="1"/>
      <charset val="128"/>
    </font>
    <font>
      <sz val="16"/>
      <color theme="1"/>
      <name val="ＭＳ 明朝"/>
      <family val="1"/>
      <charset val="128"/>
    </font>
    <font>
      <sz val="11"/>
      <name val="ＭＳ 明朝"/>
      <family val="3"/>
      <charset val="128"/>
    </font>
    <font>
      <sz val="20"/>
      <color indexed="81"/>
      <name val="ＭＳ Ｐゴシック"/>
      <family val="3"/>
      <charset val="128"/>
    </font>
    <font>
      <sz val="11"/>
      <name val="ＭＳ 明朝"/>
      <family val="1"/>
      <charset val="128"/>
    </font>
    <font>
      <sz val="11"/>
      <color indexed="10"/>
      <name val="ＭＳ 明朝"/>
      <family val="3"/>
      <charset val="128"/>
    </font>
    <font>
      <sz val="11"/>
      <color indexed="10"/>
      <name val="ＭＳ 明朝"/>
      <family val="1"/>
      <charset val="128"/>
    </font>
    <font>
      <sz val="6"/>
      <color indexed="10"/>
      <name val="ＭＳ Ｐゴシック"/>
      <family val="3"/>
      <charset val="128"/>
    </font>
    <font>
      <b/>
      <sz val="24"/>
      <name val="ＭＳ 明朝"/>
      <family val="1"/>
      <charset val="128"/>
    </font>
    <font>
      <sz val="15"/>
      <name val="ＭＳ 明朝"/>
      <family val="1"/>
      <charset val="128"/>
    </font>
    <font>
      <b/>
      <sz val="20"/>
      <name val="ＭＳ 明朝"/>
      <family val="1"/>
      <charset val="128"/>
    </font>
    <font>
      <b/>
      <sz val="22"/>
      <color indexed="81"/>
      <name val="ＭＳ Ｐゴシック"/>
      <family val="3"/>
      <charset val="128"/>
    </font>
    <font>
      <sz val="11"/>
      <name val="ＭＳ Ｐゴシック"/>
      <family val="3"/>
      <charset val="128"/>
    </font>
    <font>
      <sz val="18"/>
      <color indexed="81"/>
      <name val="MS P ゴシック"/>
      <family val="3"/>
      <charset val="128"/>
    </font>
    <font>
      <sz val="14"/>
      <color indexed="81"/>
      <name val="MS P ゴシック"/>
      <family val="3"/>
      <charset val="128"/>
    </font>
    <font>
      <sz val="11"/>
      <color indexed="8"/>
      <name val="ＭＳ 明朝"/>
      <family val="1"/>
      <charset val="128"/>
    </font>
    <font>
      <sz val="6"/>
      <color indexed="8"/>
      <name val="ＭＳ Ｐゴシック"/>
      <family val="3"/>
      <charset val="128"/>
    </font>
    <font>
      <sz val="11"/>
      <color indexed="8"/>
      <name val="ＭＳ Ｐゴシック"/>
      <family val="3"/>
      <charset val="128"/>
    </font>
    <font>
      <b/>
      <sz val="16"/>
      <color indexed="81"/>
      <name val="MS P ゴシック"/>
      <family val="3"/>
      <charset val="128"/>
    </font>
    <font>
      <sz val="20"/>
      <color theme="0"/>
      <name val="ＭＳ 明朝"/>
      <family val="1"/>
      <charset val="128"/>
    </font>
    <font>
      <sz val="10"/>
      <name val="ＭＳ 明朝"/>
      <family val="3"/>
      <charset val="128"/>
    </font>
    <font>
      <sz val="11"/>
      <name val="ＤＨＰ平成明朝体W3"/>
      <family val="1"/>
      <charset val="128"/>
    </font>
    <font>
      <sz val="22"/>
      <name val="ＤＨＰ平成明朝体W3"/>
      <family val="1"/>
      <charset val="128"/>
    </font>
    <font>
      <sz val="6"/>
      <name val="ＭＳ Ｐゴシック"/>
      <family val="2"/>
      <charset val="128"/>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0" tint="-0.499984740745262"/>
        <bgColor indexed="64"/>
      </patternFill>
    </fill>
    <fill>
      <patternFill patternType="solid">
        <fgColor rgb="FFFFC000"/>
        <bgColor indexed="64"/>
      </patternFill>
    </fill>
    <fill>
      <patternFill patternType="solid">
        <fgColor theme="0" tint="-0.249977111117893"/>
        <bgColor indexed="64"/>
      </patternFill>
    </fill>
    <fill>
      <patternFill patternType="solid">
        <fgColor indexed="65"/>
        <bgColor indexed="64"/>
      </patternFill>
    </fill>
    <fill>
      <patternFill patternType="solid">
        <fgColor rgb="FFFFCCFF"/>
        <bgColor indexed="64"/>
      </patternFill>
    </fill>
    <fill>
      <patternFill patternType="solid">
        <fgColor rgb="FF00B0F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diagonal/>
    </border>
  </borders>
  <cellStyleXfs count="4">
    <xf numFmtId="0" fontId="0" fillId="0" borderId="0">
      <alignment vertical="center"/>
    </xf>
    <xf numFmtId="0" fontId="2" fillId="0" borderId="0"/>
    <xf numFmtId="9" fontId="36" fillId="0" borderId="0" applyFont="0" applyFill="0" applyBorder="0" applyAlignment="0" applyProtection="0">
      <alignment vertical="center"/>
    </xf>
    <xf numFmtId="0" fontId="8" fillId="0" borderId="0">
      <alignment vertical="center"/>
    </xf>
  </cellStyleXfs>
  <cellXfs count="530">
    <xf numFmtId="0" fontId="0" fillId="0" borderId="0" xfId="0">
      <alignment vertical="center"/>
    </xf>
    <xf numFmtId="0" fontId="4" fillId="2" borderId="0" xfId="0" applyFont="1" applyFill="1">
      <alignment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textRotation="255"/>
    </xf>
    <xf numFmtId="0" fontId="4" fillId="2" borderId="5" xfId="0" applyFont="1" applyFill="1" applyBorder="1" applyAlignment="1">
      <alignment horizontal="right" vertical="center" wrapText="1"/>
    </xf>
    <xf numFmtId="0" fontId="4" fillId="2" borderId="6" xfId="0" applyFont="1" applyFill="1" applyBorder="1" applyAlignment="1">
      <alignment horizontal="left" vertical="center" wrapText="1"/>
    </xf>
    <xf numFmtId="0" fontId="4" fillId="2" borderId="0" xfId="0" applyFont="1" applyFill="1" applyAlignment="1">
      <alignment vertical="center"/>
    </xf>
    <xf numFmtId="0" fontId="4" fillId="2" borderId="9" xfId="0" applyFont="1" applyFill="1" applyBorder="1" applyAlignment="1">
      <alignment horizontal="center" vertical="center" textRotation="255"/>
    </xf>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right" vertical="center" wrapText="1"/>
    </xf>
    <xf numFmtId="0" fontId="4" fillId="2" borderId="11" xfId="0" applyFont="1" applyFill="1" applyBorder="1" applyAlignment="1">
      <alignment horizontal="left" vertical="center" wrapText="1"/>
    </xf>
    <xf numFmtId="0" fontId="4" fillId="2" borderId="2" xfId="0" applyFont="1" applyFill="1" applyBorder="1" applyAlignment="1">
      <alignment horizontal="centerContinuous" vertical="center"/>
    </xf>
    <xf numFmtId="0" fontId="4" fillId="2" borderId="0" xfId="0" applyFont="1" applyFill="1" applyAlignment="1">
      <alignment horizontal="left" vertical="center"/>
    </xf>
    <xf numFmtId="0" fontId="5" fillId="2" borderId="0" xfId="0" applyFont="1" applyFill="1" applyAlignment="1">
      <alignment horizontal="centerContinuous" vertical="center"/>
    </xf>
    <xf numFmtId="0" fontId="4" fillId="0" borderId="1" xfId="1" applyFont="1" applyFill="1" applyBorder="1" applyAlignment="1">
      <alignment horizontal="left" vertical="center" wrapText="1" indent="1" shrinkToFit="1"/>
    </xf>
    <xf numFmtId="0" fontId="0" fillId="0" borderId="8" xfId="0" applyFont="1" applyBorder="1" applyAlignment="1">
      <alignment horizontal="centerContinuous" vertical="center"/>
    </xf>
    <xf numFmtId="0" fontId="4" fillId="0" borderId="1" xfId="0"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0" applyFont="1" applyFill="1" applyBorder="1" applyAlignment="1">
      <alignment horizontal="left" vertical="center" wrapText="1" indent="1"/>
    </xf>
    <xf numFmtId="57" fontId="4" fillId="0" borderId="1" xfId="1" applyNumberFormat="1" applyFont="1" applyFill="1" applyBorder="1" applyAlignment="1">
      <alignment horizontal="left" vertical="center" indent="1"/>
    </xf>
    <xf numFmtId="49" fontId="4" fillId="0" borderId="1" xfId="1" applyNumberFormat="1" applyFont="1" applyFill="1" applyBorder="1" applyAlignment="1">
      <alignment horizontal="center" vertical="center"/>
    </xf>
    <xf numFmtId="0" fontId="4" fillId="0" borderId="1" xfId="1" quotePrefix="1" applyFont="1" applyFill="1" applyBorder="1" applyAlignment="1">
      <alignment horizontal="center" vertical="center"/>
    </xf>
    <xf numFmtId="176" fontId="4" fillId="0" borderId="2" xfId="1" quotePrefix="1" applyNumberFormat="1" applyFont="1" applyFill="1" applyBorder="1" applyAlignment="1">
      <alignment horizontal="right" vertical="center"/>
    </xf>
    <xf numFmtId="177" fontId="4" fillId="0" borderId="3" xfId="1" quotePrefix="1" applyNumberFormat="1" applyFont="1" applyFill="1" applyBorder="1" applyAlignment="1">
      <alignment horizontal="left" vertical="center"/>
    </xf>
    <xf numFmtId="0" fontId="4" fillId="0" borderId="1" xfId="0" applyFont="1" applyFill="1" applyBorder="1" applyAlignment="1">
      <alignment horizontal="left" vertical="center" indent="1" shrinkToFit="1"/>
    </xf>
    <xf numFmtId="0" fontId="4" fillId="0" borderId="1" xfId="0" applyFont="1" applyFill="1" applyBorder="1" applyAlignment="1">
      <alignment horizontal="left" vertical="center" wrapText="1" indent="1" shrinkToFit="1"/>
    </xf>
    <xf numFmtId="0" fontId="0" fillId="2" borderId="8" xfId="0" applyFont="1" applyFill="1" applyBorder="1" applyAlignment="1">
      <alignment horizontal="centerContinuous" vertical="center"/>
    </xf>
    <xf numFmtId="57" fontId="4" fillId="0" borderId="1" xfId="0" applyNumberFormat="1" applyFont="1" applyFill="1" applyBorder="1" applyAlignment="1">
      <alignment horizontal="left" vertical="center" indent="1" shrinkToFit="1"/>
    </xf>
    <xf numFmtId="0" fontId="4" fillId="2" borderId="8"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0" fillId="0" borderId="12" xfId="0" applyFont="1" applyBorder="1" applyAlignment="1">
      <alignment horizontal="centerContinuous"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15" xfId="1" applyFont="1" applyFill="1" applyBorder="1" applyAlignment="1">
      <alignment horizontal="left" vertical="center" wrapText="1" indent="1" shrinkToFit="1"/>
    </xf>
    <xf numFmtId="0" fontId="13" fillId="2" borderId="0" xfId="0" applyFont="1" applyFill="1">
      <alignment vertical="center"/>
    </xf>
    <xf numFmtId="178" fontId="17" fillId="2" borderId="0" xfId="0" applyNumberFormat="1" applyFont="1" applyFill="1" applyAlignment="1">
      <alignment horizontal="left" vertical="center"/>
    </xf>
    <xf numFmtId="0" fontId="17" fillId="2" borderId="0" xfId="0" applyFont="1" applyFill="1" applyAlignment="1">
      <alignment vertical="center"/>
    </xf>
    <xf numFmtId="0" fontId="17" fillId="2" borderId="7" xfId="0" applyFont="1" applyFill="1" applyBorder="1">
      <alignment vertical="center"/>
    </xf>
    <xf numFmtId="0" fontId="17" fillId="2" borderId="7" xfId="0" applyFont="1" applyFill="1" applyBorder="1" applyAlignment="1">
      <alignment horizontal="center" vertical="center"/>
    </xf>
    <xf numFmtId="0" fontId="17" fillId="2" borderId="0" xfId="0" applyFont="1" applyFill="1">
      <alignment vertical="center"/>
    </xf>
    <xf numFmtId="0" fontId="17" fillId="2" borderId="8" xfId="0" applyFont="1" applyFill="1" applyBorder="1" applyAlignment="1">
      <alignment horizontal="center" vertical="center"/>
    </xf>
    <xf numFmtId="0" fontId="16" fillId="2" borderId="1" xfId="0" applyFont="1" applyFill="1" applyBorder="1" applyAlignment="1">
      <alignment horizontal="center" vertical="center"/>
    </xf>
    <xf numFmtId="0" fontId="4" fillId="2" borderId="4" xfId="0" applyFont="1" applyFill="1" applyBorder="1" applyAlignment="1">
      <alignment textRotation="255" wrapText="1"/>
    </xf>
    <xf numFmtId="0" fontId="4" fillId="0" borderId="3" xfId="0" applyFont="1" applyFill="1" applyBorder="1" applyAlignment="1">
      <alignment horizontal="left" vertical="center" wrapText="1" indent="1"/>
    </xf>
    <xf numFmtId="0" fontId="4" fillId="0" borderId="9" xfId="0" applyFont="1" applyBorder="1" applyAlignment="1">
      <alignment vertical="top" textRotation="255" wrapText="1"/>
    </xf>
    <xf numFmtId="0" fontId="19" fillId="2" borderId="0" xfId="0" applyFont="1" applyFill="1" applyAlignment="1">
      <alignment horizontal="center" vertical="center"/>
    </xf>
    <xf numFmtId="0" fontId="4" fillId="3" borderId="0" xfId="0" applyFont="1" applyFill="1">
      <alignment vertical="center"/>
    </xf>
    <xf numFmtId="0" fontId="4" fillId="0" borderId="3" xfId="0" applyFont="1" applyFill="1" applyBorder="1" applyAlignment="1">
      <alignment horizontal="left" vertical="center" indent="1" shrinkToFit="1"/>
    </xf>
    <xf numFmtId="0" fontId="4" fillId="2" borderId="0" xfId="0" applyFont="1" applyFill="1" applyBorder="1" applyAlignment="1">
      <alignment horizontal="center" vertical="center"/>
    </xf>
    <xf numFmtId="0" fontId="5" fillId="2" borderId="0" xfId="0" applyFont="1" applyFill="1" applyAlignment="1">
      <alignment horizontal="center" vertical="center"/>
    </xf>
    <xf numFmtId="0" fontId="17" fillId="2" borderId="0" xfId="0" applyFont="1" applyFill="1" applyAlignment="1">
      <alignment horizontal="center" vertical="center"/>
    </xf>
    <xf numFmtId="0" fontId="16" fillId="2" borderId="16" xfId="0" applyFont="1" applyFill="1" applyBorder="1" applyAlignment="1">
      <alignment horizontal="center" vertical="center"/>
    </xf>
    <xf numFmtId="0" fontId="18" fillId="2" borderId="0" xfId="0" applyFont="1" applyFill="1" applyBorder="1" applyAlignment="1">
      <alignment horizontal="center" vertical="center" wrapText="1" shrinkToFit="1"/>
    </xf>
    <xf numFmtId="0" fontId="16" fillId="2" borderId="0" xfId="0" applyFont="1" applyFill="1" applyBorder="1" applyAlignment="1">
      <alignment horizontal="center" vertical="center"/>
    </xf>
    <xf numFmtId="0" fontId="4" fillId="4" borderId="22" xfId="0" applyFont="1" applyFill="1" applyBorder="1" applyAlignment="1">
      <alignment horizontal="center" vertical="center"/>
    </xf>
    <xf numFmtId="0" fontId="20" fillId="6" borderId="0"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9" xfId="0" applyFont="1" applyFill="1" applyBorder="1" applyAlignment="1">
      <alignment horizontal="center" vertical="center"/>
    </xf>
    <xf numFmtId="0" fontId="18" fillId="2" borderId="27" xfId="0" applyFont="1" applyFill="1" applyBorder="1" applyAlignment="1">
      <alignment horizontal="center" vertical="center" wrapText="1" shrinkToFit="1"/>
    </xf>
    <xf numFmtId="0" fontId="18" fillId="2" borderId="28" xfId="0" applyFont="1" applyFill="1" applyBorder="1" applyAlignment="1">
      <alignment horizontal="center" vertical="center" wrapText="1" shrinkToFit="1"/>
    </xf>
    <xf numFmtId="0" fontId="18" fillId="7" borderId="27" xfId="0" applyFont="1" applyFill="1" applyBorder="1" applyAlignment="1">
      <alignment horizontal="center" vertical="center" wrapText="1" shrinkToFit="1"/>
    </xf>
    <xf numFmtId="0" fontId="18" fillId="7" borderId="28" xfId="0" applyFont="1" applyFill="1" applyBorder="1" applyAlignment="1">
      <alignment horizontal="center" vertical="center" wrapText="1" shrinkToFit="1"/>
    </xf>
    <xf numFmtId="0" fontId="16" fillId="8" borderId="9" xfId="0" applyFont="1" applyFill="1" applyBorder="1" applyAlignment="1">
      <alignment horizontal="center" vertical="center"/>
    </xf>
    <xf numFmtId="0" fontId="16" fillId="8" borderId="1" xfId="0" applyFont="1" applyFill="1" applyBorder="1" applyAlignment="1">
      <alignment horizontal="center" vertical="center"/>
    </xf>
    <xf numFmtId="0" fontId="18" fillId="8" borderId="29" xfId="0" applyFont="1" applyFill="1" applyBorder="1" applyAlignment="1">
      <alignment horizontal="center" vertical="center" wrapText="1" shrinkToFit="1"/>
    </xf>
    <xf numFmtId="0" fontId="16" fillId="2" borderId="31" xfId="0" applyFont="1" applyFill="1" applyBorder="1" applyAlignment="1">
      <alignment horizontal="center" vertical="center"/>
    </xf>
    <xf numFmtId="0" fontId="16" fillId="8" borderId="4" xfId="0" applyFont="1" applyFill="1" applyBorder="1" applyAlignment="1">
      <alignment horizontal="center" vertical="center"/>
    </xf>
    <xf numFmtId="0" fontId="16" fillId="2" borderId="4" xfId="0" applyFont="1" applyFill="1" applyBorder="1" applyAlignment="1">
      <alignment horizontal="center" vertical="center"/>
    </xf>
    <xf numFmtId="0" fontId="4" fillId="0" borderId="14" xfId="1" applyFont="1" applyFill="1" applyBorder="1" applyAlignment="1">
      <alignment horizontal="left" vertical="center" wrapText="1" indent="1" shrinkToFit="1"/>
    </xf>
    <xf numFmtId="0" fontId="4" fillId="2"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5" borderId="22" xfId="0" applyFont="1" applyFill="1" applyBorder="1" applyAlignment="1">
      <alignment horizontal="center" vertical="center"/>
    </xf>
    <xf numFmtId="0" fontId="16" fillId="8" borderId="26" xfId="0" applyFont="1" applyFill="1" applyBorder="1" applyAlignment="1">
      <alignment horizontal="center" vertical="center"/>
    </xf>
    <xf numFmtId="0" fontId="16" fillId="8" borderId="17" xfId="0" applyFont="1" applyFill="1" applyBorder="1" applyAlignment="1">
      <alignment horizontal="center" vertical="center"/>
    </xf>
    <xf numFmtId="0" fontId="16" fillId="8" borderId="32" xfId="0" applyFont="1" applyFill="1" applyBorder="1" applyAlignment="1">
      <alignment horizontal="center" vertical="center"/>
    </xf>
    <xf numFmtId="0" fontId="18" fillId="8" borderId="28" xfId="0" applyFont="1" applyFill="1" applyBorder="1" applyAlignment="1">
      <alignment horizontal="center" vertical="center" wrapText="1" shrinkToFit="1"/>
    </xf>
    <xf numFmtId="57" fontId="4" fillId="2" borderId="36" xfId="1" applyNumberFormat="1" applyFont="1" applyFill="1" applyBorder="1" applyAlignment="1">
      <alignment horizontal="left" vertical="center" indent="1"/>
    </xf>
    <xf numFmtId="0" fontId="4" fillId="2" borderId="36" xfId="1" quotePrefix="1" applyFont="1" applyFill="1" applyBorder="1" applyAlignment="1">
      <alignment horizontal="center" vertical="center"/>
    </xf>
    <xf numFmtId="176" fontId="4" fillId="2" borderId="36" xfId="1" quotePrefix="1" applyNumberFormat="1" applyFont="1" applyFill="1" applyBorder="1" applyAlignment="1">
      <alignment horizontal="right" vertical="center"/>
    </xf>
    <xf numFmtId="177" fontId="4" fillId="2" borderId="36" xfId="1" quotePrefix="1" applyNumberFormat="1" applyFont="1" applyFill="1" applyBorder="1" applyAlignment="1">
      <alignment horizontal="left" vertical="center"/>
    </xf>
    <xf numFmtId="0" fontId="4" fillId="2" borderId="36" xfId="1" applyFont="1" applyFill="1" applyBorder="1" applyAlignment="1">
      <alignment horizontal="left" vertical="center" wrapText="1" indent="1" shrinkToFit="1"/>
    </xf>
    <xf numFmtId="0" fontId="4" fillId="2" borderId="36" xfId="0" applyFont="1" applyFill="1" applyBorder="1">
      <alignment vertical="center"/>
    </xf>
    <xf numFmtId="0" fontId="4" fillId="2" borderId="36" xfId="0" applyFont="1" applyFill="1" applyBorder="1" applyAlignment="1">
      <alignment horizontal="center" vertical="center"/>
    </xf>
    <xf numFmtId="0" fontId="4" fillId="3" borderId="36" xfId="1" applyFont="1" applyFill="1" applyBorder="1" applyAlignment="1">
      <alignment horizontal="center" vertical="center"/>
    </xf>
    <xf numFmtId="0" fontId="4" fillId="2" borderId="36" xfId="1" applyFont="1" applyFill="1" applyBorder="1" applyAlignment="1">
      <alignment horizontal="center" vertical="center"/>
    </xf>
    <xf numFmtId="0" fontId="4" fillId="2" borderId="36" xfId="0" applyFont="1" applyFill="1" applyBorder="1" applyAlignment="1">
      <alignment horizontal="left" vertical="center" indent="1" shrinkToFit="1"/>
    </xf>
    <xf numFmtId="57" fontId="4" fillId="2" borderId="36" xfId="0" applyNumberFormat="1" applyFont="1" applyFill="1" applyBorder="1" applyAlignment="1">
      <alignment horizontal="left" vertical="center" indent="1" shrinkToFit="1"/>
    </xf>
    <xf numFmtId="49" fontId="4" fillId="2" borderId="36" xfId="1" applyNumberFormat="1" applyFont="1" applyFill="1" applyBorder="1" applyAlignment="1">
      <alignment horizontal="center" vertical="center"/>
    </xf>
    <xf numFmtId="0" fontId="4" fillId="2" borderId="36" xfId="0" applyFont="1" applyFill="1" applyBorder="1" applyAlignment="1">
      <alignment horizontal="left" vertical="center" wrapText="1" indent="1"/>
    </xf>
    <xf numFmtId="0" fontId="20" fillId="6" borderId="37"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17" xfId="0" applyFont="1" applyFill="1" applyBorder="1" applyAlignment="1">
      <alignment horizontal="center" vertical="center"/>
    </xf>
    <xf numFmtId="58" fontId="24" fillId="2" borderId="0" xfId="0" applyNumberFormat="1" applyFont="1" applyFill="1" applyBorder="1" applyAlignment="1">
      <alignment vertical="center"/>
    </xf>
    <xf numFmtId="0" fontId="3" fillId="2" borderId="0" xfId="0" applyFont="1" applyFill="1" applyAlignment="1">
      <alignment horizontal="center" vertical="center" wrapText="1"/>
    </xf>
    <xf numFmtId="0" fontId="4" fillId="2" borderId="0" xfId="0" applyFont="1" applyFill="1" applyBorder="1" applyAlignment="1">
      <alignment vertical="center"/>
    </xf>
    <xf numFmtId="49" fontId="4" fillId="0" borderId="2" xfId="1" applyNumberFormat="1" applyFont="1" applyFill="1" applyBorder="1" applyAlignment="1">
      <alignment horizontal="center" vertical="center"/>
    </xf>
    <xf numFmtId="57" fontId="4" fillId="0" borderId="10" xfId="1" applyNumberFormat="1" applyFont="1" applyFill="1" applyBorder="1" applyAlignment="1">
      <alignment horizontal="left" vertical="center" indent="1"/>
    </xf>
    <xf numFmtId="0" fontId="4" fillId="0" borderId="10" xfId="1" quotePrefix="1" applyFont="1" applyFill="1" applyBorder="1" applyAlignment="1">
      <alignment horizontal="center" vertical="center"/>
    </xf>
    <xf numFmtId="57" fontId="4" fillId="0" borderId="9" xfId="1" applyNumberFormat="1" applyFont="1" applyFill="1" applyBorder="1" applyAlignment="1">
      <alignment horizontal="left" vertical="center" indent="1"/>
    </xf>
    <xf numFmtId="0" fontId="4" fillId="0" borderId="9" xfId="0" applyFont="1" applyFill="1" applyBorder="1" applyAlignment="1">
      <alignment horizontal="left" vertical="center" wrapText="1" indent="1"/>
    </xf>
    <xf numFmtId="0" fontId="4" fillId="0" borderId="9" xfId="1" applyFont="1" applyFill="1" applyBorder="1" applyAlignment="1">
      <alignment horizontal="left" vertical="center" wrapText="1" indent="1" shrinkToFit="1"/>
    </xf>
    <xf numFmtId="0" fontId="4" fillId="0" borderId="9" xfId="1" applyFont="1" applyFill="1" applyBorder="1" applyAlignment="1">
      <alignment horizontal="left" vertical="center" indent="1" shrinkToFit="1"/>
    </xf>
    <xf numFmtId="49" fontId="4" fillId="0" borderId="9" xfId="1" applyNumberFormat="1" applyFont="1" applyFill="1" applyBorder="1" applyAlignment="1">
      <alignment horizontal="center" vertical="center"/>
    </xf>
    <xf numFmtId="0" fontId="4" fillId="0" borderId="3" xfId="1" applyFont="1" applyFill="1" applyBorder="1" applyAlignment="1">
      <alignment horizontal="left" vertical="center" indent="1"/>
    </xf>
    <xf numFmtId="0" fontId="4" fillId="0" borderId="10" xfId="1" applyFont="1" applyFill="1" applyBorder="1" applyAlignment="1">
      <alignment horizontal="left" vertical="center" wrapText="1" indent="1" shrinkToFit="1"/>
    </xf>
    <xf numFmtId="0" fontId="4" fillId="0" borderId="38" xfId="0" applyFont="1" applyFill="1" applyBorder="1" applyAlignment="1">
      <alignment horizontal="left" vertical="center" indent="1" shrinkToFit="1"/>
    </xf>
    <xf numFmtId="0" fontId="4" fillId="2" borderId="5"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0" fillId="0" borderId="2" xfId="0" applyFont="1" applyBorder="1" applyAlignment="1">
      <alignment horizontal="centerContinuous" vertical="center"/>
    </xf>
    <xf numFmtId="0" fontId="4" fillId="0" borderId="1" xfId="1" applyFont="1" applyFill="1" applyBorder="1" applyAlignment="1">
      <alignment horizontal="left" vertical="center" wrapText="1" indent="1"/>
    </xf>
    <xf numFmtId="0" fontId="4" fillId="0" borderId="2" xfId="1" applyFont="1" applyFill="1" applyBorder="1" applyAlignment="1">
      <alignment horizontal="left" vertical="center" wrapText="1" indent="1" shrinkToFit="1"/>
    </xf>
    <xf numFmtId="0" fontId="4" fillId="0" borderId="14" xfId="1" applyFont="1" applyFill="1" applyBorder="1" applyAlignment="1">
      <alignment horizontal="left" vertical="center" indent="1" shrinkToFit="1"/>
    </xf>
    <xf numFmtId="0" fontId="23" fillId="7" borderId="20" xfId="0" applyFont="1" applyFill="1" applyBorder="1" applyAlignment="1">
      <alignment horizontal="center" vertical="center" wrapText="1" shrinkToFit="1"/>
    </xf>
    <xf numFmtId="0" fontId="4" fillId="3" borderId="0" xfId="0" applyFont="1" applyFill="1" applyAlignment="1">
      <alignment horizontal="center" vertical="center"/>
    </xf>
    <xf numFmtId="0" fontId="32" fillId="3" borderId="25" xfId="1" applyFont="1" applyFill="1" applyBorder="1" applyAlignment="1">
      <alignment horizontal="center" vertical="center" shrinkToFit="1"/>
    </xf>
    <xf numFmtId="0" fontId="16" fillId="3" borderId="16"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42" xfId="0" applyFont="1" applyFill="1" applyBorder="1" applyAlignment="1">
      <alignment horizontal="center" vertical="center"/>
    </xf>
    <xf numFmtId="0" fontId="32" fillId="0" borderId="25" xfId="1" applyFont="1" applyFill="1" applyBorder="1" applyAlignment="1">
      <alignment horizontal="center" vertical="center" shrinkToFit="1"/>
    </xf>
    <xf numFmtId="0" fontId="4" fillId="0" borderId="0" xfId="0" applyFont="1" applyFill="1" applyAlignment="1">
      <alignment horizontal="center" vertical="center"/>
    </xf>
    <xf numFmtId="0" fontId="32" fillId="0" borderId="35" xfId="1" applyFont="1" applyFill="1" applyBorder="1" applyAlignment="1">
      <alignment horizontal="center" vertical="center" shrinkToFit="1"/>
    </xf>
    <xf numFmtId="0" fontId="16" fillId="0" borderId="0" xfId="1" applyFont="1" applyFill="1" applyBorder="1" applyAlignment="1">
      <alignment horizontal="center" vertical="center" shrinkToFit="1"/>
    </xf>
    <xf numFmtId="0" fontId="16" fillId="0" borderId="18" xfId="1" applyFont="1" applyFill="1" applyBorder="1" applyAlignment="1">
      <alignment horizontal="center" vertical="center" shrinkToFit="1"/>
    </xf>
    <xf numFmtId="0" fontId="16" fillId="0" borderId="0" xfId="0" applyFont="1" applyFill="1" applyBorder="1" applyAlignment="1">
      <alignment horizontal="center" vertical="center"/>
    </xf>
    <xf numFmtId="0" fontId="16" fillId="0" borderId="45" xfId="0" applyFont="1" applyFill="1" applyBorder="1" applyAlignment="1">
      <alignment horizontal="center" vertical="center"/>
    </xf>
    <xf numFmtId="0" fontId="4" fillId="0" borderId="0" xfId="0" applyFont="1" applyFill="1">
      <alignment vertical="center"/>
    </xf>
    <xf numFmtId="0" fontId="16" fillId="3" borderId="0" xfId="0" applyFont="1" applyFill="1" applyBorder="1" applyAlignment="1">
      <alignment horizontal="center" vertical="center"/>
    </xf>
    <xf numFmtId="0" fontId="16" fillId="3" borderId="0" xfId="1" applyFont="1" applyFill="1" applyBorder="1" applyAlignment="1">
      <alignment horizontal="center" vertical="center" shrinkToFit="1"/>
    </xf>
    <xf numFmtId="0" fontId="16" fillId="3" borderId="18" xfId="1" applyFont="1" applyFill="1" applyBorder="1" applyAlignment="1">
      <alignment horizontal="center" vertical="center" shrinkToFit="1"/>
    </xf>
    <xf numFmtId="0" fontId="32" fillId="3" borderId="30" xfId="1" applyFont="1" applyFill="1" applyBorder="1" applyAlignment="1">
      <alignment horizontal="center" vertical="center" shrinkToFit="1"/>
    </xf>
    <xf numFmtId="0" fontId="16" fillId="3" borderId="24" xfId="1" applyFont="1" applyFill="1" applyBorder="1" applyAlignment="1">
      <alignment horizontal="center" vertical="center" shrinkToFit="1"/>
    </xf>
    <xf numFmtId="0" fontId="16" fillId="3" borderId="31"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43"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44" xfId="0" applyFont="1" applyFill="1" applyBorder="1" applyAlignment="1">
      <alignment horizontal="center" vertical="center"/>
    </xf>
    <xf numFmtId="0" fontId="16" fillId="6" borderId="18" xfId="1" applyFont="1" applyFill="1" applyBorder="1" applyAlignment="1">
      <alignment horizontal="center" vertical="center" shrinkToFit="1"/>
    </xf>
    <xf numFmtId="0" fontId="16" fillId="6" borderId="0" xfId="1" applyFont="1" applyFill="1" applyBorder="1" applyAlignment="1">
      <alignment horizontal="center" vertical="center" shrinkToFit="1"/>
    </xf>
    <xf numFmtId="0" fontId="32" fillId="0" borderId="30" xfId="1" applyFont="1" applyFill="1" applyBorder="1" applyAlignment="1">
      <alignment horizontal="center" vertical="center" shrinkToFit="1"/>
    </xf>
    <xf numFmtId="0" fontId="16" fillId="2" borderId="43" xfId="0" applyFont="1" applyFill="1" applyBorder="1" applyAlignment="1">
      <alignment horizontal="center" vertical="center"/>
    </xf>
    <xf numFmtId="0" fontId="16" fillId="6" borderId="24" xfId="1" applyFont="1" applyFill="1" applyBorder="1" applyAlignment="1">
      <alignment horizontal="center" vertical="center" shrinkToFit="1"/>
    </xf>
    <xf numFmtId="0" fontId="34" fillId="2" borderId="0" xfId="0" applyFont="1" applyFill="1" applyAlignment="1">
      <alignment horizontal="center" vertical="center" wrapText="1"/>
    </xf>
    <xf numFmtId="0" fontId="16" fillId="2" borderId="5" xfId="0" applyFont="1" applyFill="1" applyBorder="1" applyAlignment="1">
      <alignment horizontal="center" vertical="center"/>
    </xf>
    <xf numFmtId="0" fontId="32" fillId="2" borderId="25" xfId="1" applyFont="1" applyFill="1" applyBorder="1" applyAlignment="1">
      <alignment horizontal="center" vertical="center" shrinkToFit="1"/>
    </xf>
    <xf numFmtId="0" fontId="16" fillId="2" borderId="18" xfId="1" applyFont="1" applyFill="1" applyBorder="1" applyAlignment="1">
      <alignment horizontal="center" vertical="center" shrinkToFit="1"/>
    </xf>
    <xf numFmtId="0" fontId="16" fillId="2" borderId="0" xfId="1" applyFont="1" applyFill="1" applyBorder="1" applyAlignment="1">
      <alignment horizontal="center" vertical="center" shrinkToFit="1"/>
    </xf>
    <xf numFmtId="0" fontId="16" fillId="0" borderId="1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42"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9" xfId="0" applyFont="1" applyFill="1" applyBorder="1" applyAlignment="1">
      <alignment horizontal="left" vertical="center" indent="1" shrinkToFit="1"/>
    </xf>
    <xf numFmtId="57" fontId="4" fillId="0" borderId="9" xfId="0" applyNumberFormat="1" applyFont="1" applyFill="1" applyBorder="1" applyAlignment="1">
      <alignment horizontal="left" vertical="center" indent="1" shrinkToFit="1"/>
    </xf>
    <xf numFmtId="0" fontId="4" fillId="0" borderId="1" xfId="1" applyFont="1" applyFill="1" applyBorder="1" applyAlignment="1">
      <alignment horizontal="left" vertical="center" indent="1"/>
    </xf>
    <xf numFmtId="57" fontId="9" fillId="0" borderId="1" xfId="0" applyNumberFormat="1" applyFont="1" applyFill="1" applyBorder="1" applyAlignment="1">
      <alignment horizontal="left" vertical="center" indent="1" shrinkToFit="1"/>
    </xf>
    <xf numFmtId="0" fontId="9" fillId="0" borderId="1" xfId="1" applyFont="1" applyFill="1" applyBorder="1" applyAlignment="1">
      <alignment horizontal="center" vertical="center"/>
    </xf>
    <xf numFmtId="49" fontId="9" fillId="0" borderId="1" xfId="1" applyNumberFormat="1" applyFont="1" applyFill="1" applyBorder="1" applyAlignment="1">
      <alignment horizontal="center" vertical="center"/>
    </xf>
    <xf numFmtId="0" fontId="9" fillId="0" borderId="1" xfId="0" applyFont="1" applyFill="1" applyBorder="1" applyAlignment="1">
      <alignment horizontal="left" vertical="center" wrapText="1" indent="1"/>
    </xf>
    <xf numFmtId="0" fontId="4" fillId="0" borderId="1" xfId="1" applyFont="1" applyFill="1" applyBorder="1" applyAlignment="1">
      <alignment horizontal="left" vertical="center" indent="1" shrinkToFit="1"/>
    </xf>
    <xf numFmtId="49" fontId="4" fillId="10" borderId="2" xfId="1" applyNumberFormat="1" applyFont="1" applyFill="1" applyBorder="1" applyAlignment="1">
      <alignment horizontal="center" vertical="center"/>
    </xf>
    <xf numFmtId="49" fontId="4" fillId="10" borderId="1" xfId="1" applyNumberFormat="1" applyFont="1" applyFill="1" applyBorder="1" applyAlignment="1">
      <alignment horizontal="center" vertical="center"/>
    </xf>
    <xf numFmtId="0" fontId="34" fillId="2" borderId="0" xfId="0" applyFont="1" applyFill="1" applyAlignment="1">
      <alignment horizontal="center" vertical="center"/>
    </xf>
    <xf numFmtId="0" fontId="4" fillId="3" borderId="0" xfId="0" applyFont="1" applyFill="1" applyAlignment="1">
      <alignment horizontal="left" vertical="center"/>
    </xf>
    <xf numFmtId="0" fontId="9" fillId="3" borderId="0" xfId="0" applyFont="1" applyFill="1" applyAlignment="1">
      <alignment horizontal="center" vertical="center"/>
    </xf>
    <xf numFmtId="0" fontId="21" fillId="3" borderId="25" xfId="1" applyFont="1" applyFill="1" applyBorder="1" applyAlignment="1">
      <alignment horizontal="center" vertical="center" shrinkToFit="1"/>
    </xf>
    <xf numFmtId="0" fontId="13" fillId="3" borderId="0" xfId="1" applyFont="1" applyFill="1" applyBorder="1" applyAlignment="1">
      <alignment horizontal="center" vertical="center" shrinkToFit="1"/>
    </xf>
    <xf numFmtId="0" fontId="13" fillId="3" borderId="16"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18" xfId="1" applyFont="1" applyFill="1" applyBorder="1" applyAlignment="1">
      <alignment horizontal="center" vertical="center" shrinkToFit="1"/>
    </xf>
    <xf numFmtId="0" fontId="9" fillId="3" borderId="0" xfId="0" applyFont="1" applyFill="1">
      <alignment vertical="center"/>
    </xf>
    <xf numFmtId="0" fontId="4" fillId="0" borderId="9" xfId="1" applyFont="1" applyFill="1" applyBorder="1" applyAlignment="1">
      <alignment horizontal="center" vertical="center"/>
    </xf>
    <xf numFmtId="0" fontId="4" fillId="11" borderId="0" xfId="0" applyFont="1" applyFill="1" applyAlignment="1">
      <alignment horizontal="center" vertical="center"/>
    </xf>
    <xf numFmtId="0" fontId="16" fillId="11" borderId="0" xfId="0" applyFont="1" applyFill="1" applyBorder="1" applyAlignment="1">
      <alignment horizontal="center" vertical="center"/>
    </xf>
    <xf numFmtId="0" fontId="16" fillId="11" borderId="42" xfId="0" applyFont="1" applyFill="1" applyBorder="1" applyAlignment="1">
      <alignment horizontal="center" vertical="center"/>
    </xf>
    <xf numFmtId="0" fontId="4" fillId="11" borderId="0" xfId="0" applyFont="1" applyFill="1">
      <alignment vertical="center"/>
    </xf>
    <xf numFmtId="57" fontId="9" fillId="0" borderId="1" xfId="1" applyNumberFormat="1" applyFont="1" applyFill="1" applyBorder="1" applyAlignment="1">
      <alignment horizontal="left" vertical="center" indent="1"/>
    </xf>
    <xf numFmtId="0" fontId="25" fillId="0" borderId="1" xfId="1" applyFont="1" applyFill="1" applyBorder="1" applyAlignment="1">
      <alignment horizontal="center" vertical="center"/>
    </xf>
    <xf numFmtId="57" fontId="25" fillId="0" borderId="1" xfId="1" applyNumberFormat="1" applyFont="1" applyFill="1" applyBorder="1" applyAlignment="1">
      <alignment horizontal="left" vertical="center" indent="1"/>
    </xf>
    <xf numFmtId="0" fontId="25" fillId="0" borderId="1" xfId="0" applyFont="1" applyFill="1" applyBorder="1" applyAlignment="1">
      <alignment horizontal="left" vertical="center" wrapText="1" indent="1"/>
    </xf>
    <xf numFmtId="176" fontId="25" fillId="0" borderId="2" xfId="1" quotePrefix="1" applyNumberFormat="1" applyFont="1" applyFill="1" applyBorder="1" applyAlignment="1">
      <alignment horizontal="right" vertical="center"/>
    </xf>
    <xf numFmtId="177" fontId="25" fillId="0" borderId="3" xfId="1" quotePrefix="1" applyNumberFormat="1" applyFont="1" applyFill="1" applyBorder="1" applyAlignment="1">
      <alignment horizontal="left" vertical="center"/>
    </xf>
    <xf numFmtId="0" fontId="25" fillId="0" borderId="14" xfId="1" applyFont="1" applyFill="1" applyBorder="1" applyAlignment="1">
      <alignment horizontal="left" vertical="center" wrapText="1" indent="1" shrinkToFit="1"/>
    </xf>
    <xf numFmtId="57" fontId="25" fillId="0" borderId="1" xfId="0" applyNumberFormat="1" applyFont="1" applyFill="1" applyBorder="1" applyAlignment="1">
      <alignment horizontal="left" vertical="center" indent="1" shrinkToFit="1"/>
    </xf>
    <xf numFmtId="49" fontId="25" fillId="0" borderId="1" xfId="1" applyNumberFormat="1" applyFont="1" applyFill="1" applyBorder="1" applyAlignment="1">
      <alignment horizontal="center" vertical="center"/>
    </xf>
    <xf numFmtId="0" fontId="25" fillId="0" borderId="1" xfId="1" quotePrefix="1" applyFont="1" applyFill="1" applyBorder="1" applyAlignment="1">
      <alignment horizontal="center" vertical="center"/>
    </xf>
    <xf numFmtId="0" fontId="9" fillId="0" borderId="1" xfId="0" applyFont="1" applyFill="1" applyBorder="1" applyAlignment="1">
      <alignment horizontal="left" vertical="center" wrapText="1" indent="1" shrinkToFit="1"/>
    </xf>
    <xf numFmtId="0" fontId="25" fillId="0" borderId="1" xfId="0" applyFont="1" applyFill="1" applyBorder="1" applyAlignment="1">
      <alignment horizontal="left" vertical="center" wrapText="1" indent="1" shrinkToFit="1"/>
    </xf>
    <xf numFmtId="0" fontId="25" fillId="0" borderId="1" xfId="0" applyFont="1" applyFill="1" applyBorder="1" applyAlignment="1">
      <alignment horizontal="center" vertical="center"/>
    </xf>
    <xf numFmtId="0" fontId="4" fillId="0" borderId="7" xfId="0" applyFont="1" applyFill="1" applyBorder="1" applyAlignment="1">
      <alignment horizontal="left" vertical="center" indent="1" shrinkToFit="1"/>
    </xf>
    <xf numFmtId="0" fontId="9" fillId="0" borderId="1" xfId="1" applyFont="1" applyFill="1" applyBorder="1" applyAlignment="1">
      <alignment horizontal="left" vertical="center" wrapText="1" indent="1" shrinkToFit="1"/>
    </xf>
    <xf numFmtId="0" fontId="16" fillId="0" borderId="24" xfId="1" applyFont="1" applyFill="1" applyBorder="1" applyAlignment="1">
      <alignment horizontal="center" vertical="center" shrinkToFit="1"/>
    </xf>
    <xf numFmtId="0" fontId="16" fillId="0" borderId="8" xfId="1" applyFont="1" applyFill="1" applyBorder="1" applyAlignment="1">
      <alignment horizontal="center" vertical="center" shrinkToFit="1"/>
    </xf>
    <xf numFmtId="0" fontId="16" fillId="0" borderId="31"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3" xfId="1" applyFont="1" applyFill="1" applyBorder="1" applyAlignment="1">
      <alignment horizontal="center" vertical="center" shrinkToFit="1"/>
    </xf>
    <xf numFmtId="0" fontId="25" fillId="0" borderId="1" xfId="0" applyFont="1" applyFill="1" applyBorder="1" applyAlignment="1">
      <alignment horizontal="left" vertical="center" indent="1" shrinkToFit="1"/>
    </xf>
    <xf numFmtId="178" fontId="4" fillId="2" borderId="0" xfId="2" applyNumberFormat="1" applyFont="1" applyFill="1">
      <alignment vertical="center"/>
    </xf>
    <xf numFmtId="0" fontId="4" fillId="0" borderId="11" xfId="0" applyFont="1" applyFill="1" applyBorder="1" applyAlignment="1">
      <alignment horizontal="left" vertical="center" indent="1" shrinkToFit="1"/>
    </xf>
    <xf numFmtId="0" fontId="32" fillId="11" borderId="25" xfId="1" applyFont="1" applyFill="1" applyBorder="1" applyAlignment="1">
      <alignment horizontal="center" vertical="center" shrinkToFit="1"/>
    </xf>
    <xf numFmtId="0" fontId="16" fillId="2" borderId="2" xfId="0" applyFont="1" applyFill="1" applyBorder="1" applyAlignment="1">
      <alignment horizontal="center" vertical="center"/>
    </xf>
    <xf numFmtId="0" fontId="4" fillId="0" borderId="2" xfId="1" applyFont="1" applyFill="1" applyBorder="1" applyAlignment="1">
      <alignment horizontal="center" vertical="center"/>
    </xf>
    <xf numFmtId="0" fontId="32" fillId="2" borderId="30" xfId="1" applyFont="1" applyFill="1" applyBorder="1" applyAlignment="1">
      <alignment horizontal="center" vertical="center" shrinkToFit="1"/>
    </xf>
    <xf numFmtId="0" fontId="32" fillId="9" borderId="25" xfId="1" applyFont="1" applyFill="1" applyBorder="1" applyAlignment="1">
      <alignment horizontal="center" vertical="center" shrinkToFit="1"/>
    </xf>
    <xf numFmtId="0" fontId="16" fillId="6" borderId="30" xfId="1" applyFont="1" applyFill="1" applyBorder="1" applyAlignment="1">
      <alignment horizontal="center" vertical="center" shrinkToFit="1"/>
    </xf>
    <xf numFmtId="0" fontId="16" fillId="6" borderId="8" xfId="1" applyFont="1" applyFill="1" applyBorder="1" applyAlignment="1">
      <alignment horizontal="center" vertical="center" shrinkToFit="1"/>
    </xf>
    <xf numFmtId="0" fontId="16" fillId="2" borderId="24" xfId="1" applyFont="1" applyFill="1" applyBorder="1" applyAlignment="1">
      <alignment horizontal="center" vertical="center" shrinkToFit="1"/>
    </xf>
    <xf numFmtId="0" fontId="16" fillId="6" borderId="25" xfId="1" applyFont="1" applyFill="1" applyBorder="1" applyAlignment="1">
      <alignment horizontal="center" vertical="center" shrinkToFit="1"/>
    </xf>
    <xf numFmtId="0" fontId="16" fillId="2" borderId="24" xfId="0" applyFont="1" applyFill="1" applyBorder="1" applyAlignment="1">
      <alignment horizontal="center" vertical="center"/>
    </xf>
    <xf numFmtId="0" fontId="16" fillId="6" borderId="6" xfId="1" applyFont="1" applyFill="1" applyBorder="1" applyAlignment="1">
      <alignment horizontal="center" vertical="center" shrinkToFit="1"/>
    </xf>
    <xf numFmtId="0" fontId="16" fillId="6" borderId="3" xfId="1" applyFont="1" applyFill="1" applyBorder="1" applyAlignment="1">
      <alignment horizontal="center" vertical="center" shrinkToFit="1"/>
    </xf>
    <xf numFmtId="49" fontId="4" fillId="0" borderId="10" xfId="1" applyNumberFormat="1" applyFont="1" applyFill="1" applyBorder="1" applyAlignment="1">
      <alignment horizontal="center" vertical="center"/>
    </xf>
    <xf numFmtId="176" fontId="4" fillId="0" borderId="10" xfId="1" quotePrefix="1" applyNumberFormat="1" applyFont="1" applyFill="1" applyBorder="1" applyAlignment="1">
      <alignment horizontal="right" vertical="center"/>
    </xf>
    <xf numFmtId="177" fontId="4" fillId="0" borderId="11" xfId="1" quotePrefix="1" applyNumberFormat="1" applyFont="1" applyFill="1" applyBorder="1" applyAlignment="1">
      <alignment horizontal="left" vertical="center"/>
    </xf>
    <xf numFmtId="0" fontId="4" fillId="0" borderId="9" xfId="0" applyFont="1" applyFill="1" applyBorder="1" applyAlignment="1">
      <alignment horizontal="left" vertical="center" wrapText="1" indent="1" shrinkToFit="1"/>
    </xf>
    <xf numFmtId="0" fontId="16" fillId="2" borderId="10" xfId="0" applyFont="1" applyFill="1" applyBorder="1" applyAlignment="1">
      <alignment horizontal="center" vertical="center"/>
    </xf>
    <xf numFmtId="0" fontId="16" fillId="11" borderId="18" xfId="1" applyFont="1" applyFill="1" applyBorder="1" applyAlignment="1">
      <alignment horizontal="center" vertical="center" shrinkToFit="1"/>
    </xf>
    <xf numFmtId="57" fontId="4" fillId="0" borderId="1" xfId="0" applyNumberFormat="1" applyFont="1" applyFill="1" applyBorder="1" applyAlignment="1">
      <alignment horizontal="left" vertical="center" shrinkToFit="1"/>
    </xf>
    <xf numFmtId="0" fontId="4" fillId="0" borderId="1" xfId="0" applyFont="1" applyFill="1" applyBorder="1" applyAlignment="1">
      <alignment horizontal="left" vertical="center" wrapText="1"/>
    </xf>
    <xf numFmtId="0" fontId="4" fillId="0" borderId="14" xfId="1" applyFont="1" applyFill="1" applyBorder="1" applyAlignment="1">
      <alignment horizontal="left" vertical="center" wrapText="1" shrinkToFit="1"/>
    </xf>
    <xf numFmtId="0" fontId="4" fillId="0" borderId="9" xfId="0" applyFont="1" applyFill="1" applyBorder="1" applyAlignment="1">
      <alignment horizontal="center" vertical="center"/>
    </xf>
    <xf numFmtId="0" fontId="25" fillId="0" borderId="1" xfId="1" applyFont="1" applyFill="1" applyBorder="1" applyAlignment="1">
      <alignment horizontal="left" vertical="center" wrapText="1" indent="1" shrinkToFit="1"/>
    </xf>
    <xf numFmtId="0" fontId="4" fillId="2" borderId="0" xfId="0" applyFont="1" applyFill="1" applyBorder="1" applyAlignment="1">
      <alignment horizontal="left" vertical="center"/>
    </xf>
    <xf numFmtId="0" fontId="25" fillId="0" borderId="15" xfId="1" applyFont="1" applyFill="1" applyBorder="1" applyAlignment="1">
      <alignment horizontal="left" vertical="center" wrapText="1" indent="1" shrinkToFit="1"/>
    </xf>
    <xf numFmtId="0" fontId="33" fillId="0" borderId="15" xfId="1" applyFont="1" applyFill="1" applyBorder="1" applyAlignment="1">
      <alignment horizontal="left" vertical="center" wrapText="1" indent="1" shrinkToFit="1"/>
    </xf>
    <xf numFmtId="0" fontId="4" fillId="0" borderId="38" xfId="0" applyFont="1" applyFill="1" applyBorder="1" applyAlignment="1">
      <alignment horizontal="left" vertical="center" wrapText="1" indent="1"/>
    </xf>
    <xf numFmtId="0" fontId="4" fillId="0" borderId="46" xfId="0" applyFont="1" applyFill="1" applyBorder="1" applyAlignment="1">
      <alignment horizontal="left" vertical="center" indent="1" shrinkToFit="1"/>
    </xf>
    <xf numFmtId="57" fontId="4" fillId="0" borderId="2" xfId="1" applyNumberFormat="1" applyFont="1" applyFill="1" applyBorder="1" applyAlignment="1">
      <alignment horizontal="left" vertical="center" indent="1"/>
    </xf>
    <xf numFmtId="0" fontId="4" fillId="0" borderId="2" xfId="1" quotePrefix="1" applyFont="1" applyFill="1" applyBorder="1" applyAlignment="1">
      <alignment horizontal="center" vertical="center"/>
    </xf>
    <xf numFmtId="0" fontId="25" fillId="0" borderId="3" xfId="0" applyFont="1" applyFill="1" applyBorder="1" applyAlignment="1">
      <alignment horizontal="left" vertical="center" wrapText="1" indent="1"/>
    </xf>
    <xf numFmtId="0" fontId="9" fillId="0" borderId="3" xfId="0" applyFont="1" applyFill="1" applyBorder="1" applyAlignment="1">
      <alignment horizontal="left" vertical="center" wrapText="1" indent="1"/>
    </xf>
    <xf numFmtId="0" fontId="16" fillId="2" borderId="7" xfId="0" applyFont="1" applyFill="1" applyBorder="1" applyAlignment="1">
      <alignment horizontal="center" vertical="center"/>
    </xf>
    <xf numFmtId="0" fontId="16" fillId="2" borderId="45" xfId="0" applyFont="1" applyFill="1" applyBorder="1" applyAlignment="1">
      <alignment horizontal="center" vertical="center"/>
    </xf>
    <xf numFmtId="0" fontId="25" fillId="0" borderId="3" xfId="0" applyFont="1" applyFill="1" applyBorder="1" applyAlignment="1">
      <alignment horizontal="left" vertical="center" indent="1" shrinkToFit="1"/>
    </xf>
    <xf numFmtId="0" fontId="16" fillId="2" borderId="25" xfId="1" applyFont="1" applyFill="1" applyBorder="1" applyAlignment="1">
      <alignment horizontal="center" vertical="center" shrinkToFit="1"/>
    </xf>
    <xf numFmtId="0" fontId="16" fillId="2" borderId="30" xfId="1" applyFont="1" applyFill="1" applyBorder="1" applyAlignment="1">
      <alignment horizontal="center" vertical="center" shrinkToFit="1"/>
    </xf>
    <xf numFmtId="0" fontId="16" fillId="2" borderId="39"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3" xfId="1" applyFont="1" applyFill="1" applyBorder="1" applyAlignment="1">
      <alignment horizontal="center" vertical="center" shrinkToFit="1"/>
    </xf>
    <xf numFmtId="57" fontId="4" fillId="0" borderId="9" xfId="1" applyNumberFormat="1" applyFont="1" applyFill="1" applyBorder="1" applyAlignment="1">
      <alignment horizontal="left" vertical="center"/>
    </xf>
    <xf numFmtId="0" fontId="9" fillId="0" borderId="1" xfId="1" applyFont="1" applyFill="1" applyBorder="1" applyAlignment="1">
      <alignment horizontal="center" vertical="center" wrapText="1" shrinkToFit="1"/>
    </xf>
    <xf numFmtId="0" fontId="16" fillId="2" borderId="8" xfId="1" applyFont="1" applyFill="1" applyBorder="1" applyAlignment="1">
      <alignment horizontal="center" vertical="center" shrinkToFit="1"/>
    </xf>
    <xf numFmtId="0" fontId="32" fillId="0" borderId="24" xfId="1" applyFont="1" applyFill="1" applyBorder="1" applyAlignment="1">
      <alignment horizontal="center" vertical="center" shrinkToFit="1"/>
    </xf>
    <xf numFmtId="0" fontId="16" fillId="8" borderId="41" xfId="0" applyFont="1" applyFill="1" applyBorder="1" applyAlignment="1">
      <alignment horizontal="center" vertical="center"/>
    </xf>
    <xf numFmtId="0" fontId="16" fillId="2" borderId="8" xfId="0" applyFont="1" applyFill="1" applyBorder="1" applyAlignment="1">
      <alignment horizontal="center" vertical="center"/>
    </xf>
    <xf numFmtId="0" fontId="9" fillId="0" borderId="1" xfId="0" applyFont="1" applyFill="1" applyBorder="1" applyAlignment="1">
      <alignment horizontal="left" vertical="center" indent="1" shrinkToFit="1"/>
    </xf>
    <xf numFmtId="0" fontId="4" fillId="0" borderId="8" xfId="0" applyFont="1" applyFill="1" applyBorder="1" applyAlignment="1">
      <alignment horizontal="left" vertical="center" indent="1" shrinkToFit="1"/>
    </xf>
    <xf numFmtId="0" fontId="32" fillId="11" borderId="30" xfId="1" applyFont="1" applyFill="1" applyBorder="1" applyAlignment="1">
      <alignment horizontal="center" vertical="center" shrinkToFit="1"/>
    </xf>
    <xf numFmtId="0" fontId="16" fillId="11" borderId="24" xfId="1" applyFont="1" applyFill="1" applyBorder="1" applyAlignment="1">
      <alignment horizontal="center" vertical="center" shrinkToFit="1"/>
    </xf>
    <xf numFmtId="0" fontId="16" fillId="11" borderId="31" xfId="0" applyFont="1" applyFill="1" applyBorder="1" applyAlignment="1">
      <alignment horizontal="center" vertical="center"/>
    </xf>
    <xf numFmtId="0" fontId="16" fillId="11" borderId="4" xfId="0" applyFont="1" applyFill="1" applyBorder="1" applyAlignment="1">
      <alignment horizontal="center" vertical="center"/>
    </xf>
    <xf numFmtId="0" fontId="16" fillId="11" borderId="32" xfId="0" applyFont="1" applyFill="1" applyBorder="1" applyAlignment="1">
      <alignment horizontal="center" vertical="center"/>
    </xf>
    <xf numFmtId="0" fontId="16" fillId="11" borderId="43" xfId="0" applyFont="1" applyFill="1" applyBorder="1" applyAlignment="1">
      <alignment horizontal="center" vertical="center"/>
    </xf>
    <xf numFmtId="0" fontId="16" fillId="3" borderId="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6" xfId="1" applyFont="1" applyFill="1" applyBorder="1" applyAlignment="1">
      <alignment horizontal="center" vertical="center"/>
    </xf>
    <xf numFmtId="0" fontId="4" fillId="0" borderId="36" xfId="0" applyFont="1" applyFill="1" applyBorder="1" applyAlignment="1">
      <alignment horizontal="left" vertical="center" indent="1" shrinkToFit="1"/>
    </xf>
    <xf numFmtId="57" fontId="4" fillId="0" borderId="36" xfId="0" applyNumberFormat="1" applyFont="1" applyFill="1" applyBorder="1" applyAlignment="1">
      <alignment horizontal="left" vertical="center" indent="1" shrinkToFit="1"/>
    </xf>
    <xf numFmtId="49" fontId="4" fillId="0" borderId="36" xfId="1" applyNumberFormat="1" applyFont="1" applyFill="1" applyBorder="1" applyAlignment="1">
      <alignment horizontal="center" vertical="center"/>
    </xf>
    <xf numFmtId="0" fontId="4" fillId="0" borderId="36" xfId="0" applyFont="1" applyFill="1" applyBorder="1" applyAlignment="1">
      <alignment horizontal="left" vertical="center" wrapText="1" indent="1" shrinkToFit="1"/>
    </xf>
    <xf numFmtId="57" fontId="4" fillId="0" borderId="0" xfId="1" applyNumberFormat="1" applyFont="1" applyFill="1" applyBorder="1" applyAlignment="1">
      <alignment horizontal="left" vertical="center" indent="1"/>
    </xf>
    <xf numFmtId="0" fontId="4" fillId="0" borderId="36" xfId="1" quotePrefix="1" applyFont="1" applyFill="1" applyBorder="1" applyAlignment="1">
      <alignment horizontal="center" vertical="center"/>
    </xf>
    <xf numFmtId="176" fontId="4" fillId="0" borderId="36" xfId="1" quotePrefix="1" applyNumberFormat="1" applyFont="1" applyFill="1" applyBorder="1" applyAlignment="1">
      <alignment horizontal="right" vertical="center"/>
    </xf>
    <xf numFmtId="177" fontId="4" fillId="0" borderId="36" xfId="1" quotePrefix="1" applyNumberFormat="1" applyFont="1" applyFill="1" applyBorder="1" applyAlignment="1">
      <alignment horizontal="left" vertical="center"/>
    </xf>
    <xf numFmtId="0" fontId="4" fillId="0" borderId="0" xfId="1" applyFont="1" applyFill="1" applyBorder="1" applyAlignment="1">
      <alignment horizontal="left" vertical="center" wrapText="1" indent="1" shrinkToFit="1"/>
    </xf>
    <xf numFmtId="0" fontId="32" fillId="0" borderId="0" xfId="1" applyFont="1" applyFill="1" applyBorder="1" applyAlignment="1">
      <alignment horizontal="center" vertical="center" shrinkToFit="1"/>
    </xf>
    <xf numFmtId="0" fontId="16" fillId="8" borderId="0" xfId="0" applyFont="1" applyFill="1" applyBorder="1" applyAlignment="1">
      <alignment horizontal="center" vertical="center"/>
    </xf>
    <xf numFmtId="0" fontId="32" fillId="2" borderId="35" xfId="1" applyFont="1" applyFill="1" applyBorder="1" applyAlignment="1">
      <alignment horizontal="center" vertical="center" shrinkToFit="1"/>
    </xf>
    <xf numFmtId="0" fontId="16" fillId="2" borderId="36" xfId="1" applyFont="1" applyFill="1" applyBorder="1" applyAlignment="1">
      <alignment horizontal="center" vertical="center" shrinkToFit="1"/>
    </xf>
    <xf numFmtId="0" fontId="16" fillId="2" borderId="6" xfId="1" applyFont="1" applyFill="1" applyBorder="1" applyAlignment="1">
      <alignment horizontal="center" vertical="center" shrinkToFit="1"/>
    </xf>
    <xf numFmtId="0" fontId="16" fillId="8" borderId="40" xfId="0" applyFont="1" applyFill="1" applyBorder="1" applyAlignment="1">
      <alignment horizontal="center" vertical="center"/>
    </xf>
    <xf numFmtId="0" fontId="16" fillId="2" borderId="7" xfId="1" applyFont="1" applyFill="1" applyBorder="1" applyAlignment="1">
      <alignment horizontal="center" vertical="center" shrinkToFit="1"/>
    </xf>
    <xf numFmtId="0" fontId="16" fillId="2" borderId="11" xfId="1" applyFont="1" applyFill="1" applyBorder="1" applyAlignment="1">
      <alignment horizontal="center" vertical="center" shrinkToFit="1"/>
    </xf>
    <xf numFmtId="0" fontId="4" fillId="4" borderId="24" xfId="0" applyFont="1" applyFill="1" applyBorder="1" applyAlignment="1">
      <alignment horizontal="center" vertical="center"/>
    </xf>
    <xf numFmtId="0" fontId="18" fillId="2" borderId="39" xfId="0" applyFont="1" applyFill="1" applyBorder="1" applyAlignment="1">
      <alignment horizontal="center" vertical="center" wrapText="1" shrinkToFit="1"/>
    </xf>
    <xf numFmtId="0" fontId="18" fillId="8" borderId="40" xfId="0" applyFont="1" applyFill="1" applyBorder="1" applyAlignment="1">
      <alignment horizontal="center" vertical="center" wrapText="1" shrinkToFit="1"/>
    </xf>
    <xf numFmtId="0" fontId="18" fillId="2" borderId="40" xfId="0" applyFont="1" applyFill="1" applyBorder="1" applyAlignment="1">
      <alignment horizontal="center" vertical="center" wrapText="1" shrinkToFit="1"/>
    </xf>
    <xf numFmtId="0" fontId="18" fillId="8" borderId="41" xfId="0" applyFont="1" applyFill="1" applyBorder="1" applyAlignment="1">
      <alignment horizontal="center" vertical="center" wrapText="1" shrinkToFit="1"/>
    </xf>
    <xf numFmtId="0" fontId="18" fillId="7" borderId="39" xfId="0" applyFont="1" applyFill="1" applyBorder="1" applyAlignment="1">
      <alignment horizontal="center" vertical="center" wrapText="1" shrinkToFit="1"/>
    </xf>
    <xf numFmtId="0" fontId="18" fillId="7" borderId="40" xfId="0" applyFont="1" applyFill="1" applyBorder="1" applyAlignment="1">
      <alignment horizontal="center" vertical="center" wrapText="1" shrinkToFit="1"/>
    </xf>
    <xf numFmtId="0" fontId="23" fillId="7" borderId="44" xfId="0" applyFont="1" applyFill="1" applyBorder="1" applyAlignment="1">
      <alignment horizontal="center" vertical="center" wrapText="1" shrinkToFit="1"/>
    </xf>
    <xf numFmtId="0" fontId="4" fillId="5" borderId="24" xfId="0" applyFont="1" applyFill="1" applyBorder="1" applyAlignment="1">
      <alignment horizontal="center" vertical="center"/>
    </xf>
    <xf numFmtId="0" fontId="4" fillId="2" borderId="0" xfId="0" applyFont="1" applyFill="1" applyBorder="1" applyAlignment="1">
      <alignment horizontal="left" vertical="center"/>
    </xf>
    <xf numFmtId="0" fontId="25" fillId="0" borderId="14" xfId="1" applyFont="1" applyFill="1" applyBorder="1" applyAlignment="1">
      <alignment horizontal="left" vertical="center" indent="1" shrinkToFit="1"/>
    </xf>
    <xf numFmtId="0" fontId="32" fillId="2" borderId="24" xfId="1" applyFont="1" applyFill="1" applyBorder="1" applyAlignment="1">
      <alignment horizontal="center" vertical="center" shrinkToFit="1"/>
    </xf>
    <xf numFmtId="0" fontId="4" fillId="4" borderId="25" xfId="0" applyFont="1" applyFill="1" applyBorder="1" applyAlignment="1">
      <alignment horizontal="center" vertical="center"/>
    </xf>
    <xf numFmtId="0" fontId="18" fillId="2" borderId="16" xfId="0" applyFont="1" applyFill="1" applyBorder="1" applyAlignment="1">
      <alignment horizontal="center" vertical="center" wrapText="1" shrinkToFit="1"/>
    </xf>
    <xf numFmtId="0" fontId="18" fillId="8" borderId="1" xfId="0" applyFont="1" applyFill="1" applyBorder="1" applyAlignment="1">
      <alignment horizontal="center" vertical="center" wrapText="1" shrinkToFit="1"/>
    </xf>
    <xf numFmtId="0" fontId="18" fillId="2" borderId="1" xfId="0" applyFont="1" applyFill="1" applyBorder="1" applyAlignment="1">
      <alignment horizontal="center" vertical="center" wrapText="1" shrinkToFit="1"/>
    </xf>
    <xf numFmtId="0" fontId="16" fillId="2" borderId="41" xfId="0" applyFont="1" applyFill="1" applyBorder="1" applyAlignment="1">
      <alignment horizontal="center" vertical="center"/>
    </xf>
    <xf numFmtId="0" fontId="18" fillId="8" borderId="17"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7" borderId="1" xfId="0" applyFont="1" applyFill="1" applyBorder="1" applyAlignment="1">
      <alignment horizontal="center" vertical="center" wrapText="1" shrinkToFit="1"/>
    </xf>
    <xf numFmtId="0" fontId="23" fillId="7" borderId="42" xfId="0" applyFont="1" applyFill="1" applyBorder="1" applyAlignment="1">
      <alignment horizontal="center" vertical="center" wrapText="1" shrinkToFit="1"/>
    </xf>
    <xf numFmtId="0" fontId="4" fillId="5" borderId="25" xfId="0" applyFont="1" applyFill="1" applyBorder="1" applyAlignment="1">
      <alignment horizontal="center" vertical="center"/>
    </xf>
    <xf numFmtId="0" fontId="20" fillId="6" borderId="18" xfId="0" applyFont="1" applyFill="1" applyBorder="1" applyAlignment="1">
      <alignment horizontal="center" vertical="center"/>
    </xf>
    <xf numFmtId="0" fontId="4" fillId="0" borderId="15" xfId="1" applyFont="1" applyFill="1" applyBorder="1" applyAlignment="1">
      <alignment horizontal="left" vertical="center" indent="1" shrinkToFit="1"/>
    </xf>
    <xf numFmtId="0" fontId="9" fillId="0" borderId="3" xfId="0" applyFont="1" applyFill="1" applyBorder="1" applyAlignment="1">
      <alignment horizontal="left" vertical="center" indent="1" shrinkToFit="1"/>
    </xf>
    <xf numFmtId="0" fontId="16" fillId="6" borderId="36" xfId="1" applyFont="1" applyFill="1" applyBorder="1" applyAlignment="1">
      <alignment horizontal="center" vertical="center" shrinkToFit="1"/>
    </xf>
    <xf numFmtId="57" fontId="4" fillId="3" borderId="1" xfId="0" applyNumberFormat="1" applyFont="1" applyFill="1" applyBorder="1" applyAlignment="1">
      <alignment horizontal="left" vertical="center" indent="1" shrinkToFit="1"/>
    </xf>
    <xf numFmtId="0" fontId="4" fillId="3" borderId="1" xfId="1" applyFont="1" applyFill="1" applyBorder="1" applyAlignment="1">
      <alignment horizontal="center" vertical="center"/>
    </xf>
    <xf numFmtId="49" fontId="4" fillId="3" borderId="2" xfId="1" applyNumberFormat="1" applyFont="1" applyFill="1" applyBorder="1" applyAlignment="1">
      <alignment horizontal="center" vertical="center"/>
    </xf>
    <xf numFmtId="0" fontId="4" fillId="3" borderId="1" xfId="0" applyFont="1" applyFill="1" applyBorder="1" applyAlignment="1">
      <alignment horizontal="left" vertical="center" wrapText="1" indent="1"/>
    </xf>
    <xf numFmtId="0" fontId="4" fillId="3" borderId="14" xfId="1" applyFont="1" applyFill="1" applyBorder="1" applyAlignment="1">
      <alignment horizontal="left" vertical="center" wrapText="1" indent="1" shrinkToFit="1"/>
    </xf>
    <xf numFmtId="0" fontId="4" fillId="0" borderId="9" xfId="0" applyFont="1" applyFill="1" applyBorder="1" applyAlignment="1">
      <alignment horizontal="center" vertical="center" textRotation="255"/>
    </xf>
    <xf numFmtId="0" fontId="4" fillId="0" borderId="9" xfId="0" applyFont="1" applyFill="1" applyBorder="1" applyAlignment="1">
      <alignment horizontal="center" vertical="center" wrapText="1"/>
    </xf>
    <xf numFmtId="57" fontId="4" fillId="3" borderId="10" xfId="1" applyNumberFormat="1" applyFont="1" applyFill="1" applyBorder="1" applyAlignment="1">
      <alignment horizontal="left" vertical="center" indent="1"/>
    </xf>
    <xf numFmtId="0" fontId="4" fillId="3" borderId="10" xfId="1" quotePrefix="1" applyFont="1" applyFill="1" applyBorder="1" applyAlignment="1">
      <alignment horizontal="center" vertical="center"/>
    </xf>
    <xf numFmtId="176" fontId="4" fillId="3" borderId="2" xfId="1" quotePrefix="1" applyNumberFormat="1" applyFont="1" applyFill="1" applyBorder="1" applyAlignment="1">
      <alignment horizontal="right" vertical="center"/>
    </xf>
    <xf numFmtId="177" fontId="4" fillId="3" borderId="3" xfId="1" quotePrefix="1" applyNumberFormat="1" applyFont="1" applyFill="1" applyBorder="1" applyAlignment="1">
      <alignment horizontal="left" vertical="center"/>
    </xf>
    <xf numFmtId="0" fontId="4" fillId="3" borderId="1" xfId="0" applyFont="1" applyFill="1" applyBorder="1" applyAlignment="1">
      <alignment horizontal="left" vertical="center" indent="1" shrinkToFit="1"/>
    </xf>
    <xf numFmtId="0" fontId="4" fillId="3" borderId="47" xfId="1" applyFont="1" applyFill="1" applyBorder="1" applyAlignment="1">
      <alignment horizontal="left" vertical="center" indent="1"/>
    </xf>
    <xf numFmtId="0" fontId="4" fillId="3" borderId="9" xfId="0" applyFont="1" applyFill="1" applyBorder="1" applyAlignment="1">
      <alignment horizontal="left" vertical="center"/>
    </xf>
    <xf numFmtId="57" fontId="4" fillId="3" borderId="9" xfId="1" applyNumberFormat="1" applyFont="1" applyFill="1" applyBorder="1" applyAlignment="1">
      <alignment horizontal="left" vertical="center" indent="1"/>
    </xf>
    <xf numFmtId="0" fontId="4" fillId="3" borderId="9" xfId="0" applyFont="1" applyFill="1" applyBorder="1" applyAlignment="1">
      <alignment horizontal="left" vertical="center" wrapText="1"/>
    </xf>
    <xf numFmtId="0" fontId="4" fillId="3" borderId="1" xfId="0" applyFont="1" applyFill="1" applyBorder="1" applyAlignment="1">
      <alignment horizontal="left" vertical="center" wrapText="1" indent="1" shrinkToFit="1"/>
    </xf>
    <xf numFmtId="0" fontId="4" fillId="3" borderId="3" xfId="0" applyFont="1" applyFill="1" applyBorder="1" applyAlignment="1">
      <alignment horizontal="left" vertical="center" indent="1" shrinkToFit="1"/>
    </xf>
    <xf numFmtId="0" fontId="16" fillId="0" borderId="5" xfId="0" applyFont="1" applyFill="1" applyBorder="1" applyAlignment="1">
      <alignment horizontal="center" vertical="center"/>
    </xf>
    <xf numFmtId="57" fontId="25" fillId="0" borderId="10" xfId="1" applyNumberFormat="1" applyFont="1" applyFill="1" applyBorder="1" applyAlignment="1">
      <alignment horizontal="left" vertical="center" indent="1"/>
    </xf>
    <xf numFmtId="57" fontId="4" fillId="0" borderId="9" xfId="1" applyNumberFormat="1" applyFont="1" applyFill="1" applyBorder="1" applyAlignment="1">
      <alignment horizontal="center" vertical="center"/>
    </xf>
    <xf numFmtId="0" fontId="9" fillId="0" borderId="9" xfId="1" applyFont="1" applyFill="1" applyBorder="1" applyAlignment="1">
      <alignment horizontal="left" vertical="center" wrapText="1" indent="1" shrinkToFit="1"/>
    </xf>
    <xf numFmtId="0" fontId="21" fillId="3" borderId="30" xfId="1" applyFont="1" applyFill="1" applyBorder="1" applyAlignment="1">
      <alignment horizontal="center" vertical="center" shrinkToFit="1"/>
    </xf>
    <xf numFmtId="0" fontId="32" fillId="3" borderId="0" xfId="1" applyFont="1" applyFill="1" applyBorder="1" applyAlignment="1">
      <alignment horizontal="center" vertical="center" shrinkToFit="1"/>
    </xf>
    <xf numFmtId="0" fontId="13" fillId="3" borderId="24" xfId="1" applyFont="1" applyFill="1" applyBorder="1" applyAlignment="1">
      <alignment horizontal="center" vertical="center" shrinkToFit="1"/>
    </xf>
    <xf numFmtId="0" fontId="16" fillId="0" borderId="25" xfId="1" applyFont="1" applyFill="1" applyBorder="1" applyAlignment="1">
      <alignment horizontal="center" vertical="center" shrinkToFit="1"/>
    </xf>
    <xf numFmtId="0" fontId="13" fillId="3" borderId="31"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43" xfId="0" applyFont="1" applyFill="1" applyBorder="1" applyAlignment="1">
      <alignment horizontal="center" vertical="center"/>
    </xf>
    <xf numFmtId="49" fontId="4" fillId="0" borderId="40" xfId="3" applyNumberFormat="1" applyFont="1" applyFill="1" applyBorder="1" applyAlignment="1" applyProtection="1">
      <alignment horizontal="left" vertical="center" indent="1"/>
      <protection locked="0"/>
    </xf>
    <xf numFmtId="178" fontId="43" fillId="2" borderId="0" xfId="0" applyNumberFormat="1" applyFont="1" applyFill="1" applyAlignment="1">
      <alignment horizontal="left" vertical="center"/>
    </xf>
    <xf numFmtId="0" fontId="4" fillId="2" borderId="0" xfId="0" applyFont="1" applyFill="1" applyBorder="1" applyAlignment="1">
      <alignment horizontal="left" vertical="center"/>
    </xf>
    <xf numFmtId="0" fontId="4" fillId="0" borderId="9" xfId="0" applyFont="1" applyFill="1" applyBorder="1" applyAlignment="1">
      <alignment horizontal="left" vertical="center"/>
    </xf>
    <xf numFmtId="0" fontId="4" fillId="0" borderId="47" xfId="1" applyFont="1" applyFill="1" applyBorder="1" applyAlignment="1">
      <alignment horizontal="left" vertical="center" indent="1"/>
    </xf>
    <xf numFmtId="0" fontId="4" fillId="0" borderId="9" xfId="0" applyFont="1" applyFill="1" applyBorder="1" applyAlignment="1">
      <alignment horizontal="left" vertical="center" wrapText="1"/>
    </xf>
    <xf numFmtId="0" fontId="4" fillId="3" borderId="2" xfId="1" applyFont="1" applyFill="1" applyBorder="1" applyAlignment="1">
      <alignment horizontal="center" vertical="center"/>
    </xf>
    <xf numFmtId="0" fontId="4" fillId="3" borderId="1" xfId="1" applyFont="1" applyFill="1" applyBorder="1" applyAlignment="1">
      <alignment horizontal="left" vertical="center" wrapText="1" indent="1"/>
    </xf>
    <xf numFmtId="0" fontId="4" fillId="3" borderId="9" xfId="0" applyFont="1" applyFill="1" applyBorder="1" applyAlignment="1">
      <alignment horizontal="left" vertical="center" indent="1" shrinkToFit="1"/>
    </xf>
    <xf numFmtId="57" fontId="4" fillId="3" borderId="9" xfId="0" applyNumberFormat="1" applyFont="1" applyFill="1" applyBorder="1" applyAlignment="1">
      <alignment horizontal="left" vertical="center" indent="1" shrinkToFit="1"/>
    </xf>
    <xf numFmtId="0" fontId="4" fillId="3" borderId="9" xfId="1" applyFont="1" applyFill="1" applyBorder="1" applyAlignment="1">
      <alignment horizontal="center" vertical="center"/>
    </xf>
    <xf numFmtId="49" fontId="4" fillId="3" borderId="10" xfId="1" applyNumberFormat="1" applyFont="1" applyFill="1" applyBorder="1" applyAlignment="1">
      <alignment horizontal="center" vertical="center"/>
    </xf>
    <xf numFmtId="0" fontId="4" fillId="3" borderId="9" xfId="0" applyFont="1" applyFill="1" applyBorder="1" applyAlignment="1">
      <alignment horizontal="left" vertical="center" wrapText="1" indent="1"/>
    </xf>
    <xf numFmtId="176" fontId="4" fillId="3" borderId="10" xfId="1" quotePrefix="1" applyNumberFormat="1" applyFont="1" applyFill="1" applyBorder="1" applyAlignment="1">
      <alignment horizontal="right" vertical="center"/>
    </xf>
    <xf numFmtId="177" fontId="4" fillId="3" borderId="11" xfId="1" quotePrefix="1" applyNumberFormat="1" applyFont="1" applyFill="1" applyBorder="1" applyAlignment="1">
      <alignment horizontal="left" vertical="center"/>
    </xf>
    <xf numFmtId="49" fontId="4" fillId="3" borderId="1" xfId="1" applyNumberFormat="1" applyFont="1" applyFill="1" applyBorder="1" applyAlignment="1">
      <alignment horizontal="center" vertical="center"/>
    </xf>
    <xf numFmtId="0" fontId="4" fillId="3" borderId="1" xfId="1" applyFont="1" applyFill="1" applyBorder="1" applyAlignment="1">
      <alignment horizontal="left" vertical="center" wrapText="1" indent="1" shrinkToFit="1"/>
    </xf>
    <xf numFmtId="0" fontId="4" fillId="3" borderId="1" xfId="1" applyFont="1" applyFill="1" applyBorder="1" applyAlignment="1">
      <alignment horizontal="left" vertical="center" indent="1"/>
    </xf>
    <xf numFmtId="57" fontId="4" fillId="3" borderId="1" xfId="1" applyNumberFormat="1" applyFont="1" applyFill="1" applyBorder="1" applyAlignment="1">
      <alignment horizontal="left" vertical="center" indent="1"/>
    </xf>
    <xf numFmtId="0" fontId="4" fillId="3" borderId="1" xfId="1" quotePrefix="1" applyFont="1" applyFill="1" applyBorder="1" applyAlignment="1">
      <alignment horizontal="center" vertical="center"/>
    </xf>
    <xf numFmtId="0" fontId="4" fillId="3" borderId="3" xfId="1" applyFont="1" applyFill="1" applyBorder="1" applyAlignment="1">
      <alignment horizontal="left" vertical="center" indent="1"/>
    </xf>
    <xf numFmtId="0" fontId="4" fillId="3" borderId="9" xfId="1" applyFont="1" applyFill="1" applyBorder="1" applyAlignment="1">
      <alignment horizontal="left" vertical="center" wrapText="1" indent="1" shrinkToFit="1"/>
    </xf>
    <xf numFmtId="0" fontId="4" fillId="3" borderId="10" xfId="1" applyFont="1" applyFill="1" applyBorder="1" applyAlignment="1">
      <alignment horizontal="left" vertical="center" wrapText="1" indent="1" shrinkToFit="1"/>
    </xf>
    <xf numFmtId="0" fontId="4" fillId="3" borderId="38" xfId="0" applyFont="1" applyFill="1" applyBorder="1" applyAlignment="1">
      <alignment horizontal="left" vertical="center" indent="1" shrinkToFit="1"/>
    </xf>
    <xf numFmtId="0" fontId="4" fillId="3" borderId="3" xfId="0" applyFont="1" applyFill="1" applyBorder="1" applyAlignment="1">
      <alignment horizontal="left" vertical="center" wrapText="1" indent="1"/>
    </xf>
    <xf numFmtId="0" fontId="4" fillId="3" borderId="38" xfId="1" applyFont="1" applyFill="1" applyBorder="1" applyAlignment="1">
      <alignment horizontal="left" vertical="center" indent="1"/>
    </xf>
    <xf numFmtId="0" fontId="4" fillId="3" borderId="38" xfId="0" applyFont="1" applyFill="1" applyBorder="1" applyAlignment="1">
      <alignment horizontal="left" vertical="center" wrapText="1" indent="1"/>
    </xf>
    <xf numFmtId="0" fontId="4" fillId="3" borderId="15" xfId="1" applyFont="1" applyFill="1" applyBorder="1" applyAlignment="1">
      <alignment horizontal="left" vertical="center" wrapText="1" indent="1" shrinkToFit="1"/>
    </xf>
    <xf numFmtId="0" fontId="4" fillId="3" borderId="1" xfId="1" applyFont="1" applyFill="1" applyBorder="1" applyAlignment="1">
      <alignment horizontal="left" vertical="center" indent="1" shrinkToFit="1"/>
    </xf>
    <xf numFmtId="0" fontId="4" fillId="0" borderId="1" xfId="1" applyFont="1" applyFill="1" applyBorder="1" applyAlignment="1">
      <alignment horizontal="center" vertical="center"/>
    </xf>
    <xf numFmtId="0" fontId="4" fillId="0" borderId="1" xfId="0" applyFont="1" applyFill="1" applyBorder="1" applyAlignment="1">
      <alignment horizontal="left" vertical="center" wrapText="1" indent="1"/>
    </xf>
    <xf numFmtId="57" fontId="4" fillId="0" borderId="1" xfId="1" applyNumberFormat="1" applyFont="1" applyFill="1" applyBorder="1" applyAlignment="1">
      <alignment horizontal="left" vertical="center" indent="1"/>
    </xf>
    <xf numFmtId="49" fontId="4" fillId="0" borderId="1" xfId="1" applyNumberFormat="1" applyFont="1" applyFill="1" applyBorder="1" applyAlignment="1">
      <alignment horizontal="center" vertical="center"/>
    </xf>
    <xf numFmtId="0" fontId="4" fillId="0" borderId="1" xfId="1" quotePrefix="1" applyFont="1" applyFill="1" applyBorder="1" applyAlignment="1">
      <alignment horizontal="center" vertical="center"/>
    </xf>
    <xf numFmtId="176" fontId="4" fillId="0" borderId="2" xfId="1" quotePrefix="1" applyNumberFormat="1" applyFont="1" applyFill="1" applyBorder="1" applyAlignment="1">
      <alignment horizontal="right" vertical="center"/>
    </xf>
    <xf numFmtId="177" fontId="4" fillId="0" borderId="3" xfId="1" quotePrefix="1" applyNumberFormat="1" applyFont="1" applyFill="1" applyBorder="1" applyAlignment="1">
      <alignment horizontal="left" vertical="center"/>
    </xf>
    <xf numFmtId="0" fontId="4" fillId="0" borderId="1" xfId="0" applyFont="1" applyFill="1" applyBorder="1" applyAlignment="1">
      <alignment horizontal="left" vertical="center" indent="1" shrinkToFit="1"/>
    </xf>
    <xf numFmtId="0" fontId="4" fillId="0" borderId="1" xfId="0" applyFont="1" applyFill="1" applyBorder="1" applyAlignment="1">
      <alignment horizontal="left" vertical="center" wrapText="1" indent="1" shrinkToFit="1"/>
    </xf>
    <xf numFmtId="57" fontId="4" fillId="0" borderId="1" xfId="0" applyNumberFormat="1" applyFont="1" applyFill="1" applyBorder="1" applyAlignment="1">
      <alignment horizontal="left" vertical="center" indent="1" shrinkToFit="1"/>
    </xf>
    <xf numFmtId="0" fontId="4" fillId="0" borderId="15" xfId="1" applyFont="1" applyFill="1" applyBorder="1" applyAlignment="1">
      <alignment horizontal="left" vertical="center" wrapText="1" indent="1" shrinkToFit="1"/>
    </xf>
    <xf numFmtId="0" fontId="4" fillId="0" borderId="3" xfId="0" applyFont="1" applyFill="1" applyBorder="1" applyAlignment="1">
      <alignment horizontal="left" vertical="center" wrapText="1" indent="1"/>
    </xf>
    <xf numFmtId="0" fontId="4" fillId="0" borderId="3" xfId="0" applyFont="1" applyFill="1" applyBorder="1" applyAlignment="1">
      <alignment horizontal="left" vertical="center" indent="1" shrinkToFit="1"/>
    </xf>
    <xf numFmtId="0" fontId="4" fillId="0" borderId="14" xfId="1" applyFont="1" applyFill="1" applyBorder="1" applyAlignment="1">
      <alignment horizontal="left" vertical="center" wrapText="1" indent="1" shrinkToFit="1"/>
    </xf>
    <xf numFmtId="49" fontId="4" fillId="0" borderId="2" xfId="1" applyNumberFormat="1" applyFont="1" applyFill="1" applyBorder="1" applyAlignment="1">
      <alignment horizontal="center" vertical="center"/>
    </xf>
    <xf numFmtId="57" fontId="4" fillId="0" borderId="10" xfId="1" applyNumberFormat="1" applyFont="1" applyFill="1" applyBorder="1" applyAlignment="1">
      <alignment horizontal="left" vertical="center" indent="1"/>
    </xf>
    <xf numFmtId="0" fontId="4" fillId="0" borderId="10" xfId="1" quotePrefix="1" applyFont="1" applyFill="1" applyBorder="1" applyAlignment="1">
      <alignment horizontal="center" vertical="center"/>
    </xf>
    <xf numFmtId="57" fontId="4" fillId="0" borderId="9" xfId="1" applyNumberFormat="1" applyFont="1" applyFill="1" applyBorder="1" applyAlignment="1">
      <alignment horizontal="left" vertical="center" indent="1"/>
    </xf>
    <xf numFmtId="0" fontId="4" fillId="0" borderId="9" xfId="0" applyFont="1" applyFill="1" applyBorder="1" applyAlignment="1">
      <alignment horizontal="left" vertical="center" wrapText="1" indent="1"/>
    </xf>
    <xf numFmtId="0" fontId="4" fillId="0" borderId="10" xfId="1" applyFont="1" applyFill="1" applyBorder="1" applyAlignment="1">
      <alignment horizontal="left" vertical="center" wrapText="1" indent="1" shrinkToFit="1"/>
    </xf>
    <xf numFmtId="0" fontId="4" fillId="0" borderId="38" xfId="0" applyFont="1" applyFill="1" applyBorder="1" applyAlignment="1">
      <alignment horizontal="left" vertical="center" indent="1" shrinkToFit="1"/>
    </xf>
    <xf numFmtId="0" fontId="4" fillId="0" borderId="1" xfId="1" applyFont="1" applyFill="1" applyBorder="1" applyAlignment="1">
      <alignment horizontal="left" vertical="center" wrapText="1" indent="1"/>
    </xf>
    <xf numFmtId="0" fontId="4" fillId="0" borderId="2" xfId="1" applyFont="1" applyFill="1" applyBorder="1" applyAlignment="1">
      <alignment horizontal="left" vertical="center" wrapText="1" indent="1" shrinkToFit="1"/>
    </xf>
    <xf numFmtId="0" fontId="4" fillId="0" borderId="9" xfId="0" applyFont="1" applyFill="1" applyBorder="1" applyAlignment="1">
      <alignment horizontal="left" vertical="center" indent="1" shrinkToFit="1"/>
    </xf>
    <xf numFmtId="57" fontId="4" fillId="0" borderId="9" xfId="0" applyNumberFormat="1" applyFont="1" applyFill="1" applyBorder="1" applyAlignment="1">
      <alignment horizontal="left" vertical="center" indent="1" shrinkToFit="1"/>
    </xf>
    <xf numFmtId="0" fontId="4" fillId="0" borderId="1" xfId="1" applyFont="1" applyFill="1" applyBorder="1" applyAlignment="1">
      <alignment horizontal="left" vertical="center" indent="1"/>
    </xf>
    <xf numFmtId="0" fontId="4" fillId="0" borderId="9" xfId="1" applyFont="1" applyFill="1" applyBorder="1" applyAlignment="1">
      <alignment horizontal="center" vertical="center"/>
    </xf>
    <xf numFmtId="49" fontId="4" fillId="0" borderId="10" xfId="1" applyNumberFormat="1" applyFont="1" applyFill="1" applyBorder="1" applyAlignment="1">
      <alignment horizontal="center" vertical="center"/>
    </xf>
    <xf numFmtId="176" fontId="4" fillId="0" borderId="10" xfId="1" quotePrefix="1" applyNumberFormat="1" applyFont="1" applyFill="1" applyBorder="1" applyAlignment="1">
      <alignment horizontal="right" vertical="center"/>
    </xf>
    <xf numFmtId="177" fontId="4" fillId="0" borderId="11" xfId="1" quotePrefix="1" applyNumberFormat="1" applyFont="1" applyFill="1" applyBorder="1" applyAlignment="1">
      <alignment horizontal="left" vertical="center"/>
    </xf>
    <xf numFmtId="0" fontId="4" fillId="0" borderId="38" xfId="0" applyFont="1" applyFill="1" applyBorder="1" applyAlignment="1">
      <alignment horizontal="left" vertical="center" wrapText="1" indent="1"/>
    </xf>
    <xf numFmtId="57" fontId="4" fillId="3" borderId="10" xfId="1" applyNumberFormat="1" applyFont="1" applyFill="1" applyBorder="1" applyAlignment="1">
      <alignment horizontal="left" vertical="center" indent="1"/>
    </xf>
    <xf numFmtId="0" fontId="4" fillId="3" borderId="10" xfId="1" quotePrefix="1" applyFont="1" applyFill="1" applyBorder="1" applyAlignment="1">
      <alignment horizontal="center" vertical="center"/>
    </xf>
    <xf numFmtId="0" fontId="4" fillId="3" borderId="14" xfId="1" applyFont="1" applyFill="1" applyBorder="1" applyAlignment="1">
      <alignment horizontal="left" vertical="center" wrapText="1" indent="1" shrinkToFit="1"/>
    </xf>
    <xf numFmtId="0" fontId="4" fillId="3" borderId="1" xfId="0" applyFont="1" applyFill="1" applyBorder="1" applyAlignment="1">
      <alignment horizontal="left" vertical="center" indent="1" shrinkToFit="1"/>
    </xf>
    <xf numFmtId="57" fontId="4" fillId="3" borderId="1" xfId="0" applyNumberFormat="1" applyFont="1" applyFill="1" applyBorder="1" applyAlignment="1">
      <alignment horizontal="left" vertical="center" indent="1" shrinkToFit="1"/>
    </xf>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176" fontId="4" fillId="3" borderId="2" xfId="1" quotePrefix="1" applyNumberFormat="1" applyFont="1" applyFill="1" applyBorder="1" applyAlignment="1">
      <alignment horizontal="right" vertical="center"/>
    </xf>
    <xf numFmtId="177" fontId="4" fillId="3" borderId="3" xfId="1" quotePrefix="1" applyNumberFormat="1" applyFont="1" applyFill="1" applyBorder="1" applyAlignment="1">
      <alignment horizontal="left" vertical="center"/>
    </xf>
    <xf numFmtId="49" fontId="4" fillId="3" borderId="2" xfId="1" applyNumberFormat="1" applyFont="1" applyFill="1" applyBorder="1" applyAlignment="1">
      <alignment horizontal="center" vertical="center"/>
    </xf>
    <xf numFmtId="57" fontId="4" fillId="3" borderId="9" xfId="1" applyNumberFormat="1" applyFont="1" applyFill="1" applyBorder="1" applyAlignment="1">
      <alignment horizontal="left" vertical="center" indent="1"/>
    </xf>
    <xf numFmtId="0" fontId="4" fillId="3" borderId="1" xfId="0" applyFont="1" applyFill="1" applyBorder="1" applyAlignment="1">
      <alignment horizontal="left" vertical="center" wrapText="1" indent="1"/>
    </xf>
    <xf numFmtId="0" fontId="4" fillId="3" borderId="1" xfId="0" applyFont="1" applyFill="1" applyBorder="1" applyAlignment="1">
      <alignment horizontal="left" vertical="center" wrapText="1" indent="1" shrinkToFit="1"/>
    </xf>
    <xf numFmtId="0" fontId="4" fillId="3" borderId="3" xfId="0" applyFont="1" applyFill="1" applyBorder="1" applyAlignment="1">
      <alignment horizontal="left" vertical="center" indent="1" shrinkToFit="1"/>
    </xf>
    <xf numFmtId="49" fontId="4" fillId="3" borderId="1" xfId="1" applyNumberFormat="1" applyFont="1" applyFill="1" applyBorder="1" applyAlignment="1">
      <alignment horizontal="center" vertical="center"/>
    </xf>
    <xf numFmtId="57" fontId="4" fillId="3" borderId="1" xfId="1" applyNumberFormat="1" applyFont="1" applyFill="1" applyBorder="1" applyAlignment="1">
      <alignment horizontal="left" vertical="center" indent="1"/>
    </xf>
    <xf numFmtId="0" fontId="4" fillId="3" borderId="1" xfId="1" quotePrefix="1" applyFont="1" applyFill="1" applyBorder="1" applyAlignment="1">
      <alignment horizontal="center" vertical="center"/>
    </xf>
    <xf numFmtId="57" fontId="4" fillId="3" borderId="2" xfId="1" applyNumberFormat="1" applyFont="1" applyFill="1" applyBorder="1" applyAlignment="1">
      <alignment horizontal="left" vertical="center" indent="1"/>
    </xf>
    <xf numFmtId="0" fontId="4" fillId="3" borderId="2" xfId="1" quotePrefix="1" applyFont="1" applyFill="1" applyBorder="1" applyAlignment="1">
      <alignment horizontal="center" vertical="center"/>
    </xf>
    <xf numFmtId="0" fontId="4" fillId="0" borderId="1" xfId="0" applyFont="1" applyFill="1" applyBorder="1" applyAlignment="1">
      <alignment horizontal="center" vertical="center" textRotation="255"/>
    </xf>
    <xf numFmtId="0" fontId="4" fillId="0" borderId="40" xfId="0" applyFont="1" applyFill="1" applyBorder="1" applyAlignment="1">
      <alignment horizontal="left" vertical="center" wrapText="1" indent="1"/>
    </xf>
    <xf numFmtId="0" fontId="4" fillId="0" borderId="47" xfId="0" applyFont="1" applyFill="1" applyBorder="1" applyAlignment="1">
      <alignment horizontal="left" vertical="center" indent="1" shrinkToFit="1"/>
    </xf>
    <xf numFmtId="0" fontId="4" fillId="0" borderId="1" xfId="0" applyFont="1" applyFill="1" applyBorder="1" applyAlignment="1">
      <alignment horizontal="left" vertical="center"/>
    </xf>
    <xf numFmtId="57" fontId="4" fillId="0" borderId="1" xfId="1" applyNumberFormat="1" applyFont="1" applyFill="1" applyBorder="1" applyAlignment="1">
      <alignment horizontal="left" vertical="center"/>
    </xf>
    <xf numFmtId="57" fontId="4" fillId="0" borderId="1" xfId="1" applyNumberFormat="1" applyFont="1" applyFill="1" applyBorder="1" applyAlignment="1">
      <alignment horizontal="center" vertical="center"/>
    </xf>
    <xf numFmtId="0" fontId="4" fillId="0" borderId="15" xfId="1" applyFont="1" applyFill="1" applyBorder="1" applyAlignment="1">
      <alignment horizontal="left" vertical="center" wrapText="1" shrinkToFit="1"/>
    </xf>
    <xf numFmtId="0" fontId="4" fillId="4" borderId="0" xfId="0" applyFont="1" applyFill="1" applyBorder="1" applyAlignment="1">
      <alignment horizontal="center" vertical="center"/>
    </xf>
    <xf numFmtId="0" fontId="32" fillId="11" borderId="24" xfId="1" applyFont="1" applyFill="1" applyBorder="1" applyAlignment="1">
      <alignment horizontal="center" vertical="center" shrinkToFit="1"/>
    </xf>
    <xf numFmtId="0" fontId="32" fillId="3" borderId="35" xfId="1" applyFont="1" applyFill="1" applyBorder="1" applyAlignment="1">
      <alignment horizontal="center" vertical="center" shrinkToFit="1"/>
    </xf>
    <xf numFmtId="0" fontId="16" fillId="3" borderId="8" xfId="1" applyFont="1" applyFill="1" applyBorder="1" applyAlignment="1">
      <alignment horizontal="center" vertical="center" shrinkToFit="1"/>
    </xf>
    <xf numFmtId="0" fontId="16" fillId="11" borderId="0" xfId="1" applyFont="1" applyFill="1" applyBorder="1" applyAlignment="1">
      <alignment horizontal="center" vertical="center" shrinkToFit="1"/>
    </xf>
    <xf numFmtId="0" fontId="16" fillId="3" borderId="25" xfId="1" applyFont="1" applyFill="1" applyBorder="1" applyAlignment="1">
      <alignment horizontal="center" vertical="center" shrinkToFit="1"/>
    </xf>
    <xf numFmtId="0" fontId="16" fillId="6" borderId="7" xfId="1" applyFont="1" applyFill="1" applyBorder="1" applyAlignment="1">
      <alignment horizontal="center" vertical="center" shrinkToFit="1"/>
    </xf>
    <xf numFmtId="0" fontId="16" fillId="0" borderId="39" xfId="0" applyFont="1" applyFill="1" applyBorder="1" applyAlignment="1">
      <alignment horizontal="center" vertical="center"/>
    </xf>
    <xf numFmtId="0" fontId="16" fillId="11" borderId="39" xfId="0" applyFont="1" applyFill="1" applyBorder="1" applyAlignment="1">
      <alignment horizontal="center" vertical="center"/>
    </xf>
    <xf numFmtId="0" fontId="16" fillId="3" borderId="21" xfId="0" applyFont="1" applyFill="1" applyBorder="1" applyAlignment="1">
      <alignment horizontal="center" vertical="center"/>
    </xf>
    <xf numFmtId="0" fontId="18" fillId="8" borderId="0" xfId="0" applyFont="1" applyFill="1" applyBorder="1" applyAlignment="1">
      <alignment horizontal="center" vertical="center" wrapText="1" shrinkToFit="1"/>
    </xf>
    <xf numFmtId="0" fontId="16" fillId="0" borderId="40" xfId="0" applyFont="1" applyFill="1" applyBorder="1" applyAlignment="1">
      <alignment horizontal="center" vertical="center"/>
    </xf>
    <xf numFmtId="0" fontId="16" fillId="11" borderId="40" xfId="0" applyFont="1" applyFill="1" applyBorder="1" applyAlignment="1">
      <alignment horizontal="center" vertical="center"/>
    </xf>
    <xf numFmtId="0" fontId="16" fillId="3" borderId="9" xfId="0" applyFont="1" applyFill="1" applyBorder="1" applyAlignment="1">
      <alignment horizontal="center" vertical="center"/>
    </xf>
    <xf numFmtId="0" fontId="16" fillId="0" borderId="41" xfId="0" applyFont="1" applyFill="1" applyBorder="1" applyAlignment="1">
      <alignment horizontal="center" vertical="center"/>
    </xf>
    <xf numFmtId="0" fontId="16" fillId="11" borderId="41" xfId="0" applyFont="1" applyFill="1" applyBorder="1" applyAlignment="1">
      <alignment horizontal="center" vertical="center"/>
    </xf>
    <xf numFmtId="0" fontId="16" fillId="3" borderId="2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8" fillId="7" borderId="0" xfId="0" applyFont="1" applyFill="1" applyBorder="1" applyAlignment="1">
      <alignment horizontal="center" vertical="center" wrapText="1" shrinkToFit="1"/>
    </xf>
    <xf numFmtId="0" fontId="16" fillId="3" borderId="2" xfId="0" applyFont="1" applyFill="1" applyBorder="1" applyAlignment="1">
      <alignment horizontal="center" vertical="center"/>
    </xf>
    <xf numFmtId="0" fontId="18" fillId="7" borderId="2" xfId="0" applyFont="1" applyFill="1" applyBorder="1" applyAlignment="1">
      <alignment horizontal="center" vertical="center" wrapText="1" shrinkToFit="1"/>
    </xf>
    <xf numFmtId="0" fontId="23" fillId="7" borderId="0" xfId="0" applyFont="1" applyFill="1" applyBorder="1" applyAlignment="1">
      <alignment horizontal="center" vertical="center" wrapText="1" shrinkToFit="1"/>
    </xf>
    <xf numFmtId="0" fontId="16" fillId="0" borderId="44" xfId="0" applyFont="1" applyFill="1" applyBorder="1" applyAlignment="1">
      <alignment horizontal="center" vertical="center"/>
    </xf>
    <xf numFmtId="0" fontId="16" fillId="11" borderId="44" xfId="0" applyFont="1" applyFill="1" applyBorder="1" applyAlignment="1">
      <alignment horizontal="center" vertical="center"/>
    </xf>
    <xf numFmtId="0" fontId="16" fillId="3" borderId="45" xfId="0" applyFont="1" applyFill="1" applyBorder="1" applyAlignment="1">
      <alignment horizontal="center" vertical="center"/>
    </xf>
    <xf numFmtId="0" fontId="23" fillId="7" borderId="17" xfId="0" applyFont="1" applyFill="1" applyBorder="1" applyAlignment="1">
      <alignment horizontal="center" vertical="center" wrapText="1" shrinkToFit="1"/>
    </xf>
    <xf numFmtId="0" fontId="4" fillId="5" borderId="0" xfId="0" applyFont="1" applyFill="1" applyBorder="1" applyAlignment="1">
      <alignment horizontal="center" vertical="center"/>
    </xf>
    <xf numFmtId="0" fontId="16" fillId="3" borderId="3" xfId="1" applyFont="1" applyFill="1" applyBorder="1" applyAlignment="1">
      <alignment horizontal="center" vertical="center" shrinkToFit="1"/>
    </xf>
    <xf numFmtId="0" fontId="16" fillId="6" borderId="11" xfId="1" applyFont="1" applyFill="1" applyBorder="1" applyAlignment="1">
      <alignment horizontal="center" vertical="center" shrinkToFit="1"/>
    </xf>
    <xf numFmtId="0" fontId="4" fillId="2" borderId="0" xfId="0" applyFont="1" applyFill="1" applyBorder="1" applyAlignment="1">
      <alignment horizontal="left" vertical="center"/>
    </xf>
    <xf numFmtId="0" fontId="4" fillId="3" borderId="15" xfId="1" applyFont="1" applyFill="1" applyBorder="1" applyAlignment="1">
      <alignment horizontal="left" vertical="center" indent="1" shrinkToFit="1"/>
    </xf>
    <xf numFmtId="0" fontId="9" fillId="0" borderId="9" xfId="0" applyFont="1" applyFill="1" applyBorder="1" applyAlignment="1">
      <alignment horizontal="center" vertical="center"/>
    </xf>
    <xf numFmtId="49" fontId="25" fillId="0" borderId="2" xfId="1" applyNumberFormat="1" applyFont="1" applyFill="1" applyBorder="1" applyAlignment="1">
      <alignment horizontal="center" vertical="center"/>
    </xf>
    <xf numFmtId="49" fontId="9" fillId="0" borderId="2" xfId="1" applyNumberFormat="1" applyFont="1" applyFill="1" applyBorder="1" applyAlignment="1">
      <alignment horizontal="center" vertical="center"/>
    </xf>
    <xf numFmtId="0" fontId="16" fillId="11" borderId="16" xfId="0" applyFont="1" applyFill="1" applyBorder="1" applyAlignment="1">
      <alignment horizontal="center" vertical="center"/>
    </xf>
    <xf numFmtId="0" fontId="16" fillId="11" borderId="1" xfId="0" applyFont="1" applyFill="1" applyBorder="1" applyAlignment="1">
      <alignment horizontal="center" vertical="center"/>
    </xf>
    <xf numFmtId="0" fontId="16" fillId="11" borderId="17" xfId="0" applyFont="1" applyFill="1" applyBorder="1" applyAlignment="1">
      <alignment horizontal="center" vertical="center"/>
    </xf>
    <xf numFmtId="0" fontId="4" fillId="2" borderId="0" xfId="0" applyFont="1" applyFill="1" applyBorder="1" applyAlignment="1">
      <alignment horizontal="left" vertical="center"/>
    </xf>
    <xf numFmtId="0" fontId="23" fillId="3" borderId="44" xfId="0" applyFont="1" applyFill="1" applyBorder="1" applyAlignment="1">
      <alignment horizontal="center" vertical="center" wrapText="1" shrinkToFit="1"/>
    </xf>
    <xf numFmtId="0" fontId="23" fillId="0" borderId="44" xfId="0" applyFont="1" applyFill="1" applyBorder="1" applyAlignment="1">
      <alignment horizontal="center" vertical="center" wrapText="1" shrinkToFit="1"/>
    </xf>
    <xf numFmtId="0" fontId="9" fillId="0" borderId="0" xfId="0" applyFont="1" applyFill="1" applyAlignment="1">
      <alignment horizontal="center" vertical="center"/>
    </xf>
    <xf numFmtId="0" fontId="21" fillId="0" borderId="25" xfId="1" applyFont="1" applyFill="1" applyBorder="1" applyAlignment="1">
      <alignment horizontal="center" vertical="center" shrinkToFit="1"/>
    </xf>
    <xf numFmtId="0" fontId="4" fillId="0" borderId="0" xfId="0" applyFont="1" applyFill="1" applyAlignment="1">
      <alignment horizontal="left" vertical="center"/>
    </xf>
    <xf numFmtId="0" fontId="3" fillId="0" borderId="0" xfId="0" applyFont="1" applyFill="1" applyAlignment="1">
      <alignment horizontal="center" vertical="center" wrapText="1"/>
    </xf>
    <xf numFmtId="0" fontId="34" fillId="0" borderId="0" xfId="0" applyFont="1" applyFill="1" applyAlignment="1">
      <alignment horizontal="center" vertical="center" wrapText="1"/>
    </xf>
    <xf numFmtId="0" fontId="4" fillId="0" borderId="25"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42" xfId="0" applyFont="1" applyFill="1" applyBorder="1" applyAlignment="1">
      <alignment horizontal="center" vertical="center"/>
    </xf>
    <xf numFmtId="0" fontId="18" fillId="0" borderId="16" xfId="0" applyFont="1" applyFill="1" applyBorder="1" applyAlignment="1">
      <alignment horizontal="center" vertical="center" wrapText="1" shrinkToFit="1"/>
    </xf>
    <xf numFmtId="0" fontId="18" fillId="0" borderId="1" xfId="0" applyFont="1" applyFill="1" applyBorder="1" applyAlignment="1">
      <alignment horizontal="center" vertical="center" wrapText="1" shrinkToFit="1"/>
    </xf>
    <xf numFmtId="0" fontId="18" fillId="0" borderId="17" xfId="0" applyFont="1" applyFill="1" applyBorder="1" applyAlignment="1">
      <alignment horizontal="center" vertical="center" wrapText="1" shrinkToFit="1"/>
    </xf>
    <xf numFmtId="0" fontId="18" fillId="0" borderId="0" xfId="0" applyFont="1" applyFill="1" applyBorder="1" applyAlignment="1">
      <alignment horizontal="center" vertical="center" wrapText="1" shrinkToFit="1"/>
    </xf>
    <xf numFmtId="0" fontId="23" fillId="0" borderId="42" xfId="0" applyFont="1" applyFill="1" applyBorder="1" applyAlignment="1">
      <alignment horizontal="center" vertical="center" wrapText="1" shrinkToFit="1"/>
    </xf>
    <xf numFmtId="0" fontId="9" fillId="0" borderId="0" xfId="0" applyFont="1" applyFill="1">
      <alignment vertical="center"/>
    </xf>
    <xf numFmtId="0" fontId="25" fillId="0" borderId="40" xfId="0" applyFont="1" applyFill="1" applyBorder="1" applyAlignment="1">
      <alignment horizontal="left" vertical="center" wrapText="1" indent="1"/>
    </xf>
    <xf numFmtId="57" fontId="25" fillId="0" borderId="9" xfId="1" applyNumberFormat="1" applyFont="1" applyFill="1" applyBorder="1" applyAlignment="1">
      <alignment horizontal="left" vertical="center" indent="1"/>
    </xf>
    <xf numFmtId="0" fontId="9" fillId="0" borderId="15" xfId="1" applyFont="1" applyFill="1" applyBorder="1" applyAlignment="1">
      <alignment horizontal="left" vertical="center" wrapText="1" indent="1" shrinkToFit="1"/>
    </xf>
    <xf numFmtId="0" fontId="9" fillId="0" borderId="2" xfId="1" applyFont="1" applyFill="1" applyBorder="1" applyAlignment="1">
      <alignment horizontal="left" vertical="center" wrapText="1" indent="1" shrinkToFit="1"/>
    </xf>
    <xf numFmtId="0" fontId="16" fillId="3" borderId="7" xfId="1" applyFont="1" applyFill="1" applyBorder="1" applyAlignment="1">
      <alignment horizontal="center" vertical="center" shrinkToFit="1"/>
    </xf>
    <xf numFmtId="0" fontId="16" fillId="3" borderId="11" xfId="1" applyFont="1" applyFill="1" applyBorder="1" applyAlignment="1">
      <alignment horizontal="center" vertical="center" shrinkToFit="1"/>
    </xf>
    <xf numFmtId="0" fontId="4" fillId="3" borderId="1" xfId="0" applyFont="1" applyFill="1" applyBorder="1" applyAlignment="1">
      <alignment horizontal="center" vertical="center"/>
    </xf>
    <xf numFmtId="0" fontId="4" fillId="0" borderId="9" xfId="1" applyFont="1" applyFill="1" applyBorder="1" applyAlignment="1">
      <alignment horizontal="left" vertical="center" indent="1"/>
    </xf>
    <xf numFmtId="57" fontId="4" fillId="0" borderId="10" xfId="1" applyNumberFormat="1" applyFont="1" applyFill="1" applyBorder="1" applyAlignment="1">
      <alignment horizontal="left" vertical="center"/>
    </xf>
    <xf numFmtId="0" fontId="25" fillId="0" borderId="15" xfId="1" applyFont="1" applyFill="1" applyBorder="1" applyAlignment="1">
      <alignment horizontal="left" vertical="center" indent="1" shrinkToFit="1"/>
    </xf>
    <xf numFmtId="0" fontId="25" fillId="0" borderId="9" xfId="1" applyFont="1" applyFill="1" applyBorder="1" applyAlignment="1">
      <alignment horizontal="left" vertical="center" wrapText="1" indent="1" shrinkToFit="1"/>
    </xf>
    <xf numFmtId="0" fontId="16" fillId="3" borderId="36" xfId="1" applyFont="1" applyFill="1" applyBorder="1" applyAlignment="1">
      <alignment horizontal="center" vertical="center" shrinkToFit="1"/>
    </xf>
    <xf numFmtId="0" fontId="16" fillId="3" borderId="6" xfId="1" applyFont="1" applyFill="1" applyBorder="1" applyAlignment="1">
      <alignment horizontal="center" vertical="center" shrinkToFit="1"/>
    </xf>
    <xf numFmtId="0" fontId="9" fillId="3" borderId="1" xfId="0"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xf>
    <xf numFmtId="0" fontId="4" fillId="3" borderId="9" xfId="0" applyFont="1" applyFill="1" applyBorder="1" applyAlignment="1">
      <alignment horizontal="center" vertical="center" wrapText="1"/>
    </xf>
    <xf numFmtId="0" fontId="45" fillId="0" borderId="0" xfId="0" applyFont="1">
      <alignment vertical="center"/>
    </xf>
    <xf numFmtId="0" fontId="45" fillId="0" borderId="7" xfId="0" applyFont="1" applyBorder="1">
      <alignment vertical="center"/>
    </xf>
    <xf numFmtId="0" fontId="45" fillId="0" borderId="0" xfId="0" applyFont="1" applyAlignment="1">
      <alignment horizontal="center" vertical="center"/>
    </xf>
    <xf numFmtId="0" fontId="45" fillId="0" borderId="0" xfId="0" applyFont="1" applyBorder="1">
      <alignment vertical="center"/>
    </xf>
    <xf numFmtId="0" fontId="45" fillId="0" borderId="36" xfId="0" applyFont="1" applyBorder="1" applyAlignment="1">
      <alignment horizontal="center" vertical="center"/>
    </xf>
    <xf numFmtId="0" fontId="46" fillId="0" borderId="0" xfId="0" applyFont="1" applyAlignment="1">
      <alignment horizontal="center" vertical="center"/>
    </xf>
    <xf numFmtId="0" fontId="45" fillId="0" borderId="0" xfId="0" applyFont="1" applyBorder="1" applyAlignment="1">
      <alignment horizontal="center" vertical="center"/>
    </xf>
    <xf numFmtId="0" fontId="45" fillId="0" borderId="0" xfId="0" applyFont="1" applyFill="1" applyAlignment="1">
      <alignment horizontal="right" vertical="center"/>
    </xf>
    <xf numFmtId="0" fontId="46" fillId="0" borderId="0" xfId="0" applyFont="1" applyAlignment="1">
      <alignment horizontal="center" vertical="center"/>
    </xf>
    <xf numFmtId="0" fontId="4" fillId="2" borderId="0" xfId="0" applyFont="1" applyFill="1" applyBorder="1" applyAlignment="1">
      <alignment horizontal="left" vertical="center"/>
    </xf>
    <xf numFmtId="0" fontId="4" fillId="4" borderId="23"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20"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34" xfId="0" applyFont="1" applyFill="1" applyBorder="1" applyAlignment="1">
      <alignment horizontal="center" vertical="center"/>
    </xf>
    <xf numFmtId="0" fontId="17" fillId="2" borderId="0" xfId="0" applyFont="1" applyFill="1" applyAlignment="1">
      <alignment horizontal="left" vertical="center" indent="3"/>
    </xf>
    <xf numFmtId="58" fontId="24" fillId="2" borderId="0" xfId="0" applyNumberFormat="1" applyFont="1" applyFill="1" applyBorder="1" applyAlignment="1">
      <alignment horizontal="center" vertical="center" shrinkToFit="1"/>
    </xf>
    <xf numFmtId="0" fontId="17" fillId="2" borderId="0" xfId="0" applyFont="1" applyFill="1" applyAlignment="1">
      <alignment horizontal="right" vertical="center"/>
    </xf>
    <xf numFmtId="0" fontId="43" fillId="2" borderId="0" xfId="0" applyFont="1" applyFill="1" applyAlignment="1">
      <alignment horizontal="left" vertical="center" indent="3"/>
    </xf>
    <xf numFmtId="0" fontId="46" fillId="0" borderId="0" xfId="0" applyFont="1" applyAlignment="1">
      <alignment horizontal="center" vertical="center"/>
    </xf>
    <xf numFmtId="0" fontId="45" fillId="0" borderId="0" xfId="0" applyFont="1" applyAlignment="1">
      <alignment vertical="center" wrapText="1"/>
    </xf>
  </cellXfs>
  <cellStyles count="4">
    <cellStyle name="パーセント" xfId="2" builtinId="5"/>
    <cellStyle name="標準" xfId="0" builtinId="0"/>
    <cellStyle name="標準_辞令作成0527_1" xfId="3"/>
    <cellStyle name="標準_人事課提出（専門委員）" xfId="1"/>
  </cellStyles>
  <dxfs count="1707">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9" defaultPivotStyle="PivotStyleLight16"/>
  <colors>
    <mruColors>
      <color rgb="FFCCECFF"/>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0</xdr:colOff>
      <xdr:row>1</xdr:row>
      <xdr:rowOff>285750</xdr:rowOff>
    </xdr:from>
    <xdr:to>
      <xdr:col>45</xdr:col>
      <xdr:colOff>114300</xdr:colOff>
      <xdr:row>3</xdr:row>
      <xdr:rowOff>209550</xdr:rowOff>
    </xdr:to>
    <xdr:sp macro="" textlink="">
      <xdr:nvSpPr>
        <xdr:cNvPr id="2" name="テキスト ボックス 1"/>
        <xdr:cNvSpPr txBox="1"/>
      </xdr:nvSpPr>
      <xdr:spPr>
        <a:xfrm>
          <a:off x="48872775" y="1438275"/>
          <a:ext cx="83058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ＤＰＣ専門委員は入院医療等の評価・調査分科会の委員と任命日をかえて任命する。</a:t>
          </a:r>
          <a:endParaRPr kumimoji="1" lang="en-US" altLang="ja-JP" sz="2000">
            <a:latin typeface="+mj-ea"/>
            <a:ea typeface="+mj-ea"/>
          </a:endParaRPr>
        </a:p>
        <a:p>
          <a:r>
            <a:rPr kumimoji="1" lang="ja-JP" altLang="en-US" sz="2000">
              <a:latin typeface="+mj-ea"/>
              <a:ea typeface="+mj-ea"/>
            </a:rPr>
            <a:t>任命日はＤＰＣ研究班会議開催日</a:t>
          </a:r>
        </a:p>
      </xdr:txBody>
    </xdr:sp>
    <xdr:clientData/>
  </xdr:twoCellAnchor>
  <xdr:twoCellAnchor>
    <xdr:from>
      <xdr:col>23</xdr:col>
      <xdr:colOff>457200</xdr:colOff>
      <xdr:row>170</xdr:row>
      <xdr:rowOff>171450</xdr:rowOff>
    </xdr:from>
    <xdr:to>
      <xdr:col>42</xdr:col>
      <xdr:colOff>1028700</xdr:colOff>
      <xdr:row>186</xdr:row>
      <xdr:rowOff>0</xdr:rowOff>
    </xdr:to>
    <xdr:sp macro="" textlink="">
      <xdr:nvSpPr>
        <xdr:cNvPr id="3" name="テキスト ボックス 2"/>
        <xdr:cNvSpPr txBox="1"/>
      </xdr:nvSpPr>
      <xdr:spPr>
        <a:xfrm>
          <a:off x="37433250" y="121910475"/>
          <a:ext cx="17573625" cy="487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○診療報酬調査専門組織→</a:t>
          </a:r>
          <a:r>
            <a:rPr kumimoji="1" lang="ja-JP" altLang="en-US" sz="2000" b="1">
              <a:latin typeface="+mj-ea"/>
              <a:ea typeface="+mj-ea"/>
            </a:rPr>
            <a:t>本委員１００名以内　専門委員９０名以内</a:t>
          </a:r>
          <a:r>
            <a:rPr kumimoji="1" lang="ja-JP" altLang="en-US" sz="2000">
              <a:latin typeface="+mj-ea"/>
              <a:ea typeface="+mj-ea"/>
            </a:rPr>
            <a:t>　</a:t>
          </a:r>
          <a:endParaRPr kumimoji="1" lang="en-US" altLang="ja-JP" sz="2000">
            <a:latin typeface="+mj-ea"/>
            <a:ea typeface="+mj-ea"/>
          </a:endParaRPr>
        </a:p>
        <a:p>
          <a:r>
            <a:rPr kumimoji="1" lang="ja-JP" altLang="en-US" sz="2000">
              <a:latin typeface="+mj-ea"/>
              <a:ea typeface="+mj-ea"/>
            </a:rPr>
            <a:t>　１．本委員　　：常時、診療報酬調査専門組織に参加し、診療報酬体系の見直しに係る技術的課題に関し意見を述べる委員</a:t>
          </a:r>
          <a:endParaRPr kumimoji="1" lang="en-US" altLang="ja-JP" sz="2000">
            <a:latin typeface="+mj-ea"/>
            <a:ea typeface="+mj-ea"/>
          </a:endParaRPr>
        </a:p>
        <a:p>
          <a:r>
            <a:rPr kumimoji="1" lang="ja-JP" altLang="en-US" sz="2000" baseline="0">
              <a:latin typeface="+mj-ea"/>
              <a:ea typeface="+mj-ea"/>
            </a:rPr>
            <a:t>　２． 専門委員：必要に応じ個々の技術的課題について参考となる意見を述べる委員</a:t>
          </a:r>
          <a:endParaRPr kumimoji="1" lang="en-US" altLang="ja-JP" sz="2000" baseline="0">
            <a:latin typeface="+mj-ea"/>
            <a:ea typeface="+mj-ea"/>
          </a:endParaRPr>
        </a:p>
        <a:p>
          <a:endParaRPr kumimoji="1" lang="en-US" altLang="ja-JP" sz="2000" baseline="0">
            <a:latin typeface="+mj-ea"/>
            <a:ea typeface="+mj-ea"/>
          </a:endParaRPr>
        </a:p>
        <a:p>
          <a:r>
            <a:rPr kumimoji="1" lang="ja-JP" altLang="en-US" sz="2000" baseline="0">
              <a:latin typeface="+mj-ea"/>
              <a:ea typeface="+mj-ea"/>
            </a:rPr>
            <a:t>○薬価算定組織→</a:t>
          </a:r>
          <a:r>
            <a:rPr kumimoji="1" lang="ja-JP" altLang="en-US" sz="2000" b="1" baseline="0">
              <a:latin typeface="+mj-ea"/>
              <a:ea typeface="+mj-ea"/>
            </a:rPr>
            <a:t>本委員１５名以内　専門委員５０名以内</a:t>
          </a:r>
          <a:endParaRPr kumimoji="1" lang="en-US" altLang="ja-JP" sz="2000" b="1" baseline="0">
            <a:latin typeface="+mj-ea"/>
            <a:ea typeface="+mj-ea"/>
          </a:endParaRPr>
        </a:p>
        <a:p>
          <a:r>
            <a:rPr kumimoji="1" lang="ja-JP" altLang="en-US" sz="2000" baseline="0">
              <a:latin typeface="+mj-ea"/>
              <a:ea typeface="+mj-ea"/>
            </a:rPr>
            <a:t>　１．本委員　　：常時、薬価算定組織に参加し、薬価算定に関し意見を述べる委員</a:t>
          </a:r>
          <a:endParaRPr kumimoji="1" lang="en-US" altLang="ja-JP" sz="2000" baseline="0">
            <a:latin typeface="+mj-ea"/>
            <a:ea typeface="+mj-ea"/>
          </a:endParaRPr>
        </a:p>
        <a:p>
          <a:r>
            <a:rPr kumimoji="1" lang="ja-JP" altLang="en-US" sz="2000" baseline="0">
              <a:latin typeface="+mj-ea"/>
              <a:ea typeface="+mj-ea"/>
            </a:rPr>
            <a:t>　２．専門委員 ：個々の品目の審査を担当し、本委員に対し参考となる意見を述べる委員</a:t>
          </a:r>
          <a:endParaRPr kumimoji="1" lang="en-US" altLang="ja-JP" sz="2000" baseline="0">
            <a:latin typeface="+mj-ea"/>
            <a:ea typeface="+mj-ea"/>
          </a:endParaRPr>
        </a:p>
        <a:p>
          <a:endParaRPr kumimoji="1" lang="en-US" altLang="ja-JP" sz="2000" baseline="0">
            <a:latin typeface="+mj-ea"/>
            <a:ea typeface="+mj-ea"/>
          </a:endParaRPr>
        </a:p>
        <a:p>
          <a:pPr fontAlgn="base"/>
          <a:r>
            <a:rPr kumimoji="1" lang="ja-JP" altLang="ja-JP" sz="2000" baseline="0">
              <a:solidFill>
                <a:schemeClr val="dk1"/>
              </a:solidFill>
              <a:latin typeface="+mj-ea"/>
              <a:ea typeface="+mj-ea"/>
              <a:cs typeface="+mn-cs"/>
            </a:rPr>
            <a:t>○</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a:t>
          </a:r>
          <a:r>
            <a:rPr kumimoji="1" lang="ja-JP" altLang="ja-JP" sz="2000" b="1" baseline="0">
              <a:solidFill>
                <a:schemeClr val="dk1"/>
              </a:solidFill>
              <a:latin typeface="+mj-ea"/>
              <a:ea typeface="+mj-ea"/>
              <a:cs typeface="+mn-cs"/>
            </a:rPr>
            <a:t>本委員１５名以内　専門委員５０名以内</a:t>
          </a:r>
          <a:endParaRPr kumimoji="1" lang="en-US" altLang="ja-JP" sz="2000" b="1"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１．本委員　　：常時、</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に参加し、</a:t>
          </a:r>
          <a:r>
            <a:rPr kumimoji="1" lang="ja-JP" altLang="en-US" sz="2000" baseline="0">
              <a:solidFill>
                <a:schemeClr val="dk1"/>
              </a:solidFill>
              <a:latin typeface="+mj-ea"/>
              <a:ea typeface="+mj-ea"/>
              <a:cs typeface="+mn-cs"/>
            </a:rPr>
            <a:t>医療用具の保険適用等</a:t>
          </a:r>
          <a:r>
            <a:rPr kumimoji="1" lang="ja-JP" altLang="ja-JP" sz="2000" baseline="0">
              <a:solidFill>
                <a:schemeClr val="dk1"/>
              </a:solidFill>
              <a:latin typeface="+mj-ea"/>
              <a:ea typeface="+mj-ea"/>
              <a:cs typeface="+mn-cs"/>
            </a:rPr>
            <a:t>に関し意見を述べる委員</a:t>
          </a:r>
          <a:endParaRPr kumimoji="1" lang="en-US" altLang="ja-JP" sz="2000"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２．専門委員 ：個々の品目の審査を担当し、本委員に対し参考となる意見を述べる委員</a:t>
          </a:r>
          <a:endParaRPr kumimoji="1" lang="en-US" altLang="ja-JP" sz="2000" baseline="0">
            <a:solidFill>
              <a:schemeClr val="dk1"/>
            </a:solidFill>
            <a:latin typeface="+mj-ea"/>
            <a:ea typeface="+mj-ea"/>
            <a:cs typeface="+mn-cs"/>
          </a:endParaRPr>
        </a:p>
        <a:p>
          <a:pPr fontAlgn="base"/>
          <a:endParaRPr kumimoji="1" lang="en-US" altLang="ja-JP" sz="2000" baseline="0">
            <a:solidFill>
              <a:schemeClr val="dk1"/>
            </a:solidFill>
            <a:latin typeface="+mj-ea"/>
            <a:ea typeface="+mj-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2000" baseline="0"/>
            <a:t>○費用対効果評価専門組織</a:t>
          </a:r>
          <a:r>
            <a:rPr kumimoji="1" lang="ja-JP" altLang="ja-JP" sz="2000" baseline="0">
              <a:solidFill>
                <a:schemeClr val="dk1"/>
              </a:solidFill>
              <a:effectLst/>
              <a:latin typeface="+mj-ea"/>
              <a:ea typeface="+mj-ea"/>
              <a:cs typeface="+mn-cs"/>
            </a:rPr>
            <a:t>→</a:t>
          </a:r>
          <a:r>
            <a:rPr kumimoji="1" lang="ja-JP" altLang="ja-JP" sz="2000" b="1" baseline="0">
              <a:solidFill>
                <a:schemeClr val="dk1"/>
              </a:solidFill>
              <a:effectLst/>
              <a:latin typeface="+mn-lt"/>
              <a:ea typeface="+mn-ea"/>
              <a:cs typeface="+mn-cs"/>
            </a:rPr>
            <a:t>本委員</a:t>
          </a:r>
          <a:r>
            <a:rPr kumimoji="1" lang="ja-JP" altLang="en-US" sz="2000" b="1" baseline="0">
              <a:solidFill>
                <a:schemeClr val="dk1"/>
              </a:solidFill>
              <a:effectLst/>
              <a:latin typeface="+mn-lt"/>
              <a:ea typeface="+mn-ea"/>
              <a:cs typeface="+mn-cs"/>
            </a:rPr>
            <a:t>２０</a:t>
          </a:r>
          <a:r>
            <a:rPr kumimoji="1" lang="ja-JP" altLang="ja-JP" sz="2000" b="1" baseline="0">
              <a:solidFill>
                <a:schemeClr val="dk1"/>
              </a:solidFill>
              <a:effectLst/>
              <a:latin typeface="+mn-lt"/>
              <a:ea typeface="+mn-ea"/>
              <a:cs typeface="+mn-cs"/>
            </a:rPr>
            <a:t>名以内　専門委員５０名以内</a:t>
          </a:r>
          <a:endParaRPr lang="ja-JP" altLang="ja-JP" sz="2000">
            <a:effectLst/>
          </a:endParaRPr>
        </a:p>
        <a:p>
          <a:r>
            <a:rPr kumimoji="1" lang="ja-JP" altLang="en-US" sz="2000" baseline="0"/>
            <a:t>１．本委員　 ：常時、費用対効果評価専門組織に参加し医薬品及び医療機器の費用対効果評価に関し意見を述べる委員</a:t>
          </a:r>
          <a:endParaRPr kumimoji="1" lang="en-US" altLang="ja-JP" sz="2000" baseline="0"/>
        </a:p>
        <a:p>
          <a:r>
            <a:rPr kumimoji="1" lang="ja-JP" altLang="en-US" sz="2000"/>
            <a:t>２．専門委員：必要に応じ個々の技術的課題について参考となる意見を述べる委員</a:t>
          </a:r>
          <a:endParaRPr kumimoji="1" lang="en-US" altLang="ja-JP" sz="2000"/>
        </a:p>
        <a:p>
          <a:endParaRPr kumimoji="1" lang="ja-JP" altLang="en-US" sz="2000"/>
        </a:p>
      </xdr:txBody>
    </xdr:sp>
    <xdr:clientData/>
  </xdr:twoCellAnchor>
  <xdr:twoCellAnchor>
    <xdr:from>
      <xdr:col>1</xdr:col>
      <xdr:colOff>0</xdr:colOff>
      <xdr:row>1</xdr:row>
      <xdr:rowOff>0</xdr:rowOff>
    </xdr:from>
    <xdr:to>
      <xdr:col>7</xdr:col>
      <xdr:colOff>915458</xdr:colOff>
      <xdr:row>3</xdr:row>
      <xdr:rowOff>95250</xdr:rowOff>
    </xdr:to>
    <xdr:sp macro="" textlink="">
      <xdr:nvSpPr>
        <xdr:cNvPr id="4" name="正方形/長方形 3"/>
        <xdr:cNvSpPr/>
      </xdr:nvSpPr>
      <xdr:spPr>
        <a:xfrm>
          <a:off x="428625" y="1143000"/>
          <a:ext cx="6392333" cy="952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chemeClr val="tx1"/>
              </a:solidFill>
            </a:rPr>
            <a:t>医療技術評価分科会委員名簿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0</xdr:colOff>
      <xdr:row>1</xdr:row>
      <xdr:rowOff>285750</xdr:rowOff>
    </xdr:from>
    <xdr:to>
      <xdr:col>45</xdr:col>
      <xdr:colOff>114300</xdr:colOff>
      <xdr:row>3</xdr:row>
      <xdr:rowOff>209550</xdr:rowOff>
    </xdr:to>
    <xdr:sp macro="" textlink="">
      <xdr:nvSpPr>
        <xdr:cNvPr id="2" name="テキスト ボックス 1"/>
        <xdr:cNvSpPr txBox="1"/>
      </xdr:nvSpPr>
      <xdr:spPr>
        <a:xfrm>
          <a:off x="48872775" y="1438275"/>
          <a:ext cx="83058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ＤＰＣ専門委員は入院医療等の評価・調査分科会の委員と任命日をかえて任命する。</a:t>
          </a:r>
          <a:endParaRPr kumimoji="1" lang="en-US" altLang="ja-JP" sz="2000">
            <a:latin typeface="+mj-ea"/>
            <a:ea typeface="+mj-ea"/>
          </a:endParaRPr>
        </a:p>
        <a:p>
          <a:r>
            <a:rPr kumimoji="1" lang="ja-JP" altLang="en-US" sz="2000">
              <a:latin typeface="+mj-ea"/>
              <a:ea typeface="+mj-ea"/>
            </a:rPr>
            <a:t>任命日はＤＰＣ研究班会議開催日</a:t>
          </a:r>
        </a:p>
      </xdr:txBody>
    </xdr:sp>
    <xdr:clientData/>
  </xdr:twoCellAnchor>
  <xdr:twoCellAnchor>
    <xdr:from>
      <xdr:col>23</xdr:col>
      <xdr:colOff>457200</xdr:colOff>
      <xdr:row>170</xdr:row>
      <xdr:rowOff>171450</xdr:rowOff>
    </xdr:from>
    <xdr:to>
      <xdr:col>42</xdr:col>
      <xdr:colOff>1028700</xdr:colOff>
      <xdr:row>186</xdr:row>
      <xdr:rowOff>0</xdr:rowOff>
    </xdr:to>
    <xdr:sp macro="" textlink="">
      <xdr:nvSpPr>
        <xdr:cNvPr id="3" name="テキスト ボックス 2"/>
        <xdr:cNvSpPr txBox="1"/>
      </xdr:nvSpPr>
      <xdr:spPr>
        <a:xfrm>
          <a:off x="37433250" y="121910475"/>
          <a:ext cx="17573625" cy="487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○診療報酬調査専門組織→</a:t>
          </a:r>
          <a:r>
            <a:rPr kumimoji="1" lang="ja-JP" altLang="en-US" sz="2000" b="1">
              <a:latin typeface="+mj-ea"/>
              <a:ea typeface="+mj-ea"/>
            </a:rPr>
            <a:t>本委員１００名以内　専門委員９０名以内</a:t>
          </a:r>
          <a:r>
            <a:rPr kumimoji="1" lang="ja-JP" altLang="en-US" sz="2000">
              <a:latin typeface="+mj-ea"/>
              <a:ea typeface="+mj-ea"/>
            </a:rPr>
            <a:t>　</a:t>
          </a:r>
          <a:endParaRPr kumimoji="1" lang="en-US" altLang="ja-JP" sz="2000">
            <a:latin typeface="+mj-ea"/>
            <a:ea typeface="+mj-ea"/>
          </a:endParaRPr>
        </a:p>
        <a:p>
          <a:r>
            <a:rPr kumimoji="1" lang="ja-JP" altLang="en-US" sz="2000">
              <a:latin typeface="+mj-ea"/>
              <a:ea typeface="+mj-ea"/>
            </a:rPr>
            <a:t>　１．本委員　　：常時、診療報酬調査専門組織に参加し、診療報酬体系の見直しに係る技術的課題に関し意見を述べる委員</a:t>
          </a:r>
          <a:endParaRPr kumimoji="1" lang="en-US" altLang="ja-JP" sz="2000">
            <a:latin typeface="+mj-ea"/>
            <a:ea typeface="+mj-ea"/>
          </a:endParaRPr>
        </a:p>
        <a:p>
          <a:r>
            <a:rPr kumimoji="1" lang="ja-JP" altLang="en-US" sz="2000" baseline="0">
              <a:latin typeface="+mj-ea"/>
              <a:ea typeface="+mj-ea"/>
            </a:rPr>
            <a:t>　２． 専門委員：必要に応じ個々の技術的課題について参考となる意見を述べる委員</a:t>
          </a:r>
          <a:endParaRPr kumimoji="1" lang="en-US" altLang="ja-JP" sz="2000" baseline="0">
            <a:latin typeface="+mj-ea"/>
            <a:ea typeface="+mj-ea"/>
          </a:endParaRPr>
        </a:p>
        <a:p>
          <a:endParaRPr kumimoji="1" lang="en-US" altLang="ja-JP" sz="2000" baseline="0">
            <a:latin typeface="+mj-ea"/>
            <a:ea typeface="+mj-ea"/>
          </a:endParaRPr>
        </a:p>
        <a:p>
          <a:r>
            <a:rPr kumimoji="1" lang="ja-JP" altLang="en-US" sz="2000" baseline="0">
              <a:latin typeface="+mj-ea"/>
              <a:ea typeface="+mj-ea"/>
            </a:rPr>
            <a:t>○薬価算定組織→</a:t>
          </a:r>
          <a:r>
            <a:rPr kumimoji="1" lang="ja-JP" altLang="en-US" sz="2000" b="1" baseline="0">
              <a:latin typeface="+mj-ea"/>
              <a:ea typeface="+mj-ea"/>
            </a:rPr>
            <a:t>本委員１５名以内　専門委員５０名以内</a:t>
          </a:r>
          <a:endParaRPr kumimoji="1" lang="en-US" altLang="ja-JP" sz="2000" b="1" baseline="0">
            <a:latin typeface="+mj-ea"/>
            <a:ea typeface="+mj-ea"/>
          </a:endParaRPr>
        </a:p>
        <a:p>
          <a:r>
            <a:rPr kumimoji="1" lang="ja-JP" altLang="en-US" sz="2000" baseline="0">
              <a:latin typeface="+mj-ea"/>
              <a:ea typeface="+mj-ea"/>
            </a:rPr>
            <a:t>　１．本委員　　：常時、薬価算定組織に参加し、薬価算定に関し意見を述べる委員</a:t>
          </a:r>
          <a:endParaRPr kumimoji="1" lang="en-US" altLang="ja-JP" sz="2000" baseline="0">
            <a:latin typeface="+mj-ea"/>
            <a:ea typeface="+mj-ea"/>
          </a:endParaRPr>
        </a:p>
        <a:p>
          <a:r>
            <a:rPr kumimoji="1" lang="ja-JP" altLang="en-US" sz="2000" baseline="0">
              <a:latin typeface="+mj-ea"/>
              <a:ea typeface="+mj-ea"/>
            </a:rPr>
            <a:t>　２．専門委員 ：個々の品目の審査を担当し、本委員に対し参考となる意見を述べる委員</a:t>
          </a:r>
          <a:endParaRPr kumimoji="1" lang="en-US" altLang="ja-JP" sz="2000" baseline="0">
            <a:latin typeface="+mj-ea"/>
            <a:ea typeface="+mj-ea"/>
          </a:endParaRPr>
        </a:p>
        <a:p>
          <a:endParaRPr kumimoji="1" lang="en-US" altLang="ja-JP" sz="2000" baseline="0">
            <a:latin typeface="+mj-ea"/>
            <a:ea typeface="+mj-ea"/>
          </a:endParaRPr>
        </a:p>
        <a:p>
          <a:pPr fontAlgn="base"/>
          <a:r>
            <a:rPr kumimoji="1" lang="ja-JP" altLang="ja-JP" sz="2000" baseline="0">
              <a:solidFill>
                <a:schemeClr val="dk1"/>
              </a:solidFill>
              <a:latin typeface="+mj-ea"/>
              <a:ea typeface="+mj-ea"/>
              <a:cs typeface="+mn-cs"/>
            </a:rPr>
            <a:t>○</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a:t>
          </a:r>
          <a:r>
            <a:rPr kumimoji="1" lang="ja-JP" altLang="ja-JP" sz="2000" b="1" baseline="0">
              <a:solidFill>
                <a:schemeClr val="dk1"/>
              </a:solidFill>
              <a:latin typeface="+mj-ea"/>
              <a:ea typeface="+mj-ea"/>
              <a:cs typeface="+mn-cs"/>
            </a:rPr>
            <a:t>本委員１５名以内　専門委員５０名以内</a:t>
          </a:r>
          <a:endParaRPr kumimoji="1" lang="en-US" altLang="ja-JP" sz="2000" b="1"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１．本委員　　：常時、</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に参加し、</a:t>
          </a:r>
          <a:r>
            <a:rPr kumimoji="1" lang="ja-JP" altLang="en-US" sz="2000" baseline="0">
              <a:solidFill>
                <a:schemeClr val="dk1"/>
              </a:solidFill>
              <a:latin typeface="+mj-ea"/>
              <a:ea typeface="+mj-ea"/>
              <a:cs typeface="+mn-cs"/>
            </a:rPr>
            <a:t>医療用具の保険適用等</a:t>
          </a:r>
          <a:r>
            <a:rPr kumimoji="1" lang="ja-JP" altLang="ja-JP" sz="2000" baseline="0">
              <a:solidFill>
                <a:schemeClr val="dk1"/>
              </a:solidFill>
              <a:latin typeface="+mj-ea"/>
              <a:ea typeface="+mj-ea"/>
              <a:cs typeface="+mn-cs"/>
            </a:rPr>
            <a:t>に関し意見を述べる委員</a:t>
          </a:r>
          <a:endParaRPr kumimoji="1" lang="en-US" altLang="ja-JP" sz="2000"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２．専門委員 ：個々の品目の審査を担当し、本委員に対し参考となる意見を述べる委員</a:t>
          </a:r>
          <a:endParaRPr kumimoji="1" lang="en-US" altLang="ja-JP" sz="2000" baseline="0">
            <a:solidFill>
              <a:schemeClr val="dk1"/>
            </a:solidFill>
            <a:latin typeface="+mj-ea"/>
            <a:ea typeface="+mj-ea"/>
            <a:cs typeface="+mn-cs"/>
          </a:endParaRPr>
        </a:p>
        <a:p>
          <a:pPr fontAlgn="base"/>
          <a:endParaRPr kumimoji="1" lang="en-US" altLang="ja-JP" sz="2000" baseline="0">
            <a:solidFill>
              <a:schemeClr val="dk1"/>
            </a:solidFill>
            <a:latin typeface="+mj-ea"/>
            <a:ea typeface="+mj-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2000" baseline="0"/>
            <a:t>○費用対効果評価専門組織</a:t>
          </a:r>
          <a:r>
            <a:rPr kumimoji="1" lang="ja-JP" altLang="ja-JP" sz="2000" baseline="0">
              <a:solidFill>
                <a:schemeClr val="dk1"/>
              </a:solidFill>
              <a:effectLst/>
              <a:latin typeface="+mj-ea"/>
              <a:ea typeface="+mj-ea"/>
              <a:cs typeface="+mn-cs"/>
            </a:rPr>
            <a:t>→</a:t>
          </a:r>
          <a:r>
            <a:rPr kumimoji="1" lang="ja-JP" altLang="ja-JP" sz="2000" b="1" baseline="0">
              <a:solidFill>
                <a:schemeClr val="dk1"/>
              </a:solidFill>
              <a:effectLst/>
              <a:latin typeface="+mn-lt"/>
              <a:ea typeface="+mn-ea"/>
              <a:cs typeface="+mn-cs"/>
            </a:rPr>
            <a:t>本委員</a:t>
          </a:r>
          <a:r>
            <a:rPr kumimoji="1" lang="ja-JP" altLang="en-US" sz="2000" b="1" baseline="0">
              <a:solidFill>
                <a:schemeClr val="dk1"/>
              </a:solidFill>
              <a:effectLst/>
              <a:latin typeface="+mn-lt"/>
              <a:ea typeface="+mn-ea"/>
              <a:cs typeface="+mn-cs"/>
            </a:rPr>
            <a:t>２０</a:t>
          </a:r>
          <a:r>
            <a:rPr kumimoji="1" lang="ja-JP" altLang="ja-JP" sz="2000" b="1" baseline="0">
              <a:solidFill>
                <a:schemeClr val="dk1"/>
              </a:solidFill>
              <a:effectLst/>
              <a:latin typeface="+mn-lt"/>
              <a:ea typeface="+mn-ea"/>
              <a:cs typeface="+mn-cs"/>
            </a:rPr>
            <a:t>名以内　専門委員５０名以内</a:t>
          </a:r>
          <a:endParaRPr lang="ja-JP" altLang="ja-JP" sz="2000">
            <a:effectLst/>
          </a:endParaRPr>
        </a:p>
        <a:p>
          <a:r>
            <a:rPr kumimoji="1" lang="ja-JP" altLang="en-US" sz="2000" baseline="0"/>
            <a:t>１．本委員　 ：常時、費用対効果評価専門組織に参加し医薬品及び医療機器の費用対効果評価に関し意見を述べる委員</a:t>
          </a:r>
          <a:endParaRPr kumimoji="1" lang="en-US" altLang="ja-JP" sz="2000" baseline="0"/>
        </a:p>
        <a:p>
          <a:r>
            <a:rPr kumimoji="1" lang="ja-JP" altLang="en-US" sz="2000"/>
            <a:t>２．専門委員：必要に応じ個々の技術的課題について参考となる意見を述べる委員</a:t>
          </a:r>
          <a:endParaRPr kumimoji="1" lang="en-US" altLang="ja-JP" sz="2000"/>
        </a:p>
        <a:p>
          <a:endParaRPr kumimoji="1" lang="ja-JP" altLang="en-US" sz="2000"/>
        </a:p>
      </xdr:txBody>
    </xdr:sp>
    <xdr:clientData/>
  </xdr:twoCellAnchor>
  <xdr:twoCellAnchor>
    <xdr:from>
      <xdr:col>1</xdr:col>
      <xdr:colOff>0</xdr:colOff>
      <xdr:row>1</xdr:row>
      <xdr:rowOff>0</xdr:rowOff>
    </xdr:from>
    <xdr:to>
      <xdr:col>7</xdr:col>
      <xdr:colOff>4704291</xdr:colOff>
      <xdr:row>3</xdr:row>
      <xdr:rowOff>95250</xdr:rowOff>
    </xdr:to>
    <xdr:sp macro="" textlink="">
      <xdr:nvSpPr>
        <xdr:cNvPr id="4" name="正方形/長方形 3"/>
        <xdr:cNvSpPr/>
      </xdr:nvSpPr>
      <xdr:spPr>
        <a:xfrm>
          <a:off x="428625" y="1143000"/>
          <a:ext cx="10181166" cy="952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chemeClr val="tx1"/>
              </a:solidFill>
            </a:rPr>
            <a:t>医療機関等における消費税負担に関する分科会委員名簿</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0</xdr:colOff>
      <xdr:row>1</xdr:row>
      <xdr:rowOff>285750</xdr:rowOff>
    </xdr:from>
    <xdr:to>
      <xdr:col>45</xdr:col>
      <xdr:colOff>114300</xdr:colOff>
      <xdr:row>3</xdr:row>
      <xdr:rowOff>209550</xdr:rowOff>
    </xdr:to>
    <xdr:sp macro="" textlink="">
      <xdr:nvSpPr>
        <xdr:cNvPr id="2" name="テキスト ボックス 1"/>
        <xdr:cNvSpPr txBox="1"/>
      </xdr:nvSpPr>
      <xdr:spPr>
        <a:xfrm>
          <a:off x="48872775" y="1438275"/>
          <a:ext cx="83058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ＤＰＣ専門委員は入院医療等の評価・調査分科会の委員と任命日をかえて任命する。</a:t>
          </a:r>
          <a:endParaRPr kumimoji="1" lang="en-US" altLang="ja-JP" sz="2000">
            <a:latin typeface="+mj-ea"/>
            <a:ea typeface="+mj-ea"/>
          </a:endParaRPr>
        </a:p>
        <a:p>
          <a:r>
            <a:rPr kumimoji="1" lang="ja-JP" altLang="en-US" sz="2000">
              <a:latin typeface="+mj-ea"/>
              <a:ea typeface="+mj-ea"/>
            </a:rPr>
            <a:t>任命日はＤＰＣ研究班会議開催日</a:t>
          </a:r>
        </a:p>
      </xdr:txBody>
    </xdr:sp>
    <xdr:clientData/>
  </xdr:twoCellAnchor>
  <xdr:twoCellAnchor>
    <xdr:from>
      <xdr:col>23</xdr:col>
      <xdr:colOff>457200</xdr:colOff>
      <xdr:row>181</xdr:row>
      <xdr:rowOff>171450</xdr:rowOff>
    </xdr:from>
    <xdr:to>
      <xdr:col>42</xdr:col>
      <xdr:colOff>1028700</xdr:colOff>
      <xdr:row>197</xdr:row>
      <xdr:rowOff>0</xdr:rowOff>
    </xdr:to>
    <xdr:sp macro="" textlink="">
      <xdr:nvSpPr>
        <xdr:cNvPr id="3" name="テキスト ボックス 2"/>
        <xdr:cNvSpPr txBox="1"/>
      </xdr:nvSpPr>
      <xdr:spPr>
        <a:xfrm>
          <a:off x="37433250" y="128825625"/>
          <a:ext cx="17573625" cy="487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○診療報酬調査専門組織→</a:t>
          </a:r>
          <a:r>
            <a:rPr kumimoji="1" lang="ja-JP" altLang="en-US" sz="2000" b="1">
              <a:latin typeface="+mj-ea"/>
              <a:ea typeface="+mj-ea"/>
            </a:rPr>
            <a:t>本委員１００名以内　専門委員９０名以内</a:t>
          </a:r>
          <a:r>
            <a:rPr kumimoji="1" lang="ja-JP" altLang="en-US" sz="2000">
              <a:latin typeface="+mj-ea"/>
              <a:ea typeface="+mj-ea"/>
            </a:rPr>
            <a:t>　</a:t>
          </a:r>
          <a:endParaRPr kumimoji="1" lang="en-US" altLang="ja-JP" sz="2000">
            <a:latin typeface="+mj-ea"/>
            <a:ea typeface="+mj-ea"/>
          </a:endParaRPr>
        </a:p>
        <a:p>
          <a:r>
            <a:rPr kumimoji="1" lang="ja-JP" altLang="en-US" sz="2000">
              <a:latin typeface="+mj-ea"/>
              <a:ea typeface="+mj-ea"/>
            </a:rPr>
            <a:t>　１．本委員　　：常時、診療報酬調査専門組織に参加し、診療報酬体系の見直しに係る技術的課題に関し意見を述べる委員</a:t>
          </a:r>
          <a:endParaRPr kumimoji="1" lang="en-US" altLang="ja-JP" sz="2000">
            <a:latin typeface="+mj-ea"/>
            <a:ea typeface="+mj-ea"/>
          </a:endParaRPr>
        </a:p>
        <a:p>
          <a:r>
            <a:rPr kumimoji="1" lang="ja-JP" altLang="en-US" sz="2000" baseline="0">
              <a:latin typeface="+mj-ea"/>
              <a:ea typeface="+mj-ea"/>
            </a:rPr>
            <a:t>　２． 専門委員：必要に応じ個々の技術的課題について参考となる意見を述べる委員</a:t>
          </a:r>
          <a:endParaRPr kumimoji="1" lang="en-US" altLang="ja-JP" sz="2000" baseline="0">
            <a:latin typeface="+mj-ea"/>
            <a:ea typeface="+mj-ea"/>
          </a:endParaRPr>
        </a:p>
        <a:p>
          <a:endParaRPr kumimoji="1" lang="en-US" altLang="ja-JP" sz="2000" baseline="0">
            <a:latin typeface="+mj-ea"/>
            <a:ea typeface="+mj-ea"/>
          </a:endParaRPr>
        </a:p>
        <a:p>
          <a:r>
            <a:rPr kumimoji="1" lang="ja-JP" altLang="en-US" sz="2000" baseline="0">
              <a:latin typeface="+mj-ea"/>
              <a:ea typeface="+mj-ea"/>
            </a:rPr>
            <a:t>○薬価算定組織→</a:t>
          </a:r>
          <a:r>
            <a:rPr kumimoji="1" lang="ja-JP" altLang="en-US" sz="2000" b="1" baseline="0">
              <a:latin typeface="+mj-ea"/>
              <a:ea typeface="+mj-ea"/>
            </a:rPr>
            <a:t>本委員１５名以内　専門委員５０名以内</a:t>
          </a:r>
          <a:endParaRPr kumimoji="1" lang="en-US" altLang="ja-JP" sz="2000" b="1" baseline="0">
            <a:latin typeface="+mj-ea"/>
            <a:ea typeface="+mj-ea"/>
          </a:endParaRPr>
        </a:p>
        <a:p>
          <a:r>
            <a:rPr kumimoji="1" lang="ja-JP" altLang="en-US" sz="2000" baseline="0">
              <a:latin typeface="+mj-ea"/>
              <a:ea typeface="+mj-ea"/>
            </a:rPr>
            <a:t>　１．本委員　　：常時、薬価算定組織に参加し、薬価算定に関し意見を述べる委員</a:t>
          </a:r>
          <a:endParaRPr kumimoji="1" lang="en-US" altLang="ja-JP" sz="2000" baseline="0">
            <a:latin typeface="+mj-ea"/>
            <a:ea typeface="+mj-ea"/>
          </a:endParaRPr>
        </a:p>
        <a:p>
          <a:r>
            <a:rPr kumimoji="1" lang="ja-JP" altLang="en-US" sz="2000" baseline="0">
              <a:latin typeface="+mj-ea"/>
              <a:ea typeface="+mj-ea"/>
            </a:rPr>
            <a:t>　２．専門委員 ：個々の品目の審査を担当し、本委員に対し参考となる意見を述べる委員</a:t>
          </a:r>
          <a:endParaRPr kumimoji="1" lang="en-US" altLang="ja-JP" sz="2000" baseline="0">
            <a:latin typeface="+mj-ea"/>
            <a:ea typeface="+mj-ea"/>
          </a:endParaRPr>
        </a:p>
        <a:p>
          <a:endParaRPr kumimoji="1" lang="en-US" altLang="ja-JP" sz="2000" baseline="0">
            <a:latin typeface="+mj-ea"/>
            <a:ea typeface="+mj-ea"/>
          </a:endParaRPr>
        </a:p>
        <a:p>
          <a:pPr fontAlgn="base"/>
          <a:r>
            <a:rPr kumimoji="1" lang="ja-JP" altLang="ja-JP" sz="2000" baseline="0">
              <a:solidFill>
                <a:schemeClr val="dk1"/>
              </a:solidFill>
              <a:latin typeface="+mj-ea"/>
              <a:ea typeface="+mj-ea"/>
              <a:cs typeface="+mn-cs"/>
            </a:rPr>
            <a:t>○</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a:t>
          </a:r>
          <a:r>
            <a:rPr kumimoji="1" lang="ja-JP" altLang="ja-JP" sz="2000" b="1" baseline="0">
              <a:solidFill>
                <a:schemeClr val="dk1"/>
              </a:solidFill>
              <a:latin typeface="+mj-ea"/>
              <a:ea typeface="+mj-ea"/>
              <a:cs typeface="+mn-cs"/>
            </a:rPr>
            <a:t>本委員１５名以内　専門委員５０名以内</a:t>
          </a:r>
          <a:endParaRPr kumimoji="1" lang="en-US" altLang="ja-JP" sz="2000" b="1"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１．本委員　　：常時、</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に参加し、</a:t>
          </a:r>
          <a:r>
            <a:rPr kumimoji="1" lang="ja-JP" altLang="en-US" sz="2000" baseline="0">
              <a:solidFill>
                <a:schemeClr val="dk1"/>
              </a:solidFill>
              <a:latin typeface="+mj-ea"/>
              <a:ea typeface="+mj-ea"/>
              <a:cs typeface="+mn-cs"/>
            </a:rPr>
            <a:t>医療用具の保険適用等</a:t>
          </a:r>
          <a:r>
            <a:rPr kumimoji="1" lang="ja-JP" altLang="ja-JP" sz="2000" baseline="0">
              <a:solidFill>
                <a:schemeClr val="dk1"/>
              </a:solidFill>
              <a:latin typeface="+mj-ea"/>
              <a:ea typeface="+mj-ea"/>
              <a:cs typeface="+mn-cs"/>
            </a:rPr>
            <a:t>に関し意見を述べる委員</a:t>
          </a:r>
          <a:endParaRPr kumimoji="1" lang="en-US" altLang="ja-JP" sz="2000"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２．専門委員 ：個々の品目の審査を担当し、本委員に対し参考となる意見を述べる委員</a:t>
          </a:r>
          <a:endParaRPr kumimoji="1" lang="en-US" altLang="ja-JP" sz="2000" baseline="0">
            <a:solidFill>
              <a:schemeClr val="dk1"/>
            </a:solidFill>
            <a:latin typeface="+mj-ea"/>
            <a:ea typeface="+mj-ea"/>
            <a:cs typeface="+mn-cs"/>
          </a:endParaRPr>
        </a:p>
        <a:p>
          <a:pPr fontAlgn="base"/>
          <a:endParaRPr kumimoji="1" lang="en-US" altLang="ja-JP" sz="2000" baseline="0">
            <a:solidFill>
              <a:schemeClr val="dk1"/>
            </a:solidFill>
            <a:latin typeface="+mj-ea"/>
            <a:ea typeface="+mj-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2000" baseline="0"/>
            <a:t>○費用対効果評価専門組織</a:t>
          </a:r>
          <a:r>
            <a:rPr kumimoji="1" lang="ja-JP" altLang="ja-JP" sz="2000" baseline="0">
              <a:solidFill>
                <a:schemeClr val="dk1"/>
              </a:solidFill>
              <a:effectLst/>
              <a:latin typeface="+mj-ea"/>
              <a:ea typeface="+mj-ea"/>
              <a:cs typeface="+mn-cs"/>
            </a:rPr>
            <a:t>→</a:t>
          </a:r>
          <a:r>
            <a:rPr kumimoji="1" lang="ja-JP" altLang="ja-JP" sz="2000" b="1" baseline="0">
              <a:solidFill>
                <a:schemeClr val="dk1"/>
              </a:solidFill>
              <a:effectLst/>
              <a:latin typeface="+mn-lt"/>
              <a:ea typeface="+mn-ea"/>
              <a:cs typeface="+mn-cs"/>
            </a:rPr>
            <a:t>本委員</a:t>
          </a:r>
          <a:r>
            <a:rPr kumimoji="1" lang="ja-JP" altLang="en-US" sz="2000" b="1" baseline="0">
              <a:solidFill>
                <a:schemeClr val="dk1"/>
              </a:solidFill>
              <a:effectLst/>
              <a:latin typeface="+mn-lt"/>
              <a:ea typeface="+mn-ea"/>
              <a:cs typeface="+mn-cs"/>
            </a:rPr>
            <a:t>２０</a:t>
          </a:r>
          <a:r>
            <a:rPr kumimoji="1" lang="ja-JP" altLang="ja-JP" sz="2000" b="1" baseline="0">
              <a:solidFill>
                <a:schemeClr val="dk1"/>
              </a:solidFill>
              <a:effectLst/>
              <a:latin typeface="+mn-lt"/>
              <a:ea typeface="+mn-ea"/>
              <a:cs typeface="+mn-cs"/>
            </a:rPr>
            <a:t>名以内　専門委員５０名以内</a:t>
          </a:r>
          <a:endParaRPr lang="ja-JP" altLang="ja-JP" sz="2000">
            <a:effectLst/>
          </a:endParaRPr>
        </a:p>
        <a:p>
          <a:r>
            <a:rPr kumimoji="1" lang="ja-JP" altLang="en-US" sz="2000" baseline="0"/>
            <a:t>１．本委員　 ：常時、費用対効果評価専門組織に参加し医薬品及び医療機器の費用対効果評価に関し意見を述べる委員</a:t>
          </a:r>
          <a:endParaRPr kumimoji="1" lang="en-US" altLang="ja-JP" sz="2000" baseline="0"/>
        </a:p>
        <a:p>
          <a:r>
            <a:rPr kumimoji="1" lang="ja-JP" altLang="en-US" sz="2000"/>
            <a:t>２．専門委員：必要に応じ個々の技術的課題について参考となる意見を述べる委員</a:t>
          </a:r>
          <a:endParaRPr kumimoji="1" lang="en-US" altLang="ja-JP" sz="2000"/>
        </a:p>
        <a:p>
          <a:endParaRPr kumimoji="1" lang="ja-JP" altLang="en-US" sz="2000"/>
        </a:p>
      </xdr:txBody>
    </xdr:sp>
    <xdr:clientData/>
  </xdr:twoCellAnchor>
  <xdr:twoCellAnchor>
    <xdr:from>
      <xdr:col>4</xdr:col>
      <xdr:colOff>1657350</xdr:colOff>
      <xdr:row>1</xdr:row>
      <xdr:rowOff>57150</xdr:rowOff>
    </xdr:from>
    <xdr:to>
      <xdr:col>9</xdr:col>
      <xdr:colOff>349249</xdr:colOff>
      <xdr:row>3</xdr:row>
      <xdr:rowOff>171450</xdr:rowOff>
    </xdr:to>
    <xdr:sp macro="" textlink="">
      <xdr:nvSpPr>
        <xdr:cNvPr id="4" name="正方形/長方形 3"/>
        <xdr:cNvSpPr/>
      </xdr:nvSpPr>
      <xdr:spPr>
        <a:xfrm>
          <a:off x="5067300" y="1219200"/>
          <a:ext cx="8826499" cy="952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chemeClr val="tx1"/>
              </a:solidFill>
            </a:rPr>
            <a:t>入院医療等に関する調査・評価分科会委員名簿</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0</xdr:colOff>
      <xdr:row>1</xdr:row>
      <xdr:rowOff>285750</xdr:rowOff>
    </xdr:from>
    <xdr:to>
      <xdr:col>45</xdr:col>
      <xdr:colOff>114300</xdr:colOff>
      <xdr:row>3</xdr:row>
      <xdr:rowOff>209550</xdr:rowOff>
    </xdr:to>
    <xdr:sp macro="" textlink="">
      <xdr:nvSpPr>
        <xdr:cNvPr id="2" name="テキスト ボックス 1"/>
        <xdr:cNvSpPr txBox="1"/>
      </xdr:nvSpPr>
      <xdr:spPr>
        <a:xfrm>
          <a:off x="48872775" y="1438275"/>
          <a:ext cx="83058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ＤＰＣ専門委員は入院医療等の評価・調査分科会の委員と任命日をかえて任命する。</a:t>
          </a:r>
          <a:endParaRPr kumimoji="1" lang="en-US" altLang="ja-JP" sz="2000">
            <a:latin typeface="+mj-ea"/>
            <a:ea typeface="+mj-ea"/>
          </a:endParaRPr>
        </a:p>
        <a:p>
          <a:r>
            <a:rPr kumimoji="1" lang="ja-JP" altLang="en-US" sz="2000">
              <a:latin typeface="+mj-ea"/>
              <a:ea typeface="+mj-ea"/>
            </a:rPr>
            <a:t>任命日はＤＰＣ研究班会議開催日</a:t>
          </a:r>
        </a:p>
      </xdr:txBody>
    </xdr:sp>
    <xdr:clientData/>
  </xdr:twoCellAnchor>
  <xdr:twoCellAnchor>
    <xdr:from>
      <xdr:col>23</xdr:col>
      <xdr:colOff>457200</xdr:colOff>
      <xdr:row>170</xdr:row>
      <xdr:rowOff>171450</xdr:rowOff>
    </xdr:from>
    <xdr:to>
      <xdr:col>42</xdr:col>
      <xdr:colOff>1028700</xdr:colOff>
      <xdr:row>186</xdr:row>
      <xdr:rowOff>0</xdr:rowOff>
    </xdr:to>
    <xdr:sp macro="" textlink="">
      <xdr:nvSpPr>
        <xdr:cNvPr id="3" name="テキスト ボックス 2"/>
        <xdr:cNvSpPr txBox="1"/>
      </xdr:nvSpPr>
      <xdr:spPr>
        <a:xfrm>
          <a:off x="37433250" y="18268950"/>
          <a:ext cx="17573625" cy="460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○診療報酬調査専門組織→</a:t>
          </a:r>
          <a:r>
            <a:rPr kumimoji="1" lang="ja-JP" altLang="en-US" sz="2000" b="1">
              <a:latin typeface="+mj-ea"/>
              <a:ea typeface="+mj-ea"/>
            </a:rPr>
            <a:t>本委員１００名以内　専門委員９０名以内</a:t>
          </a:r>
          <a:r>
            <a:rPr kumimoji="1" lang="ja-JP" altLang="en-US" sz="2000">
              <a:latin typeface="+mj-ea"/>
              <a:ea typeface="+mj-ea"/>
            </a:rPr>
            <a:t>　</a:t>
          </a:r>
          <a:endParaRPr kumimoji="1" lang="en-US" altLang="ja-JP" sz="2000">
            <a:latin typeface="+mj-ea"/>
            <a:ea typeface="+mj-ea"/>
          </a:endParaRPr>
        </a:p>
        <a:p>
          <a:r>
            <a:rPr kumimoji="1" lang="ja-JP" altLang="en-US" sz="2000">
              <a:latin typeface="+mj-ea"/>
              <a:ea typeface="+mj-ea"/>
            </a:rPr>
            <a:t>　１．本委員　　：常時、診療報酬調査専門組織に参加し、診療報酬体系の見直しに係る技術的課題に関し意見を述べる委員</a:t>
          </a:r>
          <a:endParaRPr kumimoji="1" lang="en-US" altLang="ja-JP" sz="2000">
            <a:latin typeface="+mj-ea"/>
            <a:ea typeface="+mj-ea"/>
          </a:endParaRPr>
        </a:p>
        <a:p>
          <a:r>
            <a:rPr kumimoji="1" lang="ja-JP" altLang="en-US" sz="2000" baseline="0">
              <a:latin typeface="+mj-ea"/>
              <a:ea typeface="+mj-ea"/>
            </a:rPr>
            <a:t>　２． 専門委員：必要に応じ個々の技術的課題について参考となる意見を述べる委員</a:t>
          </a:r>
          <a:endParaRPr kumimoji="1" lang="en-US" altLang="ja-JP" sz="2000" baseline="0">
            <a:latin typeface="+mj-ea"/>
            <a:ea typeface="+mj-ea"/>
          </a:endParaRPr>
        </a:p>
        <a:p>
          <a:endParaRPr kumimoji="1" lang="en-US" altLang="ja-JP" sz="2000" baseline="0">
            <a:latin typeface="+mj-ea"/>
            <a:ea typeface="+mj-ea"/>
          </a:endParaRPr>
        </a:p>
        <a:p>
          <a:r>
            <a:rPr kumimoji="1" lang="ja-JP" altLang="en-US" sz="2000" baseline="0">
              <a:latin typeface="+mj-ea"/>
              <a:ea typeface="+mj-ea"/>
            </a:rPr>
            <a:t>○薬価算定組織→</a:t>
          </a:r>
          <a:r>
            <a:rPr kumimoji="1" lang="ja-JP" altLang="en-US" sz="2000" b="1" baseline="0">
              <a:latin typeface="+mj-ea"/>
              <a:ea typeface="+mj-ea"/>
            </a:rPr>
            <a:t>本委員１５名以内　専門委員５０名以内</a:t>
          </a:r>
          <a:endParaRPr kumimoji="1" lang="en-US" altLang="ja-JP" sz="2000" b="1" baseline="0">
            <a:latin typeface="+mj-ea"/>
            <a:ea typeface="+mj-ea"/>
          </a:endParaRPr>
        </a:p>
        <a:p>
          <a:r>
            <a:rPr kumimoji="1" lang="ja-JP" altLang="en-US" sz="2000" baseline="0">
              <a:latin typeface="+mj-ea"/>
              <a:ea typeface="+mj-ea"/>
            </a:rPr>
            <a:t>　１．本委員　　：常時、薬価算定組織に参加し、薬価算定に関し意見を述べる委員</a:t>
          </a:r>
          <a:endParaRPr kumimoji="1" lang="en-US" altLang="ja-JP" sz="2000" baseline="0">
            <a:latin typeface="+mj-ea"/>
            <a:ea typeface="+mj-ea"/>
          </a:endParaRPr>
        </a:p>
        <a:p>
          <a:r>
            <a:rPr kumimoji="1" lang="ja-JP" altLang="en-US" sz="2000" baseline="0">
              <a:latin typeface="+mj-ea"/>
              <a:ea typeface="+mj-ea"/>
            </a:rPr>
            <a:t>　２．専門委員 ：個々の品目の審査を担当し、本委員に対し参考となる意見を述べる委員</a:t>
          </a:r>
          <a:endParaRPr kumimoji="1" lang="en-US" altLang="ja-JP" sz="2000" baseline="0">
            <a:latin typeface="+mj-ea"/>
            <a:ea typeface="+mj-ea"/>
          </a:endParaRPr>
        </a:p>
        <a:p>
          <a:endParaRPr kumimoji="1" lang="en-US" altLang="ja-JP" sz="2000" baseline="0">
            <a:latin typeface="+mj-ea"/>
            <a:ea typeface="+mj-ea"/>
          </a:endParaRPr>
        </a:p>
        <a:p>
          <a:pPr fontAlgn="base"/>
          <a:r>
            <a:rPr kumimoji="1" lang="ja-JP" altLang="ja-JP" sz="2000" baseline="0">
              <a:solidFill>
                <a:schemeClr val="dk1"/>
              </a:solidFill>
              <a:latin typeface="+mj-ea"/>
              <a:ea typeface="+mj-ea"/>
              <a:cs typeface="+mn-cs"/>
            </a:rPr>
            <a:t>○</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a:t>
          </a:r>
          <a:r>
            <a:rPr kumimoji="1" lang="ja-JP" altLang="ja-JP" sz="2000" b="1" baseline="0">
              <a:solidFill>
                <a:schemeClr val="dk1"/>
              </a:solidFill>
              <a:latin typeface="+mj-ea"/>
              <a:ea typeface="+mj-ea"/>
              <a:cs typeface="+mn-cs"/>
            </a:rPr>
            <a:t>本委員１５名以内　専門委員５０名以内</a:t>
          </a:r>
          <a:endParaRPr kumimoji="1" lang="en-US" altLang="ja-JP" sz="2000" b="1"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１．本委員　　：常時、</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に参加し、</a:t>
          </a:r>
          <a:r>
            <a:rPr kumimoji="1" lang="ja-JP" altLang="en-US" sz="2000" baseline="0">
              <a:solidFill>
                <a:schemeClr val="dk1"/>
              </a:solidFill>
              <a:latin typeface="+mj-ea"/>
              <a:ea typeface="+mj-ea"/>
              <a:cs typeface="+mn-cs"/>
            </a:rPr>
            <a:t>医療用具の保険適用等</a:t>
          </a:r>
          <a:r>
            <a:rPr kumimoji="1" lang="ja-JP" altLang="ja-JP" sz="2000" baseline="0">
              <a:solidFill>
                <a:schemeClr val="dk1"/>
              </a:solidFill>
              <a:latin typeface="+mj-ea"/>
              <a:ea typeface="+mj-ea"/>
              <a:cs typeface="+mn-cs"/>
            </a:rPr>
            <a:t>に関し意見を述べる委員</a:t>
          </a:r>
          <a:endParaRPr kumimoji="1" lang="en-US" altLang="ja-JP" sz="2000"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２．専門委員 ：個々の品目の審査を担当し、本委員に対し参考となる意見を述べる委員</a:t>
          </a:r>
          <a:endParaRPr kumimoji="1" lang="en-US" altLang="ja-JP" sz="2000" baseline="0">
            <a:solidFill>
              <a:schemeClr val="dk1"/>
            </a:solidFill>
            <a:latin typeface="+mj-ea"/>
            <a:ea typeface="+mj-ea"/>
            <a:cs typeface="+mn-cs"/>
          </a:endParaRPr>
        </a:p>
        <a:p>
          <a:pPr fontAlgn="base"/>
          <a:endParaRPr kumimoji="1" lang="en-US" altLang="ja-JP" sz="2000" baseline="0">
            <a:solidFill>
              <a:schemeClr val="dk1"/>
            </a:solidFill>
            <a:latin typeface="+mj-ea"/>
            <a:ea typeface="+mj-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2000" baseline="0"/>
            <a:t>○費用対効果評価専門組織</a:t>
          </a:r>
          <a:r>
            <a:rPr kumimoji="1" lang="ja-JP" altLang="ja-JP" sz="2000" baseline="0">
              <a:solidFill>
                <a:schemeClr val="dk1"/>
              </a:solidFill>
              <a:effectLst/>
              <a:latin typeface="+mj-ea"/>
              <a:ea typeface="+mj-ea"/>
              <a:cs typeface="+mn-cs"/>
            </a:rPr>
            <a:t>→</a:t>
          </a:r>
          <a:r>
            <a:rPr kumimoji="1" lang="ja-JP" altLang="ja-JP" sz="2000" b="1" baseline="0">
              <a:solidFill>
                <a:schemeClr val="dk1"/>
              </a:solidFill>
              <a:effectLst/>
              <a:latin typeface="+mn-lt"/>
              <a:ea typeface="+mn-ea"/>
              <a:cs typeface="+mn-cs"/>
            </a:rPr>
            <a:t>本委員</a:t>
          </a:r>
          <a:r>
            <a:rPr kumimoji="1" lang="ja-JP" altLang="en-US" sz="2000" b="1" baseline="0">
              <a:solidFill>
                <a:schemeClr val="dk1"/>
              </a:solidFill>
              <a:effectLst/>
              <a:latin typeface="+mn-lt"/>
              <a:ea typeface="+mn-ea"/>
              <a:cs typeface="+mn-cs"/>
            </a:rPr>
            <a:t>２０</a:t>
          </a:r>
          <a:r>
            <a:rPr kumimoji="1" lang="ja-JP" altLang="ja-JP" sz="2000" b="1" baseline="0">
              <a:solidFill>
                <a:schemeClr val="dk1"/>
              </a:solidFill>
              <a:effectLst/>
              <a:latin typeface="+mn-lt"/>
              <a:ea typeface="+mn-ea"/>
              <a:cs typeface="+mn-cs"/>
            </a:rPr>
            <a:t>名以内　専門委員５０名以内</a:t>
          </a:r>
          <a:endParaRPr lang="ja-JP" altLang="ja-JP" sz="2000">
            <a:effectLst/>
          </a:endParaRPr>
        </a:p>
        <a:p>
          <a:r>
            <a:rPr kumimoji="1" lang="ja-JP" altLang="en-US" sz="2000" baseline="0"/>
            <a:t>１．本委員　 ：常時、費用対効果評価専門組織に参加し医薬品及び医療機器の費用対効果評価に関し意見を述べる委員</a:t>
          </a:r>
          <a:endParaRPr kumimoji="1" lang="en-US" altLang="ja-JP" sz="2000" baseline="0"/>
        </a:p>
        <a:p>
          <a:r>
            <a:rPr kumimoji="1" lang="ja-JP" altLang="en-US" sz="2000"/>
            <a:t>２．専門委員：必要に応じ個々の技術的課題について参考となる意見を述べる委員</a:t>
          </a:r>
          <a:endParaRPr kumimoji="1" lang="en-US" altLang="ja-JP" sz="2000"/>
        </a:p>
        <a:p>
          <a:endParaRPr kumimoji="1" lang="ja-JP" altLang="en-US"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0</xdr:colOff>
      <xdr:row>1</xdr:row>
      <xdr:rowOff>285750</xdr:rowOff>
    </xdr:from>
    <xdr:to>
      <xdr:col>45</xdr:col>
      <xdr:colOff>114300</xdr:colOff>
      <xdr:row>3</xdr:row>
      <xdr:rowOff>209550</xdr:rowOff>
    </xdr:to>
    <xdr:sp macro="" textlink="">
      <xdr:nvSpPr>
        <xdr:cNvPr id="2" name="テキスト ボックス 1"/>
        <xdr:cNvSpPr txBox="1"/>
      </xdr:nvSpPr>
      <xdr:spPr>
        <a:xfrm>
          <a:off x="48872775" y="1438275"/>
          <a:ext cx="83058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ＤＰＣ専門委員は入院医療等の評価・調査分科会の委員と任命日をかえて任命する。</a:t>
          </a:r>
          <a:endParaRPr kumimoji="1" lang="en-US" altLang="ja-JP" sz="2000">
            <a:latin typeface="+mj-ea"/>
            <a:ea typeface="+mj-ea"/>
          </a:endParaRPr>
        </a:p>
        <a:p>
          <a:r>
            <a:rPr kumimoji="1" lang="ja-JP" altLang="en-US" sz="2000">
              <a:latin typeface="+mj-ea"/>
              <a:ea typeface="+mj-ea"/>
            </a:rPr>
            <a:t>任命日はＤＰＣ研究班会議開催日</a:t>
          </a:r>
        </a:p>
      </xdr:txBody>
    </xdr:sp>
    <xdr:clientData/>
  </xdr:twoCellAnchor>
  <xdr:twoCellAnchor>
    <xdr:from>
      <xdr:col>23</xdr:col>
      <xdr:colOff>457200</xdr:colOff>
      <xdr:row>179</xdr:row>
      <xdr:rowOff>171450</xdr:rowOff>
    </xdr:from>
    <xdr:to>
      <xdr:col>42</xdr:col>
      <xdr:colOff>1028700</xdr:colOff>
      <xdr:row>195</xdr:row>
      <xdr:rowOff>0</xdr:rowOff>
    </xdr:to>
    <xdr:sp macro="" textlink="">
      <xdr:nvSpPr>
        <xdr:cNvPr id="3" name="テキスト ボックス 2"/>
        <xdr:cNvSpPr txBox="1"/>
      </xdr:nvSpPr>
      <xdr:spPr>
        <a:xfrm>
          <a:off x="37433250" y="107584875"/>
          <a:ext cx="17573625" cy="460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○診療報酬調査専門組織→</a:t>
          </a:r>
          <a:r>
            <a:rPr kumimoji="1" lang="ja-JP" altLang="en-US" sz="2000" b="1">
              <a:latin typeface="+mj-ea"/>
              <a:ea typeface="+mj-ea"/>
            </a:rPr>
            <a:t>本委員１００名以内　専門委員９０名以内</a:t>
          </a:r>
          <a:r>
            <a:rPr kumimoji="1" lang="ja-JP" altLang="en-US" sz="2000">
              <a:latin typeface="+mj-ea"/>
              <a:ea typeface="+mj-ea"/>
            </a:rPr>
            <a:t>　</a:t>
          </a:r>
          <a:endParaRPr kumimoji="1" lang="en-US" altLang="ja-JP" sz="2000">
            <a:latin typeface="+mj-ea"/>
            <a:ea typeface="+mj-ea"/>
          </a:endParaRPr>
        </a:p>
        <a:p>
          <a:r>
            <a:rPr kumimoji="1" lang="ja-JP" altLang="en-US" sz="2000">
              <a:latin typeface="+mj-ea"/>
              <a:ea typeface="+mj-ea"/>
            </a:rPr>
            <a:t>　１．本委員　　：常時、診療報酬調査専門組織に参加し、診療報酬体系の見直しに係る技術的課題に関し意見を述べる委員</a:t>
          </a:r>
          <a:endParaRPr kumimoji="1" lang="en-US" altLang="ja-JP" sz="2000">
            <a:latin typeface="+mj-ea"/>
            <a:ea typeface="+mj-ea"/>
          </a:endParaRPr>
        </a:p>
        <a:p>
          <a:r>
            <a:rPr kumimoji="1" lang="ja-JP" altLang="en-US" sz="2000" baseline="0">
              <a:latin typeface="+mj-ea"/>
              <a:ea typeface="+mj-ea"/>
            </a:rPr>
            <a:t>　２． 専門委員：必要に応じ個々の技術的課題について参考となる意見を述べる委員</a:t>
          </a:r>
          <a:endParaRPr kumimoji="1" lang="en-US" altLang="ja-JP" sz="2000" baseline="0">
            <a:latin typeface="+mj-ea"/>
            <a:ea typeface="+mj-ea"/>
          </a:endParaRPr>
        </a:p>
        <a:p>
          <a:endParaRPr kumimoji="1" lang="en-US" altLang="ja-JP" sz="2000" baseline="0">
            <a:latin typeface="+mj-ea"/>
            <a:ea typeface="+mj-ea"/>
          </a:endParaRPr>
        </a:p>
        <a:p>
          <a:r>
            <a:rPr kumimoji="1" lang="ja-JP" altLang="en-US" sz="2000" baseline="0">
              <a:latin typeface="+mj-ea"/>
              <a:ea typeface="+mj-ea"/>
            </a:rPr>
            <a:t>○薬価算定組織→</a:t>
          </a:r>
          <a:r>
            <a:rPr kumimoji="1" lang="ja-JP" altLang="en-US" sz="2000" b="1" baseline="0">
              <a:latin typeface="+mj-ea"/>
              <a:ea typeface="+mj-ea"/>
            </a:rPr>
            <a:t>本委員１５名以内　専門委員５０名以内</a:t>
          </a:r>
          <a:endParaRPr kumimoji="1" lang="en-US" altLang="ja-JP" sz="2000" b="1" baseline="0">
            <a:latin typeface="+mj-ea"/>
            <a:ea typeface="+mj-ea"/>
          </a:endParaRPr>
        </a:p>
        <a:p>
          <a:r>
            <a:rPr kumimoji="1" lang="ja-JP" altLang="en-US" sz="2000" baseline="0">
              <a:latin typeface="+mj-ea"/>
              <a:ea typeface="+mj-ea"/>
            </a:rPr>
            <a:t>　１．本委員　　：常時、薬価算定組織に参加し、薬価算定に関し意見を述べる委員</a:t>
          </a:r>
          <a:endParaRPr kumimoji="1" lang="en-US" altLang="ja-JP" sz="2000" baseline="0">
            <a:latin typeface="+mj-ea"/>
            <a:ea typeface="+mj-ea"/>
          </a:endParaRPr>
        </a:p>
        <a:p>
          <a:r>
            <a:rPr kumimoji="1" lang="ja-JP" altLang="en-US" sz="2000" baseline="0">
              <a:latin typeface="+mj-ea"/>
              <a:ea typeface="+mj-ea"/>
            </a:rPr>
            <a:t>　２．専門委員 ：個々の品目の審査を担当し、本委員に対し参考となる意見を述べる委員</a:t>
          </a:r>
          <a:endParaRPr kumimoji="1" lang="en-US" altLang="ja-JP" sz="2000" baseline="0">
            <a:latin typeface="+mj-ea"/>
            <a:ea typeface="+mj-ea"/>
          </a:endParaRPr>
        </a:p>
        <a:p>
          <a:endParaRPr kumimoji="1" lang="en-US" altLang="ja-JP" sz="2000" baseline="0">
            <a:latin typeface="+mj-ea"/>
            <a:ea typeface="+mj-ea"/>
          </a:endParaRPr>
        </a:p>
        <a:p>
          <a:pPr fontAlgn="base"/>
          <a:r>
            <a:rPr kumimoji="1" lang="ja-JP" altLang="ja-JP" sz="2000" baseline="0">
              <a:solidFill>
                <a:schemeClr val="dk1"/>
              </a:solidFill>
              <a:latin typeface="+mj-ea"/>
              <a:ea typeface="+mj-ea"/>
              <a:cs typeface="+mn-cs"/>
            </a:rPr>
            <a:t>○</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a:t>
          </a:r>
          <a:r>
            <a:rPr kumimoji="1" lang="ja-JP" altLang="ja-JP" sz="2000" b="1" baseline="0">
              <a:solidFill>
                <a:schemeClr val="dk1"/>
              </a:solidFill>
              <a:latin typeface="+mj-ea"/>
              <a:ea typeface="+mj-ea"/>
              <a:cs typeface="+mn-cs"/>
            </a:rPr>
            <a:t>本委員１５名以内　専門委員５０名以内</a:t>
          </a:r>
          <a:endParaRPr kumimoji="1" lang="en-US" altLang="ja-JP" sz="2000" b="1"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１．本委員　　：常時、</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に参加し、</a:t>
          </a:r>
          <a:r>
            <a:rPr kumimoji="1" lang="ja-JP" altLang="en-US" sz="2000" baseline="0">
              <a:solidFill>
                <a:schemeClr val="dk1"/>
              </a:solidFill>
              <a:latin typeface="+mj-ea"/>
              <a:ea typeface="+mj-ea"/>
              <a:cs typeface="+mn-cs"/>
            </a:rPr>
            <a:t>医療用具の保険適用等</a:t>
          </a:r>
          <a:r>
            <a:rPr kumimoji="1" lang="ja-JP" altLang="ja-JP" sz="2000" baseline="0">
              <a:solidFill>
                <a:schemeClr val="dk1"/>
              </a:solidFill>
              <a:latin typeface="+mj-ea"/>
              <a:ea typeface="+mj-ea"/>
              <a:cs typeface="+mn-cs"/>
            </a:rPr>
            <a:t>に関し意見を述べる委員</a:t>
          </a:r>
          <a:endParaRPr kumimoji="1" lang="en-US" altLang="ja-JP" sz="2000"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２．専門委員 ：個々の品目の審査を担当し、本委員に対し参考となる意見を述べる委員</a:t>
          </a:r>
          <a:endParaRPr kumimoji="1" lang="en-US" altLang="ja-JP" sz="2000" baseline="0">
            <a:solidFill>
              <a:schemeClr val="dk1"/>
            </a:solidFill>
            <a:latin typeface="+mj-ea"/>
            <a:ea typeface="+mj-ea"/>
            <a:cs typeface="+mn-cs"/>
          </a:endParaRPr>
        </a:p>
        <a:p>
          <a:pPr fontAlgn="base"/>
          <a:endParaRPr kumimoji="1" lang="en-US" altLang="ja-JP" sz="2000" baseline="0">
            <a:solidFill>
              <a:schemeClr val="dk1"/>
            </a:solidFill>
            <a:latin typeface="+mj-ea"/>
            <a:ea typeface="+mj-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2000" baseline="0"/>
            <a:t>○費用対効果評価専門組織</a:t>
          </a:r>
          <a:r>
            <a:rPr kumimoji="1" lang="ja-JP" altLang="ja-JP" sz="2000" baseline="0">
              <a:solidFill>
                <a:schemeClr val="dk1"/>
              </a:solidFill>
              <a:effectLst/>
              <a:latin typeface="+mj-ea"/>
              <a:ea typeface="+mj-ea"/>
              <a:cs typeface="+mn-cs"/>
            </a:rPr>
            <a:t>→</a:t>
          </a:r>
          <a:r>
            <a:rPr kumimoji="1" lang="ja-JP" altLang="ja-JP" sz="2000" b="1" baseline="0">
              <a:solidFill>
                <a:schemeClr val="dk1"/>
              </a:solidFill>
              <a:effectLst/>
              <a:latin typeface="+mn-lt"/>
              <a:ea typeface="+mn-ea"/>
              <a:cs typeface="+mn-cs"/>
            </a:rPr>
            <a:t>本委員</a:t>
          </a:r>
          <a:r>
            <a:rPr kumimoji="1" lang="ja-JP" altLang="en-US" sz="2000" b="1" baseline="0">
              <a:solidFill>
                <a:schemeClr val="dk1"/>
              </a:solidFill>
              <a:effectLst/>
              <a:latin typeface="+mn-lt"/>
              <a:ea typeface="+mn-ea"/>
              <a:cs typeface="+mn-cs"/>
            </a:rPr>
            <a:t>２０</a:t>
          </a:r>
          <a:r>
            <a:rPr kumimoji="1" lang="ja-JP" altLang="ja-JP" sz="2000" b="1" baseline="0">
              <a:solidFill>
                <a:schemeClr val="dk1"/>
              </a:solidFill>
              <a:effectLst/>
              <a:latin typeface="+mn-lt"/>
              <a:ea typeface="+mn-ea"/>
              <a:cs typeface="+mn-cs"/>
            </a:rPr>
            <a:t>名以内　専門委員５０名以内</a:t>
          </a:r>
          <a:endParaRPr lang="ja-JP" altLang="ja-JP" sz="2000">
            <a:effectLst/>
          </a:endParaRPr>
        </a:p>
        <a:p>
          <a:r>
            <a:rPr kumimoji="1" lang="ja-JP" altLang="en-US" sz="2000" baseline="0"/>
            <a:t>１．本委員　 ：常時、費用対効果評価専門組織に参加し医薬品及び医療機器の費用対効果評価に関し意見を述べる委員</a:t>
          </a:r>
          <a:endParaRPr kumimoji="1" lang="en-US" altLang="ja-JP" sz="2000" baseline="0"/>
        </a:p>
        <a:p>
          <a:r>
            <a:rPr kumimoji="1" lang="ja-JP" altLang="en-US" sz="2000"/>
            <a:t>２．専門委員：必要に応じ個々の技術的課題について参考となる意見を述べる委員</a:t>
          </a:r>
          <a:endParaRPr kumimoji="1" lang="en-US" altLang="ja-JP" sz="2000"/>
        </a:p>
        <a:p>
          <a:endParaRPr kumimoji="1" lang="ja-JP" altLang="en-US"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0</xdr:colOff>
      <xdr:row>1</xdr:row>
      <xdr:rowOff>285750</xdr:rowOff>
    </xdr:from>
    <xdr:to>
      <xdr:col>45</xdr:col>
      <xdr:colOff>114300</xdr:colOff>
      <xdr:row>3</xdr:row>
      <xdr:rowOff>209550</xdr:rowOff>
    </xdr:to>
    <xdr:sp macro="" textlink="">
      <xdr:nvSpPr>
        <xdr:cNvPr id="2" name="テキスト ボックス 1"/>
        <xdr:cNvSpPr txBox="1"/>
      </xdr:nvSpPr>
      <xdr:spPr>
        <a:xfrm>
          <a:off x="48872775" y="1438275"/>
          <a:ext cx="83058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ＤＰＣ専門委員は入院医療等の評価・調査分科会の委員と任命日をかえて任命する。</a:t>
          </a:r>
          <a:endParaRPr kumimoji="1" lang="en-US" altLang="ja-JP" sz="2000">
            <a:latin typeface="+mj-ea"/>
            <a:ea typeface="+mj-ea"/>
          </a:endParaRPr>
        </a:p>
        <a:p>
          <a:r>
            <a:rPr kumimoji="1" lang="ja-JP" altLang="en-US" sz="2000">
              <a:latin typeface="+mj-ea"/>
              <a:ea typeface="+mj-ea"/>
            </a:rPr>
            <a:t>任命日はＤＰＣ研究班会議開催日</a:t>
          </a:r>
        </a:p>
      </xdr:txBody>
    </xdr:sp>
    <xdr:clientData/>
  </xdr:twoCellAnchor>
  <xdr:twoCellAnchor>
    <xdr:from>
      <xdr:col>23</xdr:col>
      <xdr:colOff>457200</xdr:colOff>
      <xdr:row>179</xdr:row>
      <xdr:rowOff>171450</xdr:rowOff>
    </xdr:from>
    <xdr:to>
      <xdr:col>42</xdr:col>
      <xdr:colOff>1028700</xdr:colOff>
      <xdr:row>195</xdr:row>
      <xdr:rowOff>0</xdr:rowOff>
    </xdr:to>
    <xdr:sp macro="" textlink="">
      <xdr:nvSpPr>
        <xdr:cNvPr id="3" name="テキスト ボックス 2"/>
        <xdr:cNvSpPr txBox="1"/>
      </xdr:nvSpPr>
      <xdr:spPr>
        <a:xfrm>
          <a:off x="37433250" y="133140450"/>
          <a:ext cx="17573625" cy="487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○診療報酬調査専門組織→</a:t>
          </a:r>
          <a:r>
            <a:rPr kumimoji="1" lang="ja-JP" altLang="en-US" sz="2000" b="1">
              <a:latin typeface="+mj-ea"/>
              <a:ea typeface="+mj-ea"/>
            </a:rPr>
            <a:t>本委員１００名以内　専門委員９０名以内</a:t>
          </a:r>
          <a:r>
            <a:rPr kumimoji="1" lang="ja-JP" altLang="en-US" sz="2000">
              <a:latin typeface="+mj-ea"/>
              <a:ea typeface="+mj-ea"/>
            </a:rPr>
            <a:t>　</a:t>
          </a:r>
          <a:endParaRPr kumimoji="1" lang="en-US" altLang="ja-JP" sz="2000">
            <a:latin typeface="+mj-ea"/>
            <a:ea typeface="+mj-ea"/>
          </a:endParaRPr>
        </a:p>
        <a:p>
          <a:r>
            <a:rPr kumimoji="1" lang="ja-JP" altLang="en-US" sz="2000">
              <a:latin typeface="+mj-ea"/>
              <a:ea typeface="+mj-ea"/>
            </a:rPr>
            <a:t>　１．本委員　　：常時、診療報酬調査専門組織に参加し、診療報酬体系の見直しに係る技術的課題に関し意見を述べる委員</a:t>
          </a:r>
          <a:endParaRPr kumimoji="1" lang="en-US" altLang="ja-JP" sz="2000">
            <a:latin typeface="+mj-ea"/>
            <a:ea typeface="+mj-ea"/>
          </a:endParaRPr>
        </a:p>
        <a:p>
          <a:r>
            <a:rPr kumimoji="1" lang="ja-JP" altLang="en-US" sz="2000" baseline="0">
              <a:latin typeface="+mj-ea"/>
              <a:ea typeface="+mj-ea"/>
            </a:rPr>
            <a:t>　２． 専門委員：必要に応じ個々の技術的課題について参考となる意見を述べる委員</a:t>
          </a:r>
          <a:endParaRPr kumimoji="1" lang="en-US" altLang="ja-JP" sz="2000" baseline="0">
            <a:latin typeface="+mj-ea"/>
            <a:ea typeface="+mj-ea"/>
          </a:endParaRPr>
        </a:p>
        <a:p>
          <a:endParaRPr kumimoji="1" lang="en-US" altLang="ja-JP" sz="2000" baseline="0">
            <a:latin typeface="+mj-ea"/>
            <a:ea typeface="+mj-ea"/>
          </a:endParaRPr>
        </a:p>
        <a:p>
          <a:r>
            <a:rPr kumimoji="1" lang="ja-JP" altLang="en-US" sz="2000" baseline="0">
              <a:latin typeface="+mj-ea"/>
              <a:ea typeface="+mj-ea"/>
            </a:rPr>
            <a:t>○薬価算定組織→</a:t>
          </a:r>
          <a:r>
            <a:rPr kumimoji="1" lang="ja-JP" altLang="en-US" sz="2000" b="1" baseline="0">
              <a:latin typeface="+mj-ea"/>
              <a:ea typeface="+mj-ea"/>
            </a:rPr>
            <a:t>本委員１５名以内　専門委員５０名以内</a:t>
          </a:r>
          <a:endParaRPr kumimoji="1" lang="en-US" altLang="ja-JP" sz="2000" b="1" baseline="0">
            <a:latin typeface="+mj-ea"/>
            <a:ea typeface="+mj-ea"/>
          </a:endParaRPr>
        </a:p>
        <a:p>
          <a:r>
            <a:rPr kumimoji="1" lang="ja-JP" altLang="en-US" sz="2000" baseline="0">
              <a:latin typeface="+mj-ea"/>
              <a:ea typeface="+mj-ea"/>
            </a:rPr>
            <a:t>　１．本委員　　：常時、薬価算定組織に参加し、薬価算定に関し意見を述べる委員</a:t>
          </a:r>
          <a:endParaRPr kumimoji="1" lang="en-US" altLang="ja-JP" sz="2000" baseline="0">
            <a:latin typeface="+mj-ea"/>
            <a:ea typeface="+mj-ea"/>
          </a:endParaRPr>
        </a:p>
        <a:p>
          <a:r>
            <a:rPr kumimoji="1" lang="ja-JP" altLang="en-US" sz="2000" baseline="0">
              <a:latin typeface="+mj-ea"/>
              <a:ea typeface="+mj-ea"/>
            </a:rPr>
            <a:t>　２．専門委員 ：個々の品目の審査を担当し、本委員に対し参考となる意見を述べる委員</a:t>
          </a:r>
          <a:endParaRPr kumimoji="1" lang="en-US" altLang="ja-JP" sz="2000" baseline="0">
            <a:latin typeface="+mj-ea"/>
            <a:ea typeface="+mj-ea"/>
          </a:endParaRPr>
        </a:p>
        <a:p>
          <a:endParaRPr kumimoji="1" lang="en-US" altLang="ja-JP" sz="2000" baseline="0">
            <a:latin typeface="+mj-ea"/>
            <a:ea typeface="+mj-ea"/>
          </a:endParaRPr>
        </a:p>
        <a:p>
          <a:pPr fontAlgn="base"/>
          <a:r>
            <a:rPr kumimoji="1" lang="ja-JP" altLang="ja-JP" sz="2000" baseline="0">
              <a:solidFill>
                <a:schemeClr val="dk1"/>
              </a:solidFill>
              <a:latin typeface="+mj-ea"/>
              <a:ea typeface="+mj-ea"/>
              <a:cs typeface="+mn-cs"/>
            </a:rPr>
            <a:t>○</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a:t>
          </a:r>
          <a:r>
            <a:rPr kumimoji="1" lang="ja-JP" altLang="ja-JP" sz="2000" b="1" baseline="0">
              <a:solidFill>
                <a:schemeClr val="dk1"/>
              </a:solidFill>
              <a:latin typeface="+mj-ea"/>
              <a:ea typeface="+mj-ea"/>
              <a:cs typeface="+mn-cs"/>
            </a:rPr>
            <a:t>本委員１５名以内　専門委員５０名以内</a:t>
          </a:r>
          <a:endParaRPr kumimoji="1" lang="en-US" altLang="ja-JP" sz="2000" b="1"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１．本委員　　：常時、</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に参加し、</a:t>
          </a:r>
          <a:r>
            <a:rPr kumimoji="1" lang="ja-JP" altLang="en-US" sz="2000" baseline="0">
              <a:solidFill>
                <a:schemeClr val="dk1"/>
              </a:solidFill>
              <a:latin typeface="+mj-ea"/>
              <a:ea typeface="+mj-ea"/>
              <a:cs typeface="+mn-cs"/>
            </a:rPr>
            <a:t>医療用具の保険適用等</a:t>
          </a:r>
          <a:r>
            <a:rPr kumimoji="1" lang="ja-JP" altLang="ja-JP" sz="2000" baseline="0">
              <a:solidFill>
                <a:schemeClr val="dk1"/>
              </a:solidFill>
              <a:latin typeface="+mj-ea"/>
              <a:ea typeface="+mj-ea"/>
              <a:cs typeface="+mn-cs"/>
            </a:rPr>
            <a:t>に関し意見を述べる委員</a:t>
          </a:r>
          <a:endParaRPr kumimoji="1" lang="en-US" altLang="ja-JP" sz="2000"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２．専門委員 ：個々の品目の審査を担当し、本委員に対し参考となる意見を述べる委員</a:t>
          </a:r>
          <a:endParaRPr kumimoji="1" lang="en-US" altLang="ja-JP" sz="2000" baseline="0">
            <a:solidFill>
              <a:schemeClr val="dk1"/>
            </a:solidFill>
            <a:latin typeface="+mj-ea"/>
            <a:ea typeface="+mj-ea"/>
            <a:cs typeface="+mn-cs"/>
          </a:endParaRPr>
        </a:p>
        <a:p>
          <a:pPr fontAlgn="base"/>
          <a:endParaRPr kumimoji="1" lang="en-US" altLang="ja-JP" sz="2000" baseline="0">
            <a:solidFill>
              <a:schemeClr val="dk1"/>
            </a:solidFill>
            <a:latin typeface="+mj-ea"/>
            <a:ea typeface="+mj-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2000" baseline="0"/>
            <a:t>○費用対効果評価専門組織</a:t>
          </a:r>
          <a:r>
            <a:rPr kumimoji="1" lang="ja-JP" altLang="ja-JP" sz="2000" baseline="0">
              <a:solidFill>
                <a:schemeClr val="dk1"/>
              </a:solidFill>
              <a:effectLst/>
              <a:latin typeface="+mj-ea"/>
              <a:ea typeface="+mj-ea"/>
              <a:cs typeface="+mn-cs"/>
            </a:rPr>
            <a:t>→</a:t>
          </a:r>
          <a:r>
            <a:rPr kumimoji="1" lang="ja-JP" altLang="ja-JP" sz="2000" b="1" baseline="0">
              <a:solidFill>
                <a:schemeClr val="dk1"/>
              </a:solidFill>
              <a:effectLst/>
              <a:latin typeface="+mn-lt"/>
              <a:ea typeface="+mn-ea"/>
              <a:cs typeface="+mn-cs"/>
            </a:rPr>
            <a:t>本委員</a:t>
          </a:r>
          <a:r>
            <a:rPr kumimoji="1" lang="ja-JP" altLang="en-US" sz="2000" b="1" baseline="0">
              <a:solidFill>
                <a:schemeClr val="dk1"/>
              </a:solidFill>
              <a:effectLst/>
              <a:latin typeface="+mn-lt"/>
              <a:ea typeface="+mn-ea"/>
              <a:cs typeface="+mn-cs"/>
            </a:rPr>
            <a:t>２０</a:t>
          </a:r>
          <a:r>
            <a:rPr kumimoji="1" lang="ja-JP" altLang="ja-JP" sz="2000" b="1" baseline="0">
              <a:solidFill>
                <a:schemeClr val="dk1"/>
              </a:solidFill>
              <a:effectLst/>
              <a:latin typeface="+mn-lt"/>
              <a:ea typeface="+mn-ea"/>
              <a:cs typeface="+mn-cs"/>
            </a:rPr>
            <a:t>名以内　専門委員５０名以内</a:t>
          </a:r>
          <a:endParaRPr lang="ja-JP" altLang="ja-JP" sz="2000">
            <a:effectLst/>
          </a:endParaRPr>
        </a:p>
        <a:p>
          <a:r>
            <a:rPr kumimoji="1" lang="ja-JP" altLang="en-US" sz="2000" baseline="0"/>
            <a:t>１．本委員　 ：常時、費用対効果評価専門組織に参加し医薬品及び医療機器の費用対効果評価に関し意見を述べる委員</a:t>
          </a:r>
          <a:endParaRPr kumimoji="1" lang="en-US" altLang="ja-JP" sz="2000" baseline="0"/>
        </a:p>
        <a:p>
          <a:r>
            <a:rPr kumimoji="1" lang="ja-JP" altLang="en-US" sz="2000"/>
            <a:t>２．専門委員：必要に応じ個々の技術的課題について参考となる意見を述べる委員</a:t>
          </a:r>
          <a:endParaRPr kumimoji="1" lang="en-US" altLang="ja-JP" sz="2000"/>
        </a:p>
        <a:p>
          <a:endParaRPr kumimoji="1" lang="ja-JP" altLang="en-US" sz="2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36</xdr:col>
      <xdr:colOff>0</xdr:colOff>
      <xdr:row>1</xdr:row>
      <xdr:rowOff>285750</xdr:rowOff>
    </xdr:from>
    <xdr:to>
      <xdr:col>45</xdr:col>
      <xdr:colOff>114300</xdr:colOff>
      <xdr:row>3</xdr:row>
      <xdr:rowOff>209550</xdr:rowOff>
    </xdr:to>
    <xdr:sp macro="" textlink="">
      <xdr:nvSpPr>
        <xdr:cNvPr id="2" name="テキスト ボックス 1"/>
        <xdr:cNvSpPr txBox="1"/>
      </xdr:nvSpPr>
      <xdr:spPr>
        <a:xfrm>
          <a:off x="48872775" y="1438275"/>
          <a:ext cx="83058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ＤＰＣ専門委員は入院医療等の評価・調査分科会の委員と任命日をかえて任命する。</a:t>
          </a:r>
          <a:endParaRPr kumimoji="1" lang="en-US" altLang="ja-JP" sz="2000">
            <a:latin typeface="+mj-ea"/>
            <a:ea typeface="+mj-ea"/>
          </a:endParaRPr>
        </a:p>
        <a:p>
          <a:r>
            <a:rPr kumimoji="1" lang="ja-JP" altLang="en-US" sz="2000">
              <a:latin typeface="+mj-ea"/>
              <a:ea typeface="+mj-ea"/>
            </a:rPr>
            <a:t>任命日はＤＰＣ研究班会議開催日</a:t>
          </a:r>
        </a:p>
      </xdr:txBody>
    </xdr:sp>
    <xdr:clientData/>
  </xdr:twoCellAnchor>
  <xdr:twoCellAnchor>
    <xdr:from>
      <xdr:col>23</xdr:col>
      <xdr:colOff>457200</xdr:colOff>
      <xdr:row>171</xdr:row>
      <xdr:rowOff>171450</xdr:rowOff>
    </xdr:from>
    <xdr:to>
      <xdr:col>42</xdr:col>
      <xdr:colOff>1028700</xdr:colOff>
      <xdr:row>187</xdr:row>
      <xdr:rowOff>0</xdr:rowOff>
    </xdr:to>
    <xdr:sp macro="" textlink="">
      <xdr:nvSpPr>
        <xdr:cNvPr id="3" name="テキスト ボックス 2"/>
        <xdr:cNvSpPr txBox="1"/>
      </xdr:nvSpPr>
      <xdr:spPr>
        <a:xfrm>
          <a:off x="37433250" y="139788900"/>
          <a:ext cx="17573625" cy="499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○診療報酬調査専門組織→</a:t>
          </a:r>
          <a:r>
            <a:rPr kumimoji="1" lang="ja-JP" altLang="en-US" sz="2000" b="1">
              <a:latin typeface="+mj-ea"/>
              <a:ea typeface="+mj-ea"/>
            </a:rPr>
            <a:t>本委員１００名以内　専門委員９０名以内</a:t>
          </a:r>
          <a:r>
            <a:rPr kumimoji="1" lang="ja-JP" altLang="en-US" sz="2000">
              <a:latin typeface="+mj-ea"/>
              <a:ea typeface="+mj-ea"/>
            </a:rPr>
            <a:t>　</a:t>
          </a:r>
          <a:endParaRPr kumimoji="1" lang="en-US" altLang="ja-JP" sz="2000">
            <a:latin typeface="+mj-ea"/>
            <a:ea typeface="+mj-ea"/>
          </a:endParaRPr>
        </a:p>
        <a:p>
          <a:r>
            <a:rPr kumimoji="1" lang="ja-JP" altLang="en-US" sz="2000">
              <a:latin typeface="+mj-ea"/>
              <a:ea typeface="+mj-ea"/>
            </a:rPr>
            <a:t>　１．本委員　　：常時、診療報酬調査専門組織に参加し、診療報酬体系の見直しに係る技術的課題に関し意見を述べる委員</a:t>
          </a:r>
          <a:endParaRPr kumimoji="1" lang="en-US" altLang="ja-JP" sz="2000">
            <a:latin typeface="+mj-ea"/>
            <a:ea typeface="+mj-ea"/>
          </a:endParaRPr>
        </a:p>
        <a:p>
          <a:r>
            <a:rPr kumimoji="1" lang="ja-JP" altLang="en-US" sz="2000" baseline="0">
              <a:latin typeface="+mj-ea"/>
              <a:ea typeface="+mj-ea"/>
            </a:rPr>
            <a:t>　２． 専門委員：必要に応じ個々の技術的課題について参考となる意見を述べる委員</a:t>
          </a:r>
          <a:endParaRPr kumimoji="1" lang="en-US" altLang="ja-JP" sz="2000" baseline="0">
            <a:latin typeface="+mj-ea"/>
            <a:ea typeface="+mj-ea"/>
          </a:endParaRPr>
        </a:p>
        <a:p>
          <a:endParaRPr kumimoji="1" lang="en-US" altLang="ja-JP" sz="2000" baseline="0">
            <a:latin typeface="+mj-ea"/>
            <a:ea typeface="+mj-ea"/>
          </a:endParaRPr>
        </a:p>
        <a:p>
          <a:r>
            <a:rPr kumimoji="1" lang="ja-JP" altLang="en-US" sz="2000" baseline="0">
              <a:latin typeface="+mj-ea"/>
              <a:ea typeface="+mj-ea"/>
            </a:rPr>
            <a:t>○薬価算定組織→</a:t>
          </a:r>
          <a:r>
            <a:rPr kumimoji="1" lang="ja-JP" altLang="en-US" sz="2000" b="1" baseline="0">
              <a:latin typeface="+mj-ea"/>
              <a:ea typeface="+mj-ea"/>
            </a:rPr>
            <a:t>本委員１５名以内　専門委員５０名以内</a:t>
          </a:r>
          <a:endParaRPr kumimoji="1" lang="en-US" altLang="ja-JP" sz="2000" b="1" baseline="0">
            <a:latin typeface="+mj-ea"/>
            <a:ea typeface="+mj-ea"/>
          </a:endParaRPr>
        </a:p>
        <a:p>
          <a:r>
            <a:rPr kumimoji="1" lang="ja-JP" altLang="en-US" sz="2000" baseline="0">
              <a:latin typeface="+mj-ea"/>
              <a:ea typeface="+mj-ea"/>
            </a:rPr>
            <a:t>　１．本委員　　：常時、薬価算定組織に参加し、薬価算定に関し意見を述べる委員</a:t>
          </a:r>
          <a:endParaRPr kumimoji="1" lang="en-US" altLang="ja-JP" sz="2000" baseline="0">
            <a:latin typeface="+mj-ea"/>
            <a:ea typeface="+mj-ea"/>
          </a:endParaRPr>
        </a:p>
        <a:p>
          <a:r>
            <a:rPr kumimoji="1" lang="ja-JP" altLang="en-US" sz="2000" baseline="0">
              <a:latin typeface="+mj-ea"/>
              <a:ea typeface="+mj-ea"/>
            </a:rPr>
            <a:t>　２．専門委員 ：個々の品目の審査を担当し、本委員に対し参考となる意見を述べる委員</a:t>
          </a:r>
          <a:endParaRPr kumimoji="1" lang="en-US" altLang="ja-JP" sz="2000" baseline="0">
            <a:latin typeface="+mj-ea"/>
            <a:ea typeface="+mj-ea"/>
          </a:endParaRPr>
        </a:p>
        <a:p>
          <a:endParaRPr kumimoji="1" lang="en-US" altLang="ja-JP" sz="2000" baseline="0">
            <a:latin typeface="+mj-ea"/>
            <a:ea typeface="+mj-ea"/>
          </a:endParaRPr>
        </a:p>
        <a:p>
          <a:pPr fontAlgn="base"/>
          <a:r>
            <a:rPr kumimoji="1" lang="ja-JP" altLang="ja-JP" sz="2000" baseline="0">
              <a:solidFill>
                <a:schemeClr val="dk1"/>
              </a:solidFill>
              <a:latin typeface="+mj-ea"/>
              <a:ea typeface="+mj-ea"/>
              <a:cs typeface="+mn-cs"/>
            </a:rPr>
            <a:t>○</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a:t>
          </a:r>
          <a:r>
            <a:rPr kumimoji="1" lang="ja-JP" altLang="ja-JP" sz="2000" b="1" baseline="0">
              <a:solidFill>
                <a:schemeClr val="dk1"/>
              </a:solidFill>
              <a:latin typeface="+mj-ea"/>
              <a:ea typeface="+mj-ea"/>
              <a:cs typeface="+mn-cs"/>
            </a:rPr>
            <a:t>本委員１５名以内　専門委員５０名以内</a:t>
          </a:r>
          <a:endParaRPr kumimoji="1" lang="en-US" altLang="ja-JP" sz="2000" b="1"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１．本委員　　：常時、</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に参加し、</a:t>
          </a:r>
          <a:r>
            <a:rPr kumimoji="1" lang="ja-JP" altLang="en-US" sz="2000" baseline="0">
              <a:solidFill>
                <a:schemeClr val="dk1"/>
              </a:solidFill>
              <a:latin typeface="+mj-ea"/>
              <a:ea typeface="+mj-ea"/>
              <a:cs typeface="+mn-cs"/>
            </a:rPr>
            <a:t>医療用具の保険適用等</a:t>
          </a:r>
          <a:r>
            <a:rPr kumimoji="1" lang="ja-JP" altLang="ja-JP" sz="2000" baseline="0">
              <a:solidFill>
                <a:schemeClr val="dk1"/>
              </a:solidFill>
              <a:latin typeface="+mj-ea"/>
              <a:ea typeface="+mj-ea"/>
              <a:cs typeface="+mn-cs"/>
            </a:rPr>
            <a:t>に関し意見を述べる委員</a:t>
          </a:r>
          <a:endParaRPr kumimoji="1" lang="en-US" altLang="ja-JP" sz="2000"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２．専門委員 ：個々の品目の審査を担当し、本委員に対し参考となる意見を述べる委員</a:t>
          </a:r>
          <a:endParaRPr kumimoji="1" lang="en-US" altLang="ja-JP" sz="2000" baseline="0">
            <a:solidFill>
              <a:schemeClr val="dk1"/>
            </a:solidFill>
            <a:latin typeface="+mj-ea"/>
            <a:ea typeface="+mj-ea"/>
            <a:cs typeface="+mn-cs"/>
          </a:endParaRPr>
        </a:p>
        <a:p>
          <a:pPr fontAlgn="base"/>
          <a:endParaRPr kumimoji="1" lang="en-US" altLang="ja-JP" sz="2000" baseline="0">
            <a:solidFill>
              <a:schemeClr val="dk1"/>
            </a:solidFill>
            <a:latin typeface="+mj-ea"/>
            <a:ea typeface="+mj-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2000" baseline="0"/>
            <a:t>○費用対効果評価専門組織</a:t>
          </a:r>
          <a:r>
            <a:rPr kumimoji="1" lang="ja-JP" altLang="ja-JP" sz="2000" baseline="0">
              <a:solidFill>
                <a:schemeClr val="dk1"/>
              </a:solidFill>
              <a:effectLst/>
              <a:latin typeface="+mj-ea"/>
              <a:ea typeface="+mj-ea"/>
              <a:cs typeface="+mn-cs"/>
            </a:rPr>
            <a:t>→</a:t>
          </a:r>
          <a:r>
            <a:rPr kumimoji="1" lang="ja-JP" altLang="ja-JP" sz="2000" b="1" baseline="0">
              <a:solidFill>
                <a:schemeClr val="dk1"/>
              </a:solidFill>
              <a:effectLst/>
              <a:latin typeface="+mn-lt"/>
              <a:ea typeface="+mn-ea"/>
              <a:cs typeface="+mn-cs"/>
            </a:rPr>
            <a:t>本委員</a:t>
          </a:r>
          <a:r>
            <a:rPr kumimoji="1" lang="ja-JP" altLang="en-US" sz="2000" b="1" baseline="0">
              <a:solidFill>
                <a:schemeClr val="dk1"/>
              </a:solidFill>
              <a:effectLst/>
              <a:latin typeface="+mn-lt"/>
              <a:ea typeface="+mn-ea"/>
              <a:cs typeface="+mn-cs"/>
            </a:rPr>
            <a:t>２０</a:t>
          </a:r>
          <a:r>
            <a:rPr kumimoji="1" lang="ja-JP" altLang="ja-JP" sz="2000" b="1" baseline="0">
              <a:solidFill>
                <a:schemeClr val="dk1"/>
              </a:solidFill>
              <a:effectLst/>
              <a:latin typeface="+mn-lt"/>
              <a:ea typeface="+mn-ea"/>
              <a:cs typeface="+mn-cs"/>
            </a:rPr>
            <a:t>名以内　専門委員５０名以内</a:t>
          </a:r>
          <a:endParaRPr lang="ja-JP" altLang="ja-JP" sz="2000">
            <a:effectLst/>
          </a:endParaRPr>
        </a:p>
        <a:p>
          <a:r>
            <a:rPr kumimoji="1" lang="ja-JP" altLang="en-US" sz="2000" baseline="0"/>
            <a:t>１．本委員　 ：常時、費用対効果評価専門組織に参加し医薬品及び医療機器の費用対効果評価に関し意見を述べる委員</a:t>
          </a:r>
          <a:endParaRPr kumimoji="1" lang="en-US" altLang="ja-JP" sz="2000" baseline="0"/>
        </a:p>
        <a:p>
          <a:r>
            <a:rPr kumimoji="1" lang="ja-JP" altLang="en-US" sz="2000"/>
            <a:t>２．専門委員：必要に応じ個々の技術的課題について参考となる意見を述べる委員</a:t>
          </a:r>
          <a:endParaRPr kumimoji="1" lang="en-US" altLang="ja-JP" sz="2000"/>
        </a:p>
        <a:p>
          <a:endParaRPr kumimoji="1" lang="ja-JP" altLang="en-US" sz="2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36</xdr:col>
      <xdr:colOff>0</xdr:colOff>
      <xdr:row>1</xdr:row>
      <xdr:rowOff>285750</xdr:rowOff>
    </xdr:from>
    <xdr:to>
      <xdr:col>45</xdr:col>
      <xdr:colOff>114300</xdr:colOff>
      <xdr:row>3</xdr:row>
      <xdr:rowOff>209550</xdr:rowOff>
    </xdr:to>
    <xdr:sp macro="" textlink="">
      <xdr:nvSpPr>
        <xdr:cNvPr id="2" name="テキスト ボックス 1"/>
        <xdr:cNvSpPr txBox="1"/>
      </xdr:nvSpPr>
      <xdr:spPr>
        <a:xfrm>
          <a:off x="48872775" y="1438275"/>
          <a:ext cx="83058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ＤＰＣ専門委員は入院医療等の評価・調査分科会の委員と任命日をかえて任命する。</a:t>
          </a:r>
          <a:endParaRPr kumimoji="1" lang="en-US" altLang="ja-JP" sz="2000">
            <a:latin typeface="+mj-ea"/>
            <a:ea typeface="+mj-ea"/>
          </a:endParaRPr>
        </a:p>
        <a:p>
          <a:r>
            <a:rPr kumimoji="1" lang="ja-JP" altLang="en-US" sz="2000">
              <a:latin typeface="+mj-ea"/>
              <a:ea typeface="+mj-ea"/>
            </a:rPr>
            <a:t>任命日はＤＰＣ研究班会議開催日</a:t>
          </a:r>
        </a:p>
      </xdr:txBody>
    </xdr:sp>
    <xdr:clientData/>
  </xdr:twoCellAnchor>
  <xdr:twoCellAnchor>
    <xdr:from>
      <xdr:col>23</xdr:col>
      <xdr:colOff>457200</xdr:colOff>
      <xdr:row>168</xdr:row>
      <xdr:rowOff>171450</xdr:rowOff>
    </xdr:from>
    <xdr:to>
      <xdr:col>42</xdr:col>
      <xdr:colOff>1028700</xdr:colOff>
      <xdr:row>184</xdr:row>
      <xdr:rowOff>0</xdr:rowOff>
    </xdr:to>
    <xdr:sp macro="" textlink="">
      <xdr:nvSpPr>
        <xdr:cNvPr id="3" name="テキスト ボックス 2"/>
        <xdr:cNvSpPr txBox="1"/>
      </xdr:nvSpPr>
      <xdr:spPr>
        <a:xfrm>
          <a:off x="37433250" y="130035300"/>
          <a:ext cx="17573625" cy="487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○診療報酬調査専門組織→</a:t>
          </a:r>
          <a:r>
            <a:rPr kumimoji="1" lang="ja-JP" altLang="en-US" sz="2000" b="1">
              <a:latin typeface="+mj-ea"/>
              <a:ea typeface="+mj-ea"/>
            </a:rPr>
            <a:t>本委員１００名以内　専門委員９０名以内</a:t>
          </a:r>
          <a:r>
            <a:rPr kumimoji="1" lang="ja-JP" altLang="en-US" sz="2000">
              <a:latin typeface="+mj-ea"/>
              <a:ea typeface="+mj-ea"/>
            </a:rPr>
            <a:t>　</a:t>
          </a:r>
          <a:endParaRPr kumimoji="1" lang="en-US" altLang="ja-JP" sz="2000">
            <a:latin typeface="+mj-ea"/>
            <a:ea typeface="+mj-ea"/>
          </a:endParaRPr>
        </a:p>
        <a:p>
          <a:r>
            <a:rPr kumimoji="1" lang="ja-JP" altLang="en-US" sz="2000">
              <a:latin typeface="+mj-ea"/>
              <a:ea typeface="+mj-ea"/>
            </a:rPr>
            <a:t>　１．本委員　　：常時、診療報酬調査専門組織に参加し、診療報酬体系の見直しに係る技術的課題に関し意見を述べる委員</a:t>
          </a:r>
          <a:endParaRPr kumimoji="1" lang="en-US" altLang="ja-JP" sz="2000">
            <a:latin typeface="+mj-ea"/>
            <a:ea typeface="+mj-ea"/>
          </a:endParaRPr>
        </a:p>
        <a:p>
          <a:r>
            <a:rPr kumimoji="1" lang="ja-JP" altLang="en-US" sz="2000" baseline="0">
              <a:latin typeface="+mj-ea"/>
              <a:ea typeface="+mj-ea"/>
            </a:rPr>
            <a:t>　２． 専門委員：必要に応じ個々の技術的課題について参考となる意見を述べる委員</a:t>
          </a:r>
          <a:endParaRPr kumimoji="1" lang="en-US" altLang="ja-JP" sz="2000" baseline="0">
            <a:latin typeface="+mj-ea"/>
            <a:ea typeface="+mj-ea"/>
          </a:endParaRPr>
        </a:p>
        <a:p>
          <a:endParaRPr kumimoji="1" lang="en-US" altLang="ja-JP" sz="2000" baseline="0">
            <a:latin typeface="+mj-ea"/>
            <a:ea typeface="+mj-ea"/>
          </a:endParaRPr>
        </a:p>
        <a:p>
          <a:r>
            <a:rPr kumimoji="1" lang="ja-JP" altLang="en-US" sz="2000" baseline="0">
              <a:latin typeface="+mj-ea"/>
              <a:ea typeface="+mj-ea"/>
            </a:rPr>
            <a:t>○薬価算定組織→</a:t>
          </a:r>
          <a:r>
            <a:rPr kumimoji="1" lang="ja-JP" altLang="en-US" sz="2000" b="1" baseline="0">
              <a:latin typeface="+mj-ea"/>
              <a:ea typeface="+mj-ea"/>
            </a:rPr>
            <a:t>本委員１５名以内　専門委員５０名以内</a:t>
          </a:r>
          <a:endParaRPr kumimoji="1" lang="en-US" altLang="ja-JP" sz="2000" b="1" baseline="0">
            <a:latin typeface="+mj-ea"/>
            <a:ea typeface="+mj-ea"/>
          </a:endParaRPr>
        </a:p>
        <a:p>
          <a:r>
            <a:rPr kumimoji="1" lang="ja-JP" altLang="en-US" sz="2000" baseline="0">
              <a:latin typeface="+mj-ea"/>
              <a:ea typeface="+mj-ea"/>
            </a:rPr>
            <a:t>　１．本委員　　：常時、薬価算定組織に参加し、薬価算定に関し意見を述べる委員</a:t>
          </a:r>
          <a:endParaRPr kumimoji="1" lang="en-US" altLang="ja-JP" sz="2000" baseline="0">
            <a:latin typeface="+mj-ea"/>
            <a:ea typeface="+mj-ea"/>
          </a:endParaRPr>
        </a:p>
        <a:p>
          <a:r>
            <a:rPr kumimoji="1" lang="ja-JP" altLang="en-US" sz="2000" baseline="0">
              <a:latin typeface="+mj-ea"/>
              <a:ea typeface="+mj-ea"/>
            </a:rPr>
            <a:t>　２．専門委員 ：個々の品目の審査を担当し、本委員に対し参考となる意見を述べる委員</a:t>
          </a:r>
          <a:endParaRPr kumimoji="1" lang="en-US" altLang="ja-JP" sz="2000" baseline="0">
            <a:latin typeface="+mj-ea"/>
            <a:ea typeface="+mj-ea"/>
          </a:endParaRPr>
        </a:p>
        <a:p>
          <a:endParaRPr kumimoji="1" lang="en-US" altLang="ja-JP" sz="2000" baseline="0">
            <a:latin typeface="+mj-ea"/>
            <a:ea typeface="+mj-ea"/>
          </a:endParaRPr>
        </a:p>
        <a:p>
          <a:pPr fontAlgn="base"/>
          <a:r>
            <a:rPr kumimoji="1" lang="ja-JP" altLang="ja-JP" sz="2000" baseline="0">
              <a:solidFill>
                <a:schemeClr val="dk1"/>
              </a:solidFill>
              <a:latin typeface="+mj-ea"/>
              <a:ea typeface="+mj-ea"/>
              <a:cs typeface="+mn-cs"/>
            </a:rPr>
            <a:t>○</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a:t>
          </a:r>
          <a:r>
            <a:rPr kumimoji="1" lang="ja-JP" altLang="ja-JP" sz="2000" b="1" baseline="0">
              <a:solidFill>
                <a:schemeClr val="dk1"/>
              </a:solidFill>
              <a:latin typeface="+mj-ea"/>
              <a:ea typeface="+mj-ea"/>
              <a:cs typeface="+mn-cs"/>
            </a:rPr>
            <a:t>本委員１５名以内　専門委員５０名以内</a:t>
          </a:r>
          <a:endParaRPr kumimoji="1" lang="en-US" altLang="ja-JP" sz="2000" b="1"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１．本委員　　：常時、</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に参加し、</a:t>
          </a:r>
          <a:r>
            <a:rPr kumimoji="1" lang="ja-JP" altLang="en-US" sz="2000" baseline="0">
              <a:solidFill>
                <a:schemeClr val="dk1"/>
              </a:solidFill>
              <a:latin typeface="+mj-ea"/>
              <a:ea typeface="+mj-ea"/>
              <a:cs typeface="+mn-cs"/>
            </a:rPr>
            <a:t>医療用具の保険適用等</a:t>
          </a:r>
          <a:r>
            <a:rPr kumimoji="1" lang="ja-JP" altLang="ja-JP" sz="2000" baseline="0">
              <a:solidFill>
                <a:schemeClr val="dk1"/>
              </a:solidFill>
              <a:latin typeface="+mj-ea"/>
              <a:ea typeface="+mj-ea"/>
              <a:cs typeface="+mn-cs"/>
            </a:rPr>
            <a:t>に関し意見を述べる委員</a:t>
          </a:r>
          <a:endParaRPr kumimoji="1" lang="en-US" altLang="ja-JP" sz="2000"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２．専門委員 ：個々の品目の審査を担当し、本委員に対し参考となる意見を述べる委員</a:t>
          </a:r>
          <a:endParaRPr kumimoji="1" lang="en-US" altLang="ja-JP" sz="2000" baseline="0">
            <a:solidFill>
              <a:schemeClr val="dk1"/>
            </a:solidFill>
            <a:latin typeface="+mj-ea"/>
            <a:ea typeface="+mj-ea"/>
            <a:cs typeface="+mn-cs"/>
          </a:endParaRPr>
        </a:p>
        <a:p>
          <a:pPr fontAlgn="base"/>
          <a:endParaRPr kumimoji="1" lang="en-US" altLang="ja-JP" sz="2000" baseline="0">
            <a:solidFill>
              <a:schemeClr val="dk1"/>
            </a:solidFill>
            <a:latin typeface="+mj-ea"/>
            <a:ea typeface="+mj-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2000" baseline="0"/>
            <a:t>○費用対効果評価専門組織</a:t>
          </a:r>
          <a:r>
            <a:rPr kumimoji="1" lang="ja-JP" altLang="ja-JP" sz="2000" baseline="0">
              <a:solidFill>
                <a:schemeClr val="dk1"/>
              </a:solidFill>
              <a:effectLst/>
              <a:latin typeface="+mj-ea"/>
              <a:ea typeface="+mj-ea"/>
              <a:cs typeface="+mn-cs"/>
            </a:rPr>
            <a:t>→</a:t>
          </a:r>
          <a:r>
            <a:rPr kumimoji="1" lang="ja-JP" altLang="ja-JP" sz="2000" b="1" baseline="0">
              <a:solidFill>
                <a:schemeClr val="dk1"/>
              </a:solidFill>
              <a:effectLst/>
              <a:latin typeface="+mn-lt"/>
              <a:ea typeface="+mn-ea"/>
              <a:cs typeface="+mn-cs"/>
            </a:rPr>
            <a:t>本委員</a:t>
          </a:r>
          <a:r>
            <a:rPr kumimoji="1" lang="ja-JP" altLang="en-US" sz="2000" b="1" baseline="0">
              <a:solidFill>
                <a:schemeClr val="dk1"/>
              </a:solidFill>
              <a:effectLst/>
              <a:latin typeface="+mn-lt"/>
              <a:ea typeface="+mn-ea"/>
              <a:cs typeface="+mn-cs"/>
            </a:rPr>
            <a:t>２０</a:t>
          </a:r>
          <a:r>
            <a:rPr kumimoji="1" lang="ja-JP" altLang="ja-JP" sz="2000" b="1" baseline="0">
              <a:solidFill>
                <a:schemeClr val="dk1"/>
              </a:solidFill>
              <a:effectLst/>
              <a:latin typeface="+mn-lt"/>
              <a:ea typeface="+mn-ea"/>
              <a:cs typeface="+mn-cs"/>
            </a:rPr>
            <a:t>名以内　専門委員５０名以内</a:t>
          </a:r>
          <a:endParaRPr lang="ja-JP" altLang="ja-JP" sz="2000">
            <a:effectLst/>
          </a:endParaRPr>
        </a:p>
        <a:p>
          <a:r>
            <a:rPr kumimoji="1" lang="ja-JP" altLang="en-US" sz="2000" baseline="0"/>
            <a:t>１．本委員　 ：常時、費用対効果評価専門組織に参加し医薬品及び医療機器の費用対効果評価に関し意見を述べる委員</a:t>
          </a:r>
          <a:endParaRPr kumimoji="1" lang="en-US" altLang="ja-JP" sz="2000" baseline="0"/>
        </a:p>
        <a:p>
          <a:r>
            <a:rPr kumimoji="1" lang="ja-JP" altLang="en-US" sz="2000"/>
            <a:t>２．専門委員：必要に応じ個々の技術的課題について参考となる意見を述べる委員</a:t>
          </a:r>
          <a:endParaRPr kumimoji="1" lang="en-US" altLang="ja-JP" sz="2000"/>
        </a:p>
        <a:p>
          <a:endParaRPr kumimoji="1" lang="ja-JP" altLang="en-US" sz="20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139700</xdr:colOff>
      <xdr:row>1</xdr:row>
      <xdr:rowOff>88900</xdr:rowOff>
    </xdr:from>
    <xdr:to>
      <xdr:col>7</xdr:col>
      <xdr:colOff>1498600</xdr:colOff>
      <xdr:row>43</xdr:row>
      <xdr:rowOff>114300</xdr:rowOff>
    </xdr:to>
    <xdr:sp macro="" textlink="">
      <xdr:nvSpPr>
        <xdr:cNvPr id="2" name="テキスト ボックス 1"/>
        <xdr:cNvSpPr txBox="1"/>
      </xdr:nvSpPr>
      <xdr:spPr>
        <a:xfrm>
          <a:off x="139700" y="266700"/>
          <a:ext cx="13652500" cy="749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a:latin typeface="+mj-ea"/>
              <a:ea typeface="+mj-ea"/>
            </a:rPr>
            <a:t>○診療報酬調査専門組織→</a:t>
          </a:r>
          <a:r>
            <a:rPr kumimoji="1" lang="ja-JP" altLang="en-US" sz="2000" b="1">
              <a:latin typeface="+mj-ea"/>
              <a:ea typeface="+mj-ea"/>
            </a:rPr>
            <a:t>本委員１００名以内　専門委員９０名以内</a:t>
          </a:r>
          <a:r>
            <a:rPr kumimoji="1" lang="ja-JP" altLang="en-US" sz="2000">
              <a:latin typeface="+mj-ea"/>
              <a:ea typeface="+mj-ea"/>
            </a:rPr>
            <a:t>　</a:t>
          </a:r>
          <a:endParaRPr kumimoji="1" lang="en-US" altLang="ja-JP" sz="2000">
            <a:latin typeface="+mj-ea"/>
            <a:ea typeface="+mj-ea"/>
          </a:endParaRPr>
        </a:p>
        <a:p>
          <a:r>
            <a:rPr kumimoji="1" lang="ja-JP" altLang="en-US" sz="2000">
              <a:latin typeface="+mj-ea"/>
              <a:ea typeface="+mj-ea"/>
            </a:rPr>
            <a:t>　１．本委員　　：常時、診療報酬調査専門組織に参加し、診療報酬体系の見直しに係る技術的課題に関し意見を述べる委員</a:t>
          </a:r>
          <a:endParaRPr kumimoji="1" lang="en-US" altLang="ja-JP" sz="2000">
            <a:latin typeface="+mj-ea"/>
            <a:ea typeface="+mj-ea"/>
          </a:endParaRPr>
        </a:p>
        <a:p>
          <a:r>
            <a:rPr kumimoji="1" lang="ja-JP" altLang="en-US" sz="2000" baseline="0">
              <a:latin typeface="+mj-ea"/>
              <a:ea typeface="+mj-ea"/>
            </a:rPr>
            <a:t>　２． 専門委員：必要に応じ個々の技術的課題について参考となる意見を述べる委員</a:t>
          </a:r>
          <a:endParaRPr kumimoji="1" lang="en-US" altLang="ja-JP" sz="2000" baseline="0">
            <a:latin typeface="+mj-ea"/>
            <a:ea typeface="+mj-ea"/>
          </a:endParaRPr>
        </a:p>
        <a:p>
          <a:endParaRPr kumimoji="1" lang="en-US" altLang="ja-JP" sz="2000" baseline="0">
            <a:latin typeface="+mj-ea"/>
            <a:ea typeface="+mj-ea"/>
          </a:endParaRPr>
        </a:p>
        <a:p>
          <a:r>
            <a:rPr kumimoji="1" lang="ja-JP" altLang="en-US" sz="2000" baseline="0">
              <a:latin typeface="+mj-ea"/>
              <a:ea typeface="+mj-ea"/>
            </a:rPr>
            <a:t>○薬価算定組織→</a:t>
          </a:r>
          <a:r>
            <a:rPr kumimoji="1" lang="ja-JP" altLang="en-US" sz="2000" b="1" baseline="0">
              <a:latin typeface="+mj-ea"/>
              <a:ea typeface="+mj-ea"/>
            </a:rPr>
            <a:t>本委員１５名以内　専門委員５０名以内</a:t>
          </a:r>
          <a:endParaRPr kumimoji="1" lang="en-US" altLang="ja-JP" sz="2000" b="1" baseline="0">
            <a:latin typeface="+mj-ea"/>
            <a:ea typeface="+mj-ea"/>
          </a:endParaRPr>
        </a:p>
        <a:p>
          <a:r>
            <a:rPr kumimoji="1" lang="ja-JP" altLang="en-US" sz="2000" baseline="0">
              <a:latin typeface="+mj-ea"/>
              <a:ea typeface="+mj-ea"/>
            </a:rPr>
            <a:t>　１．本委員　　：常時、薬価算定組織に参加し、薬価算定に関し意見を述べる委員</a:t>
          </a:r>
          <a:endParaRPr kumimoji="1" lang="en-US" altLang="ja-JP" sz="2000" baseline="0">
            <a:latin typeface="+mj-ea"/>
            <a:ea typeface="+mj-ea"/>
          </a:endParaRPr>
        </a:p>
        <a:p>
          <a:r>
            <a:rPr kumimoji="1" lang="ja-JP" altLang="en-US" sz="2000" baseline="0">
              <a:latin typeface="+mj-ea"/>
              <a:ea typeface="+mj-ea"/>
            </a:rPr>
            <a:t>　２．専門委員 ：個々の品目の審査を担当し、本委員に対し参考となる意見を述べる委員</a:t>
          </a:r>
          <a:endParaRPr kumimoji="1" lang="en-US" altLang="ja-JP" sz="2000" baseline="0">
            <a:latin typeface="+mj-ea"/>
            <a:ea typeface="+mj-ea"/>
          </a:endParaRPr>
        </a:p>
        <a:p>
          <a:endParaRPr kumimoji="1" lang="en-US" altLang="ja-JP" sz="2000" baseline="0">
            <a:latin typeface="+mj-ea"/>
            <a:ea typeface="+mj-ea"/>
          </a:endParaRPr>
        </a:p>
        <a:p>
          <a:pPr fontAlgn="base"/>
          <a:r>
            <a:rPr kumimoji="1" lang="ja-JP" altLang="ja-JP" sz="2000" baseline="0">
              <a:solidFill>
                <a:schemeClr val="dk1"/>
              </a:solidFill>
              <a:latin typeface="+mj-ea"/>
              <a:ea typeface="+mj-ea"/>
              <a:cs typeface="+mn-cs"/>
            </a:rPr>
            <a:t>○</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a:t>
          </a:r>
          <a:r>
            <a:rPr kumimoji="1" lang="ja-JP" altLang="ja-JP" sz="2000" b="1" baseline="0">
              <a:solidFill>
                <a:schemeClr val="dk1"/>
              </a:solidFill>
              <a:latin typeface="+mj-ea"/>
              <a:ea typeface="+mj-ea"/>
              <a:cs typeface="+mn-cs"/>
            </a:rPr>
            <a:t>本委員１５名以内　専門委員５０名以内</a:t>
          </a:r>
          <a:endParaRPr kumimoji="1" lang="en-US" altLang="ja-JP" sz="2000" b="1"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１．本委員　　：常時、</a:t>
          </a:r>
          <a:r>
            <a:rPr kumimoji="1" lang="ja-JP" altLang="en-US" sz="2000" baseline="0">
              <a:solidFill>
                <a:schemeClr val="dk1"/>
              </a:solidFill>
              <a:latin typeface="+mj-ea"/>
              <a:ea typeface="+mj-ea"/>
              <a:cs typeface="+mn-cs"/>
            </a:rPr>
            <a:t>保険医療材料専門組織</a:t>
          </a:r>
          <a:r>
            <a:rPr kumimoji="1" lang="ja-JP" altLang="ja-JP" sz="2000" baseline="0">
              <a:solidFill>
                <a:schemeClr val="dk1"/>
              </a:solidFill>
              <a:latin typeface="+mj-ea"/>
              <a:ea typeface="+mj-ea"/>
              <a:cs typeface="+mn-cs"/>
            </a:rPr>
            <a:t>に参加し、</a:t>
          </a:r>
          <a:r>
            <a:rPr kumimoji="1" lang="ja-JP" altLang="en-US" sz="2000" baseline="0">
              <a:solidFill>
                <a:schemeClr val="dk1"/>
              </a:solidFill>
              <a:latin typeface="+mj-ea"/>
              <a:ea typeface="+mj-ea"/>
              <a:cs typeface="+mn-cs"/>
            </a:rPr>
            <a:t>医療用具の保険適用等</a:t>
          </a:r>
          <a:r>
            <a:rPr kumimoji="1" lang="ja-JP" altLang="ja-JP" sz="2000" baseline="0">
              <a:solidFill>
                <a:schemeClr val="dk1"/>
              </a:solidFill>
              <a:latin typeface="+mj-ea"/>
              <a:ea typeface="+mj-ea"/>
              <a:cs typeface="+mn-cs"/>
            </a:rPr>
            <a:t>に関し意見を述べる委員</a:t>
          </a:r>
          <a:endParaRPr kumimoji="1" lang="en-US" altLang="ja-JP" sz="2000" baseline="0">
            <a:solidFill>
              <a:schemeClr val="dk1"/>
            </a:solidFill>
            <a:latin typeface="+mj-ea"/>
            <a:ea typeface="+mj-ea"/>
            <a:cs typeface="+mn-cs"/>
          </a:endParaRPr>
        </a:p>
        <a:p>
          <a:pPr fontAlgn="base"/>
          <a:r>
            <a:rPr kumimoji="1" lang="ja-JP" altLang="ja-JP" sz="2000" baseline="0">
              <a:solidFill>
                <a:schemeClr val="dk1"/>
              </a:solidFill>
              <a:latin typeface="+mj-ea"/>
              <a:ea typeface="+mj-ea"/>
              <a:cs typeface="+mn-cs"/>
            </a:rPr>
            <a:t>　２．専門委員 ：個々の品目の審査を担当し、本委員に対し参考となる意見を述べる委員</a:t>
          </a:r>
          <a:endParaRPr kumimoji="1" lang="en-US" altLang="ja-JP" sz="2000" baseline="0">
            <a:solidFill>
              <a:schemeClr val="dk1"/>
            </a:solidFill>
            <a:latin typeface="+mj-ea"/>
            <a:ea typeface="+mj-ea"/>
            <a:cs typeface="+mn-cs"/>
          </a:endParaRPr>
        </a:p>
        <a:p>
          <a:pPr fontAlgn="base"/>
          <a:endParaRPr kumimoji="1" lang="en-US" altLang="ja-JP" sz="2000" baseline="0">
            <a:solidFill>
              <a:schemeClr val="dk1"/>
            </a:solidFill>
            <a:latin typeface="+mj-ea"/>
            <a:ea typeface="+mj-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2000" baseline="0"/>
            <a:t>○費用対効果評価専門組織</a:t>
          </a:r>
          <a:r>
            <a:rPr kumimoji="1" lang="ja-JP" altLang="ja-JP" sz="2000" baseline="0">
              <a:solidFill>
                <a:schemeClr val="dk1"/>
              </a:solidFill>
              <a:effectLst/>
              <a:latin typeface="+mj-ea"/>
              <a:ea typeface="+mj-ea"/>
              <a:cs typeface="+mn-cs"/>
            </a:rPr>
            <a:t>→</a:t>
          </a:r>
          <a:r>
            <a:rPr kumimoji="1" lang="ja-JP" altLang="ja-JP" sz="2000" b="1" baseline="0">
              <a:solidFill>
                <a:schemeClr val="dk1"/>
              </a:solidFill>
              <a:effectLst/>
              <a:latin typeface="+mn-lt"/>
              <a:ea typeface="+mn-ea"/>
              <a:cs typeface="+mn-cs"/>
            </a:rPr>
            <a:t>本委員</a:t>
          </a:r>
          <a:r>
            <a:rPr kumimoji="1" lang="ja-JP" altLang="en-US" sz="2000" b="1" baseline="0">
              <a:solidFill>
                <a:schemeClr val="dk1"/>
              </a:solidFill>
              <a:effectLst/>
              <a:latin typeface="+mn-lt"/>
              <a:ea typeface="+mn-ea"/>
              <a:cs typeface="+mn-cs"/>
            </a:rPr>
            <a:t>２０</a:t>
          </a:r>
          <a:r>
            <a:rPr kumimoji="1" lang="ja-JP" altLang="ja-JP" sz="2000" b="1" baseline="0">
              <a:solidFill>
                <a:schemeClr val="dk1"/>
              </a:solidFill>
              <a:effectLst/>
              <a:latin typeface="+mn-lt"/>
              <a:ea typeface="+mn-ea"/>
              <a:cs typeface="+mn-cs"/>
            </a:rPr>
            <a:t>名以内　専門委員５０名以内</a:t>
          </a:r>
          <a:endParaRPr lang="ja-JP" altLang="ja-JP" sz="2000">
            <a:effectLst/>
          </a:endParaRPr>
        </a:p>
        <a:p>
          <a:r>
            <a:rPr kumimoji="1" lang="ja-JP" altLang="en-US" sz="2000" baseline="0"/>
            <a:t>１．本委員　 ：常時、費用対効果評価専門組織に参加し医薬品及び医療機器の費用対効果評価に関し意見を述べる委員</a:t>
          </a:r>
          <a:endParaRPr kumimoji="1" lang="en-US" altLang="ja-JP" sz="2000" baseline="0"/>
        </a:p>
        <a:p>
          <a:r>
            <a:rPr kumimoji="1" lang="ja-JP" altLang="en-US" sz="2000"/>
            <a:t>２．専門委員：必要に応じ個々の技術的課題について参考となる意見を述べる委員</a:t>
          </a:r>
          <a:endParaRPr kumimoji="1" lang="en-US" altLang="ja-JP" sz="2000"/>
        </a:p>
        <a:p>
          <a:endParaRPr kumimoji="1" lang="ja-JP" altLang="en-US"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FF00"/>
  </sheetPr>
  <dimension ref="A1:AR594"/>
  <sheetViews>
    <sheetView view="pageBreakPreview" topLeftCell="A2" zoomScale="40" zoomScaleNormal="50" zoomScaleSheetLayoutView="40" workbookViewId="0">
      <pane xSplit="1" ySplit="6" topLeftCell="B8" activePane="bottomRight" state="frozen"/>
      <selection activeCell="H122" sqref="H122"/>
      <selection pane="topRight" activeCell="H122" sqref="H122"/>
      <selection pane="bottomLeft" activeCell="H122" sqref="H122"/>
      <selection pane="bottomRight" activeCell="H122" sqref="H122"/>
    </sheetView>
  </sheetViews>
  <sheetFormatPr defaultRowHeight="18.75" outlineLevelCol="2"/>
  <cols>
    <col min="1" max="1" width="5.625" style="3" customWidth="1"/>
    <col min="2" max="3" width="6.625" style="1" customWidth="1"/>
    <col min="4" max="4" width="25.375" style="1" customWidth="1"/>
    <col min="5" max="5" width="22.125" style="1" customWidth="1" outlineLevel="2"/>
    <col min="6" max="7" width="5.625" style="3" customWidth="1" outlineLevel="1"/>
    <col min="8" max="8" width="80.5" style="1" customWidth="1" outlineLevel="1"/>
    <col min="9" max="11" width="18.75" style="1" customWidth="1" outlineLevel="1"/>
    <col min="12" max="12" width="5.5" style="1" customWidth="1" outlineLevel="1"/>
    <col min="13" max="13" width="8.75" style="1" bestFit="1" customWidth="1" outlineLevel="2"/>
    <col min="14" max="14" width="11.5" style="1" customWidth="1" outlineLevel="2"/>
    <col min="15" max="16" width="11.625" style="1" customWidth="1" outlineLevel="1"/>
    <col min="17" max="17" width="41.5" style="1" customWidth="1"/>
    <col min="18" max="18" width="25.625" style="1" customWidth="1" outlineLevel="1"/>
    <col min="19" max="19" width="21.625" style="1" customWidth="1" outlineLevel="2"/>
    <col min="20" max="20" width="5.625" style="3" customWidth="1" outlineLevel="1"/>
    <col min="21" max="21" width="5.5" style="3" customWidth="1" outlineLevel="1"/>
    <col min="22" max="22" width="80.5" style="1" customWidth="1" outlineLevel="1"/>
    <col min="23" max="23" width="41.5" style="1" customWidth="1"/>
    <col min="24" max="24" width="6.375" style="3" customWidth="1"/>
    <col min="25" max="25" width="15.75" style="1" customWidth="1"/>
    <col min="26" max="26" width="15.75" style="1" hidden="1" customWidth="1" outlineLevel="1"/>
    <col min="27" max="27" width="15.75" style="1" customWidth="1" collapsed="1"/>
    <col min="28" max="31" width="15.75" style="1" customWidth="1"/>
    <col min="32" max="32" width="4" style="1" customWidth="1"/>
    <col min="33" max="35" width="15.75" style="1" customWidth="1"/>
    <col min="36" max="36" width="4" style="1" customWidth="1"/>
    <col min="37" max="37" width="15.75" style="1" customWidth="1"/>
    <col min="38" max="38" width="15.75" style="1" hidden="1" customWidth="1" outlineLevel="1"/>
    <col min="39" max="39" width="15.75" style="1" customWidth="1" collapsed="1"/>
    <col min="40" max="40" width="15.75" style="1" customWidth="1"/>
    <col min="41" max="41" width="4" style="1" customWidth="1"/>
    <col min="42" max="44" width="15.75" style="1" customWidth="1"/>
    <col min="45" max="16384" width="9" style="1"/>
  </cols>
  <sheetData>
    <row r="1" spans="1:44" s="15" customFormat="1" ht="90.75" customHeight="1">
      <c r="A1" s="3"/>
      <c r="B1" s="16" t="s">
        <v>38</v>
      </c>
      <c r="C1" s="16"/>
      <c r="D1" s="16"/>
      <c r="E1" s="16"/>
      <c r="F1" s="16"/>
      <c r="G1" s="16"/>
      <c r="H1" s="16"/>
      <c r="I1" s="16"/>
      <c r="J1" s="16"/>
      <c r="K1" s="16"/>
      <c r="L1" s="16"/>
      <c r="M1" s="16"/>
      <c r="N1" s="16"/>
      <c r="O1" s="16"/>
      <c r="P1" s="16"/>
      <c r="Q1" s="16"/>
      <c r="R1" s="16"/>
      <c r="S1" s="16"/>
      <c r="T1" s="16"/>
      <c r="U1" s="16"/>
      <c r="V1" s="16"/>
      <c r="W1" s="16"/>
      <c r="X1" s="52"/>
    </row>
    <row r="2" spans="1:44" ht="33" customHeight="1">
      <c r="B2" s="40" t="s">
        <v>44</v>
      </c>
      <c r="C2" s="40"/>
      <c r="D2" s="40"/>
      <c r="E2" s="40"/>
      <c r="F2" s="41"/>
      <c r="G2" s="41"/>
      <c r="H2" s="42"/>
      <c r="J2" s="524" t="s">
        <v>11</v>
      </c>
      <c r="K2" s="524"/>
      <c r="L2" s="525">
        <v>43435</v>
      </c>
      <c r="M2" s="525"/>
      <c r="N2" s="525"/>
      <c r="O2" s="525"/>
      <c r="P2" s="525"/>
      <c r="Q2" s="95"/>
      <c r="V2" s="526" t="s">
        <v>9</v>
      </c>
      <c r="W2" s="526"/>
      <c r="X2" s="53"/>
    </row>
    <row r="3" spans="1:44" ht="33" customHeight="1">
      <c r="B3" s="40" t="s">
        <v>398</v>
      </c>
      <c r="C3" s="40"/>
      <c r="D3" s="40"/>
      <c r="E3" s="40"/>
      <c r="F3" s="43"/>
      <c r="G3" s="43"/>
      <c r="H3" s="42"/>
      <c r="I3" s="8"/>
      <c r="J3" s="527" t="s">
        <v>12</v>
      </c>
      <c r="K3" s="527"/>
      <c r="L3" s="341" t="s">
        <v>463</v>
      </c>
      <c r="M3" s="341"/>
      <c r="N3" s="341"/>
      <c r="O3" s="341"/>
      <c r="P3" s="39"/>
      <c r="Q3" s="39"/>
      <c r="V3" s="526" t="s">
        <v>16</v>
      </c>
      <c r="W3" s="526"/>
      <c r="X3" s="53"/>
    </row>
    <row r="4" spans="1:44">
      <c r="B4" s="517"/>
      <c r="C4" s="517"/>
      <c r="D4" s="517"/>
      <c r="E4" s="456"/>
      <c r="R4" s="208"/>
    </row>
    <row r="5" spans="1:44" s="3" customFormat="1" ht="43.5" customHeight="1" thickBot="1">
      <c r="B5" s="14" t="s">
        <v>30</v>
      </c>
      <c r="C5" s="18"/>
      <c r="D5" s="18"/>
      <c r="E5" s="29"/>
      <c r="F5" s="18"/>
      <c r="G5" s="18"/>
      <c r="H5" s="111"/>
      <c r="I5" s="18"/>
      <c r="J5" s="18"/>
      <c r="K5" s="18"/>
      <c r="L5" s="18"/>
      <c r="M5" s="18"/>
      <c r="N5" s="18"/>
      <c r="O5" s="18"/>
      <c r="P5" s="18"/>
      <c r="Q5" s="33"/>
      <c r="R5" s="31" t="s">
        <v>37</v>
      </c>
      <c r="S5" s="31"/>
      <c r="T5" s="31"/>
      <c r="U5" s="31"/>
      <c r="V5" s="31"/>
      <c r="W5" s="32"/>
      <c r="X5" s="51"/>
    </row>
    <row r="6" spans="1:44" s="3" customFormat="1" ht="50.1" customHeight="1" thickBot="1">
      <c r="B6" s="5" t="s">
        <v>26</v>
      </c>
      <c r="C6" s="4" t="s">
        <v>0</v>
      </c>
      <c r="D6" s="2" t="s">
        <v>18</v>
      </c>
      <c r="E6" s="2" t="s">
        <v>13</v>
      </c>
      <c r="F6" s="4" t="s">
        <v>17</v>
      </c>
      <c r="G6" s="109" t="s">
        <v>6</v>
      </c>
      <c r="H6" s="2" t="s">
        <v>1</v>
      </c>
      <c r="I6" s="2" t="s">
        <v>2</v>
      </c>
      <c r="J6" s="2" t="s">
        <v>3</v>
      </c>
      <c r="K6" s="2" t="s">
        <v>4</v>
      </c>
      <c r="L6" s="45" t="s">
        <v>47</v>
      </c>
      <c r="M6" s="6" t="s">
        <v>19</v>
      </c>
      <c r="N6" s="7" t="s">
        <v>20</v>
      </c>
      <c r="O6" s="6" t="s">
        <v>19</v>
      </c>
      <c r="P6" s="7" t="s">
        <v>20</v>
      </c>
      <c r="Q6" s="34" t="s">
        <v>5</v>
      </c>
      <c r="R6" s="72" t="s">
        <v>18</v>
      </c>
      <c r="S6" s="2" t="s">
        <v>13</v>
      </c>
      <c r="T6" s="4" t="s">
        <v>17</v>
      </c>
      <c r="U6" s="4" t="s">
        <v>6</v>
      </c>
      <c r="V6" s="2" t="s">
        <v>1</v>
      </c>
      <c r="W6" s="2" t="s">
        <v>5</v>
      </c>
      <c r="Y6" s="518" t="s">
        <v>57</v>
      </c>
      <c r="Z6" s="519"/>
      <c r="AA6" s="519"/>
      <c r="AB6" s="519"/>
      <c r="AC6" s="519"/>
      <c r="AD6" s="519"/>
      <c r="AE6" s="520"/>
      <c r="AF6" s="97"/>
      <c r="AJ6" s="97"/>
      <c r="AK6" s="521" t="s">
        <v>57</v>
      </c>
      <c r="AL6" s="522"/>
      <c r="AM6" s="522"/>
      <c r="AN6" s="523"/>
      <c r="AO6" s="97"/>
    </row>
    <row r="7" spans="1:44" s="3" customFormat="1" ht="50.1" customHeight="1" thickBot="1">
      <c r="B7" s="9"/>
      <c r="C7" s="10"/>
      <c r="D7" s="11"/>
      <c r="E7" s="11"/>
      <c r="F7" s="10"/>
      <c r="G7" s="110"/>
      <c r="H7" s="11"/>
      <c r="I7" s="11"/>
      <c r="J7" s="11"/>
      <c r="K7" s="11"/>
      <c r="L7" s="47" t="s">
        <v>48</v>
      </c>
      <c r="M7" s="12"/>
      <c r="N7" s="13"/>
      <c r="O7" s="12"/>
      <c r="P7" s="13"/>
      <c r="Q7" s="35"/>
      <c r="R7" s="73"/>
      <c r="S7" s="11"/>
      <c r="T7" s="10"/>
      <c r="U7" s="10"/>
      <c r="V7" s="11"/>
      <c r="W7" s="11"/>
      <c r="Y7" s="57" t="s">
        <v>55</v>
      </c>
      <c r="Z7" s="58" t="s">
        <v>59</v>
      </c>
      <c r="AA7" s="61" t="s">
        <v>88</v>
      </c>
      <c r="AB7" s="78" t="s">
        <v>70</v>
      </c>
      <c r="AC7" s="62" t="s">
        <v>51</v>
      </c>
      <c r="AD7" s="62" t="s">
        <v>64</v>
      </c>
      <c r="AE7" s="67" t="s">
        <v>58</v>
      </c>
      <c r="AF7" s="55"/>
      <c r="AG7" s="63" t="s">
        <v>40</v>
      </c>
      <c r="AH7" s="64" t="s">
        <v>41</v>
      </c>
      <c r="AI7" s="115" t="s">
        <v>284</v>
      </c>
      <c r="AJ7" s="55"/>
      <c r="AK7" s="74" t="s">
        <v>56</v>
      </c>
      <c r="AL7" s="92" t="s">
        <v>59</v>
      </c>
      <c r="AM7" s="61" t="s">
        <v>50</v>
      </c>
      <c r="AN7" s="67" t="s">
        <v>67</v>
      </c>
      <c r="AO7" s="55"/>
      <c r="AP7" s="64" t="s">
        <v>45</v>
      </c>
      <c r="AQ7" s="64" t="s">
        <v>46</v>
      </c>
      <c r="AR7" s="115" t="s">
        <v>285</v>
      </c>
    </row>
    <row r="8" spans="1:44" s="3" customFormat="1" ht="50.1" hidden="1" customHeight="1">
      <c r="B8" s="315" t="s">
        <v>451</v>
      </c>
      <c r="C8" s="316"/>
      <c r="D8" s="403" t="s" ph="1">
        <v>295</v>
      </c>
      <c r="E8" s="404" ph="1">
        <v>17848</v>
      </c>
      <c r="F8" s="405">
        <f t="shared" ref="F8:F16" si="0">ROUNDDOWN(YEARFRAC(E8,$L$2),0)</f>
        <v>70</v>
      </c>
      <c r="G8" s="409" t="s">
        <v>272</v>
      </c>
      <c r="H8" s="323" t="s">
        <v>442</v>
      </c>
      <c r="I8" s="400">
        <v>42551</v>
      </c>
      <c r="J8" s="400">
        <v>42551</v>
      </c>
      <c r="K8" s="400">
        <v>43280</v>
      </c>
      <c r="L8" s="401">
        <v>0</v>
      </c>
      <c r="M8" s="407">
        <f t="shared" ref="M8:M16" si="1">DATEDIF(I8,$L$2,"Ｙ")</f>
        <v>2</v>
      </c>
      <c r="N8" s="408">
        <f t="shared" ref="N8:N16" si="2">DATEDIF(I8,$L$2,"ＹＭ")-1</f>
        <v>4</v>
      </c>
      <c r="O8" s="407">
        <f t="shared" ref="O8:P16" si="3">IF(M8=0,"",M8)</f>
        <v>2</v>
      </c>
      <c r="P8" s="408">
        <f t="shared" si="3"/>
        <v>4</v>
      </c>
      <c r="Q8" s="402" t="s">
        <v>277</v>
      </c>
      <c r="R8" s="403" t="s" ph="1">
        <v>295</v>
      </c>
      <c r="S8" s="404" ph="1">
        <v>17848</v>
      </c>
      <c r="T8" s="405">
        <f t="shared" ref="T8:T16" si="4">ROUNDDOWN(YEARFRAC(S8,$L$2),0)</f>
        <v>70</v>
      </c>
      <c r="U8" s="409" t="s">
        <v>272</v>
      </c>
      <c r="V8" s="323" t="s">
        <v>448</v>
      </c>
      <c r="W8" s="402" t="s">
        <v>277</v>
      </c>
      <c r="Y8" s="284"/>
      <c r="Z8" s="58"/>
      <c r="AA8" s="285"/>
      <c r="AB8" s="286"/>
      <c r="AC8" s="287"/>
      <c r="AD8" s="287"/>
      <c r="AE8" s="288"/>
      <c r="AF8" s="55"/>
      <c r="AG8" s="289"/>
      <c r="AH8" s="290"/>
      <c r="AI8" s="291"/>
      <c r="AJ8" s="55"/>
      <c r="AK8" s="292"/>
      <c r="AL8" s="58"/>
      <c r="AM8" s="285"/>
      <c r="AN8" s="288"/>
      <c r="AO8" s="55"/>
      <c r="AP8" s="290"/>
      <c r="AQ8" s="290"/>
      <c r="AR8" s="291"/>
    </row>
    <row r="9" spans="1:44" s="3" customFormat="1" ht="50.1" hidden="1" customHeight="1">
      <c r="B9" s="315" t="s">
        <v>451</v>
      </c>
      <c r="C9" s="316"/>
      <c r="D9" s="403" t="s" ph="1">
        <v>296</v>
      </c>
      <c r="E9" s="404" ph="1">
        <v>23050</v>
      </c>
      <c r="F9" s="405">
        <f t="shared" si="0"/>
        <v>55</v>
      </c>
      <c r="G9" s="409" t="s">
        <v>281</v>
      </c>
      <c r="H9" s="323" t="s">
        <v>443</v>
      </c>
      <c r="I9" s="400">
        <v>42551</v>
      </c>
      <c r="J9" s="400">
        <v>42551</v>
      </c>
      <c r="K9" s="400">
        <v>43280</v>
      </c>
      <c r="L9" s="401">
        <v>0</v>
      </c>
      <c r="M9" s="407">
        <f t="shared" si="1"/>
        <v>2</v>
      </c>
      <c r="N9" s="408">
        <f t="shared" si="2"/>
        <v>4</v>
      </c>
      <c r="O9" s="407">
        <f t="shared" si="3"/>
        <v>2</v>
      </c>
      <c r="P9" s="408">
        <f t="shared" si="3"/>
        <v>4</v>
      </c>
      <c r="Q9" s="402" t="s">
        <v>277</v>
      </c>
      <c r="R9" s="403" t="s" ph="1">
        <v>296</v>
      </c>
      <c r="S9" s="404" ph="1">
        <v>23050</v>
      </c>
      <c r="T9" s="405">
        <f t="shared" si="4"/>
        <v>55</v>
      </c>
      <c r="U9" s="409" t="s">
        <v>281</v>
      </c>
      <c r="V9" s="323" t="s">
        <v>443</v>
      </c>
      <c r="W9" s="402" t="s">
        <v>277</v>
      </c>
      <c r="Y9" s="284"/>
      <c r="Z9" s="58"/>
      <c r="AA9" s="285"/>
      <c r="AB9" s="286"/>
      <c r="AC9" s="287"/>
      <c r="AD9" s="287"/>
      <c r="AE9" s="288"/>
      <c r="AF9" s="55"/>
      <c r="AG9" s="289"/>
      <c r="AH9" s="290"/>
      <c r="AI9" s="291"/>
      <c r="AJ9" s="55"/>
      <c r="AK9" s="292"/>
      <c r="AL9" s="58"/>
      <c r="AM9" s="285"/>
      <c r="AN9" s="288"/>
      <c r="AO9" s="55"/>
      <c r="AP9" s="290"/>
      <c r="AQ9" s="290"/>
      <c r="AR9" s="291"/>
    </row>
    <row r="10" spans="1:44" s="3" customFormat="1" ht="50.1" hidden="1" customHeight="1">
      <c r="B10" s="315" t="s">
        <v>451</v>
      </c>
      <c r="C10" s="316"/>
      <c r="D10" s="403" t="s" ph="1">
        <v>294</v>
      </c>
      <c r="E10" s="404" ph="1">
        <v>25093</v>
      </c>
      <c r="F10" s="405">
        <f t="shared" si="0"/>
        <v>50</v>
      </c>
      <c r="G10" s="409" t="s">
        <v>272</v>
      </c>
      <c r="H10" s="323" t="s">
        <v>288</v>
      </c>
      <c r="I10" s="400">
        <v>42551</v>
      </c>
      <c r="J10" s="400">
        <v>42551</v>
      </c>
      <c r="K10" s="410">
        <v>43280</v>
      </c>
      <c r="L10" s="401">
        <v>0</v>
      </c>
      <c r="M10" s="407">
        <f t="shared" si="1"/>
        <v>2</v>
      </c>
      <c r="N10" s="408">
        <f t="shared" si="2"/>
        <v>4</v>
      </c>
      <c r="O10" s="407">
        <f t="shared" si="3"/>
        <v>2</v>
      </c>
      <c r="P10" s="408">
        <f t="shared" si="3"/>
        <v>4</v>
      </c>
      <c r="Q10" s="402" t="s">
        <v>277</v>
      </c>
      <c r="R10" s="403" t="s" ph="1">
        <v>294</v>
      </c>
      <c r="S10" s="404" ph="1">
        <v>25093</v>
      </c>
      <c r="T10" s="405">
        <f t="shared" si="4"/>
        <v>50</v>
      </c>
      <c r="U10" s="409" t="s">
        <v>272</v>
      </c>
      <c r="V10" s="323" t="s">
        <v>288</v>
      </c>
      <c r="W10" s="402" t="s">
        <v>277</v>
      </c>
      <c r="Y10" s="284"/>
      <c r="Z10" s="58"/>
      <c r="AA10" s="285"/>
      <c r="AB10" s="286"/>
      <c r="AC10" s="287"/>
      <c r="AD10" s="287"/>
      <c r="AE10" s="288"/>
      <c r="AF10" s="55"/>
      <c r="AG10" s="289"/>
      <c r="AH10" s="290"/>
      <c r="AI10" s="291"/>
      <c r="AJ10" s="55"/>
      <c r="AK10" s="292"/>
      <c r="AL10" s="58"/>
      <c r="AM10" s="285"/>
      <c r="AN10" s="288"/>
      <c r="AO10" s="55"/>
      <c r="AP10" s="290"/>
      <c r="AQ10" s="290"/>
      <c r="AR10" s="291"/>
    </row>
    <row r="11" spans="1:44" s="3" customFormat="1" ht="50.1" hidden="1" customHeight="1">
      <c r="B11" s="315" t="s">
        <v>452</v>
      </c>
      <c r="C11" s="316"/>
      <c r="D11" s="403" t="s" ph="1">
        <v>292</v>
      </c>
      <c r="E11" s="404" ph="1">
        <v>19467</v>
      </c>
      <c r="F11" s="405">
        <f t="shared" si="0"/>
        <v>65</v>
      </c>
      <c r="G11" s="409" t="s">
        <v>272</v>
      </c>
      <c r="H11" s="323" t="s">
        <v>287</v>
      </c>
      <c r="I11" s="400">
        <v>42551</v>
      </c>
      <c r="J11" s="400">
        <v>42551</v>
      </c>
      <c r="K11" s="400">
        <v>43280</v>
      </c>
      <c r="L11" s="401">
        <v>0</v>
      </c>
      <c r="M11" s="407">
        <f t="shared" si="1"/>
        <v>2</v>
      </c>
      <c r="N11" s="408">
        <f t="shared" si="2"/>
        <v>4</v>
      </c>
      <c r="O11" s="407">
        <f t="shared" si="3"/>
        <v>2</v>
      </c>
      <c r="P11" s="408">
        <f t="shared" si="3"/>
        <v>4</v>
      </c>
      <c r="Q11" s="402" t="s">
        <v>277</v>
      </c>
      <c r="R11" s="322" t="s" ph="1">
        <v>449</v>
      </c>
      <c r="S11" s="404" ph="1">
        <v>22694</v>
      </c>
      <c r="T11" s="405">
        <f t="shared" si="4"/>
        <v>56</v>
      </c>
      <c r="U11" s="409" t="s">
        <v>272</v>
      </c>
      <c r="V11" s="411" t="s">
        <v>287</v>
      </c>
      <c r="W11" s="402" t="s">
        <v>277</v>
      </c>
      <c r="Y11" s="284"/>
      <c r="Z11" s="58"/>
      <c r="AA11" s="285"/>
      <c r="AB11" s="286"/>
      <c r="AC11" s="287"/>
      <c r="AD11" s="287"/>
      <c r="AE11" s="288"/>
      <c r="AF11" s="55"/>
      <c r="AG11" s="289"/>
      <c r="AH11" s="290"/>
      <c r="AI11" s="291"/>
      <c r="AJ11" s="55"/>
      <c r="AK11" s="292"/>
      <c r="AL11" s="58"/>
      <c r="AM11" s="285"/>
      <c r="AN11" s="288"/>
      <c r="AO11" s="55"/>
      <c r="AP11" s="290"/>
      <c r="AQ11" s="290"/>
      <c r="AR11" s="291"/>
    </row>
    <row r="12" spans="1:44" s="3" customFormat="1" ht="50.1" hidden="1" customHeight="1">
      <c r="B12" s="315" t="s">
        <v>451</v>
      </c>
      <c r="C12" s="316"/>
      <c r="D12" s="403" t="s" ph="1">
        <v>290</v>
      </c>
      <c r="E12" s="404" ph="1">
        <v>20945</v>
      </c>
      <c r="F12" s="405">
        <f t="shared" si="0"/>
        <v>61</v>
      </c>
      <c r="G12" s="409" t="s">
        <v>272</v>
      </c>
      <c r="H12" s="323" t="s">
        <v>444</v>
      </c>
      <c r="I12" s="400">
        <v>42551</v>
      </c>
      <c r="J12" s="400">
        <v>42551</v>
      </c>
      <c r="K12" s="400">
        <v>43280</v>
      </c>
      <c r="L12" s="401">
        <v>0</v>
      </c>
      <c r="M12" s="407">
        <f t="shared" si="1"/>
        <v>2</v>
      </c>
      <c r="N12" s="408">
        <f t="shared" si="2"/>
        <v>4</v>
      </c>
      <c r="O12" s="407">
        <f t="shared" si="3"/>
        <v>2</v>
      </c>
      <c r="P12" s="408">
        <f t="shared" si="3"/>
        <v>4</v>
      </c>
      <c r="Q12" s="402" t="s">
        <v>277</v>
      </c>
      <c r="R12" s="403" t="s" ph="1">
        <v>290</v>
      </c>
      <c r="S12" s="404" ph="1">
        <v>20945</v>
      </c>
      <c r="T12" s="405">
        <f t="shared" si="4"/>
        <v>61</v>
      </c>
      <c r="U12" s="409" t="s">
        <v>272</v>
      </c>
      <c r="V12" s="323" t="s">
        <v>444</v>
      </c>
      <c r="W12" s="402" t="s">
        <v>277</v>
      </c>
      <c r="Y12" s="284"/>
      <c r="Z12" s="58"/>
      <c r="AA12" s="285"/>
      <c r="AB12" s="286"/>
      <c r="AC12" s="287"/>
      <c r="AD12" s="287"/>
      <c r="AE12" s="288"/>
      <c r="AF12" s="55"/>
      <c r="AG12" s="289"/>
      <c r="AH12" s="290"/>
      <c r="AI12" s="291"/>
      <c r="AJ12" s="55"/>
      <c r="AK12" s="292"/>
      <c r="AL12" s="58"/>
      <c r="AM12" s="285"/>
      <c r="AN12" s="288"/>
      <c r="AO12" s="55"/>
      <c r="AP12" s="290"/>
      <c r="AQ12" s="290"/>
      <c r="AR12" s="291"/>
    </row>
    <row r="13" spans="1:44" s="3" customFormat="1" ht="50.1" hidden="1" customHeight="1">
      <c r="B13" s="315" t="s">
        <v>452</v>
      </c>
      <c r="C13" s="316"/>
      <c r="D13" s="403" t="s" ph="1">
        <v>293</v>
      </c>
      <c r="E13" s="404" ph="1">
        <v>19963</v>
      </c>
      <c r="F13" s="405">
        <f t="shared" si="0"/>
        <v>64</v>
      </c>
      <c r="G13" s="409" t="s">
        <v>272</v>
      </c>
      <c r="H13" s="323" t="s">
        <v>445</v>
      </c>
      <c r="I13" s="400">
        <v>41080</v>
      </c>
      <c r="J13" s="400">
        <v>42551</v>
      </c>
      <c r="K13" s="400">
        <v>43280</v>
      </c>
      <c r="L13" s="401">
        <v>1</v>
      </c>
      <c r="M13" s="407">
        <f t="shared" si="1"/>
        <v>6</v>
      </c>
      <c r="N13" s="408">
        <f t="shared" si="2"/>
        <v>4</v>
      </c>
      <c r="O13" s="407">
        <f t="shared" si="3"/>
        <v>6</v>
      </c>
      <c r="P13" s="408">
        <f t="shared" si="3"/>
        <v>4</v>
      </c>
      <c r="Q13" s="402" t="s">
        <v>277</v>
      </c>
      <c r="R13" s="403" t="s" ph="1">
        <v>450</v>
      </c>
      <c r="S13" s="404" ph="1">
        <v>17772</v>
      </c>
      <c r="T13" s="405">
        <f t="shared" si="4"/>
        <v>70</v>
      </c>
      <c r="U13" s="409" t="s">
        <v>272</v>
      </c>
      <c r="V13" s="323" t="s">
        <v>445</v>
      </c>
      <c r="W13" s="402" t="s">
        <v>277</v>
      </c>
      <c r="Y13" s="284"/>
      <c r="Z13" s="58"/>
      <c r="AA13" s="285"/>
      <c r="AB13" s="286"/>
      <c r="AC13" s="287"/>
      <c r="AD13" s="287"/>
      <c r="AE13" s="288"/>
      <c r="AF13" s="55"/>
      <c r="AG13" s="289"/>
      <c r="AH13" s="290"/>
      <c r="AI13" s="291"/>
      <c r="AJ13" s="55"/>
      <c r="AK13" s="292"/>
      <c r="AL13" s="58"/>
      <c r="AM13" s="285"/>
      <c r="AN13" s="288"/>
      <c r="AO13" s="55"/>
      <c r="AP13" s="290"/>
      <c r="AQ13" s="290"/>
      <c r="AR13" s="291"/>
    </row>
    <row r="14" spans="1:44" s="3" customFormat="1" ht="50.1" hidden="1" customHeight="1">
      <c r="B14" s="315" t="s">
        <v>451</v>
      </c>
      <c r="C14" s="316"/>
      <c r="D14" s="403" t="s" ph="1">
        <v>297</v>
      </c>
      <c r="E14" s="404" ph="1">
        <v>22481</v>
      </c>
      <c r="F14" s="405">
        <f t="shared" si="0"/>
        <v>57</v>
      </c>
      <c r="G14" s="409" t="s">
        <v>272</v>
      </c>
      <c r="H14" s="323" t="s">
        <v>446</v>
      </c>
      <c r="I14" s="400">
        <v>42551</v>
      </c>
      <c r="J14" s="400">
        <v>42551</v>
      </c>
      <c r="K14" s="400">
        <v>43280</v>
      </c>
      <c r="L14" s="401">
        <v>0</v>
      </c>
      <c r="M14" s="407">
        <f t="shared" si="1"/>
        <v>2</v>
      </c>
      <c r="N14" s="408">
        <f t="shared" si="2"/>
        <v>4</v>
      </c>
      <c r="O14" s="407">
        <f t="shared" si="3"/>
        <v>2</v>
      </c>
      <c r="P14" s="408">
        <f t="shared" si="3"/>
        <v>4</v>
      </c>
      <c r="Q14" s="402" t="s">
        <v>277</v>
      </c>
      <c r="R14" s="403" t="s" ph="1">
        <v>297</v>
      </c>
      <c r="S14" s="404" ph="1">
        <v>22481</v>
      </c>
      <c r="T14" s="405">
        <f t="shared" si="4"/>
        <v>57</v>
      </c>
      <c r="U14" s="409" t="s">
        <v>272</v>
      </c>
      <c r="V14" s="323" t="s">
        <v>446</v>
      </c>
      <c r="W14" s="402" t="s">
        <v>277</v>
      </c>
      <c r="Y14" s="284"/>
      <c r="Z14" s="58"/>
      <c r="AA14" s="285"/>
      <c r="AB14" s="286"/>
      <c r="AC14" s="287"/>
      <c r="AD14" s="287"/>
      <c r="AE14" s="288"/>
      <c r="AF14" s="55"/>
      <c r="AG14" s="289"/>
      <c r="AH14" s="290"/>
      <c r="AI14" s="291"/>
      <c r="AJ14" s="55"/>
      <c r="AK14" s="292"/>
      <c r="AL14" s="58"/>
      <c r="AM14" s="285"/>
      <c r="AN14" s="288"/>
      <c r="AO14" s="55"/>
      <c r="AP14" s="290"/>
      <c r="AQ14" s="290"/>
      <c r="AR14" s="291"/>
    </row>
    <row r="15" spans="1:44" s="3" customFormat="1" ht="50.1" hidden="1" customHeight="1">
      <c r="B15" s="315" t="s">
        <v>451</v>
      </c>
      <c r="C15" s="316"/>
      <c r="D15" s="403" t="s" ph="1">
        <v>289</v>
      </c>
      <c r="E15" s="404" ph="1">
        <v>24673</v>
      </c>
      <c r="F15" s="405">
        <f t="shared" si="0"/>
        <v>51</v>
      </c>
      <c r="G15" s="409" t="s">
        <v>272</v>
      </c>
      <c r="H15" s="323" t="s">
        <v>453</v>
      </c>
      <c r="I15" s="400">
        <v>42551</v>
      </c>
      <c r="J15" s="400">
        <v>42551</v>
      </c>
      <c r="K15" s="400">
        <v>43280</v>
      </c>
      <c r="L15" s="401">
        <v>0</v>
      </c>
      <c r="M15" s="407">
        <f t="shared" si="1"/>
        <v>2</v>
      </c>
      <c r="N15" s="408">
        <f t="shared" si="2"/>
        <v>4</v>
      </c>
      <c r="O15" s="407">
        <f t="shared" si="3"/>
        <v>2</v>
      </c>
      <c r="P15" s="408">
        <f t="shared" si="3"/>
        <v>4</v>
      </c>
      <c r="Q15" s="402" t="s">
        <v>277</v>
      </c>
      <c r="R15" s="403" t="s" ph="1">
        <v>289</v>
      </c>
      <c r="S15" s="404" ph="1">
        <v>24673</v>
      </c>
      <c r="T15" s="405">
        <f t="shared" si="4"/>
        <v>51</v>
      </c>
      <c r="U15" s="409" t="s">
        <v>272</v>
      </c>
      <c r="V15" s="323" t="s">
        <v>447</v>
      </c>
      <c r="W15" s="402" t="s">
        <v>277</v>
      </c>
      <c r="Y15" s="284"/>
      <c r="Z15" s="58"/>
      <c r="AA15" s="285"/>
      <c r="AB15" s="286"/>
      <c r="AC15" s="287"/>
      <c r="AD15" s="287"/>
      <c r="AE15" s="288"/>
      <c r="AF15" s="55"/>
      <c r="AG15" s="289"/>
      <c r="AH15" s="290"/>
      <c r="AI15" s="291"/>
      <c r="AJ15" s="55"/>
      <c r="AK15" s="292"/>
      <c r="AL15" s="58"/>
      <c r="AM15" s="285"/>
      <c r="AN15" s="288"/>
      <c r="AO15" s="55"/>
      <c r="AP15" s="290"/>
      <c r="AQ15" s="290"/>
      <c r="AR15" s="291"/>
    </row>
    <row r="16" spans="1:44" s="3" customFormat="1" ht="50.1" hidden="1" customHeight="1">
      <c r="B16" s="315" t="s">
        <v>451</v>
      </c>
      <c r="C16" s="316"/>
      <c r="D16" s="403" t="s" ph="1">
        <v>291</v>
      </c>
      <c r="E16" s="404" ph="1">
        <v>19598</v>
      </c>
      <c r="F16" s="405">
        <f t="shared" si="0"/>
        <v>65</v>
      </c>
      <c r="G16" s="409" t="s">
        <v>272</v>
      </c>
      <c r="H16" s="325" t="s">
        <v>286</v>
      </c>
      <c r="I16" s="400">
        <v>42551</v>
      </c>
      <c r="J16" s="400">
        <v>42551</v>
      </c>
      <c r="K16" s="400">
        <v>43280</v>
      </c>
      <c r="L16" s="401">
        <v>0</v>
      </c>
      <c r="M16" s="407">
        <f t="shared" si="1"/>
        <v>2</v>
      </c>
      <c r="N16" s="408">
        <f t="shared" si="2"/>
        <v>4</v>
      </c>
      <c r="O16" s="407">
        <f t="shared" si="3"/>
        <v>2</v>
      </c>
      <c r="P16" s="408">
        <f t="shared" si="3"/>
        <v>4</v>
      </c>
      <c r="Q16" s="402" t="s">
        <v>277</v>
      </c>
      <c r="R16" s="403" t="s" ph="1">
        <v>291</v>
      </c>
      <c r="S16" s="404" ph="1">
        <v>19598</v>
      </c>
      <c r="T16" s="405">
        <f t="shared" si="4"/>
        <v>65</v>
      </c>
      <c r="U16" s="409" t="s">
        <v>272</v>
      </c>
      <c r="V16" s="325" t="s">
        <v>286</v>
      </c>
      <c r="W16" s="402" t="s">
        <v>277</v>
      </c>
      <c r="Y16" s="284"/>
      <c r="Z16" s="58"/>
      <c r="AA16" s="285"/>
      <c r="AB16" s="286"/>
      <c r="AC16" s="287"/>
      <c r="AD16" s="287"/>
      <c r="AE16" s="288"/>
      <c r="AF16" s="55"/>
      <c r="AG16" s="289"/>
      <c r="AH16" s="290"/>
      <c r="AI16" s="291"/>
      <c r="AJ16" s="55"/>
      <c r="AK16" s="292"/>
      <c r="AL16" s="58"/>
      <c r="AM16" s="285"/>
      <c r="AN16" s="288"/>
      <c r="AO16" s="55"/>
      <c r="AP16" s="290"/>
      <c r="AQ16" s="290"/>
      <c r="AR16" s="291"/>
    </row>
    <row r="17" spans="2:44" s="3" customFormat="1" ht="50.1" hidden="1" customHeight="1">
      <c r="B17" s="315"/>
      <c r="C17" s="316"/>
      <c r="D17" s="403" t="s" ph="1">
        <v>96</v>
      </c>
      <c r="E17" s="404" ph="1">
        <v>21408</v>
      </c>
      <c r="F17" s="405">
        <f t="shared" ref="F17:F48" si="5">ROUNDDOWN(YEARFRAC(E17,$L$2),0)</f>
        <v>60</v>
      </c>
      <c r="G17" s="409" t="s">
        <v>39</v>
      </c>
      <c r="H17" s="352" t="s">
        <v>78</v>
      </c>
      <c r="I17" s="410">
        <v>41136</v>
      </c>
      <c r="J17" s="410">
        <v>42614</v>
      </c>
      <c r="K17" s="410">
        <v>43343</v>
      </c>
      <c r="L17" s="416">
        <v>2</v>
      </c>
      <c r="M17" s="407">
        <f t="shared" ref="M17:M48" si="6">DATEDIF(I17,$L$2,"Ｙ")</f>
        <v>6</v>
      </c>
      <c r="N17" s="408">
        <f t="shared" ref="N17:N48" si="7">DATEDIF(I17,$L$2,"ＹＭ")</f>
        <v>3</v>
      </c>
      <c r="O17" s="407">
        <f t="shared" ref="O17:O48" si="8">IF(M17=0,"",M17)</f>
        <v>6</v>
      </c>
      <c r="P17" s="408">
        <f t="shared" ref="P17:P48" si="9">IF(N17=0,"",N17)</f>
        <v>3</v>
      </c>
      <c r="Q17" s="402" t="s">
        <v>337</v>
      </c>
      <c r="R17" s="403" t="s" ph="1">
        <v>96</v>
      </c>
      <c r="S17" s="404" ph="1">
        <v>21408</v>
      </c>
      <c r="T17" s="405">
        <f t="shared" ref="T17:T38" si="10">ROUNDDOWN(YEARFRAC(S17,$L$2),0)</f>
        <v>60</v>
      </c>
      <c r="U17" s="406" t="s">
        <v>401</v>
      </c>
      <c r="V17" s="352" t="s">
        <v>78</v>
      </c>
      <c r="W17" s="402" t="s">
        <v>474</v>
      </c>
      <c r="Y17" s="284"/>
      <c r="Z17" s="58"/>
      <c r="AA17" s="285"/>
      <c r="AB17" s="286"/>
      <c r="AC17" s="287"/>
      <c r="AD17" s="287"/>
      <c r="AE17" s="288"/>
      <c r="AF17" s="55"/>
      <c r="AG17" s="289"/>
      <c r="AH17" s="290"/>
      <c r="AI17" s="291"/>
      <c r="AJ17" s="55"/>
      <c r="AK17" s="292"/>
      <c r="AL17" s="58"/>
      <c r="AM17" s="285"/>
      <c r="AN17" s="288"/>
      <c r="AO17" s="55"/>
      <c r="AP17" s="290"/>
      <c r="AQ17" s="290"/>
      <c r="AR17" s="291"/>
    </row>
    <row r="18" spans="2:44" s="3" customFormat="1" ht="50.1" hidden="1" customHeight="1">
      <c r="B18" s="315"/>
      <c r="C18" s="316"/>
      <c r="D18" s="348" t="s" ph="1">
        <v>99</v>
      </c>
      <c r="E18" s="349" ph="1">
        <v>24697</v>
      </c>
      <c r="F18" s="350">
        <f t="shared" si="5"/>
        <v>51</v>
      </c>
      <c r="G18" s="351" t="s">
        <v>39</v>
      </c>
      <c r="H18" s="352" t="s">
        <v>312</v>
      </c>
      <c r="I18" s="400">
        <v>41136</v>
      </c>
      <c r="J18" s="400">
        <v>42614</v>
      </c>
      <c r="K18" s="400">
        <v>43343</v>
      </c>
      <c r="L18" s="401">
        <v>2</v>
      </c>
      <c r="M18" s="353">
        <f t="shared" si="6"/>
        <v>6</v>
      </c>
      <c r="N18" s="354">
        <f t="shared" si="7"/>
        <v>3</v>
      </c>
      <c r="O18" s="353">
        <f t="shared" si="8"/>
        <v>6</v>
      </c>
      <c r="P18" s="354">
        <f t="shared" si="9"/>
        <v>3</v>
      </c>
      <c r="Q18" s="402" t="s">
        <v>66</v>
      </c>
      <c r="R18" s="348" t="s" ph="1">
        <v>99</v>
      </c>
      <c r="S18" s="349" ph="1">
        <v>24697</v>
      </c>
      <c r="T18" s="405">
        <f t="shared" si="10"/>
        <v>51</v>
      </c>
      <c r="U18" s="409" t="s">
        <v>401</v>
      </c>
      <c r="V18" s="352" t="s">
        <v>312</v>
      </c>
      <c r="W18" s="402" t="s">
        <v>473</v>
      </c>
      <c r="Y18" s="284"/>
      <c r="Z18" s="58"/>
      <c r="AA18" s="285"/>
      <c r="AB18" s="286"/>
      <c r="AC18" s="287"/>
      <c r="AD18" s="287"/>
      <c r="AE18" s="288"/>
      <c r="AF18" s="55"/>
      <c r="AG18" s="289"/>
      <c r="AH18" s="290"/>
      <c r="AI18" s="291"/>
      <c r="AJ18" s="55"/>
      <c r="AK18" s="292"/>
      <c r="AL18" s="58"/>
      <c r="AM18" s="285"/>
      <c r="AN18" s="288"/>
      <c r="AO18" s="55"/>
      <c r="AP18" s="290"/>
      <c r="AQ18" s="290"/>
      <c r="AR18" s="291"/>
    </row>
    <row r="19" spans="2:44" s="3" customFormat="1" ht="50.1" hidden="1" customHeight="1">
      <c r="B19" s="315"/>
      <c r="C19" s="316"/>
      <c r="D19" s="403" t="s" ph="1">
        <v>108</v>
      </c>
      <c r="E19" s="404" ph="1">
        <v>20640</v>
      </c>
      <c r="F19" s="405">
        <f t="shared" si="5"/>
        <v>62</v>
      </c>
      <c r="G19" s="409" t="s">
        <v>39</v>
      </c>
      <c r="H19" s="411" t="s">
        <v>79</v>
      </c>
      <c r="I19" s="400">
        <v>41136</v>
      </c>
      <c r="J19" s="400">
        <v>42614</v>
      </c>
      <c r="K19" s="400">
        <v>43343</v>
      </c>
      <c r="L19" s="401">
        <v>2</v>
      </c>
      <c r="M19" s="407">
        <f t="shared" si="6"/>
        <v>6</v>
      </c>
      <c r="N19" s="408">
        <f t="shared" si="7"/>
        <v>3</v>
      </c>
      <c r="O19" s="407">
        <f t="shared" si="8"/>
        <v>6</v>
      </c>
      <c r="P19" s="408">
        <f t="shared" si="9"/>
        <v>3</v>
      </c>
      <c r="Q19" s="402" t="s">
        <v>66</v>
      </c>
      <c r="R19" s="403" t="s" ph="1">
        <v>108</v>
      </c>
      <c r="S19" s="404" ph="1">
        <v>20640</v>
      </c>
      <c r="T19" s="405">
        <f t="shared" si="10"/>
        <v>62</v>
      </c>
      <c r="U19" s="409" t="s">
        <v>401</v>
      </c>
      <c r="V19" s="411" t="s">
        <v>79</v>
      </c>
      <c r="W19" s="402" t="s">
        <v>473</v>
      </c>
      <c r="Y19" s="284"/>
      <c r="Z19" s="58"/>
      <c r="AA19" s="285"/>
      <c r="AB19" s="286"/>
      <c r="AC19" s="287"/>
      <c r="AD19" s="287"/>
      <c r="AE19" s="288"/>
      <c r="AF19" s="55"/>
      <c r="AG19" s="289"/>
      <c r="AH19" s="290"/>
      <c r="AI19" s="291"/>
      <c r="AJ19" s="55"/>
      <c r="AK19" s="292"/>
      <c r="AL19" s="58"/>
      <c r="AM19" s="285"/>
      <c r="AN19" s="288"/>
      <c r="AO19" s="55"/>
      <c r="AP19" s="290"/>
      <c r="AQ19" s="290"/>
      <c r="AR19" s="291"/>
    </row>
    <row r="20" spans="2:44" s="3" customFormat="1" ht="50.1" hidden="1" customHeight="1">
      <c r="B20" s="315"/>
      <c r="C20" s="316"/>
      <c r="D20" s="403" t="s" ph="1">
        <v>110</v>
      </c>
      <c r="E20" s="404" ph="1">
        <v>23611</v>
      </c>
      <c r="F20" s="405">
        <f t="shared" si="5"/>
        <v>54</v>
      </c>
      <c r="G20" s="409" t="s">
        <v>39</v>
      </c>
      <c r="H20" s="411" t="s">
        <v>329</v>
      </c>
      <c r="I20" s="400">
        <v>41136</v>
      </c>
      <c r="J20" s="400">
        <v>42614</v>
      </c>
      <c r="K20" s="400">
        <v>43343</v>
      </c>
      <c r="L20" s="401">
        <v>2</v>
      </c>
      <c r="M20" s="407">
        <f t="shared" si="6"/>
        <v>6</v>
      </c>
      <c r="N20" s="408">
        <f t="shared" si="7"/>
        <v>3</v>
      </c>
      <c r="O20" s="407">
        <f t="shared" si="8"/>
        <v>6</v>
      </c>
      <c r="P20" s="408">
        <f t="shared" si="9"/>
        <v>3</v>
      </c>
      <c r="Q20" s="402" t="s">
        <v>66</v>
      </c>
      <c r="R20" s="403" t="s" ph="1">
        <v>110</v>
      </c>
      <c r="S20" s="404" ph="1">
        <v>23611</v>
      </c>
      <c r="T20" s="405">
        <f t="shared" si="10"/>
        <v>54</v>
      </c>
      <c r="U20" s="409" t="s">
        <v>401</v>
      </c>
      <c r="V20" s="411" t="s">
        <v>329</v>
      </c>
      <c r="W20" s="402" t="s">
        <v>473</v>
      </c>
      <c r="Y20" s="284"/>
      <c r="Z20" s="58"/>
      <c r="AA20" s="285"/>
      <c r="AB20" s="286"/>
      <c r="AC20" s="287"/>
      <c r="AD20" s="287"/>
      <c r="AE20" s="288"/>
      <c r="AF20" s="55"/>
      <c r="AG20" s="289"/>
      <c r="AH20" s="290"/>
      <c r="AI20" s="291"/>
      <c r="AJ20" s="55"/>
      <c r="AK20" s="292"/>
      <c r="AL20" s="58"/>
      <c r="AM20" s="285"/>
      <c r="AN20" s="288"/>
      <c r="AO20" s="55"/>
      <c r="AP20" s="290"/>
      <c r="AQ20" s="290"/>
      <c r="AR20" s="291"/>
    </row>
    <row r="21" spans="2:44" s="3" customFormat="1" ht="50.1" hidden="1" customHeight="1">
      <c r="B21" s="315"/>
      <c r="C21" s="316"/>
      <c r="D21" s="403" t="s" ph="1">
        <v>117</v>
      </c>
      <c r="E21" s="404" ph="1">
        <v>21254</v>
      </c>
      <c r="F21" s="405">
        <f t="shared" si="5"/>
        <v>60</v>
      </c>
      <c r="G21" s="409" t="s">
        <v>39</v>
      </c>
      <c r="H21" s="411" t="s">
        <v>315</v>
      </c>
      <c r="I21" s="400">
        <v>41136</v>
      </c>
      <c r="J21" s="400">
        <v>42614</v>
      </c>
      <c r="K21" s="400">
        <v>43343</v>
      </c>
      <c r="L21" s="401">
        <v>2</v>
      </c>
      <c r="M21" s="407">
        <f t="shared" si="6"/>
        <v>6</v>
      </c>
      <c r="N21" s="408">
        <f t="shared" si="7"/>
        <v>3</v>
      </c>
      <c r="O21" s="407">
        <f t="shared" si="8"/>
        <v>6</v>
      </c>
      <c r="P21" s="408">
        <f t="shared" si="9"/>
        <v>3</v>
      </c>
      <c r="Q21" s="402" t="s">
        <v>83</v>
      </c>
      <c r="R21" s="403" t="s" ph="1">
        <v>117</v>
      </c>
      <c r="S21" s="404" ph="1">
        <v>21254</v>
      </c>
      <c r="T21" s="405">
        <f t="shared" si="10"/>
        <v>60</v>
      </c>
      <c r="U21" s="409" t="s">
        <v>401</v>
      </c>
      <c r="V21" s="411" t="s">
        <v>315</v>
      </c>
      <c r="W21" s="402" t="s">
        <v>473</v>
      </c>
      <c r="Y21" s="284"/>
      <c r="Z21" s="58"/>
      <c r="AA21" s="285"/>
      <c r="AB21" s="286"/>
      <c r="AC21" s="287"/>
      <c r="AD21" s="287"/>
      <c r="AE21" s="288"/>
      <c r="AF21" s="55"/>
      <c r="AG21" s="289"/>
      <c r="AH21" s="290"/>
      <c r="AI21" s="291"/>
      <c r="AJ21" s="55"/>
      <c r="AK21" s="292"/>
      <c r="AL21" s="58"/>
      <c r="AM21" s="285"/>
      <c r="AN21" s="288"/>
      <c r="AO21" s="55"/>
      <c r="AP21" s="290"/>
      <c r="AQ21" s="290"/>
      <c r="AR21" s="291"/>
    </row>
    <row r="22" spans="2:44" s="3" customFormat="1" ht="50.1" hidden="1" customHeight="1">
      <c r="B22" s="315"/>
      <c r="C22" s="316"/>
      <c r="D22" s="403" t="s" ph="1">
        <v>122</v>
      </c>
      <c r="E22" s="404" ph="1">
        <v>18911</v>
      </c>
      <c r="F22" s="405">
        <f t="shared" si="5"/>
        <v>67</v>
      </c>
      <c r="G22" s="409" t="s">
        <v>39</v>
      </c>
      <c r="H22" s="411" t="s">
        <v>316</v>
      </c>
      <c r="I22" s="400">
        <v>41136</v>
      </c>
      <c r="J22" s="400">
        <v>42614</v>
      </c>
      <c r="K22" s="400">
        <v>43343</v>
      </c>
      <c r="L22" s="401">
        <v>2</v>
      </c>
      <c r="M22" s="407">
        <f t="shared" si="6"/>
        <v>6</v>
      </c>
      <c r="N22" s="408">
        <f t="shared" si="7"/>
        <v>3</v>
      </c>
      <c r="O22" s="407">
        <f t="shared" si="8"/>
        <v>6</v>
      </c>
      <c r="P22" s="408">
        <f t="shared" si="9"/>
        <v>3</v>
      </c>
      <c r="Q22" s="402" t="s">
        <v>66</v>
      </c>
      <c r="R22" s="403" t="s" ph="1">
        <v>122</v>
      </c>
      <c r="S22" s="404" ph="1">
        <v>18911</v>
      </c>
      <c r="T22" s="405">
        <f t="shared" si="10"/>
        <v>67</v>
      </c>
      <c r="U22" s="409" t="s">
        <v>401</v>
      </c>
      <c r="V22" s="411" t="s">
        <v>316</v>
      </c>
      <c r="W22" s="402" t="s">
        <v>473</v>
      </c>
      <c r="Y22" s="284"/>
      <c r="Z22" s="58"/>
      <c r="AA22" s="285"/>
      <c r="AB22" s="286"/>
      <c r="AC22" s="287"/>
      <c r="AD22" s="287"/>
      <c r="AE22" s="288"/>
      <c r="AF22" s="55"/>
      <c r="AG22" s="289"/>
      <c r="AH22" s="290"/>
      <c r="AI22" s="291"/>
      <c r="AJ22" s="55"/>
      <c r="AK22" s="292"/>
      <c r="AL22" s="58"/>
      <c r="AM22" s="285"/>
      <c r="AN22" s="288"/>
      <c r="AO22" s="55"/>
      <c r="AP22" s="290"/>
      <c r="AQ22" s="290"/>
      <c r="AR22" s="291"/>
    </row>
    <row r="23" spans="2:44" s="3" customFormat="1" ht="50.1" hidden="1" customHeight="1">
      <c r="B23" s="315"/>
      <c r="C23" s="316"/>
      <c r="D23" s="403" t="s" ph="1">
        <v>178</v>
      </c>
      <c r="E23" s="404" ph="1">
        <v>19747</v>
      </c>
      <c r="F23" s="405">
        <f t="shared" si="5"/>
        <v>64</v>
      </c>
      <c r="G23" s="409" t="s">
        <v>39</v>
      </c>
      <c r="H23" s="411" t="s">
        <v>317</v>
      </c>
      <c r="I23" s="400">
        <v>41136</v>
      </c>
      <c r="J23" s="400">
        <v>42614</v>
      </c>
      <c r="K23" s="400">
        <v>43343</v>
      </c>
      <c r="L23" s="401">
        <v>2</v>
      </c>
      <c r="M23" s="407">
        <f t="shared" si="6"/>
        <v>6</v>
      </c>
      <c r="N23" s="408">
        <f t="shared" si="7"/>
        <v>3</v>
      </c>
      <c r="O23" s="407">
        <f t="shared" si="8"/>
        <v>6</v>
      </c>
      <c r="P23" s="408">
        <f t="shared" si="9"/>
        <v>3</v>
      </c>
      <c r="Q23" s="402" t="s">
        <v>83</v>
      </c>
      <c r="R23" s="403" t="s" ph="1">
        <v>178</v>
      </c>
      <c r="S23" s="404" ph="1">
        <v>19747</v>
      </c>
      <c r="T23" s="405">
        <f t="shared" si="10"/>
        <v>64</v>
      </c>
      <c r="U23" s="409" t="s">
        <v>401</v>
      </c>
      <c r="V23" s="411" t="s">
        <v>317</v>
      </c>
      <c r="W23" s="402" t="s">
        <v>473</v>
      </c>
      <c r="Y23" s="284"/>
      <c r="Z23" s="58"/>
      <c r="AA23" s="285"/>
      <c r="AB23" s="286"/>
      <c r="AC23" s="287"/>
      <c r="AD23" s="287"/>
      <c r="AE23" s="288"/>
      <c r="AF23" s="55"/>
      <c r="AG23" s="289"/>
      <c r="AH23" s="290"/>
      <c r="AI23" s="291"/>
      <c r="AJ23" s="55"/>
      <c r="AK23" s="292"/>
      <c r="AL23" s="58"/>
      <c r="AM23" s="285"/>
      <c r="AN23" s="288"/>
      <c r="AO23" s="55"/>
      <c r="AP23" s="290"/>
      <c r="AQ23" s="290"/>
      <c r="AR23" s="291"/>
    </row>
    <row r="24" spans="2:44" s="3" customFormat="1" ht="50.1" hidden="1" customHeight="1">
      <c r="B24" s="315"/>
      <c r="C24" s="316"/>
      <c r="D24" s="413" t="s" ph="1">
        <v>126</v>
      </c>
      <c r="E24" s="404" ph="1">
        <v>21047</v>
      </c>
      <c r="F24" s="405">
        <f t="shared" si="5"/>
        <v>61</v>
      </c>
      <c r="G24" s="409" t="s">
        <v>39</v>
      </c>
      <c r="H24" s="411" t="s">
        <v>72</v>
      </c>
      <c r="I24" s="400">
        <v>41136</v>
      </c>
      <c r="J24" s="400">
        <v>42614</v>
      </c>
      <c r="K24" s="400">
        <v>43343</v>
      </c>
      <c r="L24" s="401">
        <v>2</v>
      </c>
      <c r="M24" s="407">
        <f t="shared" si="6"/>
        <v>6</v>
      </c>
      <c r="N24" s="408">
        <f t="shared" si="7"/>
        <v>3</v>
      </c>
      <c r="O24" s="407">
        <f t="shared" si="8"/>
        <v>6</v>
      </c>
      <c r="P24" s="408">
        <f t="shared" si="9"/>
        <v>3</v>
      </c>
      <c r="Q24" s="402" t="s">
        <v>66</v>
      </c>
      <c r="R24" s="413" t="s" ph="1">
        <v>126</v>
      </c>
      <c r="S24" s="404" ph="1">
        <v>21047</v>
      </c>
      <c r="T24" s="405">
        <f t="shared" si="10"/>
        <v>61</v>
      </c>
      <c r="U24" s="409" t="s">
        <v>401</v>
      </c>
      <c r="V24" s="411" t="s">
        <v>72</v>
      </c>
      <c r="W24" s="402" t="s">
        <v>473</v>
      </c>
      <c r="Y24" s="284"/>
      <c r="Z24" s="58"/>
      <c r="AA24" s="285"/>
      <c r="AB24" s="286"/>
      <c r="AC24" s="287"/>
      <c r="AD24" s="287"/>
      <c r="AE24" s="288"/>
      <c r="AF24" s="55"/>
      <c r="AG24" s="289"/>
      <c r="AH24" s="290"/>
      <c r="AI24" s="291"/>
      <c r="AJ24" s="55"/>
      <c r="AK24" s="292"/>
      <c r="AL24" s="58"/>
      <c r="AM24" s="285"/>
      <c r="AN24" s="288"/>
      <c r="AO24" s="55"/>
      <c r="AP24" s="290"/>
      <c r="AQ24" s="290"/>
      <c r="AR24" s="291"/>
    </row>
    <row r="25" spans="2:44" s="3" customFormat="1" ht="50.1" hidden="1" customHeight="1">
      <c r="B25" s="315"/>
      <c r="C25" s="316"/>
      <c r="D25" s="403" t="s" ph="1">
        <v>130</v>
      </c>
      <c r="E25" s="404" ph="1">
        <v>23138</v>
      </c>
      <c r="F25" s="405">
        <f t="shared" si="5"/>
        <v>55</v>
      </c>
      <c r="G25" s="409" t="s">
        <v>39</v>
      </c>
      <c r="H25" s="411" t="s">
        <v>318</v>
      </c>
      <c r="I25" s="400">
        <v>41136</v>
      </c>
      <c r="J25" s="400">
        <v>42614</v>
      </c>
      <c r="K25" s="400">
        <v>43343</v>
      </c>
      <c r="L25" s="401">
        <v>2</v>
      </c>
      <c r="M25" s="407">
        <f t="shared" si="6"/>
        <v>6</v>
      </c>
      <c r="N25" s="408">
        <f t="shared" si="7"/>
        <v>3</v>
      </c>
      <c r="O25" s="407">
        <f t="shared" si="8"/>
        <v>6</v>
      </c>
      <c r="P25" s="408">
        <f t="shared" si="9"/>
        <v>3</v>
      </c>
      <c r="Q25" s="402" t="s">
        <v>66</v>
      </c>
      <c r="R25" s="403" t="s" ph="1">
        <v>130</v>
      </c>
      <c r="S25" s="404" ph="1">
        <v>23138</v>
      </c>
      <c r="T25" s="405">
        <f t="shared" si="10"/>
        <v>55</v>
      </c>
      <c r="U25" s="409" t="s">
        <v>401</v>
      </c>
      <c r="V25" s="411" t="s">
        <v>318</v>
      </c>
      <c r="W25" s="402" t="s">
        <v>473</v>
      </c>
      <c r="Y25" s="284"/>
      <c r="Z25" s="58"/>
      <c r="AA25" s="285"/>
      <c r="AB25" s="286"/>
      <c r="AC25" s="287"/>
      <c r="AD25" s="287"/>
      <c r="AE25" s="288"/>
      <c r="AF25" s="55"/>
      <c r="AG25" s="289"/>
      <c r="AH25" s="290"/>
      <c r="AI25" s="291"/>
      <c r="AJ25" s="55"/>
      <c r="AK25" s="292"/>
      <c r="AL25" s="58"/>
      <c r="AM25" s="285"/>
      <c r="AN25" s="288"/>
      <c r="AO25" s="55"/>
      <c r="AP25" s="290"/>
      <c r="AQ25" s="290"/>
      <c r="AR25" s="291"/>
    </row>
    <row r="26" spans="2:44" s="3" customFormat="1" ht="50.1" hidden="1" customHeight="1">
      <c r="B26" s="315"/>
      <c r="C26" s="316"/>
      <c r="D26" s="403" t="s" ph="1">
        <v>133</v>
      </c>
      <c r="E26" s="404" ph="1">
        <v>18567</v>
      </c>
      <c r="F26" s="405">
        <f t="shared" si="5"/>
        <v>68</v>
      </c>
      <c r="G26" s="409" t="s">
        <v>39</v>
      </c>
      <c r="H26" s="411" t="s">
        <v>319</v>
      </c>
      <c r="I26" s="400">
        <v>41136</v>
      </c>
      <c r="J26" s="400">
        <v>42614</v>
      </c>
      <c r="K26" s="400">
        <v>43343</v>
      </c>
      <c r="L26" s="401">
        <v>2</v>
      </c>
      <c r="M26" s="407">
        <f t="shared" si="6"/>
        <v>6</v>
      </c>
      <c r="N26" s="408">
        <f t="shared" si="7"/>
        <v>3</v>
      </c>
      <c r="O26" s="407">
        <f t="shared" si="8"/>
        <v>6</v>
      </c>
      <c r="P26" s="408">
        <f t="shared" si="9"/>
        <v>3</v>
      </c>
      <c r="Q26" s="402" t="s">
        <v>66</v>
      </c>
      <c r="R26" s="403" t="s" ph="1">
        <v>133</v>
      </c>
      <c r="S26" s="404" ph="1">
        <v>18567</v>
      </c>
      <c r="T26" s="405">
        <f t="shared" si="10"/>
        <v>68</v>
      </c>
      <c r="U26" s="409" t="s">
        <v>401</v>
      </c>
      <c r="V26" s="411" t="s">
        <v>319</v>
      </c>
      <c r="W26" s="402" t="s">
        <v>473</v>
      </c>
      <c r="Y26" s="284"/>
      <c r="Z26" s="58"/>
      <c r="AA26" s="285"/>
      <c r="AB26" s="286"/>
      <c r="AC26" s="287"/>
      <c r="AD26" s="287"/>
      <c r="AE26" s="288"/>
      <c r="AF26" s="55"/>
      <c r="AG26" s="289"/>
      <c r="AH26" s="290"/>
      <c r="AI26" s="291"/>
      <c r="AJ26" s="55"/>
      <c r="AK26" s="292"/>
      <c r="AL26" s="58"/>
      <c r="AM26" s="285"/>
      <c r="AN26" s="288"/>
      <c r="AO26" s="55"/>
      <c r="AP26" s="290"/>
      <c r="AQ26" s="290"/>
      <c r="AR26" s="291"/>
    </row>
    <row r="27" spans="2:44" s="3" customFormat="1" ht="50.1" hidden="1" customHeight="1">
      <c r="B27" s="315"/>
      <c r="C27" s="316"/>
      <c r="D27" s="403" t="s" ph="1">
        <v>140</v>
      </c>
      <c r="E27" s="404" ph="1">
        <v>21163</v>
      </c>
      <c r="F27" s="405">
        <f t="shared" si="5"/>
        <v>60</v>
      </c>
      <c r="G27" s="409" t="s">
        <v>39</v>
      </c>
      <c r="H27" s="411" t="s">
        <v>71</v>
      </c>
      <c r="I27" s="400">
        <v>41136</v>
      </c>
      <c r="J27" s="400">
        <v>42614</v>
      </c>
      <c r="K27" s="400">
        <v>43343</v>
      </c>
      <c r="L27" s="401">
        <v>2</v>
      </c>
      <c r="M27" s="407">
        <f t="shared" si="6"/>
        <v>6</v>
      </c>
      <c r="N27" s="408">
        <f t="shared" si="7"/>
        <v>3</v>
      </c>
      <c r="O27" s="407">
        <f t="shared" si="8"/>
        <v>6</v>
      </c>
      <c r="P27" s="408">
        <f t="shared" si="9"/>
        <v>3</v>
      </c>
      <c r="Q27" s="402" t="s">
        <v>66</v>
      </c>
      <c r="R27" s="403" t="s" ph="1">
        <v>140</v>
      </c>
      <c r="S27" s="404" ph="1">
        <v>21163</v>
      </c>
      <c r="T27" s="405">
        <f t="shared" si="10"/>
        <v>60</v>
      </c>
      <c r="U27" s="409" t="s">
        <v>401</v>
      </c>
      <c r="V27" s="411" t="s">
        <v>71</v>
      </c>
      <c r="W27" s="402" t="s">
        <v>473</v>
      </c>
      <c r="Y27" s="284"/>
      <c r="Z27" s="58"/>
      <c r="AA27" s="285"/>
      <c r="AB27" s="286"/>
      <c r="AC27" s="287"/>
      <c r="AD27" s="287"/>
      <c r="AE27" s="288"/>
      <c r="AF27" s="55"/>
      <c r="AG27" s="289"/>
      <c r="AH27" s="290"/>
      <c r="AI27" s="291"/>
      <c r="AJ27" s="55"/>
      <c r="AK27" s="292"/>
      <c r="AL27" s="58"/>
      <c r="AM27" s="285"/>
      <c r="AN27" s="288"/>
      <c r="AO27" s="55"/>
      <c r="AP27" s="290"/>
      <c r="AQ27" s="290"/>
      <c r="AR27" s="291"/>
    </row>
    <row r="28" spans="2:44" s="3" customFormat="1" ht="50.1" hidden="1" customHeight="1">
      <c r="B28" s="315"/>
      <c r="C28" s="316"/>
      <c r="D28" s="403" t="s" ph="1">
        <v>145</v>
      </c>
      <c r="E28" s="404" ph="1">
        <v>19913</v>
      </c>
      <c r="F28" s="405">
        <f t="shared" si="5"/>
        <v>64</v>
      </c>
      <c r="G28" s="409" t="s">
        <v>39</v>
      </c>
      <c r="H28" s="411" t="s">
        <v>322</v>
      </c>
      <c r="I28" s="400">
        <v>41136</v>
      </c>
      <c r="J28" s="400">
        <v>42614</v>
      </c>
      <c r="K28" s="400">
        <v>43343</v>
      </c>
      <c r="L28" s="401">
        <v>2</v>
      </c>
      <c r="M28" s="407">
        <f t="shared" si="6"/>
        <v>6</v>
      </c>
      <c r="N28" s="408">
        <f t="shared" si="7"/>
        <v>3</v>
      </c>
      <c r="O28" s="407">
        <f t="shared" si="8"/>
        <v>6</v>
      </c>
      <c r="P28" s="408">
        <f t="shared" si="9"/>
        <v>3</v>
      </c>
      <c r="Q28" s="402" t="s">
        <v>66</v>
      </c>
      <c r="R28" s="403" t="s" ph="1">
        <v>145</v>
      </c>
      <c r="S28" s="404" ph="1">
        <v>19913</v>
      </c>
      <c r="T28" s="405">
        <f t="shared" si="10"/>
        <v>64</v>
      </c>
      <c r="U28" s="409" t="s">
        <v>401</v>
      </c>
      <c r="V28" s="411" t="s">
        <v>322</v>
      </c>
      <c r="W28" s="402" t="s">
        <v>473</v>
      </c>
      <c r="Y28" s="284"/>
      <c r="Z28" s="58"/>
      <c r="AA28" s="285"/>
      <c r="AB28" s="286"/>
      <c r="AC28" s="287"/>
      <c r="AD28" s="287"/>
      <c r="AE28" s="288"/>
      <c r="AF28" s="55"/>
      <c r="AG28" s="289"/>
      <c r="AH28" s="290"/>
      <c r="AI28" s="291"/>
      <c r="AJ28" s="55"/>
      <c r="AK28" s="292"/>
      <c r="AL28" s="58"/>
      <c r="AM28" s="285"/>
      <c r="AN28" s="288"/>
      <c r="AO28" s="55"/>
      <c r="AP28" s="290"/>
      <c r="AQ28" s="290"/>
      <c r="AR28" s="291"/>
    </row>
    <row r="29" spans="2:44" s="3" customFormat="1" ht="50.1" hidden="1" customHeight="1">
      <c r="B29" s="315"/>
      <c r="C29" s="316"/>
      <c r="D29" s="403" t="s" ph="1">
        <v>147</v>
      </c>
      <c r="E29" s="404" ph="1">
        <v>19921</v>
      </c>
      <c r="F29" s="405">
        <f t="shared" si="5"/>
        <v>64</v>
      </c>
      <c r="G29" s="414" t="s">
        <v>39</v>
      </c>
      <c r="H29" s="411" t="s">
        <v>75</v>
      </c>
      <c r="I29" s="415">
        <v>41136</v>
      </c>
      <c r="J29" s="400">
        <v>42614</v>
      </c>
      <c r="K29" s="415">
        <v>43343</v>
      </c>
      <c r="L29" s="416">
        <v>2</v>
      </c>
      <c r="M29" s="407">
        <f t="shared" si="6"/>
        <v>6</v>
      </c>
      <c r="N29" s="408">
        <f t="shared" si="7"/>
        <v>3</v>
      </c>
      <c r="O29" s="407">
        <f t="shared" si="8"/>
        <v>6</v>
      </c>
      <c r="P29" s="408">
        <f t="shared" si="9"/>
        <v>3</v>
      </c>
      <c r="Q29" s="402" t="s">
        <v>66</v>
      </c>
      <c r="R29" s="403" t="s" ph="1">
        <v>147</v>
      </c>
      <c r="S29" s="404" ph="1">
        <v>19921</v>
      </c>
      <c r="T29" s="405">
        <f t="shared" si="10"/>
        <v>64</v>
      </c>
      <c r="U29" s="409" t="s">
        <v>401</v>
      </c>
      <c r="V29" s="411" t="s">
        <v>75</v>
      </c>
      <c r="W29" s="402" t="s">
        <v>473</v>
      </c>
      <c r="Y29" s="284"/>
      <c r="Z29" s="58"/>
      <c r="AA29" s="285"/>
      <c r="AB29" s="286"/>
      <c r="AC29" s="287"/>
      <c r="AD29" s="287"/>
      <c r="AE29" s="288"/>
      <c r="AF29" s="55"/>
      <c r="AG29" s="289"/>
      <c r="AH29" s="290"/>
      <c r="AI29" s="291"/>
      <c r="AJ29" s="55"/>
      <c r="AK29" s="292"/>
      <c r="AL29" s="58"/>
      <c r="AM29" s="285"/>
      <c r="AN29" s="288"/>
      <c r="AO29" s="55"/>
      <c r="AP29" s="290"/>
      <c r="AQ29" s="290"/>
      <c r="AR29" s="291"/>
    </row>
    <row r="30" spans="2:44" s="3" customFormat="1" ht="50.1" hidden="1" customHeight="1">
      <c r="B30" s="315"/>
      <c r="C30" s="316"/>
      <c r="D30" s="403" t="s" ph="1">
        <v>311</v>
      </c>
      <c r="E30" s="404" ph="1">
        <v>19263</v>
      </c>
      <c r="F30" s="405">
        <f t="shared" si="5"/>
        <v>66</v>
      </c>
      <c r="G30" s="414" t="s">
        <v>39</v>
      </c>
      <c r="H30" s="411" t="s">
        <v>313</v>
      </c>
      <c r="I30" s="415">
        <v>42614</v>
      </c>
      <c r="J30" s="400">
        <v>42614</v>
      </c>
      <c r="K30" s="415">
        <v>43343</v>
      </c>
      <c r="L30" s="416">
        <v>0</v>
      </c>
      <c r="M30" s="407">
        <f t="shared" si="6"/>
        <v>2</v>
      </c>
      <c r="N30" s="408">
        <f t="shared" si="7"/>
        <v>3</v>
      </c>
      <c r="O30" s="407">
        <f t="shared" si="8"/>
        <v>2</v>
      </c>
      <c r="P30" s="408">
        <f t="shared" si="9"/>
        <v>3</v>
      </c>
      <c r="Q30" s="402" t="s">
        <v>66</v>
      </c>
      <c r="R30" s="403" t="s" ph="1">
        <v>311</v>
      </c>
      <c r="S30" s="404" ph="1">
        <v>19263</v>
      </c>
      <c r="T30" s="405">
        <f t="shared" si="10"/>
        <v>66</v>
      </c>
      <c r="U30" s="409" t="s">
        <v>401</v>
      </c>
      <c r="V30" s="411" t="s">
        <v>313</v>
      </c>
      <c r="W30" s="402" t="s">
        <v>473</v>
      </c>
      <c r="Y30" s="284"/>
      <c r="Z30" s="58"/>
      <c r="AA30" s="285"/>
      <c r="AB30" s="286"/>
      <c r="AC30" s="287"/>
      <c r="AD30" s="287"/>
      <c r="AE30" s="288"/>
      <c r="AF30" s="55"/>
      <c r="AG30" s="289"/>
      <c r="AH30" s="290"/>
      <c r="AI30" s="291"/>
      <c r="AJ30" s="55"/>
      <c r="AK30" s="292"/>
      <c r="AL30" s="58"/>
      <c r="AM30" s="285"/>
      <c r="AN30" s="288"/>
      <c r="AO30" s="55"/>
      <c r="AP30" s="290"/>
      <c r="AQ30" s="290"/>
      <c r="AR30" s="291"/>
    </row>
    <row r="31" spans="2:44" s="3" customFormat="1" ht="50.1" hidden="1" customHeight="1">
      <c r="B31" s="315"/>
      <c r="C31" s="316"/>
      <c r="D31" s="403" t="s" ph="1">
        <v>150</v>
      </c>
      <c r="E31" s="404" ph="1">
        <v>25898</v>
      </c>
      <c r="F31" s="405">
        <f t="shared" si="5"/>
        <v>48</v>
      </c>
      <c r="G31" s="414" t="s">
        <v>39</v>
      </c>
      <c r="H31" s="411" t="s">
        <v>77</v>
      </c>
      <c r="I31" s="415">
        <v>41136</v>
      </c>
      <c r="J31" s="400">
        <v>42614</v>
      </c>
      <c r="K31" s="415">
        <v>43343</v>
      </c>
      <c r="L31" s="416">
        <v>2</v>
      </c>
      <c r="M31" s="407">
        <f t="shared" si="6"/>
        <v>6</v>
      </c>
      <c r="N31" s="408">
        <f t="shared" si="7"/>
        <v>3</v>
      </c>
      <c r="O31" s="407">
        <f t="shared" si="8"/>
        <v>6</v>
      </c>
      <c r="P31" s="408">
        <f t="shared" si="9"/>
        <v>3</v>
      </c>
      <c r="Q31" s="402" t="s">
        <v>66</v>
      </c>
      <c r="R31" s="403" t="s" ph="1">
        <v>150</v>
      </c>
      <c r="S31" s="404" ph="1">
        <v>25898</v>
      </c>
      <c r="T31" s="405">
        <f t="shared" si="10"/>
        <v>48</v>
      </c>
      <c r="U31" s="409" t="s">
        <v>401</v>
      </c>
      <c r="V31" s="411" t="s">
        <v>77</v>
      </c>
      <c r="W31" s="402" t="s">
        <v>473</v>
      </c>
      <c r="Y31" s="284"/>
      <c r="Z31" s="58"/>
      <c r="AA31" s="285"/>
      <c r="AB31" s="286"/>
      <c r="AC31" s="287"/>
      <c r="AD31" s="287"/>
      <c r="AE31" s="288"/>
      <c r="AF31" s="55"/>
      <c r="AG31" s="289"/>
      <c r="AH31" s="290"/>
      <c r="AI31" s="291"/>
      <c r="AJ31" s="55"/>
      <c r="AK31" s="292"/>
      <c r="AL31" s="58"/>
      <c r="AM31" s="285"/>
      <c r="AN31" s="288"/>
      <c r="AO31" s="55"/>
      <c r="AP31" s="290"/>
      <c r="AQ31" s="290"/>
      <c r="AR31" s="291"/>
    </row>
    <row r="32" spans="2:44" s="3" customFormat="1" ht="50.1" hidden="1" customHeight="1">
      <c r="B32" s="315"/>
      <c r="C32" s="316"/>
      <c r="D32" s="403" t="s" ph="1">
        <v>205</v>
      </c>
      <c r="E32" s="404" ph="1">
        <v>23084</v>
      </c>
      <c r="F32" s="405">
        <f t="shared" si="5"/>
        <v>55</v>
      </c>
      <c r="G32" s="414" t="s">
        <v>39</v>
      </c>
      <c r="H32" s="411" t="s">
        <v>204</v>
      </c>
      <c r="I32" s="415">
        <v>41883</v>
      </c>
      <c r="J32" s="400">
        <v>42614</v>
      </c>
      <c r="K32" s="415">
        <v>43343</v>
      </c>
      <c r="L32" s="416">
        <v>1</v>
      </c>
      <c r="M32" s="407">
        <f t="shared" si="6"/>
        <v>4</v>
      </c>
      <c r="N32" s="408">
        <f t="shared" si="7"/>
        <v>3</v>
      </c>
      <c r="O32" s="407">
        <f t="shared" si="8"/>
        <v>4</v>
      </c>
      <c r="P32" s="408">
        <f t="shared" si="9"/>
        <v>3</v>
      </c>
      <c r="Q32" s="402" t="s">
        <v>66</v>
      </c>
      <c r="R32" s="403" t="s" ph="1">
        <v>205</v>
      </c>
      <c r="S32" s="404" ph="1">
        <v>23084</v>
      </c>
      <c r="T32" s="405">
        <f t="shared" si="10"/>
        <v>55</v>
      </c>
      <c r="U32" s="409" t="s">
        <v>401</v>
      </c>
      <c r="V32" s="411" t="s">
        <v>204</v>
      </c>
      <c r="W32" s="402" t="s">
        <v>473</v>
      </c>
      <c r="Y32" s="284"/>
      <c r="Z32" s="58"/>
      <c r="AA32" s="285"/>
      <c r="AB32" s="286"/>
      <c r="AC32" s="287"/>
      <c r="AD32" s="287"/>
      <c r="AE32" s="288"/>
      <c r="AF32" s="55"/>
      <c r="AG32" s="289"/>
      <c r="AH32" s="290"/>
      <c r="AI32" s="291"/>
      <c r="AJ32" s="55"/>
      <c r="AK32" s="292"/>
      <c r="AL32" s="58"/>
      <c r="AM32" s="285"/>
      <c r="AN32" s="288"/>
      <c r="AO32" s="55"/>
      <c r="AP32" s="290"/>
      <c r="AQ32" s="290"/>
      <c r="AR32" s="291"/>
    </row>
    <row r="33" spans="1:44" s="3" customFormat="1" ht="50.1" hidden="1" customHeight="1">
      <c r="B33" s="315"/>
      <c r="C33" s="316"/>
      <c r="D33" s="403" t="s" ph="1">
        <v>157</v>
      </c>
      <c r="E33" s="404" ph="1">
        <v>20751</v>
      </c>
      <c r="F33" s="405">
        <f t="shared" si="5"/>
        <v>62</v>
      </c>
      <c r="G33" s="414" t="s">
        <v>39</v>
      </c>
      <c r="H33" s="411" t="s">
        <v>76</v>
      </c>
      <c r="I33" s="415">
        <v>41136</v>
      </c>
      <c r="J33" s="400">
        <v>42614</v>
      </c>
      <c r="K33" s="415">
        <v>43343</v>
      </c>
      <c r="L33" s="416">
        <v>2</v>
      </c>
      <c r="M33" s="407">
        <f t="shared" si="6"/>
        <v>6</v>
      </c>
      <c r="N33" s="408">
        <f t="shared" si="7"/>
        <v>3</v>
      </c>
      <c r="O33" s="407">
        <f t="shared" si="8"/>
        <v>6</v>
      </c>
      <c r="P33" s="408">
        <f t="shared" si="9"/>
        <v>3</v>
      </c>
      <c r="Q33" s="402" t="s">
        <v>66</v>
      </c>
      <c r="R33" s="403" t="s" ph="1">
        <v>157</v>
      </c>
      <c r="S33" s="404" ph="1">
        <v>20751</v>
      </c>
      <c r="T33" s="405">
        <f t="shared" si="10"/>
        <v>62</v>
      </c>
      <c r="U33" s="409" t="s">
        <v>401</v>
      </c>
      <c r="V33" s="411" t="s">
        <v>76</v>
      </c>
      <c r="W33" s="402" t="s">
        <v>473</v>
      </c>
      <c r="Y33" s="284"/>
      <c r="Z33" s="58"/>
      <c r="AA33" s="285"/>
      <c r="AB33" s="286"/>
      <c r="AC33" s="287"/>
      <c r="AD33" s="287"/>
      <c r="AE33" s="288"/>
      <c r="AF33" s="55"/>
      <c r="AG33" s="289"/>
      <c r="AH33" s="290"/>
      <c r="AI33" s="291"/>
      <c r="AJ33" s="55"/>
      <c r="AK33" s="292"/>
      <c r="AL33" s="58"/>
      <c r="AM33" s="285"/>
      <c r="AN33" s="288"/>
      <c r="AO33" s="55"/>
      <c r="AP33" s="290"/>
      <c r="AQ33" s="290"/>
      <c r="AR33" s="291"/>
    </row>
    <row r="34" spans="1:44" s="3" customFormat="1" ht="50.1" hidden="1" customHeight="1">
      <c r="B34" s="315"/>
      <c r="C34" s="316"/>
      <c r="D34" s="403" t="s" ph="1">
        <v>158</v>
      </c>
      <c r="E34" s="404" ph="1">
        <v>20121</v>
      </c>
      <c r="F34" s="405">
        <f t="shared" si="5"/>
        <v>63</v>
      </c>
      <c r="G34" s="414" t="s">
        <v>39</v>
      </c>
      <c r="H34" s="411" t="s">
        <v>325</v>
      </c>
      <c r="I34" s="415">
        <v>41136</v>
      </c>
      <c r="J34" s="400">
        <v>42614</v>
      </c>
      <c r="K34" s="415">
        <v>43343</v>
      </c>
      <c r="L34" s="416">
        <v>2</v>
      </c>
      <c r="M34" s="407">
        <f t="shared" si="6"/>
        <v>6</v>
      </c>
      <c r="N34" s="408">
        <f t="shared" si="7"/>
        <v>3</v>
      </c>
      <c r="O34" s="407">
        <f t="shared" si="8"/>
        <v>6</v>
      </c>
      <c r="P34" s="408">
        <f t="shared" si="9"/>
        <v>3</v>
      </c>
      <c r="Q34" s="402" t="s">
        <v>66</v>
      </c>
      <c r="R34" s="403" t="s" ph="1">
        <v>158</v>
      </c>
      <c r="S34" s="404" ph="1">
        <v>20121</v>
      </c>
      <c r="T34" s="405">
        <f t="shared" si="10"/>
        <v>63</v>
      </c>
      <c r="U34" s="409" t="s">
        <v>401</v>
      </c>
      <c r="V34" s="411" t="s">
        <v>325</v>
      </c>
      <c r="W34" s="402" t="s">
        <v>473</v>
      </c>
      <c r="Y34" s="284"/>
      <c r="Z34" s="58"/>
      <c r="AA34" s="285"/>
      <c r="AB34" s="286"/>
      <c r="AC34" s="287"/>
      <c r="AD34" s="287"/>
      <c r="AE34" s="288"/>
      <c r="AF34" s="55"/>
      <c r="AG34" s="289"/>
      <c r="AH34" s="290"/>
      <c r="AI34" s="291"/>
      <c r="AJ34" s="55"/>
      <c r="AK34" s="292"/>
      <c r="AL34" s="58"/>
      <c r="AM34" s="285"/>
      <c r="AN34" s="288"/>
      <c r="AO34" s="55"/>
      <c r="AP34" s="290"/>
      <c r="AQ34" s="290"/>
      <c r="AR34" s="291"/>
    </row>
    <row r="35" spans="1:44" s="3" customFormat="1" ht="50.1" hidden="1" customHeight="1">
      <c r="A35" s="180"/>
      <c r="B35" s="231"/>
      <c r="C35" s="369">
        <f t="shared" ref="C35:C66" si="11">C34+1</f>
        <v>1</v>
      </c>
      <c r="D35" s="376" t="s" ph="1">
        <v>98</v>
      </c>
      <c r="E35" s="378" ph="1">
        <v>19500</v>
      </c>
      <c r="F35" s="369">
        <f t="shared" si="5"/>
        <v>65</v>
      </c>
      <c r="G35" s="383" t="s">
        <v>39</v>
      </c>
      <c r="H35" s="387" t="s">
        <v>73</v>
      </c>
      <c r="I35" s="386">
        <v>41122</v>
      </c>
      <c r="J35" s="386">
        <v>42614</v>
      </c>
      <c r="K35" s="386">
        <v>43343</v>
      </c>
      <c r="L35" s="373">
        <v>2</v>
      </c>
      <c r="M35" s="374">
        <f t="shared" si="6"/>
        <v>6</v>
      </c>
      <c r="N35" s="375">
        <f t="shared" si="7"/>
        <v>4</v>
      </c>
      <c r="O35" s="374">
        <f t="shared" si="8"/>
        <v>6</v>
      </c>
      <c r="P35" s="375">
        <f t="shared" si="9"/>
        <v>4</v>
      </c>
      <c r="Q35" s="382" t="s">
        <v>476</v>
      </c>
      <c r="R35" s="376" t="s" ph="1">
        <v>98</v>
      </c>
      <c r="S35" s="378" ph="1">
        <v>19500</v>
      </c>
      <c r="T35" s="369">
        <f t="shared" si="10"/>
        <v>65</v>
      </c>
      <c r="U35" s="383" t="s">
        <v>401</v>
      </c>
      <c r="V35" s="387" t="s">
        <v>73</v>
      </c>
      <c r="W35" s="382" t="s">
        <v>475</v>
      </c>
      <c r="X35" s="123"/>
      <c r="Y35" s="427"/>
      <c r="Z35" s="430"/>
      <c r="AA35" s="434"/>
      <c r="AB35" s="438"/>
      <c r="AC35" s="438"/>
      <c r="AD35" s="438"/>
      <c r="AE35" s="441"/>
      <c r="AF35" s="181"/>
      <c r="AG35" s="434"/>
      <c r="AH35" s="438"/>
      <c r="AI35" s="450"/>
      <c r="AJ35" s="181"/>
      <c r="AK35" s="427"/>
      <c r="AL35" s="430"/>
      <c r="AM35" s="434"/>
      <c r="AN35" s="441"/>
      <c r="AO35" s="181"/>
      <c r="AP35" s="438"/>
      <c r="AQ35" s="438"/>
      <c r="AR35" s="291"/>
    </row>
    <row r="36" spans="1:44" s="3" customFormat="1" ht="50.1" hidden="1" customHeight="1">
      <c r="A36" s="123"/>
      <c r="B36" s="231"/>
      <c r="C36" s="369">
        <f t="shared" si="11"/>
        <v>2</v>
      </c>
      <c r="D36" s="394" t="s" ph="1">
        <v>210</v>
      </c>
      <c r="E36" s="378" ph="1">
        <v>20197</v>
      </c>
      <c r="F36" s="369">
        <f t="shared" si="5"/>
        <v>63</v>
      </c>
      <c r="G36" s="383" t="s">
        <v>39</v>
      </c>
      <c r="H36" s="387" t="s">
        <v>334</v>
      </c>
      <c r="I36" s="386">
        <v>41808</v>
      </c>
      <c r="J36" s="386">
        <v>42652</v>
      </c>
      <c r="K36" s="386">
        <v>43381</v>
      </c>
      <c r="L36" s="373">
        <v>2</v>
      </c>
      <c r="M36" s="374">
        <f t="shared" si="6"/>
        <v>4</v>
      </c>
      <c r="N36" s="375">
        <f t="shared" si="7"/>
        <v>5</v>
      </c>
      <c r="O36" s="374">
        <f t="shared" si="8"/>
        <v>4</v>
      </c>
      <c r="P36" s="375">
        <f t="shared" si="9"/>
        <v>5</v>
      </c>
      <c r="Q36" s="382" t="s">
        <v>475</v>
      </c>
      <c r="R36" s="394" t="s" ph="1">
        <v>210</v>
      </c>
      <c r="S36" s="378" ph="1">
        <v>20197</v>
      </c>
      <c r="T36" s="369">
        <f t="shared" si="10"/>
        <v>63</v>
      </c>
      <c r="U36" s="383" t="s">
        <v>401</v>
      </c>
      <c r="V36" s="387" t="s">
        <v>334</v>
      </c>
      <c r="W36" s="382" t="s">
        <v>475</v>
      </c>
      <c r="X36" s="123"/>
      <c r="Y36" s="253">
        <f t="shared" ref="Y36:Y47" si="12">IF(Z36&gt;0,1,"")</f>
        <v>1</v>
      </c>
      <c r="Z36" s="125">
        <f t="shared" ref="Z36:Z67" si="13">SUM(AA36:AE36)</f>
        <v>1</v>
      </c>
      <c r="AA36" s="433"/>
      <c r="AB36" s="437">
        <v>1</v>
      </c>
      <c r="AC36" s="437"/>
      <c r="AD36" s="437"/>
      <c r="AE36" s="440"/>
      <c r="AF36" s="127"/>
      <c r="AG36" s="433"/>
      <c r="AH36" s="437"/>
      <c r="AI36" s="449"/>
      <c r="AJ36" s="127"/>
      <c r="AK36" s="253" t="str">
        <f>IF(AL36&gt;0,1,"")</f>
        <v/>
      </c>
      <c r="AL36" s="125">
        <f t="shared" ref="AL36:AL67" si="14">SUM(AM36:AN36)</f>
        <v>0</v>
      </c>
      <c r="AM36" s="433"/>
      <c r="AN36" s="440"/>
      <c r="AO36" s="127"/>
      <c r="AP36" s="437"/>
      <c r="AQ36" s="437"/>
      <c r="AR36" s="291"/>
    </row>
    <row r="37" spans="1:44" s="3" customFormat="1" ht="50.1" hidden="1" customHeight="1">
      <c r="A37" s="123"/>
      <c r="B37" s="231"/>
      <c r="C37" s="369">
        <f t="shared" si="11"/>
        <v>3</v>
      </c>
      <c r="D37" s="421" t="s" ph="1">
        <v>120</v>
      </c>
      <c r="E37" s="378" ph="1">
        <v>20455</v>
      </c>
      <c r="F37" s="369">
        <f t="shared" si="5"/>
        <v>62</v>
      </c>
      <c r="G37" s="383" t="s">
        <v>39</v>
      </c>
      <c r="H37" s="370" t="s">
        <v>333</v>
      </c>
      <c r="I37" s="386">
        <v>41122</v>
      </c>
      <c r="J37" s="386">
        <v>42652</v>
      </c>
      <c r="K37" s="386">
        <v>43381</v>
      </c>
      <c r="L37" s="373">
        <v>2</v>
      </c>
      <c r="M37" s="374">
        <f t="shared" si="6"/>
        <v>6</v>
      </c>
      <c r="N37" s="375">
        <f t="shared" si="7"/>
        <v>4</v>
      </c>
      <c r="O37" s="374">
        <f t="shared" si="8"/>
        <v>6</v>
      </c>
      <c r="P37" s="375">
        <f t="shared" si="9"/>
        <v>4</v>
      </c>
      <c r="Q37" s="382" t="s">
        <v>475</v>
      </c>
      <c r="R37" s="421" t="s" ph="1">
        <v>120</v>
      </c>
      <c r="S37" s="378" ph="1">
        <v>20455</v>
      </c>
      <c r="T37" s="369">
        <f t="shared" si="10"/>
        <v>62</v>
      </c>
      <c r="U37" s="383" t="s">
        <v>401</v>
      </c>
      <c r="V37" s="370" t="s">
        <v>333</v>
      </c>
      <c r="W37" s="382" t="s">
        <v>475</v>
      </c>
      <c r="X37" s="123"/>
      <c r="Y37" s="253">
        <f t="shared" si="12"/>
        <v>1</v>
      </c>
      <c r="Z37" s="125">
        <f t="shared" si="13"/>
        <v>1</v>
      </c>
      <c r="AA37" s="433"/>
      <c r="AB37" s="437">
        <v>1</v>
      </c>
      <c r="AC37" s="437"/>
      <c r="AD37" s="437"/>
      <c r="AE37" s="440"/>
      <c r="AF37" s="127"/>
      <c r="AG37" s="433"/>
      <c r="AH37" s="437"/>
      <c r="AI37" s="449"/>
      <c r="AJ37" s="127"/>
      <c r="AK37" s="253" t="str">
        <f>IF(AL37&gt;0,1,"")</f>
        <v/>
      </c>
      <c r="AL37" s="125">
        <f t="shared" si="14"/>
        <v>0</v>
      </c>
      <c r="AM37" s="433"/>
      <c r="AN37" s="440"/>
      <c r="AO37" s="127"/>
      <c r="AP37" s="437"/>
      <c r="AQ37" s="437"/>
      <c r="AR37" s="291"/>
    </row>
    <row r="38" spans="1:44" s="3" customFormat="1" ht="50.1" hidden="1" customHeight="1">
      <c r="A38" s="123"/>
      <c r="B38" s="231"/>
      <c r="C38" s="369">
        <f t="shared" si="11"/>
        <v>4</v>
      </c>
      <c r="D38" s="376" t="s" ph="1">
        <v>330</v>
      </c>
      <c r="E38" s="378" ph="1">
        <v>26694</v>
      </c>
      <c r="F38" s="369">
        <f t="shared" si="5"/>
        <v>45</v>
      </c>
      <c r="G38" s="383" t="s">
        <v>39</v>
      </c>
      <c r="H38" s="387" t="s">
        <v>335</v>
      </c>
      <c r="I38" s="386">
        <v>42652</v>
      </c>
      <c r="J38" s="386">
        <v>42652</v>
      </c>
      <c r="K38" s="386">
        <v>43381</v>
      </c>
      <c r="L38" s="373">
        <v>0</v>
      </c>
      <c r="M38" s="374">
        <f t="shared" si="6"/>
        <v>2</v>
      </c>
      <c r="N38" s="375">
        <f t="shared" si="7"/>
        <v>1</v>
      </c>
      <c r="O38" s="374">
        <f t="shared" si="8"/>
        <v>2</v>
      </c>
      <c r="P38" s="375">
        <f t="shared" si="9"/>
        <v>1</v>
      </c>
      <c r="Q38" s="382" t="s">
        <v>475</v>
      </c>
      <c r="R38" s="376" t="s" ph="1">
        <v>330</v>
      </c>
      <c r="S38" s="378" ph="1">
        <v>26694</v>
      </c>
      <c r="T38" s="369">
        <f t="shared" si="10"/>
        <v>45</v>
      </c>
      <c r="U38" s="383" t="s">
        <v>401</v>
      </c>
      <c r="V38" s="387" t="s">
        <v>335</v>
      </c>
      <c r="W38" s="382" t="s">
        <v>475</v>
      </c>
      <c r="X38" s="123"/>
      <c r="Y38" s="253">
        <f t="shared" si="12"/>
        <v>1</v>
      </c>
      <c r="Z38" s="125">
        <f t="shared" si="13"/>
        <v>1</v>
      </c>
      <c r="AA38" s="433"/>
      <c r="AB38" s="437">
        <v>1</v>
      </c>
      <c r="AC38" s="437"/>
      <c r="AD38" s="437"/>
      <c r="AE38" s="440"/>
      <c r="AF38" s="127"/>
      <c r="AG38" s="433"/>
      <c r="AH38" s="437"/>
      <c r="AI38" s="449"/>
      <c r="AJ38" s="127"/>
      <c r="AK38" s="253" t="str">
        <f>IF(AL38&gt;0,1,"")</f>
        <v/>
      </c>
      <c r="AL38" s="125">
        <f t="shared" si="14"/>
        <v>0</v>
      </c>
      <c r="AM38" s="433"/>
      <c r="AN38" s="440"/>
      <c r="AO38" s="127"/>
      <c r="AP38" s="437"/>
      <c r="AQ38" s="437"/>
      <c r="AR38" s="291"/>
    </row>
    <row r="39" spans="1:44" s="3" customFormat="1" ht="50.1" hidden="1" customHeight="1">
      <c r="A39" s="123"/>
      <c r="B39" s="231"/>
      <c r="C39" s="369">
        <f t="shared" si="11"/>
        <v>5</v>
      </c>
      <c r="D39" s="376" t="s" ph="1">
        <v>156</v>
      </c>
      <c r="E39" s="378" ph="1">
        <v>17965</v>
      </c>
      <c r="F39" s="369">
        <f t="shared" si="5"/>
        <v>69</v>
      </c>
      <c r="G39" s="383" t="s">
        <v>39</v>
      </c>
      <c r="H39" s="387" t="s">
        <v>211</v>
      </c>
      <c r="I39" s="386">
        <v>41122</v>
      </c>
      <c r="J39" s="386">
        <v>42652</v>
      </c>
      <c r="K39" s="386">
        <v>43381</v>
      </c>
      <c r="L39" s="373">
        <v>2</v>
      </c>
      <c r="M39" s="374">
        <f t="shared" si="6"/>
        <v>6</v>
      </c>
      <c r="N39" s="375">
        <f t="shared" si="7"/>
        <v>4</v>
      </c>
      <c r="O39" s="374">
        <f t="shared" si="8"/>
        <v>6</v>
      </c>
      <c r="P39" s="375">
        <f t="shared" si="9"/>
        <v>4</v>
      </c>
      <c r="Q39" s="391" t="s">
        <v>475</v>
      </c>
      <c r="R39" s="389" ph="1"/>
      <c r="S39" s="378" ph="1"/>
      <c r="T39" s="369"/>
      <c r="U39" s="383"/>
      <c r="V39" s="387"/>
      <c r="W39" s="382" t="s">
        <v>472</v>
      </c>
      <c r="X39" s="123"/>
      <c r="Y39" s="253">
        <f t="shared" si="12"/>
        <v>1</v>
      </c>
      <c r="Z39" s="125">
        <f t="shared" si="13"/>
        <v>1</v>
      </c>
      <c r="AA39" s="433"/>
      <c r="AB39" s="437">
        <v>1</v>
      </c>
      <c r="AC39" s="437"/>
      <c r="AD39" s="437"/>
      <c r="AE39" s="440"/>
      <c r="AF39" s="127"/>
      <c r="AG39" s="433"/>
      <c r="AH39" s="437"/>
      <c r="AI39" s="449"/>
      <c r="AJ39" s="127"/>
      <c r="AK39" s="253" t="str">
        <f>IF(AL39&gt;0,1,"")</f>
        <v/>
      </c>
      <c r="AL39" s="125">
        <f t="shared" si="14"/>
        <v>0</v>
      </c>
      <c r="AM39" s="433"/>
      <c r="AN39" s="440"/>
      <c r="AO39" s="127"/>
      <c r="AP39" s="437"/>
      <c r="AQ39" s="437"/>
      <c r="AR39" s="291"/>
    </row>
    <row r="40" spans="1:44" s="3" customFormat="1" ht="50.1" hidden="1" customHeight="1">
      <c r="A40" s="123"/>
      <c r="B40" s="231"/>
      <c r="C40" s="369">
        <f t="shared" si="11"/>
        <v>6</v>
      </c>
      <c r="D40" s="403" t="s" ph="1">
        <v>181</v>
      </c>
      <c r="E40" s="404" ph="1">
        <v>21098</v>
      </c>
      <c r="F40" s="405">
        <f t="shared" si="5"/>
        <v>61</v>
      </c>
      <c r="G40" s="409" t="s">
        <v>39</v>
      </c>
      <c r="H40" s="352" t="s">
        <v>336</v>
      </c>
      <c r="I40" s="410">
        <v>41136</v>
      </c>
      <c r="J40" s="410">
        <v>42652</v>
      </c>
      <c r="K40" s="410">
        <v>43381</v>
      </c>
      <c r="L40" s="416">
        <v>2</v>
      </c>
      <c r="M40" s="407">
        <f t="shared" si="6"/>
        <v>6</v>
      </c>
      <c r="N40" s="408">
        <f t="shared" si="7"/>
        <v>3</v>
      </c>
      <c r="O40" s="407">
        <f t="shared" si="8"/>
        <v>6</v>
      </c>
      <c r="P40" s="408">
        <f t="shared" si="9"/>
        <v>3</v>
      </c>
      <c r="Q40" s="402" t="s">
        <v>66</v>
      </c>
      <c r="R40" s="403" t="s" ph="1">
        <v>181</v>
      </c>
      <c r="S40" s="404" ph="1">
        <v>21098</v>
      </c>
      <c r="T40" s="405">
        <f t="shared" ref="T40:T72" si="15">ROUNDDOWN(YEARFRAC(S40,$L$2),0)</f>
        <v>61</v>
      </c>
      <c r="U40" s="406" t="s">
        <v>401</v>
      </c>
      <c r="V40" s="352" t="s">
        <v>336</v>
      </c>
      <c r="W40" s="402" t="s">
        <v>473</v>
      </c>
      <c r="X40" s="123"/>
      <c r="Y40" s="253" t="str">
        <f t="shared" si="12"/>
        <v/>
      </c>
      <c r="Z40" s="125">
        <f t="shared" si="13"/>
        <v>0</v>
      </c>
      <c r="AA40" s="433"/>
      <c r="AB40" s="437"/>
      <c r="AC40" s="437"/>
      <c r="AD40" s="437"/>
      <c r="AE40" s="440"/>
      <c r="AF40" s="127"/>
      <c r="AG40" s="433"/>
      <c r="AH40" s="437"/>
      <c r="AI40" s="449"/>
      <c r="AJ40" s="127"/>
      <c r="AK40" s="253">
        <f>IF(AL40&gt;0,1,"")</f>
        <v>1</v>
      </c>
      <c r="AL40" s="125">
        <f t="shared" si="14"/>
        <v>1</v>
      </c>
      <c r="AM40" s="433"/>
      <c r="AN40" s="440">
        <v>1</v>
      </c>
      <c r="AO40" s="127"/>
      <c r="AP40" s="437"/>
      <c r="AQ40" s="437"/>
      <c r="AR40" s="291"/>
    </row>
    <row r="41" spans="1:44" s="3" customFormat="1" ht="50.1" hidden="1" customHeight="1">
      <c r="B41" s="231"/>
      <c r="C41" s="369">
        <f t="shared" si="11"/>
        <v>7</v>
      </c>
      <c r="D41" s="376" t="s" ph="1">
        <v>213</v>
      </c>
      <c r="E41" s="378" ph="1">
        <v>25367</v>
      </c>
      <c r="F41" s="369">
        <f t="shared" si="5"/>
        <v>49</v>
      </c>
      <c r="G41" s="383" t="s">
        <v>39</v>
      </c>
      <c r="H41" s="387" t="s">
        <v>212</v>
      </c>
      <c r="I41" s="386">
        <v>41934</v>
      </c>
      <c r="J41" s="386">
        <v>42665</v>
      </c>
      <c r="K41" s="386">
        <v>43394</v>
      </c>
      <c r="L41" s="373">
        <v>1</v>
      </c>
      <c r="M41" s="374">
        <f t="shared" si="6"/>
        <v>4</v>
      </c>
      <c r="N41" s="375">
        <f t="shared" si="7"/>
        <v>1</v>
      </c>
      <c r="O41" s="374">
        <f t="shared" si="8"/>
        <v>4</v>
      </c>
      <c r="P41" s="375">
        <f t="shared" si="9"/>
        <v>1</v>
      </c>
      <c r="Q41" s="382" t="s">
        <v>214</v>
      </c>
      <c r="R41" s="376" t="s" ph="1">
        <v>213</v>
      </c>
      <c r="S41" s="378" ph="1">
        <v>25367</v>
      </c>
      <c r="T41" s="369">
        <f t="shared" si="15"/>
        <v>49</v>
      </c>
      <c r="U41" s="383" t="s">
        <v>401</v>
      </c>
      <c r="V41" s="387" t="s">
        <v>212</v>
      </c>
      <c r="W41" s="382" t="s">
        <v>214</v>
      </c>
      <c r="Y41" s="253" t="str">
        <f t="shared" si="12"/>
        <v/>
      </c>
      <c r="Z41" s="143">
        <f t="shared" si="13"/>
        <v>0</v>
      </c>
      <c r="AA41" s="247"/>
      <c r="AB41" s="281"/>
      <c r="AC41" s="248"/>
      <c r="AD41" s="248"/>
      <c r="AE41" s="254"/>
      <c r="AF41" s="56"/>
      <c r="AG41" s="247"/>
      <c r="AH41" s="248"/>
      <c r="AI41" s="141"/>
      <c r="AJ41" s="56"/>
      <c r="AK41" s="253"/>
      <c r="AL41" s="143">
        <f t="shared" si="14"/>
        <v>0</v>
      </c>
      <c r="AM41" s="247"/>
      <c r="AN41" s="254"/>
      <c r="AO41" s="56"/>
      <c r="AP41" s="248">
        <v>1</v>
      </c>
      <c r="AQ41" s="248"/>
      <c r="AR41" s="291"/>
    </row>
    <row r="42" spans="1:44" s="49" customFormat="1" ht="62.25" customHeight="1">
      <c r="A42" s="3"/>
      <c r="B42" s="19"/>
      <c r="C42" s="369">
        <f t="shared" si="11"/>
        <v>8</v>
      </c>
      <c r="D42" s="376" t="s" ph="1">
        <v>233</v>
      </c>
      <c r="E42" s="378" ph="1">
        <v>22161</v>
      </c>
      <c r="F42" s="369">
        <f t="shared" si="5"/>
        <v>58</v>
      </c>
      <c r="G42" s="383" t="s">
        <v>202</v>
      </c>
      <c r="H42" s="370" t="s">
        <v>360</v>
      </c>
      <c r="I42" s="384">
        <v>41973</v>
      </c>
      <c r="J42" s="384">
        <v>42704</v>
      </c>
      <c r="K42" s="384">
        <v>43433</v>
      </c>
      <c r="L42" s="373">
        <v>1</v>
      </c>
      <c r="M42" s="374">
        <f t="shared" si="6"/>
        <v>4</v>
      </c>
      <c r="N42" s="375">
        <f t="shared" si="7"/>
        <v>0</v>
      </c>
      <c r="O42" s="374">
        <f t="shared" si="8"/>
        <v>4</v>
      </c>
      <c r="P42" s="375" t="str">
        <f t="shared" si="9"/>
        <v/>
      </c>
      <c r="Q42" s="382" t="s">
        <v>89</v>
      </c>
      <c r="R42" s="376" t="s" ph="1">
        <v>233</v>
      </c>
      <c r="S42" s="378" ph="1">
        <v>22161</v>
      </c>
      <c r="T42" s="369">
        <f t="shared" si="15"/>
        <v>58</v>
      </c>
      <c r="U42" s="383" t="s">
        <v>401</v>
      </c>
      <c r="V42" s="370" t="s">
        <v>360</v>
      </c>
      <c r="W42" s="382" t="s">
        <v>89</v>
      </c>
      <c r="X42" s="3"/>
      <c r="Y42" s="213">
        <f t="shared" si="12"/>
        <v>1</v>
      </c>
      <c r="Z42" s="217">
        <f t="shared" si="13"/>
        <v>1</v>
      </c>
      <c r="AA42" s="68"/>
      <c r="AB42" s="70"/>
      <c r="AC42" s="70">
        <v>1</v>
      </c>
      <c r="AD42" s="70"/>
      <c r="AE42" s="93"/>
      <c r="AF42" s="56"/>
      <c r="AG42" s="68">
        <v>1</v>
      </c>
      <c r="AH42" s="70"/>
      <c r="AI42" s="145"/>
      <c r="AJ42" s="56"/>
      <c r="AK42" s="149" t="str">
        <f t="shared" ref="AK42:AK74" si="16">IF(AL42&gt;0,1,"")</f>
        <v/>
      </c>
      <c r="AL42" s="150">
        <f t="shared" si="14"/>
        <v>0</v>
      </c>
      <c r="AM42" s="68"/>
      <c r="AN42" s="93"/>
      <c r="AO42" s="56"/>
      <c r="AP42" s="70"/>
      <c r="AQ42" s="70"/>
      <c r="AR42" s="138"/>
    </row>
    <row r="43" spans="1:44" s="49" customFormat="1" ht="62.25" hidden="1" customHeight="1">
      <c r="A43" s="3"/>
      <c r="B43" s="19"/>
      <c r="C43" s="369">
        <f t="shared" si="11"/>
        <v>9</v>
      </c>
      <c r="D43" s="381" t="s" ph="1">
        <v>101</v>
      </c>
      <c r="E43" s="378" ph="1">
        <v>20689</v>
      </c>
      <c r="F43" s="369">
        <f t="shared" si="5"/>
        <v>62</v>
      </c>
      <c r="G43" s="383" t="s">
        <v>7</v>
      </c>
      <c r="H43" s="370" t="s">
        <v>354</v>
      </c>
      <c r="I43" s="384">
        <v>41080</v>
      </c>
      <c r="J43" s="384">
        <v>42704</v>
      </c>
      <c r="K43" s="384">
        <v>43433</v>
      </c>
      <c r="L43" s="385">
        <v>2</v>
      </c>
      <c r="M43" s="374">
        <f t="shared" si="6"/>
        <v>6</v>
      </c>
      <c r="N43" s="375">
        <f t="shared" si="7"/>
        <v>5</v>
      </c>
      <c r="O43" s="374">
        <f t="shared" si="8"/>
        <v>6</v>
      </c>
      <c r="P43" s="375">
        <f t="shared" si="9"/>
        <v>5</v>
      </c>
      <c r="Q43" s="382" t="s">
        <v>60</v>
      </c>
      <c r="R43" s="381" t="s" ph="1">
        <v>101</v>
      </c>
      <c r="S43" s="378" ph="1">
        <v>20689</v>
      </c>
      <c r="T43" s="369">
        <f t="shared" si="15"/>
        <v>62</v>
      </c>
      <c r="U43" s="383" t="s">
        <v>401</v>
      </c>
      <c r="V43" s="370" t="s">
        <v>354</v>
      </c>
      <c r="W43" s="382" t="s">
        <v>60</v>
      </c>
      <c r="X43" s="3"/>
      <c r="Y43" s="144">
        <f t="shared" si="12"/>
        <v>1</v>
      </c>
      <c r="Z43" s="146">
        <f t="shared" si="13"/>
        <v>1</v>
      </c>
      <c r="AA43" s="68"/>
      <c r="AB43" s="69"/>
      <c r="AC43" s="70"/>
      <c r="AD43" s="70"/>
      <c r="AE43" s="77">
        <v>1</v>
      </c>
      <c r="AF43" s="56"/>
      <c r="AG43" s="68"/>
      <c r="AH43" s="70"/>
      <c r="AI43" s="145"/>
      <c r="AJ43" s="56"/>
      <c r="AK43" s="122" t="str">
        <f t="shared" si="16"/>
        <v/>
      </c>
      <c r="AL43" s="142">
        <f t="shared" si="14"/>
        <v>0</v>
      </c>
      <c r="AM43" s="68"/>
      <c r="AN43" s="77"/>
      <c r="AO43" s="56"/>
      <c r="AP43" s="70"/>
      <c r="AQ43" s="70"/>
      <c r="AR43" s="138"/>
    </row>
    <row r="44" spans="1:44" ht="62.25" hidden="1" customHeight="1">
      <c r="B44" s="19"/>
      <c r="C44" s="369">
        <f t="shared" si="11"/>
        <v>10</v>
      </c>
      <c r="D44" s="413" t="s" ph="1">
        <v>215</v>
      </c>
      <c r="E44" s="404" ph="1">
        <v>19668</v>
      </c>
      <c r="F44" s="405">
        <f t="shared" si="5"/>
        <v>65</v>
      </c>
      <c r="G44" s="409" t="s">
        <v>7</v>
      </c>
      <c r="H44" s="411" t="s">
        <v>351</v>
      </c>
      <c r="I44" s="400">
        <v>41953</v>
      </c>
      <c r="J44" s="400">
        <v>42704</v>
      </c>
      <c r="K44" s="400">
        <v>43433</v>
      </c>
      <c r="L44" s="401">
        <v>1</v>
      </c>
      <c r="M44" s="353">
        <f t="shared" si="6"/>
        <v>4</v>
      </c>
      <c r="N44" s="354">
        <f t="shared" si="7"/>
        <v>0</v>
      </c>
      <c r="O44" s="353">
        <f t="shared" si="8"/>
        <v>4</v>
      </c>
      <c r="P44" s="354" t="str">
        <f t="shared" si="9"/>
        <v/>
      </c>
      <c r="Q44" s="402" t="s">
        <v>83</v>
      </c>
      <c r="R44" s="413" t="s" ph="1">
        <v>215</v>
      </c>
      <c r="S44" s="404" ph="1">
        <v>19668</v>
      </c>
      <c r="T44" s="405">
        <f t="shared" si="15"/>
        <v>65</v>
      </c>
      <c r="U44" s="405" t="s">
        <v>401</v>
      </c>
      <c r="V44" s="411" t="s">
        <v>351</v>
      </c>
      <c r="W44" s="361" t="s">
        <v>473</v>
      </c>
      <c r="Y44" s="144">
        <f t="shared" si="12"/>
        <v>1</v>
      </c>
      <c r="Z44" s="146">
        <f t="shared" si="13"/>
        <v>1</v>
      </c>
      <c r="AA44" s="68">
        <v>1</v>
      </c>
      <c r="AB44" s="69"/>
      <c r="AC44" s="70"/>
      <c r="AD44" s="70"/>
      <c r="AE44" s="77"/>
      <c r="AF44" s="56"/>
      <c r="AG44" s="68"/>
      <c r="AH44" s="70"/>
      <c r="AI44" s="145"/>
      <c r="AJ44" s="56"/>
      <c r="AK44" s="122" t="str">
        <f t="shared" si="16"/>
        <v/>
      </c>
      <c r="AL44" s="142">
        <f t="shared" si="14"/>
        <v>0</v>
      </c>
      <c r="AM44" s="68"/>
      <c r="AN44" s="77"/>
      <c r="AO44" s="56"/>
      <c r="AP44" s="70"/>
      <c r="AQ44" s="70"/>
      <c r="AR44" s="145"/>
    </row>
    <row r="45" spans="1:44" ht="62.25" hidden="1" customHeight="1">
      <c r="B45" s="156"/>
      <c r="C45" s="369">
        <f t="shared" si="11"/>
        <v>11</v>
      </c>
      <c r="D45" s="106" t="s" ph="1">
        <v>103</v>
      </c>
      <c r="E45" s="371">
        <v>20176</v>
      </c>
      <c r="F45" s="369">
        <f t="shared" si="5"/>
        <v>63</v>
      </c>
      <c r="G45" s="383" t="s">
        <v>7</v>
      </c>
      <c r="H45" s="370" t="s">
        <v>467</v>
      </c>
      <c r="I45" s="384">
        <v>42704</v>
      </c>
      <c r="J45" s="384">
        <v>42704</v>
      </c>
      <c r="K45" s="384">
        <v>43433</v>
      </c>
      <c r="L45" s="385">
        <v>0</v>
      </c>
      <c r="M45" s="374">
        <f t="shared" si="6"/>
        <v>2</v>
      </c>
      <c r="N45" s="375">
        <f t="shared" si="7"/>
        <v>0</v>
      </c>
      <c r="O45" s="374">
        <f t="shared" si="8"/>
        <v>2</v>
      </c>
      <c r="P45" s="375" t="str">
        <f t="shared" si="9"/>
        <v/>
      </c>
      <c r="Q45" s="382" t="s">
        <v>60</v>
      </c>
      <c r="R45" s="106" t="s" ph="1">
        <v>103</v>
      </c>
      <c r="S45" s="371">
        <v>20176</v>
      </c>
      <c r="T45" s="369">
        <f t="shared" si="15"/>
        <v>63</v>
      </c>
      <c r="U45" s="372" t="s">
        <v>401</v>
      </c>
      <c r="V45" s="370" t="s">
        <v>467</v>
      </c>
      <c r="W45" s="382" t="s">
        <v>60</v>
      </c>
      <c r="Y45" s="144">
        <f t="shared" si="12"/>
        <v>1</v>
      </c>
      <c r="Z45" s="146">
        <f t="shared" si="13"/>
        <v>1</v>
      </c>
      <c r="AA45" s="68"/>
      <c r="AB45" s="69"/>
      <c r="AC45" s="70"/>
      <c r="AD45" s="70"/>
      <c r="AE45" s="77">
        <v>1</v>
      </c>
      <c r="AF45" s="56"/>
      <c r="AG45" s="68"/>
      <c r="AH45" s="70"/>
      <c r="AI45" s="145"/>
      <c r="AJ45" s="56"/>
      <c r="AK45" s="122" t="str">
        <f t="shared" si="16"/>
        <v/>
      </c>
      <c r="AL45" s="142">
        <f t="shared" si="14"/>
        <v>0</v>
      </c>
      <c r="AM45" s="68"/>
      <c r="AN45" s="77"/>
      <c r="AO45" s="56"/>
      <c r="AP45" s="70"/>
      <c r="AQ45" s="70"/>
      <c r="AR45" s="145"/>
    </row>
    <row r="46" spans="1:44" ht="62.25" customHeight="1">
      <c r="B46" s="19"/>
      <c r="C46" s="369">
        <f t="shared" si="11"/>
        <v>12</v>
      </c>
      <c r="D46" s="403" t="s" ph="1">
        <v>229</v>
      </c>
      <c r="E46" s="404" ph="1">
        <v>18713</v>
      </c>
      <c r="F46" s="405">
        <f t="shared" si="5"/>
        <v>67</v>
      </c>
      <c r="G46" s="409" t="s">
        <v>7</v>
      </c>
      <c r="H46" s="412" t="s">
        <v>369</v>
      </c>
      <c r="I46" s="400">
        <v>41973</v>
      </c>
      <c r="J46" s="400">
        <v>42704</v>
      </c>
      <c r="K46" s="400">
        <v>43433</v>
      </c>
      <c r="L46" s="401">
        <v>1</v>
      </c>
      <c r="M46" s="407">
        <f t="shared" si="6"/>
        <v>4</v>
      </c>
      <c r="N46" s="408">
        <f t="shared" si="7"/>
        <v>0</v>
      </c>
      <c r="O46" s="407">
        <f t="shared" si="8"/>
        <v>4</v>
      </c>
      <c r="P46" s="408" t="str">
        <f t="shared" si="9"/>
        <v/>
      </c>
      <c r="Q46" s="402" t="s">
        <v>226</v>
      </c>
      <c r="R46" s="403" t="s" ph="1">
        <v>229</v>
      </c>
      <c r="S46" s="404" ph="1">
        <v>18713</v>
      </c>
      <c r="T46" s="405">
        <f t="shared" si="15"/>
        <v>67</v>
      </c>
      <c r="U46" s="406" t="s">
        <v>401</v>
      </c>
      <c r="V46" s="412" t="s">
        <v>369</v>
      </c>
      <c r="W46" s="402" t="s">
        <v>226</v>
      </c>
      <c r="Y46" s="144" t="str">
        <f t="shared" si="12"/>
        <v/>
      </c>
      <c r="Z46" s="146">
        <f t="shared" si="13"/>
        <v>0</v>
      </c>
      <c r="AA46" s="68"/>
      <c r="AB46" s="69"/>
      <c r="AC46" s="70"/>
      <c r="AD46" s="70"/>
      <c r="AE46" s="77"/>
      <c r="AF46" s="56"/>
      <c r="AG46" s="68"/>
      <c r="AH46" s="70"/>
      <c r="AI46" s="145"/>
      <c r="AJ46" s="56"/>
      <c r="AK46" s="122">
        <f t="shared" si="16"/>
        <v>1</v>
      </c>
      <c r="AL46" s="142">
        <f t="shared" si="14"/>
        <v>1</v>
      </c>
      <c r="AM46" s="68">
        <v>1</v>
      </c>
      <c r="AN46" s="77"/>
      <c r="AO46" s="56"/>
      <c r="AP46" s="70"/>
      <c r="AQ46" s="70"/>
      <c r="AR46" s="145"/>
    </row>
    <row r="47" spans="1:44" ht="62.25" hidden="1" customHeight="1">
      <c r="B47" s="19"/>
      <c r="C47" s="369">
        <f t="shared" si="11"/>
        <v>13</v>
      </c>
      <c r="D47" s="403" t="s" ph="1">
        <v>174</v>
      </c>
      <c r="E47" s="404" ph="1">
        <v>20775</v>
      </c>
      <c r="F47" s="405">
        <f t="shared" si="5"/>
        <v>62</v>
      </c>
      <c r="G47" s="409" t="s">
        <v>7</v>
      </c>
      <c r="H47" s="412" t="s">
        <v>352</v>
      </c>
      <c r="I47" s="417">
        <v>40477</v>
      </c>
      <c r="J47" s="417">
        <v>42704</v>
      </c>
      <c r="K47" s="417">
        <v>43433</v>
      </c>
      <c r="L47" s="418">
        <v>3</v>
      </c>
      <c r="M47" s="407">
        <f t="shared" si="6"/>
        <v>8</v>
      </c>
      <c r="N47" s="408">
        <f t="shared" si="7"/>
        <v>1</v>
      </c>
      <c r="O47" s="407">
        <f t="shared" si="8"/>
        <v>8</v>
      </c>
      <c r="P47" s="408">
        <f t="shared" si="9"/>
        <v>1</v>
      </c>
      <c r="Q47" s="367" t="s">
        <v>83</v>
      </c>
      <c r="R47" s="403" t="s" ph="1">
        <v>174</v>
      </c>
      <c r="S47" s="404" ph="1">
        <v>20775</v>
      </c>
      <c r="T47" s="405">
        <f t="shared" si="15"/>
        <v>62</v>
      </c>
      <c r="U47" s="406" t="s">
        <v>401</v>
      </c>
      <c r="V47" s="412" t="s">
        <v>352</v>
      </c>
      <c r="W47" s="367" t="s">
        <v>473</v>
      </c>
      <c r="Y47" s="144">
        <f t="shared" si="12"/>
        <v>1</v>
      </c>
      <c r="Z47" s="146">
        <f t="shared" si="13"/>
        <v>1</v>
      </c>
      <c r="AA47" s="68">
        <v>1</v>
      </c>
      <c r="AB47" s="69"/>
      <c r="AC47" s="70"/>
      <c r="AD47" s="70"/>
      <c r="AE47" s="77"/>
      <c r="AF47" s="56"/>
      <c r="AG47" s="68"/>
      <c r="AH47" s="70"/>
      <c r="AI47" s="145"/>
      <c r="AJ47" s="56"/>
      <c r="AK47" s="122" t="str">
        <f t="shared" si="16"/>
        <v/>
      </c>
      <c r="AL47" s="142">
        <f t="shared" si="14"/>
        <v>0</v>
      </c>
      <c r="AM47" s="68"/>
      <c r="AN47" s="77"/>
      <c r="AO47" s="56"/>
      <c r="AP47" s="70"/>
      <c r="AQ47" s="70"/>
      <c r="AR47" s="145"/>
    </row>
    <row r="48" spans="1:44" ht="62.25" hidden="1" customHeight="1">
      <c r="B48" s="156"/>
      <c r="C48" s="369">
        <f t="shared" si="11"/>
        <v>14</v>
      </c>
      <c r="D48" s="387" t="s" ph="1">
        <v>338</v>
      </c>
      <c r="E48" s="386">
        <v>21913</v>
      </c>
      <c r="F48" s="395">
        <f t="shared" si="5"/>
        <v>58</v>
      </c>
      <c r="G48" s="396" t="s">
        <v>7</v>
      </c>
      <c r="H48" s="387" t="s">
        <v>362</v>
      </c>
      <c r="I48" s="384">
        <v>42704</v>
      </c>
      <c r="J48" s="384">
        <v>42704</v>
      </c>
      <c r="K48" s="384">
        <v>43433</v>
      </c>
      <c r="L48" s="385">
        <v>0</v>
      </c>
      <c r="M48" s="397">
        <f t="shared" si="6"/>
        <v>2</v>
      </c>
      <c r="N48" s="398">
        <f t="shared" si="7"/>
        <v>0</v>
      </c>
      <c r="O48" s="397">
        <f t="shared" si="8"/>
        <v>2</v>
      </c>
      <c r="P48" s="398" t="str">
        <f t="shared" si="9"/>
        <v/>
      </c>
      <c r="Q48" s="382" t="s">
        <v>15</v>
      </c>
      <c r="R48" s="387" t="s" ph="1">
        <v>338</v>
      </c>
      <c r="S48" s="386">
        <v>21913</v>
      </c>
      <c r="T48" s="369">
        <f t="shared" si="15"/>
        <v>58</v>
      </c>
      <c r="U48" s="372" t="s">
        <v>401</v>
      </c>
      <c r="V48" s="387" t="s">
        <v>362</v>
      </c>
      <c r="W48" s="382" t="s">
        <v>15</v>
      </c>
      <c r="Y48" s="213"/>
      <c r="Z48" s="217">
        <f t="shared" si="13"/>
        <v>0</v>
      </c>
      <c r="AA48" s="68"/>
      <c r="AB48" s="70"/>
      <c r="AC48" s="70"/>
      <c r="AD48" s="70"/>
      <c r="AE48" s="93"/>
      <c r="AF48" s="56"/>
      <c r="AG48" s="68">
        <v>1</v>
      </c>
      <c r="AH48" s="70"/>
      <c r="AI48" s="145"/>
      <c r="AJ48" s="56"/>
      <c r="AK48" s="149" t="str">
        <f t="shared" si="16"/>
        <v/>
      </c>
      <c r="AL48" s="150">
        <f t="shared" si="14"/>
        <v>0</v>
      </c>
      <c r="AM48" s="68"/>
      <c r="AN48" s="93"/>
      <c r="AO48" s="56"/>
      <c r="AP48" s="70"/>
      <c r="AQ48" s="70"/>
      <c r="AR48" s="145"/>
    </row>
    <row r="49" spans="1:44" ht="62.25" hidden="1" customHeight="1">
      <c r="B49" s="19"/>
      <c r="C49" s="369">
        <f t="shared" si="11"/>
        <v>15</v>
      </c>
      <c r="D49" s="403" t="s" ph="1">
        <v>228</v>
      </c>
      <c r="E49" s="404" ph="1">
        <v>20336</v>
      </c>
      <c r="F49" s="405">
        <f t="shared" ref="F49:F80" si="17">ROUNDDOWN(YEARFRAC(E49,$L$2),0)</f>
        <v>63</v>
      </c>
      <c r="G49" s="414" t="s">
        <v>7</v>
      </c>
      <c r="H49" s="412" t="s">
        <v>368</v>
      </c>
      <c r="I49" s="415">
        <v>41973</v>
      </c>
      <c r="J49" s="400">
        <v>42704</v>
      </c>
      <c r="K49" s="415">
        <v>43433</v>
      </c>
      <c r="L49" s="416">
        <v>1</v>
      </c>
      <c r="M49" s="407">
        <f t="shared" ref="M49:M80" si="18">DATEDIF(I49,$L$2,"Ｙ")</f>
        <v>4</v>
      </c>
      <c r="N49" s="408">
        <f t="shared" ref="N49:N80" si="19">DATEDIF(I49,$L$2,"ＹＭ")</f>
        <v>0</v>
      </c>
      <c r="O49" s="407">
        <f t="shared" ref="O49:O80" si="20">IF(M49=0,"",M49)</f>
        <v>4</v>
      </c>
      <c r="P49" s="408" t="str">
        <f t="shared" ref="P49:P80" si="21">IF(N49=0,"",N49)</f>
        <v/>
      </c>
      <c r="Q49" s="402" t="s">
        <v>216</v>
      </c>
      <c r="R49" s="403" t="s" ph="1">
        <v>228</v>
      </c>
      <c r="S49" s="404" ph="1">
        <v>20336</v>
      </c>
      <c r="T49" s="405">
        <f t="shared" si="15"/>
        <v>63</v>
      </c>
      <c r="U49" s="405" t="s">
        <v>401</v>
      </c>
      <c r="V49" s="412" t="s">
        <v>368</v>
      </c>
      <c r="W49" s="402" t="s">
        <v>216</v>
      </c>
      <c r="Y49" s="144"/>
      <c r="Z49" s="146">
        <f t="shared" si="13"/>
        <v>0</v>
      </c>
      <c r="AA49" s="68"/>
      <c r="AB49" s="69"/>
      <c r="AC49" s="70"/>
      <c r="AD49" s="70"/>
      <c r="AE49" s="77"/>
      <c r="AF49" s="56"/>
      <c r="AG49" s="68"/>
      <c r="AH49" s="70">
        <v>1</v>
      </c>
      <c r="AI49" s="145"/>
      <c r="AJ49" s="56"/>
      <c r="AK49" s="122" t="str">
        <f t="shared" si="16"/>
        <v/>
      </c>
      <c r="AL49" s="142">
        <f t="shared" si="14"/>
        <v>0</v>
      </c>
      <c r="AM49" s="68"/>
      <c r="AN49" s="77"/>
      <c r="AO49" s="56"/>
      <c r="AP49" s="70"/>
      <c r="AQ49" s="70"/>
      <c r="AR49" s="145"/>
    </row>
    <row r="50" spans="1:44" ht="62.25" hidden="1" customHeight="1">
      <c r="B50" s="19"/>
      <c r="C50" s="369">
        <f t="shared" si="11"/>
        <v>16</v>
      </c>
      <c r="D50" s="376" t="s" ph="1">
        <v>176</v>
      </c>
      <c r="E50" s="378" ph="1">
        <v>20724</v>
      </c>
      <c r="F50" s="369">
        <f t="shared" si="17"/>
        <v>62</v>
      </c>
      <c r="G50" s="372" t="s">
        <v>7</v>
      </c>
      <c r="H50" s="370" t="s">
        <v>61</v>
      </c>
      <c r="I50" s="371">
        <v>41080</v>
      </c>
      <c r="J50" s="384">
        <v>42704</v>
      </c>
      <c r="K50" s="371">
        <v>43433</v>
      </c>
      <c r="L50" s="373">
        <v>2</v>
      </c>
      <c r="M50" s="374">
        <f t="shared" si="18"/>
        <v>6</v>
      </c>
      <c r="N50" s="375">
        <f t="shared" si="19"/>
        <v>5</v>
      </c>
      <c r="O50" s="374">
        <f t="shared" si="20"/>
        <v>6</v>
      </c>
      <c r="P50" s="375">
        <f t="shared" si="21"/>
        <v>5</v>
      </c>
      <c r="Q50" s="382" t="s">
        <v>60</v>
      </c>
      <c r="R50" s="376" t="s" ph="1">
        <v>176</v>
      </c>
      <c r="S50" s="378" ph="1">
        <v>20724</v>
      </c>
      <c r="T50" s="369">
        <f t="shared" si="15"/>
        <v>62</v>
      </c>
      <c r="U50" s="372" t="s">
        <v>401</v>
      </c>
      <c r="V50" s="370" t="s">
        <v>61</v>
      </c>
      <c r="W50" s="382" t="s">
        <v>60</v>
      </c>
      <c r="Y50" s="144">
        <f>IF(Z50&gt;0,1,"")</f>
        <v>1</v>
      </c>
      <c r="Z50" s="146">
        <f t="shared" si="13"/>
        <v>1</v>
      </c>
      <c r="AA50" s="68"/>
      <c r="AB50" s="69"/>
      <c r="AC50" s="70"/>
      <c r="AD50" s="70"/>
      <c r="AE50" s="77">
        <v>1</v>
      </c>
      <c r="AF50" s="56"/>
      <c r="AG50" s="68"/>
      <c r="AH50" s="70"/>
      <c r="AI50" s="145"/>
      <c r="AJ50" s="56"/>
      <c r="AK50" s="122" t="str">
        <f t="shared" si="16"/>
        <v/>
      </c>
      <c r="AL50" s="142">
        <f t="shared" si="14"/>
        <v>0</v>
      </c>
      <c r="AM50" s="68"/>
      <c r="AN50" s="77"/>
      <c r="AO50" s="56"/>
      <c r="AP50" s="70"/>
      <c r="AQ50" s="70"/>
      <c r="AR50" s="145"/>
    </row>
    <row r="51" spans="1:44" ht="62.25" hidden="1" customHeight="1">
      <c r="B51" s="19"/>
      <c r="C51" s="369">
        <f t="shared" si="11"/>
        <v>17</v>
      </c>
      <c r="D51" s="370" t="s" ph="1">
        <v>230</v>
      </c>
      <c r="E51" s="371">
        <v>20330</v>
      </c>
      <c r="F51" s="369">
        <f t="shared" si="17"/>
        <v>63</v>
      </c>
      <c r="G51" s="372" t="s">
        <v>7</v>
      </c>
      <c r="H51" s="370" t="s">
        <v>231</v>
      </c>
      <c r="I51" s="371">
        <v>41973</v>
      </c>
      <c r="J51" s="384">
        <v>42704</v>
      </c>
      <c r="K51" s="371">
        <v>43433</v>
      </c>
      <c r="L51" s="373">
        <v>1</v>
      </c>
      <c r="M51" s="374">
        <f t="shared" si="18"/>
        <v>4</v>
      </c>
      <c r="N51" s="375">
        <f t="shared" si="19"/>
        <v>0</v>
      </c>
      <c r="O51" s="374">
        <f t="shared" si="20"/>
        <v>4</v>
      </c>
      <c r="P51" s="375" t="str">
        <f t="shared" si="21"/>
        <v/>
      </c>
      <c r="Q51" s="382" t="s">
        <v>15</v>
      </c>
      <c r="R51" s="370" t="s" ph="1">
        <v>230</v>
      </c>
      <c r="S51" s="371">
        <v>20330</v>
      </c>
      <c r="T51" s="369">
        <f t="shared" si="15"/>
        <v>63</v>
      </c>
      <c r="U51" s="372" t="s">
        <v>401</v>
      </c>
      <c r="V51" s="370" t="s">
        <v>231</v>
      </c>
      <c r="W51" s="382" t="s">
        <v>15</v>
      </c>
      <c r="Y51" s="213"/>
      <c r="Z51" s="217">
        <f t="shared" si="13"/>
        <v>0</v>
      </c>
      <c r="AA51" s="68"/>
      <c r="AB51" s="70"/>
      <c r="AC51" s="70"/>
      <c r="AD51" s="70"/>
      <c r="AE51" s="93"/>
      <c r="AF51" s="56"/>
      <c r="AG51" s="68">
        <v>1</v>
      </c>
      <c r="AH51" s="70"/>
      <c r="AI51" s="145"/>
      <c r="AJ51" s="56"/>
      <c r="AK51" s="149" t="str">
        <f t="shared" si="16"/>
        <v/>
      </c>
      <c r="AL51" s="150">
        <f t="shared" si="14"/>
        <v>0</v>
      </c>
      <c r="AM51" s="68"/>
      <c r="AN51" s="93"/>
      <c r="AO51" s="56"/>
      <c r="AP51" s="70"/>
      <c r="AQ51" s="70"/>
      <c r="AR51" s="145"/>
    </row>
    <row r="52" spans="1:44" ht="62.25" hidden="1" customHeight="1">
      <c r="B52" s="156"/>
      <c r="C52" s="369">
        <f t="shared" si="11"/>
        <v>18</v>
      </c>
      <c r="D52" s="380" t="s" ph="1">
        <v>339</v>
      </c>
      <c r="E52" s="371">
        <v>20793</v>
      </c>
      <c r="F52" s="369">
        <f t="shared" si="17"/>
        <v>61</v>
      </c>
      <c r="G52" s="372" t="s">
        <v>270</v>
      </c>
      <c r="H52" s="370" t="s">
        <v>340</v>
      </c>
      <c r="I52" s="371">
        <v>42704</v>
      </c>
      <c r="J52" s="384">
        <v>42704</v>
      </c>
      <c r="K52" s="371">
        <v>43433</v>
      </c>
      <c r="L52" s="373">
        <v>0</v>
      </c>
      <c r="M52" s="374">
        <f t="shared" si="18"/>
        <v>2</v>
      </c>
      <c r="N52" s="375">
        <f t="shared" si="19"/>
        <v>0</v>
      </c>
      <c r="O52" s="374">
        <f t="shared" si="20"/>
        <v>2</v>
      </c>
      <c r="P52" s="375" t="str">
        <f t="shared" si="21"/>
        <v/>
      </c>
      <c r="Q52" s="382" t="s">
        <v>15</v>
      </c>
      <c r="R52" s="380" t="s" ph="1">
        <v>339</v>
      </c>
      <c r="S52" s="371">
        <v>20793</v>
      </c>
      <c r="T52" s="369">
        <f t="shared" si="15"/>
        <v>61</v>
      </c>
      <c r="U52" s="383" t="s">
        <v>401</v>
      </c>
      <c r="V52" s="370" t="s">
        <v>340</v>
      </c>
      <c r="W52" s="382" t="s">
        <v>15</v>
      </c>
      <c r="Y52" s="213"/>
      <c r="Z52" s="217">
        <f t="shared" si="13"/>
        <v>0</v>
      </c>
      <c r="AA52" s="68"/>
      <c r="AB52" s="70"/>
      <c r="AC52" s="70"/>
      <c r="AD52" s="70"/>
      <c r="AE52" s="93"/>
      <c r="AF52" s="56"/>
      <c r="AG52" s="68">
        <v>1</v>
      </c>
      <c r="AH52" s="70"/>
      <c r="AI52" s="145"/>
      <c r="AJ52" s="56"/>
      <c r="AK52" s="149" t="str">
        <f t="shared" si="16"/>
        <v/>
      </c>
      <c r="AL52" s="150">
        <f t="shared" si="14"/>
        <v>0</v>
      </c>
      <c r="AM52" s="68"/>
      <c r="AN52" s="93"/>
      <c r="AO52" s="56"/>
      <c r="AP52" s="70"/>
      <c r="AQ52" s="70"/>
      <c r="AR52" s="145"/>
    </row>
    <row r="53" spans="1:44" ht="62.25" hidden="1" customHeight="1">
      <c r="B53" s="19"/>
      <c r="C53" s="369">
        <f t="shared" si="11"/>
        <v>19</v>
      </c>
      <c r="D53" s="403" t="s" ph="1">
        <v>124</v>
      </c>
      <c r="E53" s="404" ph="1">
        <v>22081</v>
      </c>
      <c r="F53" s="405">
        <f t="shared" si="17"/>
        <v>58</v>
      </c>
      <c r="G53" s="414" t="s">
        <v>82</v>
      </c>
      <c r="H53" s="411" t="s">
        <v>218</v>
      </c>
      <c r="I53" s="415">
        <v>41243</v>
      </c>
      <c r="J53" s="400">
        <v>42704</v>
      </c>
      <c r="K53" s="415">
        <v>43433</v>
      </c>
      <c r="L53" s="416">
        <v>2</v>
      </c>
      <c r="M53" s="407">
        <f t="shared" si="18"/>
        <v>6</v>
      </c>
      <c r="N53" s="408">
        <f t="shared" si="19"/>
        <v>0</v>
      </c>
      <c r="O53" s="407">
        <f t="shared" si="20"/>
        <v>6</v>
      </c>
      <c r="P53" s="408" t="str">
        <f t="shared" si="21"/>
        <v/>
      </c>
      <c r="Q53" s="402" t="s">
        <v>92</v>
      </c>
      <c r="R53" s="403" t="s" ph="1">
        <v>124</v>
      </c>
      <c r="S53" s="404" ph="1">
        <v>22081</v>
      </c>
      <c r="T53" s="405">
        <f t="shared" si="15"/>
        <v>58</v>
      </c>
      <c r="U53" s="406" t="s">
        <v>401</v>
      </c>
      <c r="V53" s="411" t="s">
        <v>218</v>
      </c>
      <c r="W53" s="402" t="s">
        <v>92</v>
      </c>
      <c r="Y53" s="144"/>
      <c r="Z53" s="146">
        <f t="shared" si="13"/>
        <v>0</v>
      </c>
      <c r="AA53" s="68"/>
      <c r="AB53" s="69"/>
      <c r="AC53" s="70"/>
      <c r="AD53" s="70"/>
      <c r="AE53" s="77"/>
      <c r="AF53" s="56"/>
      <c r="AG53" s="68"/>
      <c r="AH53" s="70">
        <v>1</v>
      </c>
      <c r="AI53" s="145"/>
      <c r="AJ53" s="56"/>
      <c r="AK53" s="122" t="str">
        <f t="shared" si="16"/>
        <v/>
      </c>
      <c r="AL53" s="142">
        <f t="shared" si="14"/>
        <v>0</v>
      </c>
      <c r="AM53" s="68"/>
      <c r="AN53" s="77"/>
      <c r="AO53" s="56"/>
      <c r="AP53" s="70"/>
      <c r="AQ53" s="70"/>
      <c r="AR53" s="145"/>
    </row>
    <row r="54" spans="1:44" ht="62.25" hidden="1" customHeight="1">
      <c r="B54" s="19"/>
      <c r="C54" s="369">
        <f t="shared" si="11"/>
        <v>20</v>
      </c>
      <c r="D54" s="403" t="s" ph="1">
        <v>179</v>
      </c>
      <c r="E54" s="404" ph="1">
        <v>22022</v>
      </c>
      <c r="F54" s="405">
        <f t="shared" si="17"/>
        <v>58</v>
      </c>
      <c r="G54" s="414" t="s">
        <v>82</v>
      </c>
      <c r="H54" s="411" t="s">
        <v>364</v>
      </c>
      <c r="I54" s="415">
        <v>41243</v>
      </c>
      <c r="J54" s="400">
        <v>42704</v>
      </c>
      <c r="K54" s="415">
        <v>43433</v>
      </c>
      <c r="L54" s="416">
        <v>2</v>
      </c>
      <c r="M54" s="407">
        <f t="shared" si="18"/>
        <v>6</v>
      </c>
      <c r="N54" s="408">
        <f t="shared" si="19"/>
        <v>0</v>
      </c>
      <c r="O54" s="407">
        <f t="shared" si="20"/>
        <v>6</v>
      </c>
      <c r="P54" s="408" t="str">
        <f t="shared" si="21"/>
        <v/>
      </c>
      <c r="Q54" s="362" t="s">
        <v>14</v>
      </c>
      <c r="R54" s="363" t="s" ph="1">
        <v>179</v>
      </c>
      <c r="S54" s="404" ph="1">
        <v>22022</v>
      </c>
      <c r="T54" s="405">
        <f t="shared" si="15"/>
        <v>58</v>
      </c>
      <c r="U54" s="406" t="s">
        <v>401</v>
      </c>
      <c r="V54" s="411" t="s">
        <v>364</v>
      </c>
      <c r="W54" s="362" t="s">
        <v>14</v>
      </c>
      <c r="Y54" s="213"/>
      <c r="Z54" s="217">
        <f t="shared" si="13"/>
        <v>0</v>
      </c>
      <c r="AA54" s="68"/>
      <c r="AB54" s="70"/>
      <c r="AC54" s="70"/>
      <c r="AD54" s="70"/>
      <c r="AE54" s="93"/>
      <c r="AF54" s="56"/>
      <c r="AG54" s="68"/>
      <c r="AH54" s="70">
        <v>1</v>
      </c>
      <c r="AI54" s="145"/>
      <c r="AJ54" s="56"/>
      <c r="AK54" s="149" t="str">
        <f t="shared" si="16"/>
        <v/>
      </c>
      <c r="AL54" s="150">
        <f t="shared" si="14"/>
        <v>0</v>
      </c>
      <c r="AM54" s="68"/>
      <c r="AN54" s="93"/>
      <c r="AO54" s="56"/>
      <c r="AP54" s="70"/>
      <c r="AQ54" s="70"/>
      <c r="AR54" s="145"/>
    </row>
    <row r="55" spans="1:44" ht="62.25" hidden="1" customHeight="1">
      <c r="B55" s="19"/>
      <c r="C55" s="369">
        <f t="shared" si="11"/>
        <v>21</v>
      </c>
      <c r="D55" s="394" t="s" ph="1">
        <v>220</v>
      </c>
      <c r="E55" s="371">
        <v>17906</v>
      </c>
      <c r="F55" s="369">
        <f t="shared" si="17"/>
        <v>69</v>
      </c>
      <c r="G55" s="372" t="s">
        <v>7</v>
      </c>
      <c r="H55" s="370" t="s">
        <v>221</v>
      </c>
      <c r="I55" s="371">
        <v>41973</v>
      </c>
      <c r="J55" s="384">
        <v>42704</v>
      </c>
      <c r="K55" s="371">
        <v>43433</v>
      </c>
      <c r="L55" s="373">
        <v>1</v>
      </c>
      <c r="M55" s="374">
        <f t="shared" si="18"/>
        <v>4</v>
      </c>
      <c r="N55" s="375">
        <f t="shared" si="19"/>
        <v>0</v>
      </c>
      <c r="O55" s="374">
        <f t="shared" si="20"/>
        <v>4</v>
      </c>
      <c r="P55" s="375" t="str">
        <f t="shared" si="21"/>
        <v/>
      </c>
      <c r="Q55" s="382" t="s">
        <v>60</v>
      </c>
      <c r="R55" s="394" t="s" ph="1">
        <v>220</v>
      </c>
      <c r="S55" s="371">
        <v>17906</v>
      </c>
      <c r="T55" s="369">
        <f t="shared" si="15"/>
        <v>69</v>
      </c>
      <c r="U55" s="372" t="s">
        <v>401</v>
      </c>
      <c r="V55" s="370" t="s">
        <v>221</v>
      </c>
      <c r="W55" s="382" t="s">
        <v>60</v>
      </c>
      <c r="Y55" s="144">
        <f>IF(Z55&gt;0,1,"")</f>
        <v>1</v>
      </c>
      <c r="Z55" s="146">
        <f t="shared" si="13"/>
        <v>1</v>
      </c>
      <c r="AA55" s="68"/>
      <c r="AB55" s="69"/>
      <c r="AC55" s="70"/>
      <c r="AD55" s="70"/>
      <c r="AE55" s="77">
        <v>1</v>
      </c>
      <c r="AF55" s="56"/>
      <c r="AG55" s="68"/>
      <c r="AH55" s="70"/>
      <c r="AI55" s="145"/>
      <c r="AJ55" s="56"/>
      <c r="AK55" s="122" t="str">
        <f t="shared" si="16"/>
        <v/>
      </c>
      <c r="AL55" s="142">
        <f t="shared" si="14"/>
        <v>0</v>
      </c>
      <c r="AM55" s="68"/>
      <c r="AN55" s="77"/>
      <c r="AO55" s="56"/>
      <c r="AP55" s="70"/>
      <c r="AQ55" s="70"/>
      <c r="AR55" s="145"/>
    </row>
    <row r="56" spans="1:44" ht="62.25" hidden="1" customHeight="1">
      <c r="B56" s="19"/>
      <c r="C56" s="369">
        <f t="shared" si="11"/>
        <v>22</v>
      </c>
      <c r="D56" s="394" t="s" ph="1">
        <v>136</v>
      </c>
      <c r="E56" s="371">
        <v>24061</v>
      </c>
      <c r="F56" s="369">
        <f t="shared" si="17"/>
        <v>53</v>
      </c>
      <c r="G56" s="372" t="s">
        <v>7</v>
      </c>
      <c r="H56" s="370" t="s">
        <v>217</v>
      </c>
      <c r="I56" s="371">
        <v>41080</v>
      </c>
      <c r="J56" s="384">
        <v>42704</v>
      </c>
      <c r="K56" s="371">
        <v>43433</v>
      </c>
      <c r="L56" s="373">
        <v>2</v>
      </c>
      <c r="M56" s="374">
        <f t="shared" si="18"/>
        <v>6</v>
      </c>
      <c r="N56" s="375">
        <f t="shared" si="19"/>
        <v>5</v>
      </c>
      <c r="O56" s="374">
        <f t="shared" si="20"/>
        <v>6</v>
      </c>
      <c r="P56" s="375">
        <f t="shared" si="21"/>
        <v>5</v>
      </c>
      <c r="Q56" s="382" t="s">
        <v>60</v>
      </c>
      <c r="R56" s="394" t="s" ph="1">
        <v>136</v>
      </c>
      <c r="S56" s="371">
        <v>24061</v>
      </c>
      <c r="T56" s="369">
        <f t="shared" si="15"/>
        <v>53</v>
      </c>
      <c r="U56" s="372" t="s">
        <v>401</v>
      </c>
      <c r="V56" s="370" t="s">
        <v>217</v>
      </c>
      <c r="W56" s="382" t="s">
        <v>60</v>
      </c>
      <c r="Y56" s="144">
        <f>IF(Z56&gt;0,1,"")</f>
        <v>1</v>
      </c>
      <c r="Z56" s="146">
        <f t="shared" si="13"/>
        <v>1</v>
      </c>
      <c r="AA56" s="68"/>
      <c r="AB56" s="69"/>
      <c r="AC56" s="70"/>
      <c r="AD56" s="70"/>
      <c r="AE56" s="77">
        <v>1</v>
      </c>
      <c r="AF56" s="56"/>
      <c r="AG56" s="68"/>
      <c r="AH56" s="70"/>
      <c r="AI56" s="145"/>
      <c r="AJ56" s="56"/>
      <c r="AK56" s="122" t="str">
        <f t="shared" si="16"/>
        <v/>
      </c>
      <c r="AL56" s="142">
        <f t="shared" si="14"/>
        <v>0</v>
      </c>
      <c r="AM56" s="68"/>
      <c r="AN56" s="77"/>
      <c r="AO56" s="56"/>
      <c r="AP56" s="70"/>
      <c r="AQ56" s="70"/>
      <c r="AR56" s="145"/>
    </row>
    <row r="57" spans="1:44" ht="62.25" hidden="1" customHeight="1">
      <c r="A57" s="123"/>
      <c r="B57" s="156"/>
      <c r="C57" s="369">
        <f t="shared" si="11"/>
        <v>23</v>
      </c>
      <c r="D57" s="376" t="s" ph="1">
        <v>344</v>
      </c>
      <c r="E57" s="378" ph="1">
        <v>22104</v>
      </c>
      <c r="F57" s="369">
        <f t="shared" si="17"/>
        <v>58</v>
      </c>
      <c r="G57" s="372" t="s">
        <v>65</v>
      </c>
      <c r="H57" s="370" t="s">
        <v>350</v>
      </c>
      <c r="I57" s="371">
        <v>42704</v>
      </c>
      <c r="J57" s="384">
        <v>42704</v>
      </c>
      <c r="K57" s="371">
        <v>43433</v>
      </c>
      <c r="L57" s="373">
        <v>0</v>
      </c>
      <c r="M57" s="374">
        <f t="shared" si="18"/>
        <v>2</v>
      </c>
      <c r="N57" s="375">
        <f t="shared" si="19"/>
        <v>0</v>
      </c>
      <c r="O57" s="374">
        <f t="shared" si="20"/>
        <v>2</v>
      </c>
      <c r="P57" s="375" t="str">
        <f t="shared" si="21"/>
        <v/>
      </c>
      <c r="Q57" s="382" t="s">
        <v>370</v>
      </c>
      <c r="R57" s="376" t="s" ph="1">
        <v>344</v>
      </c>
      <c r="S57" s="378" ph="1">
        <v>22104</v>
      </c>
      <c r="T57" s="369">
        <f t="shared" si="15"/>
        <v>58</v>
      </c>
      <c r="U57" s="383" t="s">
        <v>401</v>
      </c>
      <c r="V57" s="370" t="s">
        <v>350</v>
      </c>
      <c r="W57" s="382" t="s">
        <v>370</v>
      </c>
      <c r="X57" s="123"/>
      <c r="Y57" s="144">
        <f>IF(Z57&gt;0,1,"")</f>
        <v>1</v>
      </c>
      <c r="Z57" s="199">
        <f t="shared" si="13"/>
        <v>1</v>
      </c>
      <c r="AA57" s="201"/>
      <c r="AB57" s="202">
        <v>1</v>
      </c>
      <c r="AC57" s="202"/>
      <c r="AD57" s="202"/>
      <c r="AE57" s="203"/>
      <c r="AF57" s="127"/>
      <c r="AG57" s="201"/>
      <c r="AH57" s="202"/>
      <c r="AI57" s="205"/>
      <c r="AJ57" s="127"/>
      <c r="AK57" s="122" t="str">
        <f t="shared" si="16"/>
        <v/>
      </c>
      <c r="AL57" s="126">
        <f t="shared" si="14"/>
        <v>0</v>
      </c>
      <c r="AM57" s="201"/>
      <c r="AN57" s="203"/>
      <c r="AO57" s="127"/>
      <c r="AP57" s="202"/>
      <c r="AQ57" s="202"/>
      <c r="AR57" s="145"/>
    </row>
    <row r="58" spans="1:44" ht="62.25" hidden="1" customHeight="1">
      <c r="B58" s="19"/>
      <c r="C58" s="369">
        <f t="shared" si="11"/>
        <v>24</v>
      </c>
      <c r="D58" s="370" t="s" ph="1">
        <v>139</v>
      </c>
      <c r="E58" s="371">
        <v>22301</v>
      </c>
      <c r="F58" s="369">
        <f t="shared" si="17"/>
        <v>57</v>
      </c>
      <c r="G58" s="372" t="s">
        <v>7</v>
      </c>
      <c r="H58" s="370" t="s">
        <v>358</v>
      </c>
      <c r="I58" s="371">
        <v>40506</v>
      </c>
      <c r="J58" s="384">
        <v>42704</v>
      </c>
      <c r="K58" s="371">
        <v>43433</v>
      </c>
      <c r="L58" s="373">
        <v>3</v>
      </c>
      <c r="M58" s="374">
        <f t="shared" si="18"/>
        <v>8</v>
      </c>
      <c r="N58" s="375">
        <f t="shared" si="19"/>
        <v>0</v>
      </c>
      <c r="O58" s="374">
        <f t="shared" si="20"/>
        <v>8</v>
      </c>
      <c r="P58" s="375" t="str">
        <f t="shared" si="21"/>
        <v/>
      </c>
      <c r="Q58" s="382" t="s">
        <v>15</v>
      </c>
      <c r="R58" s="370" t="s" ph="1">
        <v>139</v>
      </c>
      <c r="S58" s="371">
        <v>22301</v>
      </c>
      <c r="T58" s="369">
        <f t="shared" si="15"/>
        <v>57</v>
      </c>
      <c r="U58" s="372" t="s">
        <v>401</v>
      </c>
      <c r="V58" s="370" t="s">
        <v>358</v>
      </c>
      <c r="W58" s="382" t="s">
        <v>15</v>
      </c>
      <c r="Y58" s="213"/>
      <c r="Z58" s="217">
        <f t="shared" si="13"/>
        <v>0</v>
      </c>
      <c r="AA58" s="68"/>
      <c r="AB58" s="70"/>
      <c r="AC58" s="70"/>
      <c r="AD58" s="70"/>
      <c r="AE58" s="93"/>
      <c r="AF58" s="56"/>
      <c r="AG58" s="68">
        <v>1</v>
      </c>
      <c r="AH58" s="70"/>
      <c r="AI58" s="145"/>
      <c r="AJ58" s="56"/>
      <c r="AK58" s="149" t="str">
        <f t="shared" si="16"/>
        <v/>
      </c>
      <c r="AL58" s="150">
        <f t="shared" si="14"/>
        <v>0</v>
      </c>
      <c r="AM58" s="68"/>
      <c r="AN58" s="93"/>
      <c r="AO58" s="56"/>
      <c r="AP58" s="70"/>
      <c r="AQ58" s="70"/>
      <c r="AR58" s="145"/>
    </row>
    <row r="59" spans="1:44" ht="62.25" hidden="1" customHeight="1">
      <c r="B59" s="19"/>
      <c r="C59" s="369">
        <f t="shared" si="11"/>
        <v>25</v>
      </c>
      <c r="D59" s="376" t="s" ph="1">
        <v>223</v>
      </c>
      <c r="E59" s="378" ph="1">
        <v>23762</v>
      </c>
      <c r="F59" s="369">
        <f t="shared" si="17"/>
        <v>53</v>
      </c>
      <c r="G59" s="372" t="s">
        <v>8</v>
      </c>
      <c r="H59" s="370" t="s">
        <v>224</v>
      </c>
      <c r="I59" s="371">
        <v>41973</v>
      </c>
      <c r="J59" s="384">
        <v>42704</v>
      </c>
      <c r="K59" s="371">
        <v>43433</v>
      </c>
      <c r="L59" s="373">
        <v>1</v>
      </c>
      <c r="M59" s="374">
        <f t="shared" si="18"/>
        <v>4</v>
      </c>
      <c r="N59" s="375">
        <f t="shared" si="19"/>
        <v>0</v>
      </c>
      <c r="O59" s="374">
        <f t="shared" si="20"/>
        <v>4</v>
      </c>
      <c r="P59" s="375" t="str">
        <f t="shared" si="21"/>
        <v/>
      </c>
      <c r="Q59" s="382" t="s">
        <v>60</v>
      </c>
      <c r="R59" s="376" t="s" ph="1">
        <v>223</v>
      </c>
      <c r="S59" s="378" ph="1">
        <v>23762</v>
      </c>
      <c r="T59" s="369">
        <f t="shared" si="15"/>
        <v>53</v>
      </c>
      <c r="U59" s="383" t="s">
        <v>401</v>
      </c>
      <c r="V59" s="370" t="s">
        <v>224</v>
      </c>
      <c r="W59" s="382" t="s">
        <v>60</v>
      </c>
      <c r="Y59" s="144">
        <f>IF(Z59&gt;0,1,"")</f>
        <v>1</v>
      </c>
      <c r="Z59" s="146">
        <f t="shared" si="13"/>
        <v>1</v>
      </c>
      <c r="AA59" s="68"/>
      <c r="AB59" s="69"/>
      <c r="AC59" s="70"/>
      <c r="AD59" s="70"/>
      <c r="AE59" s="77">
        <v>1</v>
      </c>
      <c r="AF59" s="56"/>
      <c r="AG59" s="68"/>
      <c r="AH59" s="70"/>
      <c r="AI59" s="145"/>
      <c r="AJ59" s="56"/>
      <c r="AK59" s="122" t="str">
        <f t="shared" si="16"/>
        <v/>
      </c>
      <c r="AL59" s="142">
        <f t="shared" si="14"/>
        <v>0</v>
      </c>
      <c r="AM59" s="68"/>
      <c r="AN59" s="77"/>
      <c r="AO59" s="56"/>
      <c r="AP59" s="70"/>
      <c r="AQ59" s="70"/>
      <c r="AR59" s="145"/>
    </row>
    <row r="60" spans="1:44" ht="62.25" hidden="1" customHeight="1">
      <c r="B60" s="19"/>
      <c r="C60" s="369">
        <f t="shared" si="11"/>
        <v>26</v>
      </c>
      <c r="D60" s="412" t="s" ph="1">
        <v>146</v>
      </c>
      <c r="E60" s="404" ph="1">
        <v>22095</v>
      </c>
      <c r="F60" s="405">
        <f t="shared" si="17"/>
        <v>58</v>
      </c>
      <c r="G60" s="414" t="s">
        <v>7</v>
      </c>
      <c r="H60" s="411" t="s">
        <v>346</v>
      </c>
      <c r="I60" s="415">
        <v>41243</v>
      </c>
      <c r="J60" s="400">
        <v>42704</v>
      </c>
      <c r="K60" s="415">
        <v>43433</v>
      </c>
      <c r="L60" s="416">
        <v>2</v>
      </c>
      <c r="M60" s="407">
        <f t="shared" si="18"/>
        <v>6</v>
      </c>
      <c r="N60" s="408">
        <f t="shared" si="19"/>
        <v>0</v>
      </c>
      <c r="O60" s="407">
        <f t="shared" si="20"/>
        <v>6</v>
      </c>
      <c r="P60" s="408" t="str">
        <f t="shared" si="21"/>
        <v/>
      </c>
      <c r="Q60" s="402" t="s">
        <v>14</v>
      </c>
      <c r="R60" s="412" t="s" ph="1">
        <v>146</v>
      </c>
      <c r="S60" s="404" ph="1">
        <v>22095</v>
      </c>
      <c r="T60" s="405">
        <f t="shared" si="15"/>
        <v>58</v>
      </c>
      <c r="U60" s="406" t="s">
        <v>401</v>
      </c>
      <c r="V60" s="411" t="s">
        <v>346</v>
      </c>
      <c r="W60" s="402" t="s">
        <v>14</v>
      </c>
      <c r="Y60" s="213"/>
      <c r="Z60" s="217">
        <f t="shared" si="13"/>
        <v>0</v>
      </c>
      <c r="AA60" s="68"/>
      <c r="AB60" s="70"/>
      <c r="AC60" s="70"/>
      <c r="AD60" s="70"/>
      <c r="AE60" s="93"/>
      <c r="AF60" s="56"/>
      <c r="AG60" s="68"/>
      <c r="AH60" s="70">
        <v>1</v>
      </c>
      <c r="AI60" s="145"/>
      <c r="AJ60" s="56"/>
      <c r="AK60" s="149" t="str">
        <f t="shared" si="16"/>
        <v/>
      </c>
      <c r="AL60" s="150">
        <f t="shared" si="14"/>
        <v>0</v>
      </c>
      <c r="AM60" s="68"/>
      <c r="AN60" s="93"/>
      <c r="AO60" s="56"/>
      <c r="AP60" s="70"/>
      <c r="AQ60" s="70"/>
      <c r="AR60" s="145"/>
    </row>
    <row r="61" spans="1:44" ht="62.25" hidden="1" customHeight="1">
      <c r="B61" s="156"/>
      <c r="C61" s="369">
        <f t="shared" si="11"/>
        <v>27</v>
      </c>
      <c r="D61" s="403" t="s" ph="1">
        <v>347</v>
      </c>
      <c r="E61" s="404" ph="1">
        <v>24464</v>
      </c>
      <c r="F61" s="405">
        <f t="shared" si="17"/>
        <v>51</v>
      </c>
      <c r="G61" s="414" t="s">
        <v>7</v>
      </c>
      <c r="H61" s="412" t="s">
        <v>366</v>
      </c>
      <c r="I61" s="415">
        <v>42704</v>
      </c>
      <c r="J61" s="400">
        <v>42704</v>
      </c>
      <c r="K61" s="415">
        <v>43433</v>
      </c>
      <c r="L61" s="416">
        <v>0</v>
      </c>
      <c r="M61" s="407">
        <f t="shared" si="18"/>
        <v>2</v>
      </c>
      <c r="N61" s="408">
        <f t="shared" si="19"/>
        <v>0</v>
      </c>
      <c r="O61" s="407">
        <f t="shared" si="20"/>
        <v>2</v>
      </c>
      <c r="P61" s="408" t="str">
        <f t="shared" si="21"/>
        <v/>
      </c>
      <c r="Q61" s="402" t="s">
        <v>14</v>
      </c>
      <c r="R61" s="403" t="s" ph="1">
        <v>347</v>
      </c>
      <c r="S61" s="404" ph="1">
        <v>24464</v>
      </c>
      <c r="T61" s="405">
        <f t="shared" si="15"/>
        <v>51</v>
      </c>
      <c r="U61" s="405" t="s">
        <v>401</v>
      </c>
      <c r="V61" s="412" t="s">
        <v>366</v>
      </c>
      <c r="W61" s="402" t="s">
        <v>14</v>
      </c>
      <c r="Y61" s="144"/>
      <c r="Z61" s="146">
        <f t="shared" si="13"/>
        <v>0</v>
      </c>
      <c r="AA61" s="68"/>
      <c r="AB61" s="69"/>
      <c r="AC61" s="70"/>
      <c r="AD61" s="70"/>
      <c r="AE61" s="77"/>
      <c r="AF61" s="56"/>
      <c r="AG61" s="68"/>
      <c r="AH61" s="70">
        <v>1</v>
      </c>
      <c r="AI61" s="145"/>
      <c r="AJ61" s="56"/>
      <c r="AK61" s="122" t="str">
        <f t="shared" si="16"/>
        <v/>
      </c>
      <c r="AL61" s="142">
        <f t="shared" si="14"/>
        <v>0</v>
      </c>
      <c r="AM61" s="68"/>
      <c r="AN61" s="77"/>
      <c r="AO61" s="56"/>
      <c r="AP61" s="70"/>
      <c r="AQ61" s="70"/>
      <c r="AR61" s="145"/>
    </row>
    <row r="62" spans="1:44" ht="62.25" customHeight="1">
      <c r="B62" s="19"/>
      <c r="C62" s="369">
        <f t="shared" si="11"/>
        <v>28</v>
      </c>
      <c r="D62" s="403" t="s" ph="1">
        <v>227</v>
      </c>
      <c r="E62" s="404" ph="1">
        <v>20642</v>
      </c>
      <c r="F62" s="405">
        <f t="shared" si="17"/>
        <v>62</v>
      </c>
      <c r="G62" s="414" t="s">
        <v>7</v>
      </c>
      <c r="H62" s="412" t="s">
        <v>367</v>
      </c>
      <c r="I62" s="415">
        <v>41973</v>
      </c>
      <c r="J62" s="400">
        <v>42704</v>
      </c>
      <c r="K62" s="415">
        <v>43433</v>
      </c>
      <c r="L62" s="416">
        <v>1</v>
      </c>
      <c r="M62" s="407">
        <f t="shared" si="18"/>
        <v>4</v>
      </c>
      <c r="N62" s="408">
        <f t="shared" si="19"/>
        <v>0</v>
      </c>
      <c r="O62" s="407">
        <f t="shared" si="20"/>
        <v>4</v>
      </c>
      <c r="P62" s="408" t="str">
        <f t="shared" si="21"/>
        <v/>
      </c>
      <c r="Q62" s="402" t="s">
        <v>225</v>
      </c>
      <c r="R62" s="403" t="s" ph="1">
        <v>227</v>
      </c>
      <c r="S62" s="404" ph="1">
        <v>20642</v>
      </c>
      <c r="T62" s="405">
        <f t="shared" si="15"/>
        <v>62</v>
      </c>
      <c r="U62" s="406" t="s">
        <v>401</v>
      </c>
      <c r="V62" s="412" t="s">
        <v>367</v>
      </c>
      <c r="W62" s="402" t="s">
        <v>225</v>
      </c>
      <c r="Y62" s="144" t="str">
        <f>IF(Z62&gt;0,1,"")</f>
        <v/>
      </c>
      <c r="Z62" s="146">
        <f t="shared" si="13"/>
        <v>0</v>
      </c>
      <c r="AA62" s="68"/>
      <c r="AB62" s="69"/>
      <c r="AC62" s="70"/>
      <c r="AD62" s="70"/>
      <c r="AE62" s="77"/>
      <c r="AF62" s="56"/>
      <c r="AG62" s="68"/>
      <c r="AH62" s="70"/>
      <c r="AI62" s="145"/>
      <c r="AJ62" s="56"/>
      <c r="AK62" s="122">
        <f t="shared" si="16"/>
        <v>1</v>
      </c>
      <c r="AL62" s="142">
        <f t="shared" si="14"/>
        <v>1</v>
      </c>
      <c r="AM62" s="68">
        <v>1</v>
      </c>
      <c r="AN62" s="77"/>
      <c r="AO62" s="56"/>
      <c r="AP62" s="70"/>
      <c r="AQ62" s="70">
        <v>1</v>
      </c>
      <c r="AR62" s="145"/>
    </row>
    <row r="63" spans="1:44" ht="62.25" hidden="1" customHeight="1">
      <c r="B63" s="19"/>
      <c r="C63" s="369">
        <f t="shared" si="11"/>
        <v>29</v>
      </c>
      <c r="D63" s="381" t="s" ph="1">
        <v>232</v>
      </c>
      <c r="E63" s="378" ph="1">
        <v>19859</v>
      </c>
      <c r="F63" s="369">
        <f t="shared" si="17"/>
        <v>64</v>
      </c>
      <c r="G63" s="372" t="s">
        <v>202</v>
      </c>
      <c r="H63" s="377" t="s">
        <v>359</v>
      </c>
      <c r="I63" s="371">
        <v>41973</v>
      </c>
      <c r="J63" s="384">
        <v>42704</v>
      </c>
      <c r="K63" s="371">
        <v>43433</v>
      </c>
      <c r="L63" s="373">
        <v>1</v>
      </c>
      <c r="M63" s="374">
        <f t="shared" si="18"/>
        <v>4</v>
      </c>
      <c r="N63" s="375">
        <f t="shared" si="19"/>
        <v>0</v>
      </c>
      <c r="O63" s="374">
        <f t="shared" si="20"/>
        <v>4</v>
      </c>
      <c r="P63" s="375" t="str">
        <f t="shared" si="21"/>
        <v/>
      </c>
      <c r="Q63" s="382" t="s">
        <v>15</v>
      </c>
      <c r="R63" s="381" t="s" ph="1">
        <v>232</v>
      </c>
      <c r="S63" s="378" ph="1">
        <v>19859</v>
      </c>
      <c r="T63" s="369">
        <f t="shared" si="15"/>
        <v>64</v>
      </c>
      <c r="U63" s="372" t="s">
        <v>401</v>
      </c>
      <c r="V63" s="377" t="s">
        <v>359</v>
      </c>
      <c r="W63" s="382" t="s">
        <v>15</v>
      </c>
      <c r="Y63" s="213"/>
      <c r="Z63" s="217">
        <f t="shared" si="13"/>
        <v>0</v>
      </c>
      <c r="AA63" s="68"/>
      <c r="AB63" s="70"/>
      <c r="AC63" s="70"/>
      <c r="AD63" s="70"/>
      <c r="AE63" s="93"/>
      <c r="AF63" s="56"/>
      <c r="AG63" s="68">
        <v>1</v>
      </c>
      <c r="AH63" s="70"/>
      <c r="AI63" s="145"/>
      <c r="AJ63" s="56"/>
      <c r="AK63" s="149" t="str">
        <f t="shared" si="16"/>
        <v/>
      </c>
      <c r="AL63" s="150">
        <f t="shared" si="14"/>
        <v>0</v>
      </c>
      <c r="AM63" s="68"/>
      <c r="AN63" s="93"/>
      <c r="AO63" s="56"/>
      <c r="AP63" s="70"/>
      <c r="AQ63" s="70"/>
      <c r="AR63" s="145"/>
    </row>
    <row r="64" spans="1:44" ht="62.25" hidden="1" customHeight="1">
      <c r="B64" s="19"/>
      <c r="C64" s="369">
        <f t="shared" si="11"/>
        <v>30</v>
      </c>
      <c r="D64" s="380" t="s" ph="1">
        <v>234</v>
      </c>
      <c r="E64" s="371">
        <v>24971</v>
      </c>
      <c r="F64" s="369">
        <f t="shared" si="17"/>
        <v>50</v>
      </c>
      <c r="G64" s="372" t="s">
        <v>202</v>
      </c>
      <c r="H64" s="370" t="s">
        <v>235</v>
      </c>
      <c r="I64" s="371">
        <v>41973</v>
      </c>
      <c r="J64" s="384">
        <v>42704</v>
      </c>
      <c r="K64" s="371">
        <v>43433</v>
      </c>
      <c r="L64" s="373">
        <v>1</v>
      </c>
      <c r="M64" s="374">
        <f t="shared" si="18"/>
        <v>4</v>
      </c>
      <c r="N64" s="375">
        <f t="shared" si="19"/>
        <v>0</v>
      </c>
      <c r="O64" s="374">
        <f t="shared" si="20"/>
        <v>4</v>
      </c>
      <c r="P64" s="375" t="str">
        <f t="shared" si="21"/>
        <v/>
      </c>
      <c r="Q64" s="382" t="s">
        <v>15</v>
      </c>
      <c r="R64" s="380" t="s" ph="1">
        <v>234</v>
      </c>
      <c r="S64" s="371">
        <v>24971</v>
      </c>
      <c r="T64" s="369">
        <f t="shared" si="15"/>
        <v>50</v>
      </c>
      <c r="U64" s="372" t="s">
        <v>401</v>
      </c>
      <c r="V64" s="370" t="s">
        <v>235</v>
      </c>
      <c r="W64" s="382" t="s">
        <v>15</v>
      </c>
      <c r="Y64" s="144"/>
      <c r="Z64" s="146">
        <f t="shared" si="13"/>
        <v>0</v>
      </c>
      <c r="AA64" s="68"/>
      <c r="AB64" s="69"/>
      <c r="AC64" s="70"/>
      <c r="AD64" s="70"/>
      <c r="AE64" s="77"/>
      <c r="AF64" s="56"/>
      <c r="AG64" s="68">
        <v>1</v>
      </c>
      <c r="AH64" s="70"/>
      <c r="AI64" s="145"/>
      <c r="AJ64" s="56"/>
      <c r="AK64" s="144" t="str">
        <f t="shared" si="16"/>
        <v/>
      </c>
      <c r="AL64" s="142">
        <f t="shared" si="14"/>
        <v>0</v>
      </c>
      <c r="AM64" s="68"/>
      <c r="AN64" s="77"/>
      <c r="AO64" s="56"/>
      <c r="AP64" s="70"/>
      <c r="AQ64" s="70"/>
      <c r="AR64" s="145"/>
    </row>
    <row r="65" spans="1:44" ht="62.25" customHeight="1">
      <c r="B65" s="19"/>
      <c r="C65" s="369">
        <f t="shared" si="11"/>
        <v>31</v>
      </c>
      <c r="D65" s="413" t="s" ph="1">
        <v>153</v>
      </c>
      <c r="E65" s="404" ph="1">
        <v>21393</v>
      </c>
      <c r="F65" s="405">
        <f t="shared" si="17"/>
        <v>60</v>
      </c>
      <c r="G65" s="414" t="s">
        <v>7</v>
      </c>
      <c r="H65" s="411" t="s">
        <v>219</v>
      </c>
      <c r="I65" s="415">
        <v>40506</v>
      </c>
      <c r="J65" s="400">
        <v>42704</v>
      </c>
      <c r="K65" s="415">
        <v>43433</v>
      </c>
      <c r="L65" s="416">
        <v>3</v>
      </c>
      <c r="M65" s="407">
        <f t="shared" si="18"/>
        <v>8</v>
      </c>
      <c r="N65" s="408">
        <f t="shared" si="19"/>
        <v>0</v>
      </c>
      <c r="O65" s="407">
        <f t="shared" si="20"/>
        <v>8</v>
      </c>
      <c r="P65" s="408" t="str">
        <f t="shared" si="21"/>
        <v/>
      </c>
      <c r="Q65" s="402" t="s">
        <v>91</v>
      </c>
      <c r="R65" s="413" t="s" ph="1">
        <v>153</v>
      </c>
      <c r="S65" s="404" ph="1">
        <v>21393</v>
      </c>
      <c r="T65" s="405">
        <f t="shared" si="15"/>
        <v>60</v>
      </c>
      <c r="U65" s="414" t="s">
        <v>7</v>
      </c>
      <c r="V65" s="411" t="s">
        <v>219</v>
      </c>
      <c r="W65" s="402" t="s">
        <v>91</v>
      </c>
      <c r="Y65" s="213">
        <f>IF(Z65&gt;0,1,"")</f>
        <v>1</v>
      </c>
      <c r="Z65" s="246">
        <f t="shared" si="13"/>
        <v>1</v>
      </c>
      <c r="AA65" s="68"/>
      <c r="AB65" s="70"/>
      <c r="AC65" s="70">
        <v>1</v>
      </c>
      <c r="AD65" s="70"/>
      <c r="AE65" s="93"/>
      <c r="AF65" s="56"/>
      <c r="AG65" s="68"/>
      <c r="AH65" s="70">
        <v>1</v>
      </c>
      <c r="AI65" s="145"/>
      <c r="AJ65" s="56"/>
      <c r="AK65" s="213" t="str">
        <f t="shared" si="16"/>
        <v/>
      </c>
      <c r="AL65" s="280">
        <f t="shared" si="14"/>
        <v>0</v>
      </c>
      <c r="AM65" s="68"/>
      <c r="AN65" s="93"/>
      <c r="AO65" s="56"/>
      <c r="AP65" s="70"/>
      <c r="AQ65" s="70"/>
      <c r="AR65" s="145"/>
    </row>
    <row r="66" spans="1:44" s="129" customFormat="1" ht="62.25" hidden="1" customHeight="1">
      <c r="A66" s="3"/>
      <c r="B66" s="19"/>
      <c r="C66" s="369">
        <f t="shared" si="11"/>
        <v>32</v>
      </c>
      <c r="D66" s="106" t="s" ph="1">
        <v>462</v>
      </c>
      <c r="E66" s="378" ph="1">
        <v>19937</v>
      </c>
      <c r="F66" s="369">
        <f t="shared" si="17"/>
        <v>64</v>
      </c>
      <c r="G66" s="372" t="s">
        <v>7</v>
      </c>
      <c r="H66" s="370" t="s">
        <v>361</v>
      </c>
      <c r="I66" s="371">
        <v>43299</v>
      </c>
      <c r="J66" s="371">
        <v>43299</v>
      </c>
      <c r="K66" s="371">
        <v>43433</v>
      </c>
      <c r="L66" s="373">
        <v>1</v>
      </c>
      <c r="M66" s="374">
        <f t="shared" si="18"/>
        <v>0</v>
      </c>
      <c r="N66" s="375">
        <f t="shared" si="19"/>
        <v>4</v>
      </c>
      <c r="O66" s="374" t="str">
        <f t="shared" si="20"/>
        <v/>
      </c>
      <c r="P66" s="375">
        <f t="shared" si="21"/>
        <v>4</v>
      </c>
      <c r="Q66" s="379" t="s">
        <v>60</v>
      </c>
      <c r="R66" s="106" t="s" ph="1">
        <v>462</v>
      </c>
      <c r="S66" s="378" ph="1">
        <v>19937</v>
      </c>
      <c r="T66" s="369">
        <f t="shared" si="15"/>
        <v>64</v>
      </c>
      <c r="U66" s="383" t="s">
        <v>401</v>
      </c>
      <c r="V66" s="370" t="s">
        <v>361</v>
      </c>
      <c r="W66" s="379" t="s">
        <v>60</v>
      </c>
      <c r="X66" s="3"/>
      <c r="Y66" s="122">
        <f>IF(Z66&gt;0,1,"")</f>
        <v>1</v>
      </c>
      <c r="Z66" s="143">
        <f t="shared" si="13"/>
        <v>1</v>
      </c>
      <c r="AA66" s="54"/>
      <c r="AB66" s="66"/>
      <c r="AC66" s="44"/>
      <c r="AD66" s="44"/>
      <c r="AE66" s="76">
        <v>1</v>
      </c>
      <c r="AF66" s="56"/>
      <c r="AG66" s="54"/>
      <c r="AH66" s="44"/>
      <c r="AI66" s="139"/>
      <c r="AJ66" s="56"/>
      <c r="AK66" s="122" t="str">
        <f t="shared" si="16"/>
        <v/>
      </c>
      <c r="AL66" s="142">
        <f t="shared" si="14"/>
        <v>0</v>
      </c>
      <c r="AM66" s="54"/>
      <c r="AN66" s="76"/>
      <c r="AO66" s="56"/>
      <c r="AP66" s="44"/>
      <c r="AQ66" s="44"/>
      <c r="AR66" s="155"/>
    </row>
    <row r="67" spans="1:44" ht="62.25" hidden="1" customHeight="1">
      <c r="B67" s="19"/>
      <c r="C67" s="369">
        <f t="shared" ref="C67:C98" si="22">C66+1</f>
        <v>33</v>
      </c>
      <c r="D67" s="381" t="s" ph="1">
        <v>160</v>
      </c>
      <c r="E67" s="378" ph="1">
        <v>22146</v>
      </c>
      <c r="F67" s="369">
        <f t="shared" si="17"/>
        <v>58</v>
      </c>
      <c r="G67" s="372" t="s">
        <v>7</v>
      </c>
      <c r="H67" s="370" t="s">
        <v>356</v>
      </c>
      <c r="I67" s="371">
        <v>41080</v>
      </c>
      <c r="J67" s="371">
        <v>42704</v>
      </c>
      <c r="K67" s="371">
        <v>43433</v>
      </c>
      <c r="L67" s="373">
        <v>2</v>
      </c>
      <c r="M67" s="374">
        <f t="shared" si="18"/>
        <v>6</v>
      </c>
      <c r="N67" s="375">
        <f t="shared" si="19"/>
        <v>5</v>
      </c>
      <c r="O67" s="374">
        <f t="shared" si="20"/>
        <v>6</v>
      </c>
      <c r="P67" s="375">
        <f t="shared" si="21"/>
        <v>5</v>
      </c>
      <c r="Q67" s="382" t="s">
        <v>60</v>
      </c>
      <c r="R67" s="381" t="s" ph="1">
        <v>160</v>
      </c>
      <c r="S67" s="378" ph="1">
        <v>22146</v>
      </c>
      <c r="T67" s="369">
        <f t="shared" si="15"/>
        <v>58</v>
      </c>
      <c r="U67" s="383" t="s">
        <v>401</v>
      </c>
      <c r="V67" s="370" t="s">
        <v>356</v>
      </c>
      <c r="W67" s="382" t="s">
        <v>60</v>
      </c>
      <c r="Y67" s="122">
        <f>IF(Z67&gt;0,1,"")</f>
        <v>1</v>
      </c>
      <c r="Z67" s="218">
        <f t="shared" si="13"/>
        <v>1</v>
      </c>
      <c r="AA67" s="54"/>
      <c r="AB67" s="66"/>
      <c r="AC67" s="44"/>
      <c r="AD67" s="44"/>
      <c r="AE67" s="76">
        <v>1</v>
      </c>
      <c r="AF67" s="56"/>
      <c r="AG67" s="54"/>
      <c r="AH67" s="44"/>
      <c r="AI67" s="139"/>
      <c r="AJ67" s="56"/>
      <c r="AK67" s="122" t="str">
        <f t="shared" si="16"/>
        <v/>
      </c>
      <c r="AL67" s="221">
        <f t="shared" si="14"/>
        <v>0</v>
      </c>
      <c r="AM67" s="54"/>
      <c r="AN67" s="76"/>
      <c r="AO67" s="56"/>
      <c r="AP67" s="44"/>
      <c r="AQ67" s="44"/>
      <c r="AR67" s="139"/>
    </row>
    <row r="68" spans="1:44" ht="62.25" hidden="1" customHeight="1">
      <c r="B68" s="156"/>
      <c r="C68" s="369">
        <f t="shared" si="22"/>
        <v>34</v>
      </c>
      <c r="D68" s="364" t="s" ph="1">
        <v>341</v>
      </c>
      <c r="E68" s="404" ph="1">
        <v>20686</v>
      </c>
      <c r="F68" s="405">
        <f t="shared" si="17"/>
        <v>62</v>
      </c>
      <c r="G68" s="414" t="s">
        <v>7</v>
      </c>
      <c r="H68" s="411" t="s">
        <v>365</v>
      </c>
      <c r="I68" s="415">
        <v>42704</v>
      </c>
      <c r="J68" s="415">
        <v>42704</v>
      </c>
      <c r="K68" s="415">
        <v>43433</v>
      </c>
      <c r="L68" s="416">
        <v>0</v>
      </c>
      <c r="M68" s="407">
        <f t="shared" si="18"/>
        <v>2</v>
      </c>
      <c r="N68" s="408">
        <f t="shared" si="19"/>
        <v>0</v>
      </c>
      <c r="O68" s="407">
        <f t="shared" si="20"/>
        <v>2</v>
      </c>
      <c r="P68" s="408" t="str">
        <f t="shared" si="21"/>
        <v/>
      </c>
      <c r="Q68" s="362" t="s">
        <v>15</v>
      </c>
      <c r="R68" s="366" t="s" ph="1">
        <v>341</v>
      </c>
      <c r="S68" s="404" ph="1">
        <v>20686</v>
      </c>
      <c r="T68" s="405">
        <f t="shared" si="15"/>
        <v>62</v>
      </c>
      <c r="U68" s="414" t="s">
        <v>7</v>
      </c>
      <c r="V68" s="411" t="s">
        <v>365</v>
      </c>
      <c r="W68" s="362" t="s">
        <v>15</v>
      </c>
      <c r="Y68" s="295"/>
      <c r="Z68" s="217">
        <f t="shared" ref="Z68:Z93" si="23">SUM(AA68:AE68)</f>
        <v>0</v>
      </c>
      <c r="AA68" s="247"/>
      <c r="AB68" s="248"/>
      <c r="AC68" s="248"/>
      <c r="AD68" s="248"/>
      <c r="AE68" s="300"/>
      <c r="AF68" s="56"/>
      <c r="AG68" s="247">
        <v>1</v>
      </c>
      <c r="AH68" s="248"/>
      <c r="AI68" s="141"/>
      <c r="AJ68" s="56"/>
      <c r="AK68" s="295" t="str">
        <f t="shared" si="16"/>
        <v/>
      </c>
      <c r="AL68" s="150">
        <f t="shared" ref="AL68:AL99" si="24">SUM(AM68:AN68)</f>
        <v>0</v>
      </c>
      <c r="AM68" s="247"/>
      <c r="AN68" s="300"/>
      <c r="AO68" s="56"/>
      <c r="AP68" s="248"/>
      <c r="AQ68" s="248"/>
      <c r="AR68" s="141"/>
    </row>
    <row r="69" spans="1:44" ht="62.25" hidden="1" customHeight="1">
      <c r="B69" s="19"/>
      <c r="C69" s="369">
        <f t="shared" si="22"/>
        <v>35</v>
      </c>
      <c r="D69" s="403" t="s" ph="1">
        <v>161</v>
      </c>
      <c r="E69" s="404" ph="1">
        <v>22912</v>
      </c>
      <c r="F69" s="405">
        <f t="shared" si="17"/>
        <v>56</v>
      </c>
      <c r="G69" s="414" t="s">
        <v>7</v>
      </c>
      <c r="H69" s="411" t="s">
        <v>309</v>
      </c>
      <c r="I69" s="415">
        <v>41243</v>
      </c>
      <c r="J69" s="415">
        <v>42704</v>
      </c>
      <c r="K69" s="415">
        <v>43433</v>
      </c>
      <c r="L69" s="416">
        <v>2</v>
      </c>
      <c r="M69" s="407">
        <f t="shared" si="18"/>
        <v>6</v>
      </c>
      <c r="N69" s="408">
        <f t="shared" si="19"/>
        <v>0</v>
      </c>
      <c r="O69" s="407">
        <f t="shared" si="20"/>
        <v>6</v>
      </c>
      <c r="P69" s="408" t="str">
        <f t="shared" si="21"/>
        <v/>
      </c>
      <c r="Q69" s="362" t="s">
        <v>14</v>
      </c>
      <c r="R69" s="363" t="s" ph="1">
        <v>161</v>
      </c>
      <c r="S69" s="404" ph="1">
        <v>22912</v>
      </c>
      <c r="T69" s="405">
        <f t="shared" si="15"/>
        <v>56</v>
      </c>
      <c r="U69" s="414" t="s">
        <v>7</v>
      </c>
      <c r="V69" s="411" t="s">
        <v>309</v>
      </c>
      <c r="W69" s="362" t="s">
        <v>14</v>
      </c>
      <c r="Y69" s="213"/>
      <c r="Z69" s="246">
        <f t="shared" si="23"/>
        <v>0</v>
      </c>
      <c r="AA69" s="68"/>
      <c r="AB69" s="70"/>
      <c r="AC69" s="70"/>
      <c r="AD69" s="70"/>
      <c r="AE69" s="93"/>
      <c r="AF69" s="56"/>
      <c r="AG69" s="68"/>
      <c r="AH69" s="70">
        <v>1</v>
      </c>
      <c r="AI69" s="145"/>
      <c r="AJ69" s="56"/>
      <c r="AK69" s="213" t="str">
        <f t="shared" si="16"/>
        <v/>
      </c>
      <c r="AL69" s="280">
        <f t="shared" si="24"/>
        <v>0</v>
      </c>
      <c r="AM69" s="68"/>
      <c r="AN69" s="93"/>
      <c r="AO69" s="56"/>
      <c r="AP69" s="70"/>
      <c r="AQ69" s="70"/>
      <c r="AR69" s="145"/>
    </row>
    <row r="70" spans="1:44" ht="62.25" hidden="1" customHeight="1">
      <c r="B70" s="19"/>
      <c r="C70" s="369">
        <f t="shared" si="22"/>
        <v>36</v>
      </c>
      <c r="D70" s="376" t="s" ph="1">
        <v>180</v>
      </c>
      <c r="E70" s="378" ph="1">
        <v>27934</v>
      </c>
      <c r="F70" s="369">
        <f t="shared" si="17"/>
        <v>42</v>
      </c>
      <c r="G70" s="372" t="s">
        <v>7</v>
      </c>
      <c r="H70" s="370" t="s">
        <v>62</v>
      </c>
      <c r="I70" s="371">
        <v>41080</v>
      </c>
      <c r="J70" s="371">
        <v>42704</v>
      </c>
      <c r="K70" s="371">
        <v>43433</v>
      </c>
      <c r="L70" s="373">
        <v>2</v>
      </c>
      <c r="M70" s="374">
        <f t="shared" si="18"/>
        <v>6</v>
      </c>
      <c r="N70" s="375">
        <f t="shared" si="19"/>
        <v>5</v>
      </c>
      <c r="O70" s="374">
        <f t="shared" si="20"/>
        <v>6</v>
      </c>
      <c r="P70" s="375">
        <f t="shared" si="21"/>
        <v>5</v>
      </c>
      <c r="Q70" s="388" t="s">
        <v>60</v>
      </c>
      <c r="R70" s="389" t="s" ph="1">
        <v>180</v>
      </c>
      <c r="S70" s="378" ph="1">
        <v>27934</v>
      </c>
      <c r="T70" s="369">
        <f t="shared" si="15"/>
        <v>42</v>
      </c>
      <c r="U70" s="372" t="s">
        <v>401</v>
      </c>
      <c r="V70" s="370" t="s">
        <v>62</v>
      </c>
      <c r="W70" s="388" t="s">
        <v>60</v>
      </c>
      <c r="Y70" s="122">
        <f>IF(Z70&gt;0,1,"")</f>
        <v>1</v>
      </c>
      <c r="Z70" s="218">
        <f t="shared" si="23"/>
        <v>1</v>
      </c>
      <c r="AA70" s="54"/>
      <c r="AB70" s="66"/>
      <c r="AC70" s="44"/>
      <c r="AD70" s="44"/>
      <c r="AE70" s="76">
        <v>1</v>
      </c>
      <c r="AF70" s="56"/>
      <c r="AG70" s="54"/>
      <c r="AH70" s="44"/>
      <c r="AI70" s="139"/>
      <c r="AJ70" s="56"/>
      <c r="AK70" s="122" t="str">
        <f t="shared" si="16"/>
        <v/>
      </c>
      <c r="AL70" s="221">
        <f t="shared" si="24"/>
        <v>0</v>
      </c>
      <c r="AM70" s="54"/>
      <c r="AN70" s="76"/>
      <c r="AO70" s="56"/>
      <c r="AP70" s="44"/>
      <c r="AQ70" s="44"/>
      <c r="AR70" s="139"/>
    </row>
    <row r="71" spans="1:44" ht="62.25" hidden="1" customHeight="1">
      <c r="B71" s="156"/>
      <c r="C71" s="369">
        <f t="shared" si="22"/>
        <v>37</v>
      </c>
      <c r="D71" s="357" t="s" ph="1">
        <v>342</v>
      </c>
      <c r="E71" s="415">
        <v>18940</v>
      </c>
      <c r="F71" s="405">
        <f t="shared" si="17"/>
        <v>67</v>
      </c>
      <c r="G71" s="414" t="s">
        <v>7</v>
      </c>
      <c r="H71" s="347" t="s">
        <v>343</v>
      </c>
      <c r="I71" s="415">
        <v>42704</v>
      </c>
      <c r="J71" s="415">
        <v>42704</v>
      </c>
      <c r="K71" s="415">
        <v>43433</v>
      </c>
      <c r="L71" s="416">
        <v>0</v>
      </c>
      <c r="M71" s="407">
        <f t="shared" si="18"/>
        <v>2</v>
      </c>
      <c r="N71" s="408">
        <f t="shared" si="19"/>
        <v>0</v>
      </c>
      <c r="O71" s="407">
        <f t="shared" si="20"/>
        <v>2</v>
      </c>
      <c r="P71" s="408" t="str">
        <f t="shared" si="21"/>
        <v/>
      </c>
      <c r="Q71" s="362" t="s">
        <v>60</v>
      </c>
      <c r="R71" s="365" t="s" ph="1">
        <v>342</v>
      </c>
      <c r="S71" s="415">
        <v>18940</v>
      </c>
      <c r="T71" s="405">
        <f t="shared" si="15"/>
        <v>67</v>
      </c>
      <c r="U71" s="414" t="s">
        <v>401</v>
      </c>
      <c r="V71" s="347" t="s">
        <v>343</v>
      </c>
      <c r="W71" s="362" t="s">
        <v>60</v>
      </c>
      <c r="Y71" s="144">
        <f>IF(Z71&gt;0,1,"")</f>
        <v>1</v>
      </c>
      <c r="Z71" s="215">
        <f t="shared" si="23"/>
        <v>1</v>
      </c>
      <c r="AA71" s="68"/>
      <c r="AB71" s="69"/>
      <c r="AC71" s="70"/>
      <c r="AD71" s="70"/>
      <c r="AE71" s="77">
        <v>1</v>
      </c>
      <c r="AF71" s="56"/>
      <c r="AG71" s="247"/>
      <c r="AH71" s="248"/>
      <c r="AI71" s="141"/>
      <c r="AJ71" s="56"/>
      <c r="AK71" s="253" t="str">
        <f t="shared" si="16"/>
        <v/>
      </c>
      <c r="AL71" s="142">
        <f t="shared" si="24"/>
        <v>0</v>
      </c>
      <c r="AM71" s="247"/>
      <c r="AN71" s="254"/>
      <c r="AO71" s="56"/>
      <c r="AP71" s="248"/>
      <c r="AQ71" s="248"/>
      <c r="AR71" s="141"/>
    </row>
    <row r="72" spans="1:44" ht="62.25" hidden="1" customHeight="1">
      <c r="B72" s="156"/>
      <c r="C72" s="369">
        <f t="shared" si="22"/>
        <v>38</v>
      </c>
      <c r="D72" s="403" t="s" ph="1">
        <v>345</v>
      </c>
      <c r="E72" s="404" ph="1">
        <v>20842</v>
      </c>
      <c r="F72" s="405">
        <f t="shared" si="17"/>
        <v>61</v>
      </c>
      <c r="G72" s="409" t="s">
        <v>7</v>
      </c>
      <c r="H72" s="411" t="s">
        <v>357</v>
      </c>
      <c r="I72" s="415">
        <v>42704</v>
      </c>
      <c r="J72" s="415">
        <v>42704</v>
      </c>
      <c r="K72" s="415">
        <v>43433</v>
      </c>
      <c r="L72" s="416">
        <v>0</v>
      </c>
      <c r="M72" s="407">
        <f t="shared" si="18"/>
        <v>2</v>
      </c>
      <c r="N72" s="408">
        <f t="shared" si="19"/>
        <v>0</v>
      </c>
      <c r="O72" s="407">
        <f t="shared" si="20"/>
        <v>2</v>
      </c>
      <c r="P72" s="408" t="str">
        <f t="shared" si="21"/>
        <v/>
      </c>
      <c r="Q72" s="367" t="s">
        <v>14</v>
      </c>
      <c r="R72" s="403" t="s" ph="1">
        <v>345</v>
      </c>
      <c r="S72" s="404" ph="1">
        <v>20842</v>
      </c>
      <c r="T72" s="405">
        <f t="shared" si="15"/>
        <v>61</v>
      </c>
      <c r="U72" s="414" t="s">
        <v>401</v>
      </c>
      <c r="V72" s="411" t="s">
        <v>357</v>
      </c>
      <c r="W72" s="367" t="s">
        <v>14</v>
      </c>
      <c r="Y72" s="149"/>
      <c r="Z72" s="279">
        <f t="shared" si="23"/>
        <v>0</v>
      </c>
      <c r="AA72" s="54"/>
      <c r="AB72" s="44"/>
      <c r="AC72" s="44"/>
      <c r="AD72" s="44"/>
      <c r="AE72" s="94"/>
      <c r="AF72" s="56"/>
      <c r="AG72" s="54"/>
      <c r="AH72" s="44">
        <v>1</v>
      </c>
      <c r="AI72" s="139"/>
      <c r="AJ72" s="56"/>
      <c r="AK72" s="149" t="str">
        <f t="shared" si="16"/>
        <v/>
      </c>
      <c r="AL72" s="280">
        <f t="shared" si="24"/>
        <v>0</v>
      </c>
      <c r="AM72" s="54"/>
      <c r="AN72" s="94"/>
      <c r="AO72" s="56"/>
      <c r="AP72" s="44"/>
      <c r="AQ72" s="44"/>
      <c r="AR72" s="139"/>
    </row>
    <row r="73" spans="1:44" ht="62.25" customHeight="1">
      <c r="B73" s="19"/>
      <c r="C73" s="369">
        <f t="shared" si="22"/>
        <v>39</v>
      </c>
      <c r="D73" s="207" t="s" ph="1">
        <v>127</v>
      </c>
      <c r="E73" s="378" ph="1">
        <v>18489</v>
      </c>
      <c r="F73" s="369">
        <f t="shared" si="17"/>
        <v>68</v>
      </c>
      <c r="G73" s="383" t="s">
        <v>7</v>
      </c>
      <c r="H73" s="377" t="s">
        <v>406</v>
      </c>
      <c r="I73" s="371">
        <v>40863</v>
      </c>
      <c r="J73" s="371">
        <v>42750</v>
      </c>
      <c r="K73" s="371">
        <v>43479</v>
      </c>
      <c r="L73" s="373">
        <v>3</v>
      </c>
      <c r="M73" s="374">
        <f t="shared" si="18"/>
        <v>7</v>
      </c>
      <c r="N73" s="375">
        <f t="shared" si="19"/>
        <v>0</v>
      </c>
      <c r="O73" s="374">
        <f t="shared" si="20"/>
        <v>7</v>
      </c>
      <c r="P73" s="375" t="str">
        <f t="shared" si="21"/>
        <v/>
      </c>
      <c r="Q73" s="379" t="s">
        <v>197</v>
      </c>
      <c r="R73" s="376" ph="1"/>
      <c r="S73" s="378" ph="1"/>
      <c r="T73" s="369"/>
      <c r="U73" s="383"/>
      <c r="V73" s="377"/>
      <c r="W73" s="379"/>
      <c r="Y73" s="122">
        <f t="shared" ref="Y73:Y91" si="25">IF(Z73&gt;0,1,"")</f>
        <v>1</v>
      </c>
      <c r="Z73" s="143">
        <f t="shared" si="23"/>
        <v>1</v>
      </c>
      <c r="AA73" s="54"/>
      <c r="AB73" s="66"/>
      <c r="AC73" s="44">
        <v>1</v>
      </c>
      <c r="AD73" s="44"/>
      <c r="AE73" s="76"/>
      <c r="AF73" s="56"/>
      <c r="AG73" s="54"/>
      <c r="AH73" s="44"/>
      <c r="AI73" s="139"/>
      <c r="AJ73" s="56"/>
      <c r="AK73" s="122">
        <f t="shared" si="16"/>
        <v>1</v>
      </c>
      <c r="AL73" s="142">
        <f t="shared" si="24"/>
        <v>1</v>
      </c>
      <c r="AM73" s="54"/>
      <c r="AN73" s="76">
        <v>1</v>
      </c>
      <c r="AO73" s="56"/>
      <c r="AP73" s="44"/>
      <c r="AQ73" s="44"/>
      <c r="AR73" s="139"/>
    </row>
    <row r="74" spans="1:44" ht="62.25" customHeight="1">
      <c r="B74" s="19"/>
      <c r="C74" s="369">
        <f t="shared" si="22"/>
        <v>40</v>
      </c>
      <c r="D74" s="376" t="s" ph="1">
        <v>148</v>
      </c>
      <c r="E74" s="378" ph="1">
        <v>18803</v>
      </c>
      <c r="F74" s="369">
        <f t="shared" si="17"/>
        <v>67</v>
      </c>
      <c r="G74" s="383" t="s">
        <v>7</v>
      </c>
      <c r="H74" s="377" t="s">
        <v>49</v>
      </c>
      <c r="I74" s="371">
        <v>40863</v>
      </c>
      <c r="J74" s="371">
        <v>42750</v>
      </c>
      <c r="K74" s="371">
        <v>43479</v>
      </c>
      <c r="L74" s="373">
        <v>3</v>
      </c>
      <c r="M74" s="374">
        <f t="shared" si="18"/>
        <v>7</v>
      </c>
      <c r="N74" s="375">
        <f t="shared" si="19"/>
        <v>0</v>
      </c>
      <c r="O74" s="374">
        <f t="shared" si="20"/>
        <v>7</v>
      </c>
      <c r="P74" s="375" t="str">
        <f t="shared" si="21"/>
        <v/>
      </c>
      <c r="Q74" s="379" t="s">
        <v>51</v>
      </c>
      <c r="R74" s="376" ph="1"/>
      <c r="S74" s="378" ph="1"/>
      <c r="T74" s="369"/>
      <c r="U74" s="383"/>
      <c r="V74" s="377"/>
      <c r="W74" s="379"/>
      <c r="Y74" s="122">
        <f t="shared" si="25"/>
        <v>1</v>
      </c>
      <c r="Z74" s="216">
        <f t="shared" si="23"/>
        <v>1</v>
      </c>
      <c r="AA74" s="54"/>
      <c r="AB74" s="66"/>
      <c r="AC74" s="44">
        <v>1</v>
      </c>
      <c r="AD74" s="44"/>
      <c r="AE74" s="76"/>
      <c r="AF74" s="56"/>
      <c r="AG74" s="54"/>
      <c r="AH74" s="44"/>
      <c r="AI74" s="139"/>
      <c r="AJ74" s="56"/>
      <c r="AK74" s="122" t="str">
        <f t="shared" si="16"/>
        <v/>
      </c>
      <c r="AL74" s="221">
        <f t="shared" si="24"/>
        <v>0</v>
      </c>
      <c r="AM74" s="54"/>
      <c r="AN74" s="76"/>
      <c r="AO74" s="56"/>
      <c r="AP74" s="44"/>
      <c r="AQ74" s="44"/>
      <c r="AR74" s="139"/>
    </row>
    <row r="75" spans="1:44" s="49" customFormat="1" ht="62.25" hidden="1" customHeight="1">
      <c r="A75" s="3"/>
      <c r="B75" s="19"/>
      <c r="C75" s="369">
        <f t="shared" si="22"/>
        <v>41</v>
      </c>
      <c r="D75" s="380" t="s" ph="1">
        <v>97</v>
      </c>
      <c r="E75" s="371">
        <v>23027</v>
      </c>
      <c r="F75" s="369">
        <f t="shared" si="17"/>
        <v>55</v>
      </c>
      <c r="G75" s="372" t="s">
        <v>21</v>
      </c>
      <c r="H75" s="370" t="s">
        <v>373</v>
      </c>
      <c r="I75" s="384">
        <v>40616</v>
      </c>
      <c r="J75" s="384">
        <v>42808</v>
      </c>
      <c r="K75" s="384">
        <v>43537</v>
      </c>
      <c r="L75" s="385">
        <v>3</v>
      </c>
      <c r="M75" s="374">
        <f t="shared" si="18"/>
        <v>7</v>
      </c>
      <c r="N75" s="375">
        <f t="shared" si="19"/>
        <v>8</v>
      </c>
      <c r="O75" s="374">
        <f t="shared" si="20"/>
        <v>7</v>
      </c>
      <c r="P75" s="375">
        <f t="shared" si="21"/>
        <v>8</v>
      </c>
      <c r="Q75" s="382" t="s">
        <v>374</v>
      </c>
      <c r="R75" s="380" ph="1"/>
      <c r="S75" s="371"/>
      <c r="T75" s="369"/>
      <c r="U75" s="383"/>
      <c r="V75" s="370"/>
      <c r="W75" s="382"/>
      <c r="X75" s="3"/>
      <c r="Y75" s="122">
        <f t="shared" si="25"/>
        <v>1</v>
      </c>
      <c r="Z75" s="218">
        <f t="shared" si="23"/>
        <v>2</v>
      </c>
      <c r="AA75" s="54">
        <v>1</v>
      </c>
      <c r="AB75" s="66">
        <v>1</v>
      </c>
      <c r="AC75" s="44"/>
      <c r="AD75" s="44"/>
      <c r="AE75" s="76"/>
      <c r="AF75" s="219"/>
      <c r="AG75" s="54">
        <v>1</v>
      </c>
      <c r="AH75" s="44"/>
      <c r="AI75" s="139">
        <v>1</v>
      </c>
      <c r="AJ75" s="219"/>
      <c r="AK75" s="122"/>
      <c r="AL75" s="221">
        <f t="shared" si="24"/>
        <v>0</v>
      </c>
      <c r="AM75" s="54"/>
      <c r="AN75" s="76"/>
      <c r="AO75" s="219"/>
      <c r="AP75" s="44"/>
      <c r="AQ75" s="44"/>
      <c r="AR75" s="121"/>
    </row>
    <row r="76" spans="1:44" ht="62.25" hidden="1" customHeight="1">
      <c r="B76" s="19"/>
      <c r="C76" s="369">
        <f t="shared" si="22"/>
        <v>42</v>
      </c>
      <c r="D76" s="376" t="s" ph="1">
        <v>132</v>
      </c>
      <c r="E76" s="378" ph="1">
        <v>21418</v>
      </c>
      <c r="F76" s="369">
        <f t="shared" si="17"/>
        <v>60</v>
      </c>
      <c r="G76" s="383" t="s">
        <v>7</v>
      </c>
      <c r="H76" s="377" t="s">
        <v>31</v>
      </c>
      <c r="I76" s="384">
        <v>40616</v>
      </c>
      <c r="J76" s="384">
        <v>42808</v>
      </c>
      <c r="K76" s="384">
        <v>43537</v>
      </c>
      <c r="L76" s="373">
        <v>3</v>
      </c>
      <c r="M76" s="374">
        <f t="shared" si="18"/>
        <v>7</v>
      </c>
      <c r="N76" s="375">
        <f t="shared" si="19"/>
        <v>8</v>
      </c>
      <c r="O76" s="374">
        <f t="shared" si="20"/>
        <v>7</v>
      </c>
      <c r="P76" s="375">
        <f t="shared" si="21"/>
        <v>8</v>
      </c>
      <c r="Q76" s="379" t="s">
        <v>88</v>
      </c>
      <c r="R76" s="376" ph="1"/>
      <c r="S76" s="378" ph="1"/>
      <c r="T76" s="369"/>
      <c r="U76" s="383"/>
      <c r="V76" s="377"/>
      <c r="W76" s="379"/>
      <c r="Y76" s="124">
        <f t="shared" si="25"/>
        <v>1</v>
      </c>
      <c r="Z76" s="432">
        <f t="shared" si="23"/>
        <v>1</v>
      </c>
      <c r="AA76" s="59">
        <v>1</v>
      </c>
      <c r="AB76" s="65"/>
      <c r="AC76" s="60"/>
      <c r="AD76" s="60"/>
      <c r="AE76" s="75"/>
      <c r="AF76" s="56"/>
      <c r="AG76" s="59"/>
      <c r="AH76" s="226"/>
      <c r="AI76" s="140"/>
      <c r="AJ76" s="56"/>
      <c r="AK76" s="124" t="str">
        <f>IF(AL76&gt;0,1,"")</f>
        <v/>
      </c>
      <c r="AL76" s="455">
        <f t="shared" si="24"/>
        <v>0</v>
      </c>
      <c r="AM76" s="59"/>
      <c r="AN76" s="75"/>
      <c r="AO76" s="56"/>
      <c r="AP76" s="60"/>
      <c r="AQ76" s="226"/>
      <c r="AR76" s="140"/>
    </row>
    <row r="77" spans="1:44" ht="62.25" hidden="1" customHeight="1">
      <c r="A77" s="116"/>
      <c r="B77" s="19"/>
      <c r="C77" s="369">
        <f t="shared" si="22"/>
        <v>43</v>
      </c>
      <c r="D77" s="370" t="s" ph="1">
        <v>94</v>
      </c>
      <c r="E77" s="371">
        <v>19317</v>
      </c>
      <c r="F77" s="369">
        <f t="shared" si="17"/>
        <v>66</v>
      </c>
      <c r="G77" s="383" t="s">
        <v>21</v>
      </c>
      <c r="H77" s="370" t="s">
        <v>237</v>
      </c>
      <c r="I77" s="384">
        <v>40634</v>
      </c>
      <c r="J77" s="384">
        <v>42826</v>
      </c>
      <c r="K77" s="384">
        <v>43555</v>
      </c>
      <c r="L77" s="373">
        <v>3</v>
      </c>
      <c r="M77" s="374">
        <f t="shared" si="18"/>
        <v>7</v>
      </c>
      <c r="N77" s="375">
        <f t="shared" si="19"/>
        <v>8</v>
      </c>
      <c r="O77" s="374">
        <f t="shared" si="20"/>
        <v>7</v>
      </c>
      <c r="P77" s="375">
        <f t="shared" si="21"/>
        <v>8</v>
      </c>
      <c r="Q77" s="379" t="s">
        <v>22</v>
      </c>
      <c r="R77" s="370" ph="1"/>
      <c r="S77" s="371"/>
      <c r="T77" s="369"/>
      <c r="U77" s="383"/>
      <c r="V77" s="370"/>
      <c r="W77" s="379"/>
      <c r="X77" s="116"/>
      <c r="Y77" s="117" t="str">
        <f t="shared" si="25"/>
        <v/>
      </c>
      <c r="Z77" s="429">
        <f t="shared" si="23"/>
        <v>0</v>
      </c>
      <c r="AA77" s="118"/>
      <c r="AB77" s="119"/>
      <c r="AC77" s="119"/>
      <c r="AD77" s="119"/>
      <c r="AE77" s="120"/>
      <c r="AF77" s="130"/>
      <c r="AG77" s="118"/>
      <c r="AH77" s="446"/>
      <c r="AI77" s="120"/>
      <c r="AJ77" s="130"/>
      <c r="AK77" s="117"/>
      <c r="AL77" s="454">
        <f t="shared" si="24"/>
        <v>0</v>
      </c>
      <c r="AM77" s="118"/>
      <c r="AN77" s="120"/>
      <c r="AO77" s="130"/>
      <c r="AP77" s="119">
        <v>1</v>
      </c>
      <c r="AQ77" s="446">
        <v>1</v>
      </c>
      <c r="AR77" s="94"/>
    </row>
    <row r="78" spans="1:44" ht="62.25" hidden="1" customHeight="1">
      <c r="A78" s="116"/>
      <c r="B78" s="19"/>
      <c r="C78" s="369">
        <f t="shared" si="22"/>
        <v>44</v>
      </c>
      <c r="D78" s="370" t="s" ph="1">
        <v>95</v>
      </c>
      <c r="E78" s="371">
        <v>18951</v>
      </c>
      <c r="F78" s="369">
        <f t="shared" si="17"/>
        <v>67</v>
      </c>
      <c r="G78" s="383" t="s">
        <v>21</v>
      </c>
      <c r="H78" s="370" t="s">
        <v>394</v>
      </c>
      <c r="I78" s="384">
        <v>40634</v>
      </c>
      <c r="J78" s="384">
        <v>42826</v>
      </c>
      <c r="K78" s="386">
        <v>43555</v>
      </c>
      <c r="L78" s="373">
        <v>3</v>
      </c>
      <c r="M78" s="374">
        <f t="shared" si="18"/>
        <v>7</v>
      </c>
      <c r="N78" s="375">
        <f t="shared" si="19"/>
        <v>8</v>
      </c>
      <c r="O78" s="374">
        <f t="shared" si="20"/>
        <v>7</v>
      </c>
      <c r="P78" s="375">
        <f t="shared" si="21"/>
        <v>8</v>
      </c>
      <c r="Q78" s="379" t="s">
        <v>23</v>
      </c>
      <c r="R78" s="370" ph="1"/>
      <c r="S78" s="371"/>
      <c r="T78" s="369"/>
      <c r="U78" s="383"/>
      <c r="V78" s="370"/>
      <c r="W78" s="379"/>
      <c r="X78" s="116"/>
      <c r="Y78" s="117" t="str">
        <f t="shared" si="25"/>
        <v/>
      </c>
      <c r="Z78" s="429">
        <f t="shared" si="23"/>
        <v>0</v>
      </c>
      <c r="AA78" s="118"/>
      <c r="AB78" s="119"/>
      <c r="AC78" s="119"/>
      <c r="AD78" s="119"/>
      <c r="AE78" s="120"/>
      <c r="AF78" s="130"/>
      <c r="AG78" s="118"/>
      <c r="AH78" s="446"/>
      <c r="AI78" s="120"/>
      <c r="AJ78" s="130"/>
      <c r="AK78" s="117"/>
      <c r="AL78" s="454">
        <f t="shared" si="24"/>
        <v>0</v>
      </c>
      <c r="AM78" s="118"/>
      <c r="AN78" s="120"/>
      <c r="AO78" s="130"/>
      <c r="AP78" s="119">
        <v>1</v>
      </c>
      <c r="AQ78" s="446"/>
      <c r="AR78" s="94"/>
    </row>
    <row r="79" spans="1:44" ht="62.25" hidden="1" customHeight="1">
      <c r="A79" s="116"/>
      <c r="B79" s="19"/>
      <c r="C79" s="369">
        <f t="shared" si="22"/>
        <v>45</v>
      </c>
      <c r="D79" s="370" t="s" ph="1">
        <v>100</v>
      </c>
      <c r="E79" s="371">
        <v>18645</v>
      </c>
      <c r="F79" s="369">
        <f t="shared" si="17"/>
        <v>67</v>
      </c>
      <c r="G79" s="383" t="s">
        <v>21</v>
      </c>
      <c r="H79" s="370" t="s">
        <v>387</v>
      </c>
      <c r="I79" s="384">
        <v>40634</v>
      </c>
      <c r="J79" s="384">
        <v>42826</v>
      </c>
      <c r="K79" s="386">
        <v>43555</v>
      </c>
      <c r="L79" s="373">
        <v>3</v>
      </c>
      <c r="M79" s="374">
        <f t="shared" si="18"/>
        <v>7</v>
      </c>
      <c r="N79" s="375">
        <f t="shared" si="19"/>
        <v>8</v>
      </c>
      <c r="O79" s="374">
        <f t="shared" si="20"/>
        <v>7</v>
      </c>
      <c r="P79" s="375">
        <f t="shared" si="21"/>
        <v>8</v>
      </c>
      <c r="Q79" s="379" t="s">
        <v>22</v>
      </c>
      <c r="R79" s="370" ph="1"/>
      <c r="S79" s="371"/>
      <c r="T79" s="369"/>
      <c r="U79" s="383"/>
      <c r="V79" s="370"/>
      <c r="W79" s="379"/>
      <c r="X79" s="116"/>
      <c r="Y79" s="117" t="str">
        <f t="shared" si="25"/>
        <v/>
      </c>
      <c r="Z79" s="429">
        <f t="shared" si="23"/>
        <v>0</v>
      </c>
      <c r="AA79" s="118"/>
      <c r="AB79" s="119"/>
      <c r="AC79" s="119"/>
      <c r="AD79" s="119"/>
      <c r="AE79" s="120"/>
      <c r="AF79" s="130"/>
      <c r="AG79" s="118"/>
      <c r="AH79" s="446"/>
      <c r="AI79" s="120"/>
      <c r="AJ79" s="130"/>
      <c r="AK79" s="117"/>
      <c r="AL79" s="454">
        <f t="shared" si="24"/>
        <v>0</v>
      </c>
      <c r="AM79" s="118"/>
      <c r="AN79" s="120"/>
      <c r="AO79" s="130"/>
      <c r="AP79" s="119">
        <v>1</v>
      </c>
      <c r="AQ79" s="446">
        <v>1</v>
      </c>
      <c r="AR79" s="94"/>
    </row>
    <row r="80" spans="1:44" ht="62.25" hidden="1" customHeight="1">
      <c r="A80" s="116"/>
      <c r="B80" s="19"/>
      <c r="C80" s="369">
        <f t="shared" si="22"/>
        <v>46</v>
      </c>
      <c r="D80" s="370" t="s" ph="1">
        <v>170</v>
      </c>
      <c r="E80" s="371">
        <v>23106</v>
      </c>
      <c r="F80" s="369">
        <f t="shared" si="17"/>
        <v>55</v>
      </c>
      <c r="G80" s="383" t="s">
        <v>21</v>
      </c>
      <c r="H80" s="370" t="s">
        <v>388</v>
      </c>
      <c r="I80" s="371">
        <v>40634</v>
      </c>
      <c r="J80" s="384">
        <v>42826</v>
      </c>
      <c r="K80" s="384">
        <v>43555</v>
      </c>
      <c r="L80" s="373">
        <v>3</v>
      </c>
      <c r="M80" s="374">
        <f t="shared" si="18"/>
        <v>7</v>
      </c>
      <c r="N80" s="375">
        <f t="shared" si="19"/>
        <v>8</v>
      </c>
      <c r="O80" s="374">
        <f t="shared" si="20"/>
        <v>7</v>
      </c>
      <c r="P80" s="375">
        <f t="shared" si="21"/>
        <v>8</v>
      </c>
      <c r="Q80" s="379" t="s">
        <v>22</v>
      </c>
      <c r="R80" s="370" ph="1"/>
      <c r="S80" s="371"/>
      <c r="T80" s="369"/>
      <c r="U80" s="383"/>
      <c r="V80" s="370"/>
      <c r="W80" s="379"/>
      <c r="X80" s="116"/>
      <c r="Y80" s="117" t="str">
        <f t="shared" si="25"/>
        <v/>
      </c>
      <c r="Z80" s="429">
        <f t="shared" si="23"/>
        <v>0</v>
      </c>
      <c r="AA80" s="118"/>
      <c r="AB80" s="119"/>
      <c r="AC80" s="119"/>
      <c r="AD80" s="119"/>
      <c r="AE80" s="120"/>
      <c r="AF80" s="130"/>
      <c r="AG80" s="118"/>
      <c r="AH80" s="446"/>
      <c r="AI80" s="120"/>
      <c r="AJ80" s="130"/>
      <c r="AK80" s="117"/>
      <c r="AL80" s="454">
        <f t="shared" si="24"/>
        <v>0</v>
      </c>
      <c r="AM80" s="118"/>
      <c r="AN80" s="120"/>
      <c r="AO80" s="130"/>
      <c r="AP80" s="119">
        <v>1</v>
      </c>
      <c r="AQ80" s="446">
        <v>1</v>
      </c>
      <c r="AR80" s="94"/>
    </row>
    <row r="81" spans="1:44" ht="62.25" hidden="1" customHeight="1">
      <c r="A81" s="116"/>
      <c r="B81" s="19"/>
      <c r="C81" s="369">
        <f t="shared" si="22"/>
        <v>47</v>
      </c>
      <c r="D81" s="370" t="s" ph="1">
        <v>171</v>
      </c>
      <c r="E81" s="371">
        <v>19008</v>
      </c>
      <c r="F81" s="369">
        <f t="shared" ref="F81:F112" si="26">ROUNDDOWN(YEARFRAC(E81,$L$2),0)</f>
        <v>66</v>
      </c>
      <c r="G81" s="383" t="s">
        <v>21</v>
      </c>
      <c r="H81" s="370" t="s">
        <v>194</v>
      </c>
      <c r="I81" s="384">
        <v>40634</v>
      </c>
      <c r="J81" s="384">
        <v>42826</v>
      </c>
      <c r="K81" s="384">
        <v>43555</v>
      </c>
      <c r="L81" s="373">
        <v>3</v>
      </c>
      <c r="M81" s="374">
        <f t="shared" ref="M81:M112" si="27">DATEDIF(I81,$L$2,"Ｙ")</f>
        <v>7</v>
      </c>
      <c r="N81" s="375">
        <f t="shared" ref="N81:N112" si="28">DATEDIF(I81,$L$2,"ＹＭ")</f>
        <v>8</v>
      </c>
      <c r="O81" s="374">
        <f t="shared" ref="O81:O93" si="29">IF(M81=0,"",M81)</f>
        <v>7</v>
      </c>
      <c r="P81" s="375">
        <f t="shared" ref="P81:P93" si="30">IF(N81=0,"",N81)</f>
        <v>8</v>
      </c>
      <c r="Q81" s="379" t="s">
        <v>22</v>
      </c>
      <c r="R81" s="370" ph="1"/>
      <c r="S81" s="371"/>
      <c r="T81" s="369"/>
      <c r="U81" s="383"/>
      <c r="V81" s="370"/>
      <c r="W81" s="379"/>
      <c r="X81" s="116"/>
      <c r="Y81" s="117" t="str">
        <f t="shared" si="25"/>
        <v/>
      </c>
      <c r="Z81" s="429">
        <f t="shared" si="23"/>
        <v>0</v>
      </c>
      <c r="AA81" s="118"/>
      <c r="AB81" s="119"/>
      <c r="AC81" s="119"/>
      <c r="AD81" s="119"/>
      <c r="AE81" s="120"/>
      <c r="AF81" s="130"/>
      <c r="AG81" s="118"/>
      <c r="AH81" s="446"/>
      <c r="AI81" s="120"/>
      <c r="AJ81" s="130"/>
      <c r="AK81" s="117"/>
      <c r="AL81" s="454">
        <f t="shared" si="24"/>
        <v>0</v>
      </c>
      <c r="AM81" s="118"/>
      <c r="AN81" s="120"/>
      <c r="AO81" s="130"/>
      <c r="AP81" s="119">
        <v>1</v>
      </c>
      <c r="AQ81" s="446">
        <v>1</v>
      </c>
      <c r="AR81" s="94"/>
    </row>
    <row r="82" spans="1:44" ht="62.25" customHeight="1">
      <c r="A82" s="116"/>
      <c r="B82" s="19"/>
      <c r="C82" s="369">
        <f t="shared" si="22"/>
        <v>48</v>
      </c>
      <c r="D82" s="376" t="s" ph="1">
        <v>106</v>
      </c>
      <c r="E82" s="378" ph="1">
        <v>19753</v>
      </c>
      <c r="F82" s="369">
        <f t="shared" si="26"/>
        <v>64</v>
      </c>
      <c r="G82" s="383" t="s">
        <v>7</v>
      </c>
      <c r="H82" s="377" t="s">
        <v>390</v>
      </c>
      <c r="I82" s="384">
        <v>40634</v>
      </c>
      <c r="J82" s="384">
        <v>42826</v>
      </c>
      <c r="K82" s="384">
        <v>43555</v>
      </c>
      <c r="L82" s="373">
        <v>3</v>
      </c>
      <c r="M82" s="374">
        <f t="shared" si="27"/>
        <v>7</v>
      </c>
      <c r="N82" s="375">
        <f t="shared" si="28"/>
        <v>8</v>
      </c>
      <c r="O82" s="374">
        <f t="shared" si="29"/>
        <v>7</v>
      </c>
      <c r="P82" s="375">
        <f t="shared" si="30"/>
        <v>8</v>
      </c>
      <c r="Q82" s="379" t="s">
        <v>85</v>
      </c>
      <c r="R82" s="376" ph="1"/>
      <c r="S82" s="378" ph="1"/>
      <c r="T82" s="369"/>
      <c r="U82" s="383"/>
      <c r="V82" s="377"/>
      <c r="W82" s="379"/>
      <c r="X82" s="116"/>
      <c r="Y82" s="117">
        <f t="shared" si="25"/>
        <v>1</v>
      </c>
      <c r="Z82" s="429">
        <f t="shared" si="23"/>
        <v>1</v>
      </c>
      <c r="AA82" s="118"/>
      <c r="AB82" s="119"/>
      <c r="AC82" s="119">
        <v>1</v>
      </c>
      <c r="AD82" s="119"/>
      <c r="AE82" s="120"/>
      <c r="AF82" s="130"/>
      <c r="AG82" s="118"/>
      <c r="AH82" s="446"/>
      <c r="AI82" s="120"/>
      <c r="AJ82" s="130"/>
      <c r="AK82" s="117"/>
      <c r="AL82" s="454">
        <f t="shared" si="24"/>
        <v>0</v>
      </c>
      <c r="AM82" s="118"/>
      <c r="AN82" s="120"/>
      <c r="AO82" s="130"/>
      <c r="AP82" s="119">
        <v>1</v>
      </c>
      <c r="AQ82" s="446">
        <v>1</v>
      </c>
      <c r="AR82" s="94"/>
    </row>
    <row r="83" spans="1:44" ht="62.25" hidden="1" customHeight="1">
      <c r="A83" s="116"/>
      <c r="B83" s="19"/>
      <c r="C83" s="369">
        <f t="shared" si="22"/>
        <v>49</v>
      </c>
      <c r="D83" s="370" t="s" ph="1">
        <v>172</v>
      </c>
      <c r="E83" s="371">
        <v>22628</v>
      </c>
      <c r="F83" s="369">
        <f t="shared" si="26"/>
        <v>56</v>
      </c>
      <c r="G83" s="383" t="s">
        <v>21</v>
      </c>
      <c r="H83" s="370" t="s">
        <v>36</v>
      </c>
      <c r="I83" s="384">
        <v>40634</v>
      </c>
      <c r="J83" s="384">
        <v>42826</v>
      </c>
      <c r="K83" s="384">
        <v>43555</v>
      </c>
      <c r="L83" s="373">
        <v>3</v>
      </c>
      <c r="M83" s="374">
        <f t="shared" si="27"/>
        <v>7</v>
      </c>
      <c r="N83" s="375">
        <f t="shared" si="28"/>
        <v>8</v>
      </c>
      <c r="O83" s="374">
        <f t="shared" si="29"/>
        <v>7</v>
      </c>
      <c r="P83" s="375">
        <f t="shared" si="30"/>
        <v>8</v>
      </c>
      <c r="Q83" s="379" t="s">
        <v>22</v>
      </c>
      <c r="R83" s="370" ph="1"/>
      <c r="S83" s="371"/>
      <c r="T83" s="369"/>
      <c r="U83" s="383"/>
      <c r="V83" s="370"/>
      <c r="W83" s="379"/>
      <c r="X83" s="116"/>
      <c r="Y83" s="117" t="str">
        <f t="shared" si="25"/>
        <v/>
      </c>
      <c r="Z83" s="429">
        <f t="shared" si="23"/>
        <v>0</v>
      </c>
      <c r="AA83" s="118"/>
      <c r="AB83" s="119"/>
      <c r="AC83" s="119"/>
      <c r="AD83" s="119"/>
      <c r="AE83" s="120"/>
      <c r="AF83" s="443"/>
      <c r="AG83" s="118"/>
      <c r="AH83" s="446"/>
      <c r="AI83" s="120"/>
      <c r="AJ83" s="443"/>
      <c r="AK83" s="117"/>
      <c r="AL83" s="454">
        <f t="shared" si="24"/>
        <v>0</v>
      </c>
      <c r="AM83" s="118"/>
      <c r="AN83" s="120"/>
      <c r="AO83" s="443"/>
      <c r="AP83" s="119">
        <v>1</v>
      </c>
      <c r="AQ83" s="446">
        <v>1</v>
      </c>
      <c r="AR83" s="94"/>
    </row>
    <row r="84" spans="1:44" s="49" customFormat="1" ht="62.25" hidden="1" customHeight="1">
      <c r="A84" s="116"/>
      <c r="B84" s="19"/>
      <c r="C84" s="369">
        <f t="shared" si="22"/>
        <v>50</v>
      </c>
      <c r="D84" s="370" t="s" ph="1">
        <v>107</v>
      </c>
      <c r="E84" s="371">
        <v>19284</v>
      </c>
      <c r="F84" s="369">
        <f t="shared" si="26"/>
        <v>66</v>
      </c>
      <c r="G84" s="383" t="s">
        <v>21</v>
      </c>
      <c r="H84" s="370" t="s">
        <v>195</v>
      </c>
      <c r="I84" s="384">
        <v>40634</v>
      </c>
      <c r="J84" s="384">
        <v>42826</v>
      </c>
      <c r="K84" s="384">
        <v>43555</v>
      </c>
      <c r="L84" s="373">
        <v>3</v>
      </c>
      <c r="M84" s="374">
        <f t="shared" si="27"/>
        <v>7</v>
      </c>
      <c r="N84" s="375">
        <f t="shared" si="28"/>
        <v>8</v>
      </c>
      <c r="O84" s="374">
        <f t="shared" si="29"/>
        <v>7</v>
      </c>
      <c r="P84" s="375">
        <f t="shared" si="30"/>
        <v>8</v>
      </c>
      <c r="Q84" s="382" t="s">
        <v>22</v>
      </c>
      <c r="R84" s="370" ph="1"/>
      <c r="S84" s="371"/>
      <c r="T84" s="369"/>
      <c r="U84" s="372"/>
      <c r="V84" s="370"/>
      <c r="W84" s="382"/>
      <c r="X84" s="116"/>
      <c r="Y84" s="117" t="str">
        <f t="shared" si="25"/>
        <v/>
      </c>
      <c r="Z84" s="431">
        <f t="shared" si="23"/>
        <v>0</v>
      </c>
      <c r="AA84" s="118"/>
      <c r="AB84" s="119"/>
      <c r="AC84" s="119"/>
      <c r="AD84" s="119"/>
      <c r="AE84" s="120"/>
      <c r="AF84" s="444"/>
      <c r="AG84" s="118"/>
      <c r="AH84" s="119"/>
      <c r="AI84" s="121"/>
      <c r="AJ84" s="444"/>
      <c r="AK84" s="117"/>
      <c r="AL84" s="454">
        <f t="shared" si="24"/>
        <v>0</v>
      </c>
      <c r="AM84" s="118"/>
      <c r="AN84" s="120"/>
      <c r="AO84" s="444"/>
      <c r="AP84" s="119">
        <v>1</v>
      </c>
      <c r="AQ84" s="119">
        <v>1</v>
      </c>
      <c r="AR84" s="121"/>
    </row>
    <row r="85" spans="1:44" ht="62.25" hidden="1" customHeight="1">
      <c r="A85" s="116"/>
      <c r="B85" s="19"/>
      <c r="C85" s="369">
        <f t="shared" si="22"/>
        <v>51</v>
      </c>
      <c r="D85" s="380" t="s" ph="1">
        <v>109</v>
      </c>
      <c r="E85" s="371">
        <v>21951</v>
      </c>
      <c r="F85" s="369">
        <f t="shared" si="26"/>
        <v>58</v>
      </c>
      <c r="G85" s="383" t="s">
        <v>21</v>
      </c>
      <c r="H85" s="370" t="s">
        <v>376</v>
      </c>
      <c r="I85" s="384">
        <v>39856</v>
      </c>
      <c r="J85" s="384">
        <v>42826</v>
      </c>
      <c r="K85" s="384">
        <v>43555</v>
      </c>
      <c r="L85" s="373">
        <v>4</v>
      </c>
      <c r="M85" s="374">
        <f t="shared" si="27"/>
        <v>9</v>
      </c>
      <c r="N85" s="375">
        <f t="shared" si="28"/>
        <v>9</v>
      </c>
      <c r="O85" s="374">
        <f t="shared" si="29"/>
        <v>9</v>
      </c>
      <c r="P85" s="375">
        <f t="shared" si="30"/>
        <v>9</v>
      </c>
      <c r="Q85" s="379" t="s">
        <v>23</v>
      </c>
      <c r="R85" s="380" ph="1"/>
      <c r="S85" s="371"/>
      <c r="T85" s="369"/>
      <c r="U85" s="372"/>
      <c r="V85" s="370"/>
      <c r="W85" s="379"/>
      <c r="X85" s="116"/>
      <c r="Y85" s="117" t="str">
        <f t="shared" si="25"/>
        <v/>
      </c>
      <c r="Z85" s="429">
        <f t="shared" si="23"/>
        <v>0</v>
      </c>
      <c r="AA85" s="118"/>
      <c r="AB85" s="119"/>
      <c r="AC85" s="119"/>
      <c r="AD85" s="119"/>
      <c r="AE85" s="120"/>
      <c r="AF85" s="130"/>
      <c r="AG85" s="118"/>
      <c r="AH85" s="446"/>
      <c r="AI85" s="120"/>
      <c r="AJ85" s="130"/>
      <c r="AK85" s="117"/>
      <c r="AL85" s="454">
        <f t="shared" si="24"/>
        <v>0</v>
      </c>
      <c r="AM85" s="118"/>
      <c r="AN85" s="120"/>
      <c r="AO85" s="130"/>
      <c r="AP85" s="119">
        <v>1</v>
      </c>
      <c r="AQ85" s="446"/>
      <c r="AR85" s="94"/>
    </row>
    <row r="86" spans="1:44" s="129" customFormat="1" ht="62.25" hidden="1" customHeight="1">
      <c r="A86" s="116"/>
      <c r="B86" s="19"/>
      <c r="C86" s="369">
        <f t="shared" si="22"/>
        <v>52</v>
      </c>
      <c r="D86" s="370" t="s" ph="1">
        <v>173</v>
      </c>
      <c r="E86" s="371">
        <v>20843</v>
      </c>
      <c r="F86" s="369">
        <f t="shared" si="26"/>
        <v>61</v>
      </c>
      <c r="G86" s="372" t="s">
        <v>21</v>
      </c>
      <c r="H86" s="370" t="s">
        <v>391</v>
      </c>
      <c r="I86" s="384">
        <v>39856</v>
      </c>
      <c r="J86" s="384">
        <v>42826</v>
      </c>
      <c r="K86" s="384">
        <v>43555</v>
      </c>
      <c r="L86" s="373">
        <v>4</v>
      </c>
      <c r="M86" s="374">
        <f t="shared" si="27"/>
        <v>9</v>
      </c>
      <c r="N86" s="375">
        <f t="shared" si="28"/>
        <v>9</v>
      </c>
      <c r="O86" s="374">
        <f t="shared" si="29"/>
        <v>9</v>
      </c>
      <c r="P86" s="375">
        <f t="shared" si="30"/>
        <v>9</v>
      </c>
      <c r="Q86" s="391" t="s">
        <v>23</v>
      </c>
      <c r="R86" s="399" ph="1"/>
      <c r="S86" s="371"/>
      <c r="T86" s="369"/>
      <c r="U86" s="372"/>
      <c r="V86" s="370"/>
      <c r="W86" s="17"/>
      <c r="X86" s="116"/>
      <c r="Y86" s="428" t="str">
        <f t="shared" si="25"/>
        <v/>
      </c>
      <c r="Z86" s="131">
        <f t="shared" si="23"/>
        <v>0</v>
      </c>
      <c r="AA86" s="435"/>
      <c r="AB86" s="439"/>
      <c r="AC86" s="439"/>
      <c r="AD86" s="439"/>
      <c r="AE86" s="442"/>
      <c r="AF86" s="130"/>
      <c r="AG86" s="435"/>
      <c r="AH86" s="439"/>
      <c r="AI86" s="451"/>
      <c r="AJ86" s="130"/>
      <c r="AK86" s="428"/>
      <c r="AL86" s="132">
        <f t="shared" si="24"/>
        <v>0</v>
      </c>
      <c r="AM86" s="435"/>
      <c r="AN86" s="442"/>
      <c r="AO86" s="130"/>
      <c r="AP86" s="439">
        <v>1</v>
      </c>
      <c r="AQ86" s="439"/>
      <c r="AR86" s="128"/>
    </row>
    <row r="87" spans="1:44" s="49" customFormat="1" ht="62.25" hidden="1" customHeight="1">
      <c r="A87" s="116"/>
      <c r="B87" s="19"/>
      <c r="C87" s="369">
        <f t="shared" si="22"/>
        <v>53</v>
      </c>
      <c r="D87" s="380" t="s" ph="1">
        <v>175</v>
      </c>
      <c r="E87" s="371">
        <v>19413</v>
      </c>
      <c r="F87" s="369">
        <f t="shared" si="26"/>
        <v>65</v>
      </c>
      <c r="G87" s="383" t="s">
        <v>21</v>
      </c>
      <c r="H87" s="370" t="s">
        <v>238</v>
      </c>
      <c r="I87" s="371">
        <v>40634</v>
      </c>
      <c r="J87" s="371">
        <v>42826</v>
      </c>
      <c r="K87" s="371">
        <v>43555</v>
      </c>
      <c r="L87" s="373">
        <v>4</v>
      </c>
      <c r="M87" s="374">
        <f t="shared" si="27"/>
        <v>7</v>
      </c>
      <c r="N87" s="375">
        <f t="shared" si="28"/>
        <v>8</v>
      </c>
      <c r="O87" s="374">
        <f t="shared" si="29"/>
        <v>7</v>
      </c>
      <c r="P87" s="375">
        <f t="shared" si="30"/>
        <v>8</v>
      </c>
      <c r="Q87" s="379" t="s">
        <v>22</v>
      </c>
      <c r="R87" s="380" ph="1"/>
      <c r="S87" s="371"/>
      <c r="T87" s="369"/>
      <c r="U87" s="383"/>
      <c r="V87" s="370"/>
      <c r="W87" s="17"/>
      <c r="X87" s="116"/>
      <c r="Y87" s="117" t="str">
        <f t="shared" si="25"/>
        <v/>
      </c>
      <c r="Z87" s="131">
        <f t="shared" si="23"/>
        <v>0</v>
      </c>
      <c r="AA87" s="118"/>
      <c r="AB87" s="119"/>
      <c r="AC87" s="119"/>
      <c r="AD87" s="119"/>
      <c r="AE87" s="120"/>
      <c r="AF87" s="130"/>
      <c r="AG87" s="118"/>
      <c r="AH87" s="119"/>
      <c r="AI87" s="121"/>
      <c r="AJ87" s="130"/>
      <c r="AK87" s="117"/>
      <c r="AL87" s="132">
        <f t="shared" si="24"/>
        <v>0</v>
      </c>
      <c r="AM87" s="118"/>
      <c r="AN87" s="120"/>
      <c r="AO87" s="130"/>
      <c r="AP87" s="119">
        <v>1</v>
      </c>
      <c r="AQ87" s="119">
        <v>1</v>
      </c>
      <c r="AR87" s="121"/>
    </row>
    <row r="88" spans="1:44" s="49" customFormat="1" ht="62.25" hidden="1" customHeight="1">
      <c r="A88" s="116"/>
      <c r="B88" s="19"/>
      <c r="C88" s="369">
        <f t="shared" si="22"/>
        <v>54</v>
      </c>
      <c r="D88" s="380" t="s" ph="1">
        <v>113</v>
      </c>
      <c r="E88" s="371">
        <v>22194</v>
      </c>
      <c r="F88" s="369">
        <f t="shared" si="26"/>
        <v>58</v>
      </c>
      <c r="G88" s="383" t="s">
        <v>21</v>
      </c>
      <c r="H88" s="370" t="s">
        <v>239</v>
      </c>
      <c r="I88" s="371">
        <v>40634</v>
      </c>
      <c r="J88" s="371">
        <v>42826</v>
      </c>
      <c r="K88" s="386">
        <v>43555</v>
      </c>
      <c r="L88" s="373">
        <v>3</v>
      </c>
      <c r="M88" s="374">
        <f t="shared" si="27"/>
        <v>7</v>
      </c>
      <c r="N88" s="375">
        <f t="shared" si="28"/>
        <v>8</v>
      </c>
      <c r="O88" s="374">
        <f t="shared" si="29"/>
        <v>7</v>
      </c>
      <c r="P88" s="375">
        <f t="shared" si="30"/>
        <v>8</v>
      </c>
      <c r="Q88" s="379" t="s">
        <v>22</v>
      </c>
      <c r="R88" s="380" ph="1"/>
      <c r="S88" s="371"/>
      <c r="T88" s="369"/>
      <c r="U88" s="383"/>
      <c r="V88" s="370"/>
      <c r="W88" s="17"/>
      <c r="X88" s="116"/>
      <c r="Y88" s="117" t="str">
        <f t="shared" si="25"/>
        <v/>
      </c>
      <c r="Z88" s="131">
        <f t="shared" si="23"/>
        <v>0</v>
      </c>
      <c r="AA88" s="118"/>
      <c r="AB88" s="119"/>
      <c r="AC88" s="119"/>
      <c r="AD88" s="119"/>
      <c r="AE88" s="120"/>
      <c r="AF88" s="130"/>
      <c r="AG88" s="118"/>
      <c r="AH88" s="119"/>
      <c r="AI88" s="121"/>
      <c r="AJ88" s="130"/>
      <c r="AK88" s="117"/>
      <c r="AL88" s="132">
        <f t="shared" si="24"/>
        <v>0</v>
      </c>
      <c r="AM88" s="118"/>
      <c r="AN88" s="120"/>
      <c r="AO88" s="130"/>
      <c r="AP88" s="119">
        <v>1</v>
      </c>
      <c r="AQ88" s="119">
        <v>1</v>
      </c>
      <c r="AR88" s="121"/>
    </row>
    <row r="89" spans="1:44" s="49" customFormat="1" ht="62.25" hidden="1" customHeight="1">
      <c r="A89" s="116"/>
      <c r="B89" s="19"/>
      <c r="C89" s="369">
        <f t="shared" si="22"/>
        <v>55</v>
      </c>
      <c r="D89" s="380" t="s" ph="1">
        <v>115</v>
      </c>
      <c r="E89" s="371">
        <v>21667</v>
      </c>
      <c r="F89" s="369">
        <f t="shared" si="26"/>
        <v>59</v>
      </c>
      <c r="G89" s="383" t="s">
        <v>21</v>
      </c>
      <c r="H89" s="370" t="s">
        <v>34</v>
      </c>
      <c r="I89" s="371">
        <v>40634</v>
      </c>
      <c r="J89" s="371">
        <v>42826</v>
      </c>
      <c r="K89" s="371">
        <v>43555</v>
      </c>
      <c r="L89" s="373">
        <v>3</v>
      </c>
      <c r="M89" s="374">
        <f t="shared" si="27"/>
        <v>7</v>
      </c>
      <c r="N89" s="375">
        <f t="shared" si="28"/>
        <v>8</v>
      </c>
      <c r="O89" s="374">
        <f t="shared" si="29"/>
        <v>7</v>
      </c>
      <c r="P89" s="375">
        <f t="shared" si="30"/>
        <v>8</v>
      </c>
      <c r="Q89" s="379" t="s">
        <v>22</v>
      </c>
      <c r="R89" s="380" ph="1"/>
      <c r="S89" s="371"/>
      <c r="T89" s="369"/>
      <c r="U89" s="383"/>
      <c r="V89" s="370"/>
      <c r="W89" s="379"/>
      <c r="X89" s="116"/>
      <c r="Y89" s="117" t="str">
        <f t="shared" si="25"/>
        <v/>
      </c>
      <c r="Z89" s="131">
        <f t="shared" si="23"/>
        <v>0</v>
      </c>
      <c r="AA89" s="118"/>
      <c r="AB89" s="119"/>
      <c r="AC89" s="119"/>
      <c r="AD89" s="119"/>
      <c r="AE89" s="120"/>
      <c r="AF89" s="130"/>
      <c r="AG89" s="118"/>
      <c r="AH89" s="119"/>
      <c r="AI89" s="121"/>
      <c r="AJ89" s="130"/>
      <c r="AK89" s="117"/>
      <c r="AL89" s="132">
        <f t="shared" si="24"/>
        <v>0</v>
      </c>
      <c r="AM89" s="118"/>
      <c r="AN89" s="120"/>
      <c r="AO89" s="130"/>
      <c r="AP89" s="119">
        <v>1</v>
      </c>
      <c r="AQ89" s="119">
        <v>1</v>
      </c>
      <c r="AR89" s="121"/>
    </row>
    <row r="90" spans="1:44" s="49" customFormat="1" ht="62.25" hidden="1" customHeight="1">
      <c r="A90" s="116"/>
      <c r="B90" s="19"/>
      <c r="C90" s="369">
        <f t="shared" si="22"/>
        <v>56</v>
      </c>
      <c r="D90" s="420" t="s" ph="1">
        <v>246</v>
      </c>
      <c r="E90" s="371">
        <v>21601</v>
      </c>
      <c r="F90" s="369">
        <f t="shared" si="26"/>
        <v>59</v>
      </c>
      <c r="G90" s="165" t="s">
        <v>243</v>
      </c>
      <c r="H90" s="370" t="s">
        <v>389</v>
      </c>
      <c r="I90" s="386">
        <v>42095</v>
      </c>
      <c r="J90" s="371">
        <v>42826</v>
      </c>
      <c r="K90" s="386">
        <v>43555</v>
      </c>
      <c r="L90" s="373">
        <v>1</v>
      </c>
      <c r="M90" s="374">
        <f t="shared" si="27"/>
        <v>3</v>
      </c>
      <c r="N90" s="375">
        <f t="shared" si="28"/>
        <v>8</v>
      </c>
      <c r="O90" s="374">
        <f t="shared" si="29"/>
        <v>3</v>
      </c>
      <c r="P90" s="375">
        <f t="shared" si="30"/>
        <v>8</v>
      </c>
      <c r="Q90" s="379" t="s">
        <v>22</v>
      </c>
      <c r="R90" s="380" ph="1"/>
      <c r="S90" s="371"/>
      <c r="T90" s="369"/>
      <c r="U90" s="383"/>
      <c r="V90" s="370"/>
      <c r="W90" s="391"/>
      <c r="X90" s="116"/>
      <c r="Y90" s="117" t="str">
        <f t="shared" si="25"/>
        <v/>
      </c>
      <c r="Z90" s="131">
        <f t="shared" si="23"/>
        <v>0</v>
      </c>
      <c r="AA90" s="118"/>
      <c r="AB90" s="119"/>
      <c r="AC90" s="119"/>
      <c r="AD90" s="119"/>
      <c r="AE90" s="120"/>
      <c r="AF90" s="130"/>
      <c r="AG90" s="118"/>
      <c r="AH90" s="119"/>
      <c r="AI90" s="121"/>
      <c r="AJ90" s="130"/>
      <c r="AK90" s="117"/>
      <c r="AL90" s="132">
        <f t="shared" si="24"/>
        <v>0</v>
      </c>
      <c r="AM90" s="118"/>
      <c r="AN90" s="120"/>
      <c r="AO90" s="130"/>
      <c r="AP90" s="119">
        <v>1</v>
      </c>
      <c r="AQ90" s="119">
        <v>1</v>
      </c>
      <c r="AR90" s="121"/>
    </row>
    <row r="91" spans="1:44" s="49" customFormat="1" ht="62.25" hidden="1" customHeight="1">
      <c r="A91" s="116"/>
      <c r="B91" s="19"/>
      <c r="C91" s="369">
        <f t="shared" si="22"/>
        <v>57</v>
      </c>
      <c r="D91" s="380" t="s" ph="1">
        <v>123</v>
      </c>
      <c r="E91" s="371">
        <v>19770</v>
      </c>
      <c r="F91" s="369">
        <f t="shared" si="26"/>
        <v>64</v>
      </c>
      <c r="G91" s="383" t="s">
        <v>21</v>
      </c>
      <c r="H91" s="370" t="s">
        <v>395</v>
      </c>
      <c r="I91" s="371">
        <v>39856</v>
      </c>
      <c r="J91" s="371">
        <v>42826</v>
      </c>
      <c r="K91" s="371">
        <v>43555</v>
      </c>
      <c r="L91" s="373">
        <v>4</v>
      </c>
      <c r="M91" s="374">
        <f t="shared" si="27"/>
        <v>9</v>
      </c>
      <c r="N91" s="375">
        <f t="shared" si="28"/>
        <v>9</v>
      </c>
      <c r="O91" s="374">
        <f t="shared" si="29"/>
        <v>9</v>
      </c>
      <c r="P91" s="375">
        <f t="shared" si="30"/>
        <v>9</v>
      </c>
      <c r="Q91" s="379" t="s">
        <v>23</v>
      </c>
      <c r="R91" s="380" ph="1"/>
      <c r="S91" s="371"/>
      <c r="T91" s="369"/>
      <c r="U91" s="383"/>
      <c r="V91" s="370"/>
      <c r="W91" s="17"/>
      <c r="X91" s="116"/>
      <c r="Y91" s="117" t="str">
        <f t="shared" si="25"/>
        <v/>
      </c>
      <c r="Z91" s="131">
        <f t="shared" si="23"/>
        <v>0</v>
      </c>
      <c r="AA91" s="118"/>
      <c r="AB91" s="119"/>
      <c r="AC91" s="119"/>
      <c r="AD91" s="119"/>
      <c r="AE91" s="120"/>
      <c r="AF91" s="130"/>
      <c r="AG91" s="118"/>
      <c r="AH91" s="119"/>
      <c r="AI91" s="121"/>
      <c r="AJ91" s="130"/>
      <c r="AK91" s="117"/>
      <c r="AL91" s="132">
        <f t="shared" si="24"/>
        <v>0</v>
      </c>
      <c r="AM91" s="118"/>
      <c r="AN91" s="120"/>
      <c r="AO91" s="130"/>
      <c r="AP91" s="119">
        <v>1</v>
      </c>
      <c r="AQ91" s="119"/>
      <c r="AR91" s="121"/>
    </row>
    <row r="92" spans="1:44" s="49" customFormat="1" ht="62.25" hidden="1" customHeight="1">
      <c r="A92" s="169"/>
      <c r="B92" s="156"/>
      <c r="C92" s="369">
        <f t="shared" si="22"/>
        <v>58</v>
      </c>
      <c r="D92" s="244" t="s" ph="1">
        <v>379</v>
      </c>
      <c r="E92" s="191" ph="1">
        <v>26497</v>
      </c>
      <c r="F92" s="185">
        <f t="shared" si="26"/>
        <v>46</v>
      </c>
      <c r="G92" s="459" t="s">
        <v>270</v>
      </c>
      <c r="H92" s="187" t="s">
        <v>393</v>
      </c>
      <c r="I92" s="186">
        <v>42826</v>
      </c>
      <c r="J92" s="186">
        <v>42826</v>
      </c>
      <c r="K92" s="186">
        <v>43555</v>
      </c>
      <c r="L92" s="193">
        <v>0</v>
      </c>
      <c r="M92" s="188">
        <f t="shared" si="27"/>
        <v>1</v>
      </c>
      <c r="N92" s="189">
        <f t="shared" si="28"/>
        <v>8</v>
      </c>
      <c r="O92" s="188">
        <f t="shared" si="29"/>
        <v>1</v>
      </c>
      <c r="P92" s="189">
        <f t="shared" si="30"/>
        <v>8</v>
      </c>
      <c r="Q92" s="234" t="s">
        <v>380</v>
      </c>
      <c r="R92" s="244" ph="1"/>
      <c r="S92" s="191" ph="1"/>
      <c r="T92" s="185"/>
      <c r="U92" s="459"/>
      <c r="V92" s="187"/>
      <c r="W92" s="232"/>
      <c r="X92" s="169"/>
      <c r="Y92" s="170"/>
      <c r="Z92" s="171">
        <f t="shared" si="23"/>
        <v>0</v>
      </c>
      <c r="AA92" s="172"/>
      <c r="AB92" s="173"/>
      <c r="AC92" s="173"/>
      <c r="AD92" s="173"/>
      <c r="AE92" s="174"/>
      <c r="AF92" s="175"/>
      <c r="AG92" s="118"/>
      <c r="AH92" s="119">
        <v>1</v>
      </c>
      <c r="AI92" s="121"/>
      <c r="AJ92" s="175"/>
      <c r="AK92" s="170" t="str">
        <f>IF(AL92&gt;0,1,"")</f>
        <v/>
      </c>
      <c r="AL92" s="177">
        <f t="shared" si="24"/>
        <v>0</v>
      </c>
      <c r="AM92" s="172"/>
      <c r="AN92" s="174"/>
      <c r="AO92" s="175"/>
      <c r="AP92" s="119">
        <v>1</v>
      </c>
      <c r="AQ92" s="173"/>
      <c r="AR92" s="121"/>
    </row>
    <row r="93" spans="1:44" s="49" customFormat="1" ht="62.25" hidden="1" customHeight="1">
      <c r="A93" s="116"/>
      <c r="B93" s="19"/>
      <c r="C93" s="369">
        <f t="shared" si="22"/>
        <v>59</v>
      </c>
      <c r="D93" s="380" t="s" ph="1">
        <v>125</v>
      </c>
      <c r="E93" s="371">
        <v>19399</v>
      </c>
      <c r="F93" s="369">
        <f t="shared" si="26"/>
        <v>65</v>
      </c>
      <c r="G93" s="383" t="s">
        <v>21</v>
      </c>
      <c r="H93" s="370" t="s">
        <v>240</v>
      </c>
      <c r="I93" s="371">
        <v>40634</v>
      </c>
      <c r="J93" s="371">
        <v>42826</v>
      </c>
      <c r="K93" s="371">
        <v>43555</v>
      </c>
      <c r="L93" s="373">
        <v>3</v>
      </c>
      <c r="M93" s="374">
        <f t="shared" si="27"/>
        <v>7</v>
      </c>
      <c r="N93" s="375">
        <f t="shared" si="28"/>
        <v>8</v>
      </c>
      <c r="O93" s="374">
        <f t="shared" si="29"/>
        <v>7</v>
      </c>
      <c r="P93" s="375">
        <f t="shared" si="30"/>
        <v>8</v>
      </c>
      <c r="Q93" s="379" t="s">
        <v>29</v>
      </c>
      <c r="R93" s="380" ph="1"/>
      <c r="S93" s="371"/>
      <c r="T93" s="369"/>
      <c r="U93" s="383"/>
      <c r="V93" s="370"/>
      <c r="W93" s="17"/>
      <c r="X93" s="116"/>
      <c r="Y93" s="117" t="str">
        <f>IF(Z93&gt;0,1,"")</f>
        <v/>
      </c>
      <c r="Z93" s="131">
        <f t="shared" si="23"/>
        <v>0</v>
      </c>
      <c r="AA93" s="118"/>
      <c r="AB93" s="119"/>
      <c r="AC93" s="119"/>
      <c r="AD93" s="119"/>
      <c r="AE93" s="120"/>
      <c r="AF93" s="130"/>
      <c r="AG93" s="118"/>
      <c r="AH93" s="119"/>
      <c r="AI93" s="121"/>
      <c r="AJ93" s="130"/>
      <c r="AK93" s="117"/>
      <c r="AL93" s="132">
        <f t="shared" si="24"/>
        <v>0</v>
      </c>
      <c r="AM93" s="118"/>
      <c r="AN93" s="120"/>
      <c r="AO93" s="130"/>
      <c r="AP93" s="119">
        <v>1</v>
      </c>
      <c r="AQ93" s="119">
        <v>1</v>
      </c>
      <c r="AR93" s="121"/>
    </row>
    <row r="94" spans="1:44" s="49" customFormat="1" ht="62.25" hidden="1" customHeight="1">
      <c r="A94" s="169"/>
      <c r="B94" s="196"/>
      <c r="C94" s="369">
        <f t="shared" si="22"/>
        <v>60</v>
      </c>
      <c r="D94" s="240" t="s" ph="1">
        <v>386</v>
      </c>
      <c r="E94" s="191" ph="1">
        <v>21325</v>
      </c>
      <c r="F94" s="185">
        <f t="shared" si="26"/>
        <v>60</v>
      </c>
      <c r="G94" s="459" t="s">
        <v>21</v>
      </c>
      <c r="H94" s="187" t="s">
        <v>397</v>
      </c>
      <c r="I94" s="186">
        <v>42826</v>
      </c>
      <c r="J94" s="186">
        <v>42826</v>
      </c>
      <c r="K94" s="186">
        <v>43555</v>
      </c>
      <c r="L94" s="193">
        <v>0</v>
      </c>
      <c r="M94" s="188">
        <f t="shared" si="27"/>
        <v>1</v>
      </c>
      <c r="N94" s="189">
        <f t="shared" si="28"/>
        <v>8</v>
      </c>
      <c r="O94" s="374">
        <f t="shared" ref="O94:O125" si="31">IF(M94=0,"",M94)</f>
        <v>1</v>
      </c>
      <c r="P94" s="189"/>
      <c r="Q94" s="234" t="s">
        <v>277</v>
      </c>
      <c r="R94" s="241" ph="1"/>
      <c r="S94" s="160" ph="1"/>
      <c r="T94" s="161"/>
      <c r="U94" s="460"/>
      <c r="V94" s="163"/>
      <c r="W94" s="198"/>
      <c r="X94" s="169"/>
      <c r="Y94" s="170"/>
      <c r="Z94" s="171"/>
      <c r="AA94" s="172"/>
      <c r="AB94" s="173"/>
      <c r="AC94" s="173"/>
      <c r="AD94" s="173"/>
      <c r="AE94" s="174"/>
      <c r="AF94" s="175"/>
      <c r="AG94" s="172"/>
      <c r="AH94" s="173"/>
      <c r="AI94" s="176">
        <v>1</v>
      </c>
      <c r="AJ94" s="175"/>
      <c r="AK94" s="170" t="str">
        <f>IF(AL94&gt;0,1,"")</f>
        <v/>
      </c>
      <c r="AL94" s="177">
        <f t="shared" si="24"/>
        <v>0</v>
      </c>
      <c r="AM94" s="172"/>
      <c r="AN94" s="174"/>
      <c r="AO94" s="175"/>
      <c r="AP94" s="173"/>
      <c r="AQ94" s="173"/>
      <c r="AR94" s="121"/>
    </row>
    <row r="95" spans="1:44" s="49" customFormat="1" ht="62.25" hidden="1" customHeight="1">
      <c r="A95" s="169"/>
      <c r="B95" s="196"/>
      <c r="C95" s="369">
        <f t="shared" si="22"/>
        <v>61</v>
      </c>
      <c r="D95" s="240" t="s" ph="1">
        <v>383</v>
      </c>
      <c r="E95" s="191" ph="1">
        <v>24419</v>
      </c>
      <c r="F95" s="185">
        <f t="shared" si="26"/>
        <v>52</v>
      </c>
      <c r="G95" s="192" t="s">
        <v>21</v>
      </c>
      <c r="H95" s="187" t="s">
        <v>384</v>
      </c>
      <c r="I95" s="186">
        <v>42826</v>
      </c>
      <c r="J95" s="186">
        <v>42826</v>
      </c>
      <c r="K95" s="186">
        <v>43555</v>
      </c>
      <c r="L95" s="193">
        <v>0</v>
      </c>
      <c r="M95" s="188">
        <f t="shared" si="27"/>
        <v>1</v>
      </c>
      <c r="N95" s="189">
        <f t="shared" si="28"/>
        <v>8</v>
      </c>
      <c r="O95" s="374">
        <f t="shared" si="31"/>
        <v>1</v>
      </c>
      <c r="P95" s="189"/>
      <c r="Q95" s="234" t="s">
        <v>385</v>
      </c>
      <c r="R95" s="241" ph="1"/>
      <c r="S95" s="160" ph="1"/>
      <c r="T95" s="161"/>
      <c r="U95" s="162"/>
      <c r="V95" s="163"/>
      <c r="W95" s="198"/>
      <c r="X95" s="169"/>
      <c r="Y95" s="170"/>
      <c r="Z95" s="171"/>
      <c r="AA95" s="172"/>
      <c r="AB95" s="173"/>
      <c r="AC95" s="173"/>
      <c r="AD95" s="173"/>
      <c r="AE95" s="174"/>
      <c r="AF95" s="175"/>
      <c r="AG95" s="172"/>
      <c r="AH95" s="173"/>
      <c r="AI95" s="176"/>
      <c r="AJ95" s="175"/>
      <c r="AK95" s="170" t="str">
        <f>IF(AL95&gt;0,1,"")</f>
        <v/>
      </c>
      <c r="AL95" s="177">
        <f t="shared" si="24"/>
        <v>0</v>
      </c>
      <c r="AM95" s="172"/>
      <c r="AN95" s="174"/>
      <c r="AO95" s="175"/>
      <c r="AP95" s="173">
        <v>1</v>
      </c>
      <c r="AQ95" s="173"/>
      <c r="AR95" s="121"/>
    </row>
    <row r="96" spans="1:44" s="49" customFormat="1" ht="62.25" hidden="1" customHeight="1">
      <c r="A96" s="116"/>
      <c r="B96" s="19"/>
      <c r="C96" s="369">
        <f t="shared" si="22"/>
        <v>62</v>
      </c>
      <c r="D96" s="380" t="s" ph="1">
        <v>131</v>
      </c>
      <c r="E96" s="371">
        <v>20834</v>
      </c>
      <c r="F96" s="369">
        <f t="shared" si="26"/>
        <v>61</v>
      </c>
      <c r="G96" s="166" t="s">
        <v>8</v>
      </c>
      <c r="H96" s="370" t="s">
        <v>377</v>
      </c>
      <c r="I96" s="371">
        <v>40634</v>
      </c>
      <c r="J96" s="371">
        <v>42826</v>
      </c>
      <c r="K96" s="371">
        <v>43555</v>
      </c>
      <c r="L96" s="373">
        <v>3</v>
      </c>
      <c r="M96" s="374">
        <f t="shared" si="27"/>
        <v>7</v>
      </c>
      <c r="N96" s="375">
        <f t="shared" si="28"/>
        <v>8</v>
      </c>
      <c r="O96" s="374">
        <f t="shared" si="31"/>
        <v>7</v>
      </c>
      <c r="P96" s="375">
        <f t="shared" ref="P96:P127" si="32">IF(N96=0,"",N96)</f>
        <v>8</v>
      </c>
      <c r="Q96" s="379" t="s">
        <v>22</v>
      </c>
      <c r="R96" s="380" ph="1"/>
      <c r="S96" s="371"/>
      <c r="T96" s="369"/>
      <c r="U96" s="372"/>
      <c r="V96" s="370"/>
      <c r="W96" s="17"/>
      <c r="X96" s="116"/>
      <c r="Y96" s="117" t="str">
        <f>IF(Z96&gt;0,1,"")</f>
        <v/>
      </c>
      <c r="Z96" s="131">
        <f t="shared" ref="Z96:Z106" si="33">SUM(AA96:AE96)</f>
        <v>0</v>
      </c>
      <c r="AA96" s="118"/>
      <c r="AB96" s="119"/>
      <c r="AC96" s="119"/>
      <c r="AD96" s="119"/>
      <c r="AE96" s="120"/>
      <c r="AF96" s="130"/>
      <c r="AG96" s="118"/>
      <c r="AH96" s="119"/>
      <c r="AI96" s="121"/>
      <c r="AJ96" s="130"/>
      <c r="AK96" s="117"/>
      <c r="AL96" s="132">
        <f t="shared" si="24"/>
        <v>0</v>
      </c>
      <c r="AM96" s="118"/>
      <c r="AN96" s="120"/>
      <c r="AO96" s="130"/>
      <c r="AP96" s="119">
        <v>1</v>
      </c>
      <c r="AQ96" s="119">
        <v>1</v>
      </c>
      <c r="AR96" s="121"/>
    </row>
    <row r="97" spans="1:44" s="49" customFormat="1" ht="62.25" customHeight="1">
      <c r="A97" s="116"/>
      <c r="B97" s="19"/>
      <c r="C97" s="369">
        <f t="shared" si="22"/>
        <v>63</v>
      </c>
      <c r="D97" s="380" t="s" ph="1">
        <v>134</v>
      </c>
      <c r="E97" s="371">
        <v>23889</v>
      </c>
      <c r="F97" s="369">
        <f t="shared" si="26"/>
        <v>53</v>
      </c>
      <c r="G97" s="372" t="s">
        <v>21</v>
      </c>
      <c r="H97" s="370" t="s">
        <v>35</v>
      </c>
      <c r="I97" s="371">
        <v>40634</v>
      </c>
      <c r="J97" s="371">
        <v>42826</v>
      </c>
      <c r="K97" s="371">
        <v>43555</v>
      </c>
      <c r="L97" s="373">
        <v>3</v>
      </c>
      <c r="M97" s="374">
        <f t="shared" si="27"/>
        <v>7</v>
      </c>
      <c r="N97" s="375">
        <f t="shared" si="28"/>
        <v>8</v>
      </c>
      <c r="O97" s="374">
        <f t="shared" si="31"/>
        <v>7</v>
      </c>
      <c r="P97" s="375">
        <f t="shared" si="32"/>
        <v>8</v>
      </c>
      <c r="Q97" s="379" t="s">
        <v>300</v>
      </c>
      <c r="R97" s="380" ph="1"/>
      <c r="S97" s="371"/>
      <c r="T97" s="369"/>
      <c r="U97" s="372"/>
      <c r="V97" s="370"/>
      <c r="W97" s="379"/>
      <c r="X97" s="116"/>
      <c r="Y97" s="117"/>
      <c r="Z97" s="131">
        <f t="shared" si="33"/>
        <v>0</v>
      </c>
      <c r="AA97" s="118"/>
      <c r="AB97" s="119"/>
      <c r="AC97" s="119"/>
      <c r="AD97" s="119"/>
      <c r="AE97" s="120"/>
      <c r="AF97" s="130"/>
      <c r="AG97" s="118"/>
      <c r="AH97" s="119"/>
      <c r="AI97" s="121">
        <v>1</v>
      </c>
      <c r="AJ97" s="130"/>
      <c r="AK97" s="117">
        <v>1</v>
      </c>
      <c r="AL97" s="132">
        <f t="shared" si="24"/>
        <v>1</v>
      </c>
      <c r="AM97" s="118">
        <v>1</v>
      </c>
      <c r="AN97" s="120"/>
      <c r="AO97" s="130"/>
      <c r="AP97" s="119">
        <v>1</v>
      </c>
      <c r="AQ97" s="119">
        <v>1</v>
      </c>
      <c r="AR97" s="121"/>
    </row>
    <row r="98" spans="1:44" s="49" customFormat="1" ht="62.25" hidden="1" customHeight="1">
      <c r="A98" s="116"/>
      <c r="B98" s="19"/>
      <c r="C98" s="369">
        <f t="shared" si="22"/>
        <v>64</v>
      </c>
      <c r="D98" s="380" t="s" ph="1">
        <v>248</v>
      </c>
      <c r="E98" s="371">
        <v>22539</v>
      </c>
      <c r="F98" s="369">
        <f t="shared" si="26"/>
        <v>57</v>
      </c>
      <c r="G98" s="372" t="s">
        <v>21</v>
      </c>
      <c r="H98" s="370" t="s">
        <v>244</v>
      </c>
      <c r="I98" s="371">
        <v>42095</v>
      </c>
      <c r="J98" s="371">
        <v>42826</v>
      </c>
      <c r="K98" s="371">
        <v>43555</v>
      </c>
      <c r="L98" s="373">
        <v>1</v>
      </c>
      <c r="M98" s="374">
        <f t="shared" si="27"/>
        <v>3</v>
      </c>
      <c r="N98" s="375">
        <f t="shared" si="28"/>
        <v>8</v>
      </c>
      <c r="O98" s="374">
        <f t="shared" si="31"/>
        <v>3</v>
      </c>
      <c r="P98" s="375">
        <f t="shared" si="32"/>
        <v>8</v>
      </c>
      <c r="Q98" s="379" t="s">
        <v>22</v>
      </c>
      <c r="R98" s="380" ph="1"/>
      <c r="S98" s="371"/>
      <c r="T98" s="369"/>
      <c r="U98" s="372"/>
      <c r="V98" s="370"/>
      <c r="W98" s="17"/>
      <c r="X98" s="116"/>
      <c r="Y98" s="117" t="str">
        <f t="shared" ref="Y98:Y106" si="34">IF(Z98&gt;0,1,"")</f>
        <v/>
      </c>
      <c r="Z98" s="131">
        <f t="shared" si="33"/>
        <v>0</v>
      </c>
      <c r="AA98" s="118"/>
      <c r="AB98" s="119"/>
      <c r="AC98" s="119"/>
      <c r="AD98" s="119"/>
      <c r="AE98" s="120"/>
      <c r="AF98" s="130"/>
      <c r="AG98" s="118"/>
      <c r="AH98" s="119"/>
      <c r="AI98" s="121"/>
      <c r="AJ98" s="130"/>
      <c r="AK98" s="117"/>
      <c r="AL98" s="132">
        <f t="shared" si="24"/>
        <v>0</v>
      </c>
      <c r="AM98" s="118"/>
      <c r="AN98" s="120"/>
      <c r="AO98" s="130"/>
      <c r="AP98" s="119">
        <v>1</v>
      </c>
      <c r="AQ98" s="119">
        <v>1</v>
      </c>
      <c r="AR98" s="121"/>
    </row>
    <row r="99" spans="1:44" s="49" customFormat="1" ht="62.25" hidden="1" customHeight="1">
      <c r="A99" s="116"/>
      <c r="B99" s="19"/>
      <c r="C99" s="369">
        <f t="shared" ref="C99:C130" si="35">C98+1</f>
        <v>65</v>
      </c>
      <c r="D99" s="380" t="s" ph="1">
        <v>186</v>
      </c>
      <c r="E99" s="371">
        <v>25877</v>
      </c>
      <c r="F99" s="369">
        <f t="shared" si="26"/>
        <v>48</v>
      </c>
      <c r="G99" s="372" t="s">
        <v>21</v>
      </c>
      <c r="H99" s="377" t="s">
        <v>32</v>
      </c>
      <c r="I99" s="371">
        <v>40634</v>
      </c>
      <c r="J99" s="371">
        <v>42826</v>
      </c>
      <c r="K99" s="371">
        <v>43555</v>
      </c>
      <c r="L99" s="373">
        <v>3</v>
      </c>
      <c r="M99" s="374">
        <f t="shared" si="27"/>
        <v>7</v>
      </c>
      <c r="N99" s="375">
        <f t="shared" si="28"/>
        <v>8</v>
      </c>
      <c r="O99" s="374">
        <f t="shared" si="31"/>
        <v>7</v>
      </c>
      <c r="P99" s="375">
        <f t="shared" si="32"/>
        <v>8</v>
      </c>
      <c r="Q99" s="379" t="s">
        <v>22</v>
      </c>
      <c r="R99" s="370" ph="1"/>
      <c r="S99" s="371"/>
      <c r="T99" s="369"/>
      <c r="U99" s="383"/>
      <c r="V99" s="377"/>
      <c r="W99" s="17"/>
      <c r="X99" s="116"/>
      <c r="Y99" s="117" t="str">
        <f t="shared" si="34"/>
        <v/>
      </c>
      <c r="Z99" s="131">
        <f t="shared" si="33"/>
        <v>0</v>
      </c>
      <c r="AA99" s="118"/>
      <c r="AB99" s="119"/>
      <c r="AC99" s="119"/>
      <c r="AD99" s="119"/>
      <c r="AE99" s="120"/>
      <c r="AF99" s="130"/>
      <c r="AG99" s="118"/>
      <c r="AH99" s="119"/>
      <c r="AI99" s="121"/>
      <c r="AJ99" s="130"/>
      <c r="AK99" s="117"/>
      <c r="AL99" s="132">
        <f t="shared" si="24"/>
        <v>0</v>
      </c>
      <c r="AM99" s="118"/>
      <c r="AN99" s="120"/>
      <c r="AO99" s="130"/>
      <c r="AP99" s="119">
        <v>1</v>
      </c>
      <c r="AQ99" s="119">
        <v>1</v>
      </c>
      <c r="AR99" s="121"/>
    </row>
    <row r="100" spans="1:44" s="49" customFormat="1" ht="62.25" hidden="1" customHeight="1">
      <c r="A100" s="116"/>
      <c r="B100" s="19"/>
      <c r="C100" s="369">
        <f t="shared" si="35"/>
        <v>66</v>
      </c>
      <c r="D100" s="380" t="s" ph="1">
        <v>141</v>
      </c>
      <c r="E100" s="371">
        <v>18697</v>
      </c>
      <c r="F100" s="369">
        <f t="shared" si="26"/>
        <v>67</v>
      </c>
      <c r="G100" s="372" t="s">
        <v>21</v>
      </c>
      <c r="H100" s="370" t="s">
        <v>378</v>
      </c>
      <c r="I100" s="371">
        <v>40634</v>
      </c>
      <c r="J100" s="371">
        <v>42826</v>
      </c>
      <c r="K100" s="371">
        <v>43555</v>
      </c>
      <c r="L100" s="373">
        <v>3</v>
      </c>
      <c r="M100" s="374">
        <f t="shared" si="27"/>
        <v>7</v>
      </c>
      <c r="N100" s="375">
        <f t="shared" si="28"/>
        <v>8</v>
      </c>
      <c r="O100" s="374">
        <f t="shared" si="31"/>
        <v>7</v>
      </c>
      <c r="P100" s="375">
        <f t="shared" si="32"/>
        <v>8</v>
      </c>
      <c r="Q100" s="379" t="s">
        <v>22</v>
      </c>
      <c r="R100" s="380" ph="1"/>
      <c r="S100" s="371"/>
      <c r="T100" s="369"/>
      <c r="U100" s="372"/>
      <c r="V100" s="370"/>
      <c r="W100" s="17"/>
      <c r="X100" s="116"/>
      <c r="Y100" s="117" t="str">
        <f t="shared" si="34"/>
        <v/>
      </c>
      <c r="Z100" s="131">
        <f t="shared" si="33"/>
        <v>0</v>
      </c>
      <c r="AA100" s="118"/>
      <c r="AB100" s="119"/>
      <c r="AC100" s="119"/>
      <c r="AD100" s="119"/>
      <c r="AE100" s="120"/>
      <c r="AF100" s="130"/>
      <c r="AG100" s="118"/>
      <c r="AH100" s="119"/>
      <c r="AI100" s="121"/>
      <c r="AJ100" s="130"/>
      <c r="AK100" s="117"/>
      <c r="AL100" s="132">
        <f t="shared" ref="AL100:AL116" si="36">SUM(AM100:AN100)</f>
        <v>0</v>
      </c>
      <c r="AM100" s="118"/>
      <c r="AN100" s="120"/>
      <c r="AO100" s="130"/>
      <c r="AP100" s="119">
        <v>1</v>
      </c>
      <c r="AQ100" s="119">
        <v>1</v>
      </c>
      <c r="AR100" s="121"/>
    </row>
    <row r="101" spans="1:44" s="49" customFormat="1" ht="62.25" customHeight="1">
      <c r="A101" s="169"/>
      <c r="B101" s="156"/>
      <c r="C101" s="369">
        <f t="shared" si="35"/>
        <v>67</v>
      </c>
      <c r="D101" s="240" t="s" ph="1">
        <v>375</v>
      </c>
      <c r="E101" s="186">
        <v>21335</v>
      </c>
      <c r="F101" s="185">
        <f t="shared" si="26"/>
        <v>60</v>
      </c>
      <c r="G101" s="192" t="s">
        <v>21</v>
      </c>
      <c r="H101" s="187" t="s">
        <v>396</v>
      </c>
      <c r="I101" s="186">
        <v>42826</v>
      </c>
      <c r="J101" s="186">
        <v>42826</v>
      </c>
      <c r="K101" s="186">
        <v>43555</v>
      </c>
      <c r="L101" s="193">
        <v>0</v>
      </c>
      <c r="M101" s="188">
        <f t="shared" si="27"/>
        <v>1</v>
      </c>
      <c r="N101" s="189">
        <f t="shared" si="28"/>
        <v>8</v>
      </c>
      <c r="O101" s="188">
        <f t="shared" si="31"/>
        <v>1</v>
      </c>
      <c r="P101" s="189">
        <f t="shared" si="32"/>
        <v>8</v>
      </c>
      <c r="Q101" s="234" t="s">
        <v>198</v>
      </c>
      <c r="R101" s="241" ph="1"/>
      <c r="S101" s="184"/>
      <c r="T101" s="369"/>
      <c r="U101" s="162"/>
      <c r="V101" s="163"/>
      <c r="W101" s="198"/>
      <c r="X101" s="169"/>
      <c r="Y101" s="170">
        <f t="shared" si="34"/>
        <v>1</v>
      </c>
      <c r="Z101" s="171">
        <f t="shared" si="33"/>
        <v>1</v>
      </c>
      <c r="AA101" s="172"/>
      <c r="AB101" s="173"/>
      <c r="AC101" s="173">
        <v>1</v>
      </c>
      <c r="AD101" s="173"/>
      <c r="AE101" s="174"/>
      <c r="AF101" s="175"/>
      <c r="AG101" s="172"/>
      <c r="AH101" s="173"/>
      <c r="AI101" s="176"/>
      <c r="AJ101" s="175"/>
      <c r="AK101" s="170"/>
      <c r="AL101" s="177">
        <f t="shared" si="36"/>
        <v>0</v>
      </c>
      <c r="AM101" s="172"/>
      <c r="AN101" s="174"/>
      <c r="AO101" s="175"/>
      <c r="AP101" s="173">
        <v>1</v>
      </c>
      <c r="AQ101" s="173">
        <v>1</v>
      </c>
      <c r="AR101" s="121"/>
    </row>
    <row r="102" spans="1:44" s="49" customFormat="1" ht="62.25" customHeight="1">
      <c r="A102" s="116"/>
      <c r="B102" s="19"/>
      <c r="C102" s="369">
        <f t="shared" si="35"/>
        <v>68</v>
      </c>
      <c r="D102" s="380" t="s" ph="1">
        <v>149</v>
      </c>
      <c r="E102" s="371">
        <v>23698</v>
      </c>
      <c r="F102" s="369">
        <f t="shared" si="26"/>
        <v>54</v>
      </c>
      <c r="G102" s="372" t="s">
        <v>21</v>
      </c>
      <c r="H102" s="370" t="s">
        <v>392</v>
      </c>
      <c r="I102" s="371">
        <v>40634</v>
      </c>
      <c r="J102" s="371">
        <v>42826</v>
      </c>
      <c r="K102" s="371">
        <v>43555</v>
      </c>
      <c r="L102" s="373">
        <v>3</v>
      </c>
      <c r="M102" s="374">
        <f t="shared" si="27"/>
        <v>7</v>
      </c>
      <c r="N102" s="375">
        <f t="shared" si="28"/>
        <v>8</v>
      </c>
      <c r="O102" s="374">
        <f t="shared" si="31"/>
        <v>7</v>
      </c>
      <c r="P102" s="375">
        <f t="shared" si="32"/>
        <v>8</v>
      </c>
      <c r="Q102" s="235" t="s">
        <v>305</v>
      </c>
      <c r="R102" s="380" ph="1"/>
      <c r="S102" s="371"/>
      <c r="T102" s="369"/>
      <c r="U102" s="372"/>
      <c r="V102" s="370"/>
      <c r="W102" s="17"/>
      <c r="X102" s="116"/>
      <c r="Y102" s="117">
        <f t="shared" si="34"/>
        <v>1</v>
      </c>
      <c r="Z102" s="131">
        <f t="shared" si="33"/>
        <v>1</v>
      </c>
      <c r="AA102" s="118"/>
      <c r="AB102" s="119"/>
      <c r="AC102" s="119">
        <v>1</v>
      </c>
      <c r="AD102" s="119"/>
      <c r="AE102" s="120"/>
      <c r="AF102" s="130"/>
      <c r="AG102" s="118"/>
      <c r="AH102" s="119"/>
      <c r="AI102" s="121"/>
      <c r="AJ102" s="130"/>
      <c r="AK102" s="117"/>
      <c r="AL102" s="132">
        <f t="shared" si="36"/>
        <v>0</v>
      </c>
      <c r="AM102" s="118"/>
      <c r="AN102" s="120"/>
      <c r="AO102" s="130"/>
      <c r="AP102" s="119">
        <v>1</v>
      </c>
      <c r="AQ102" s="119">
        <v>1</v>
      </c>
      <c r="AR102" s="121"/>
    </row>
    <row r="103" spans="1:44" s="49" customFormat="1" ht="62.25" hidden="1" customHeight="1">
      <c r="A103" s="116"/>
      <c r="B103" s="19"/>
      <c r="C103" s="369">
        <f t="shared" si="35"/>
        <v>69</v>
      </c>
      <c r="D103" s="380" t="s" ph="1">
        <v>155</v>
      </c>
      <c r="E103" s="371">
        <v>25011</v>
      </c>
      <c r="F103" s="369">
        <f t="shared" si="26"/>
        <v>50</v>
      </c>
      <c r="G103" s="372" t="s">
        <v>21</v>
      </c>
      <c r="H103" s="370" t="s">
        <v>392</v>
      </c>
      <c r="I103" s="371">
        <v>40634</v>
      </c>
      <c r="J103" s="371">
        <v>42826</v>
      </c>
      <c r="K103" s="371">
        <v>43555</v>
      </c>
      <c r="L103" s="373">
        <v>3</v>
      </c>
      <c r="M103" s="374">
        <f t="shared" si="27"/>
        <v>7</v>
      </c>
      <c r="N103" s="375">
        <f t="shared" si="28"/>
        <v>8</v>
      </c>
      <c r="O103" s="374">
        <f t="shared" si="31"/>
        <v>7</v>
      </c>
      <c r="P103" s="375">
        <f t="shared" si="32"/>
        <v>8</v>
      </c>
      <c r="Q103" s="379" t="s">
        <v>22</v>
      </c>
      <c r="R103" s="380" ph="1"/>
      <c r="S103" s="371"/>
      <c r="T103" s="369"/>
      <c r="U103" s="372"/>
      <c r="V103" s="370"/>
      <c r="W103" s="17"/>
      <c r="X103" s="168"/>
      <c r="Y103" s="117" t="str">
        <f t="shared" si="34"/>
        <v/>
      </c>
      <c r="Z103" s="131">
        <f t="shared" si="33"/>
        <v>0</v>
      </c>
      <c r="AA103" s="118"/>
      <c r="AB103" s="119"/>
      <c r="AC103" s="119"/>
      <c r="AD103" s="119"/>
      <c r="AE103" s="120"/>
      <c r="AF103" s="130"/>
      <c r="AG103" s="118"/>
      <c r="AH103" s="119"/>
      <c r="AI103" s="121"/>
      <c r="AJ103" s="130"/>
      <c r="AK103" s="117"/>
      <c r="AL103" s="132">
        <f t="shared" si="36"/>
        <v>0</v>
      </c>
      <c r="AM103" s="118"/>
      <c r="AN103" s="120"/>
      <c r="AO103" s="130"/>
      <c r="AP103" s="119">
        <v>1</v>
      </c>
      <c r="AQ103" s="119">
        <v>1</v>
      </c>
      <c r="AR103" s="121"/>
    </row>
    <row r="104" spans="1:44" s="49" customFormat="1" ht="62.25" hidden="1" customHeight="1">
      <c r="A104" s="116"/>
      <c r="B104" s="19"/>
      <c r="C104" s="369">
        <f t="shared" si="35"/>
        <v>70</v>
      </c>
      <c r="D104" s="380" t="s" ph="1">
        <v>187</v>
      </c>
      <c r="E104" s="371">
        <v>22709</v>
      </c>
      <c r="F104" s="369">
        <f t="shared" si="26"/>
        <v>56</v>
      </c>
      <c r="G104" s="372" t="s">
        <v>21</v>
      </c>
      <c r="H104" s="370" t="s">
        <v>399</v>
      </c>
      <c r="I104" s="371">
        <v>40634</v>
      </c>
      <c r="J104" s="371">
        <v>42826</v>
      </c>
      <c r="K104" s="371">
        <v>43555</v>
      </c>
      <c r="L104" s="373">
        <v>3</v>
      </c>
      <c r="M104" s="374">
        <f t="shared" si="27"/>
        <v>7</v>
      </c>
      <c r="N104" s="375">
        <f t="shared" si="28"/>
        <v>8</v>
      </c>
      <c r="O104" s="374">
        <f t="shared" si="31"/>
        <v>7</v>
      </c>
      <c r="P104" s="375">
        <f t="shared" si="32"/>
        <v>8</v>
      </c>
      <c r="Q104" s="379" t="s">
        <v>23</v>
      </c>
      <c r="R104" s="380" ph="1"/>
      <c r="S104" s="371"/>
      <c r="T104" s="369"/>
      <c r="U104" s="372"/>
      <c r="V104" s="370"/>
      <c r="W104" s="17"/>
      <c r="X104" s="116"/>
      <c r="Y104" s="117" t="str">
        <f t="shared" si="34"/>
        <v/>
      </c>
      <c r="Z104" s="131">
        <f t="shared" si="33"/>
        <v>0</v>
      </c>
      <c r="AA104" s="118"/>
      <c r="AB104" s="119"/>
      <c r="AC104" s="119"/>
      <c r="AD104" s="119"/>
      <c r="AE104" s="120"/>
      <c r="AF104" s="130"/>
      <c r="AG104" s="118"/>
      <c r="AH104" s="119"/>
      <c r="AI104" s="121"/>
      <c r="AJ104" s="130"/>
      <c r="AK104" s="117"/>
      <c r="AL104" s="132">
        <f t="shared" si="36"/>
        <v>0</v>
      </c>
      <c r="AM104" s="118"/>
      <c r="AN104" s="120"/>
      <c r="AO104" s="130"/>
      <c r="AP104" s="119">
        <v>1</v>
      </c>
      <c r="AQ104" s="119"/>
      <c r="AR104" s="121"/>
    </row>
    <row r="105" spans="1:44" s="183" customFormat="1" ht="62.25" hidden="1" customHeight="1">
      <c r="A105" s="116"/>
      <c r="B105" s="19"/>
      <c r="C105" s="369">
        <f t="shared" si="35"/>
        <v>71</v>
      </c>
      <c r="D105" s="380" t="s" ph="1">
        <v>159</v>
      </c>
      <c r="E105" s="371">
        <v>21933</v>
      </c>
      <c r="F105" s="369">
        <f t="shared" si="26"/>
        <v>58</v>
      </c>
      <c r="G105" s="372" t="s">
        <v>21</v>
      </c>
      <c r="H105" s="370" t="s">
        <v>400</v>
      </c>
      <c r="I105" s="371">
        <v>40634</v>
      </c>
      <c r="J105" s="371">
        <v>42826</v>
      </c>
      <c r="K105" s="371">
        <v>43555</v>
      </c>
      <c r="L105" s="373">
        <v>3</v>
      </c>
      <c r="M105" s="374">
        <f t="shared" si="27"/>
        <v>7</v>
      </c>
      <c r="N105" s="375">
        <f t="shared" si="28"/>
        <v>8</v>
      </c>
      <c r="O105" s="374">
        <f t="shared" si="31"/>
        <v>7</v>
      </c>
      <c r="P105" s="375">
        <f t="shared" si="32"/>
        <v>8</v>
      </c>
      <c r="Q105" s="379" t="s">
        <v>23</v>
      </c>
      <c r="R105" s="380" ph="1"/>
      <c r="S105" s="371"/>
      <c r="T105" s="369"/>
      <c r="U105" s="372"/>
      <c r="V105" s="370"/>
      <c r="W105" s="17"/>
      <c r="X105" s="168"/>
      <c r="Y105" s="117" t="str">
        <f t="shared" si="34"/>
        <v/>
      </c>
      <c r="Z105" s="131">
        <f t="shared" si="33"/>
        <v>0</v>
      </c>
      <c r="AA105" s="118"/>
      <c r="AB105" s="119"/>
      <c r="AC105" s="119"/>
      <c r="AD105" s="119"/>
      <c r="AE105" s="120"/>
      <c r="AF105" s="130"/>
      <c r="AG105" s="118"/>
      <c r="AH105" s="119"/>
      <c r="AI105" s="121"/>
      <c r="AJ105" s="130"/>
      <c r="AK105" s="117"/>
      <c r="AL105" s="132">
        <f t="shared" si="36"/>
        <v>0</v>
      </c>
      <c r="AM105" s="118"/>
      <c r="AN105" s="120"/>
      <c r="AO105" s="130"/>
      <c r="AP105" s="119">
        <v>1</v>
      </c>
      <c r="AQ105" s="119"/>
      <c r="AR105" s="182"/>
    </row>
    <row r="106" spans="1:44" s="49" customFormat="1" ht="62.25" hidden="1" customHeight="1">
      <c r="A106" s="116"/>
      <c r="B106" s="19"/>
      <c r="C106" s="369">
        <f t="shared" si="35"/>
        <v>72</v>
      </c>
      <c r="D106" s="380" t="s" ph="1">
        <v>164</v>
      </c>
      <c r="E106" s="371">
        <v>19000</v>
      </c>
      <c r="F106" s="369">
        <f t="shared" si="26"/>
        <v>66</v>
      </c>
      <c r="G106" s="372" t="s">
        <v>21</v>
      </c>
      <c r="H106" s="370" t="s">
        <v>33</v>
      </c>
      <c r="I106" s="371">
        <v>40634</v>
      </c>
      <c r="J106" s="371">
        <v>42826</v>
      </c>
      <c r="K106" s="371">
        <v>43555</v>
      </c>
      <c r="L106" s="373">
        <v>3</v>
      </c>
      <c r="M106" s="374">
        <f t="shared" si="27"/>
        <v>7</v>
      </c>
      <c r="N106" s="375">
        <f t="shared" si="28"/>
        <v>8</v>
      </c>
      <c r="O106" s="374">
        <f t="shared" si="31"/>
        <v>7</v>
      </c>
      <c r="P106" s="375">
        <f t="shared" si="32"/>
        <v>8</v>
      </c>
      <c r="Q106" s="379" t="s">
        <v>22</v>
      </c>
      <c r="R106" s="380" ph="1"/>
      <c r="S106" s="371"/>
      <c r="T106" s="369"/>
      <c r="U106" s="372"/>
      <c r="V106" s="370"/>
      <c r="W106" s="17"/>
      <c r="X106" s="116"/>
      <c r="Y106" s="117" t="str">
        <f t="shared" si="34"/>
        <v/>
      </c>
      <c r="Z106" s="131">
        <f t="shared" si="33"/>
        <v>0</v>
      </c>
      <c r="AA106" s="118"/>
      <c r="AB106" s="119"/>
      <c r="AC106" s="119"/>
      <c r="AD106" s="119"/>
      <c r="AE106" s="120"/>
      <c r="AF106" s="130"/>
      <c r="AG106" s="118"/>
      <c r="AH106" s="119"/>
      <c r="AI106" s="121"/>
      <c r="AJ106" s="130"/>
      <c r="AK106" s="117"/>
      <c r="AL106" s="132">
        <f t="shared" si="36"/>
        <v>0</v>
      </c>
      <c r="AM106" s="118"/>
      <c r="AN106" s="120"/>
      <c r="AO106" s="130"/>
      <c r="AP106" s="119">
        <v>1</v>
      </c>
      <c r="AQ106" s="119">
        <v>1</v>
      </c>
      <c r="AR106" s="121"/>
    </row>
    <row r="107" spans="1:44" s="49" customFormat="1" ht="62.25" hidden="1" customHeight="1">
      <c r="A107" s="169"/>
      <c r="B107" s="196"/>
      <c r="C107" s="369">
        <f t="shared" si="35"/>
        <v>73</v>
      </c>
      <c r="D107" s="240" t="s" ph="1">
        <v>381</v>
      </c>
      <c r="E107" s="191" ph="1">
        <v>23551</v>
      </c>
      <c r="F107" s="185">
        <f t="shared" si="26"/>
        <v>54</v>
      </c>
      <c r="G107" s="192" t="s">
        <v>21</v>
      </c>
      <c r="H107" s="195" t="s">
        <v>382</v>
      </c>
      <c r="I107" s="186">
        <v>42826</v>
      </c>
      <c r="J107" s="186">
        <v>42826</v>
      </c>
      <c r="K107" s="186">
        <v>43555</v>
      </c>
      <c r="L107" s="193">
        <v>0</v>
      </c>
      <c r="M107" s="188">
        <f t="shared" si="27"/>
        <v>1</v>
      </c>
      <c r="N107" s="189">
        <f t="shared" si="28"/>
        <v>8</v>
      </c>
      <c r="O107" s="374">
        <f t="shared" si="31"/>
        <v>1</v>
      </c>
      <c r="P107" s="189">
        <f t="shared" si="32"/>
        <v>8</v>
      </c>
      <c r="Q107" s="234" t="s">
        <v>385</v>
      </c>
      <c r="R107" s="241" ph="1"/>
      <c r="S107" s="160" ph="1"/>
      <c r="T107" s="161"/>
      <c r="U107" s="162"/>
      <c r="V107" s="194"/>
      <c r="W107" s="198"/>
      <c r="X107" s="169"/>
      <c r="Y107" s="170"/>
      <c r="Z107" s="171"/>
      <c r="AA107" s="172"/>
      <c r="AB107" s="173"/>
      <c r="AC107" s="173"/>
      <c r="AD107" s="173"/>
      <c r="AE107" s="174"/>
      <c r="AF107" s="175"/>
      <c r="AG107" s="172"/>
      <c r="AH107" s="173"/>
      <c r="AI107" s="176"/>
      <c r="AJ107" s="175"/>
      <c r="AK107" s="170" t="str">
        <f>IF(AL107&gt;0,1,"")</f>
        <v/>
      </c>
      <c r="AL107" s="177">
        <f t="shared" si="36"/>
        <v>0</v>
      </c>
      <c r="AM107" s="172"/>
      <c r="AN107" s="174"/>
      <c r="AO107" s="175"/>
      <c r="AP107" s="173">
        <v>1</v>
      </c>
      <c r="AQ107" s="173"/>
      <c r="AR107" s="121"/>
    </row>
    <row r="108" spans="1:44" s="49" customFormat="1" ht="62.25" hidden="1" customHeight="1">
      <c r="A108" s="3"/>
      <c r="B108" s="19"/>
      <c r="C108" s="369">
        <f t="shared" si="35"/>
        <v>74</v>
      </c>
      <c r="D108" s="380" t="s" ph="1">
        <v>111</v>
      </c>
      <c r="E108" s="371">
        <v>22003</v>
      </c>
      <c r="F108" s="369">
        <f t="shared" si="26"/>
        <v>58</v>
      </c>
      <c r="G108" s="372" t="s">
        <v>21</v>
      </c>
      <c r="H108" s="370" t="s">
        <v>27</v>
      </c>
      <c r="I108" s="371">
        <v>40664</v>
      </c>
      <c r="J108" s="371">
        <v>42856</v>
      </c>
      <c r="K108" s="371">
        <v>43585</v>
      </c>
      <c r="L108" s="373">
        <v>3</v>
      </c>
      <c r="M108" s="374">
        <f t="shared" si="27"/>
        <v>7</v>
      </c>
      <c r="N108" s="375">
        <f t="shared" si="28"/>
        <v>7</v>
      </c>
      <c r="O108" s="374">
        <f t="shared" si="31"/>
        <v>7</v>
      </c>
      <c r="P108" s="375">
        <f t="shared" si="32"/>
        <v>7</v>
      </c>
      <c r="Q108" s="379" t="s">
        <v>22</v>
      </c>
      <c r="R108" s="380" ph="1"/>
      <c r="S108" s="371"/>
      <c r="T108" s="369"/>
      <c r="U108" s="372"/>
      <c r="V108" s="370"/>
      <c r="W108" s="17"/>
      <c r="X108" s="3"/>
      <c r="Y108" s="122" t="str">
        <f t="shared" ref="Y108:Y116" si="37">IF(Z108&gt;0,1,"")</f>
        <v/>
      </c>
      <c r="Z108" s="143">
        <f t="shared" ref="Z108:Z116" si="38">SUM(AA108:AE108)</f>
        <v>0</v>
      </c>
      <c r="AA108" s="54"/>
      <c r="AB108" s="66"/>
      <c r="AC108" s="44"/>
      <c r="AD108" s="44"/>
      <c r="AE108" s="76"/>
      <c r="AF108" s="56"/>
      <c r="AG108" s="54"/>
      <c r="AH108" s="44"/>
      <c r="AI108" s="139"/>
      <c r="AJ108" s="56"/>
      <c r="AK108" s="122"/>
      <c r="AL108" s="142">
        <f t="shared" si="36"/>
        <v>0</v>
      </c>
      <c r="AM108" s="54"/>
      <c r="AN108" s="76"/>
      <c r="AO108" s="56"/>
      <c r="AP108" s="44">
        <v>1</v>
      </c>
      <c r="AQ108" s="44">
        <v>1</v>
      </c>
      <c r="AR108" s="121"/>
    </row>
    <row r="109" spans="1:44" s="49" customFormat="1" ht="62.25" hidden="1" customHeight="1">
      <c r="A109" s="3"/>
      <c r="B109" s="19"/>
      <c r="C109" s="369">
        <f t="shared" si="35"/>
        <v>75</v>
      </c>
      <c r="D109" s="380" t="s" ph="1">
        <v>121</v>
      </c>
      <c r="E109" s="371">
        <v>17973</v>
      </c>
      <c r="F109" s="369">
        <f t="shared" si="26"/>
        <v>69</v>
      </c>
      <c r="G109" s="372" t="s">
        <v>21</v>
      </c>
      <c r="H109" s="370" t="s">
        <v>241</v>
      </c>
      <c r="I109" s="371">
        <v>40664</v>
      </c>
      <c r="J109" s="371">
        <v>42856</v>
      </c>
      <c r="K109" s="371">
        <v>43585</v>
      </c>
      <c r="L109" s="373">
        <v>3</v>
      </c>
      <c r="M109" s="374">
        <f t="shared" si="27"/>
        <v>7</v>
      </c>
      <c r="N109" s="375">
        <f t="shared" si="28"/>
        <v>7</v>
      </c>
      <c r="O109" s="374">
        <f t="shared" si="31"/>
        <v>7</v>
      </c>
      <c r="P109" s="375">
        <f t="shared" si="32"/>
        <v>7</v>
      </c>
      <c r="Q109" s="379" t="s">
        <v>22</v>
      </c>
      <c r="R109" s="380" ph="1"/>
      <c r="S109" s="371"/>
      <c r="T109" s="369"/>
      <c r="U109" s="372"/>
      <c r="V109" s="370"/>
      <c r="W109" s="17"/>
      <c r="X109" s="3"/>
      <c r="Y109" s="122" t="str">
        <f t="shared" si="37"/>
        <v/>
      </c>
      <c r="Z109" s="143">
        <f t="shared" si="38"/>
        <v>0</v>
      </c>
      <c r="AA109" s="54"/>
      <c r="AB109" s="66"/>
      <c r="AC109" s="44"/>
      <c r="AD109" s="44"/>
      <c r="AE109" s="76"/>
      <c r="AF109" s="56"/>
      <c r="AG109" s="54"/>
      <c r="AH109" s="44"/>
      <c r="AI109" s="139"/>
      <c r="AJ109" s="56"/>
      <c r="AK109" s="122"/>
      <c r="AL109" s="142">
        <f t="shared" si="36"/>
        <v>0</v>
      </c>
      <c r="AM109" s="54"/>
      <c r="AN109" s="76"/>
      <c r="AO109" s="56"/>
      <c r="AP109" s="44">
        <v>1</v>
      </c>
      <c r="AQ109" s="44">
        <v>1</v>
      </c>
      <c r="AR109" s="121"/>
    </row>
    <row r="110" spans="1:44" s="49" customFormat="1" ht="62.25" hidden="1" customHeight="1">
      <c r="A110" s="3"/>
      <c r="B110" s="19"/>
      <c r="C110" s="369">
        <f t="shared" si="35"/>
        <v>76</v>
      </c>
      <c r="D110" s="380" t="s" ph="1">
        <v>247</v>
      </c>
      <c r="E110" s="371">
        <v>22008</v>
      </c>
      <c r="F110" s="369">
        <f t="shared" si="26"/>
        <v>58</v>
      </c>
      <c r="G110" s="372" t="s">
        <v>21</v>
      </c>
      <c r="H110" s="370" t="s">
        <v>245</v>
      </c>
      <c r="I110" s="371">
        <v>42125</v>
      </c>
      <c r="J110" s="371">
        <v>42856</v>
      </c>
      <c r="K110" s="371">
        <v>43585</v>
      </c>
      <c r="L110" s="373">
        <v>0</v>
      </c>
      <c r="M110" s="374">
        <f t="shared" si="27"/>
        <v>3</v>
      </c>
      <c r="N110" s="375">
        <f t="shared" si="28"/>
        <v>7</v>
      </c>
      <c r="O110" s="374">
        <f t="shared" si="31"/>
        <v>3</v>
      </c>
      <c r="P110" s="375">
        <f t="shared" si="32"/>
        <v>7</v>
      </c>
      <c r="Q110" s="379" t="s">
        <v>22</v>
      </c>
      <c r="R110" s="380" ph="1"/>
      <c r="S110" s="371"/>
      <c r="T110" s="369"/>
      <c r="U110" s="372"/>
      <c r="V110" s="370"/>
      <c r="W110" s="17"/>
      <c r="X110" s="3"/>
      <c r="Y110" s="122" t="str">
        <f t="shared" si="37"/>
        <v/>
      </c>
      <c r="Z110" s="143">
        <f t="shared" si="38"/>
        <v>0</v>
      </c>
      <c r="AA110" s="54"/>
      <c r="AB110" s="66"/>
      <c r="AC110" s="44"/>
      <c r="AD110" s="44"/>
      <c r="AE110" s="76"/>
      <c r="AF110" s="56"/>
      <c r="AG110" s="54"/>
      <c r="AH110" s="44"/>
      <c r="AI110" s="139"/>
      <c r="AJ110" s="56"/>
      <c r="AK110" s="122"/>
      <c r="AL110" s="142">
        <f t="shared" si="36"/>
        <v>0</v>
      </c>
      <c r="AM110" s="54"/>
      <c r="AN110" s="76"/>
      <c r="AO110" s="56"/>
      <c r="AP110" s="44">
        <v>1</v>
      </c>
      <c r="AQ110" s="44">
        <v>1</v>
      </c>
      <c r="AR110" s="121"/>
    </row>
    <row r="111" spans="1:44" s="49" customFormat="1" ht="62.25" hidden="1" customHeight="1">
      <c r="A111" s="3"/>
      <c r="B111" s="19"/>
      <c r="C111" s="369">
        <f t="shared" si="35"/>
        <v>77</v>
      </c>
      <c r="D111" s="380" t="s" ph="1">
        <v>162</v>
      </c>
      <c r="E111" s="371">
        <v>23032</v>
      </c>
      <c r="F111" s="369">
        <f t="shared" si="26"/>
        <v>55</v>
      </c>
      <c r="G111" s="372" t="s">
        <v>21</v>
      </c>
      <c r="H111" s="370" t="s">
        <v>242</v>
      </c>
      <c r="I111" s="371">
        <v>40664</v>
      </c>
      <c r="J111" s="371">
        <v>42856</v>
      </c>
      <c r="K111" s="371">
        <v>43585</v>
      </c>
      <c r="L111" s="373">
        <v>2</v>
      </c>
      <c r="M111" s="374">
        <f t="shared" si="27"/>
        <v>7</v>
      </c>
      <c r="N111" s="375">
        <f t="shared" si="28"/>
        <v>7</v>
      </c>
      <c r="O111" s="374">
        <f t="shared" si="31"/>
        <v>7</v>
      </c>
      <c r="P111" s="375">
        <f t="shared" si="32"/>
        <v>7</v>
      </c>
      <c r="Q111" s="379" t="s">
        <v>22</v>
      </c>
      <c r="R111" s="380" ph="1"/>
      <c r="S111" s="371"/>
      <c r="T111" s="369"/>
      <c r="U111" s="372"/>
      <c r="V111" s="370"/>
      <c r="W111" s="17"/>
      <c r="X111" s="3"/>
      <c r="Y111" s="122" t="str">
        <f t="shared" si="37"/>
        <v/>
      </c>
      <c r="Z111" s="143">
        <f t="shared" si="38"/>
        <v>0</v>
      </c>
      <c r="AA111" s="54"/>
      <c r="AB111" s="66"/>
      <c r="AC111" s="44"/>
      <c r="AD111" s="44"/>
      <c r="AE111" s="76"/>
      <c r="AF111" s="56"/>
      <c r="AG111" s="54"/>
      <c r="AH111" s="44"/>
      <c r="AI111" s="139"/>
      <c r="AJ111" s="56"/>
      <c r="AK111" s="122"/>
      <c r="AL111" s="142">
        <f t="shared" si="36"/>
        <v>0</v>
      </c>
      <c r="AM111" s="54"/>
      <c r="AN111" s="76"/>
      <c r="AO111" s="56"/>
      <c r="AP111" s="44">
        <v>1</v>
      </c>
      <c r="AQ111" s="44">
        <v>1</v>
      </c>
      <c r="AR111" s="121"/>
    </row>
    <row r="112" spans="1:44" s="49" customFormat="1" ht="62.25" hidden="1" customHeight="1">
      <c r="A112" s="3"/>
      <c r="B112" s="19"/>
      <c r="C112" s="369">
        <f t="shared" si="35"/>
        <v>78</v>
      </c>
      <c r="D112" s="380" t="s" ph="1">
        <v>166</v>
      </c>
      <c r="E112" s="371">
        <v>20244</v>
      </c>
      <c r="F112" s="369">
        <f t="shared" si="26"/>
        <v>63</v>
      </c>
      <c r="G112" s="372" t="s">
        <v>21</v>
      </c>
      <c r="H112" s="370" t="s">
        <v>28</v>
      </c>
      <c r="I112" s="371">
        <v>39856</v>
      </c>
      <c r="J112" s="371">
        <v>42856</v>
      </c>
      <c r="K112" s="371">
        <v>43585</v>
      </c>
      <c r="L112" s="373">
        <v>3</v>
      </c>
      <c r="M112" s="374">
        <f t="shared" si="27"/>
        <v>9</v>
      </c>
      <c r="N112" s="375">
        <f t="shared" si="28"/>
        <v>9</v>
      </c>
      <c r="O112" s="374">
        <f t="shared" si="31"/>
        <v>9</v>
      </c>
      <c r="P112" s="375">
        <f t="shared" si="32"/>
        <v>9</v>
      </c>
      <c r="Q112" s="379" t="s">
        <v>22</v>
      </c>
      <c r="R112" s="380" ph="1"/>
      <c r="S112" s="371"/>
      <c r="T112" s="369"/>
      <c r="U112" s="372"/>
      <c r="V112" s="370"/>
      <c r="W112" s="17"/>
      <c r="X112" s="3"/>
      <c r="Y112" s="122" t="str">
        <f t="shared" si="37"/>
        <v/>
      </c>
      <c r="Z112" s="143">
        <f t="shared" si="38"/>
        <v>0</v>
      </c>
      <c r="AA112" s="54"/>
      <c r="AB112" s="66"/>
      <c r="AC112" s="44"/>
      <c r="AD112" s="44"/>
      <c r="AE112" s="76"/>
      <c r="AF112" s="56"/>
      <c r="AG112" s="54"/>
      <c r="AH112" s="44"/>
      <c r="AI112" s="139"/>
      <c r="AJ112" s="56"/>
      <c r="AK112" s="122"/>
      <c r="AL112" s="142">
        <f t="shared" si="36"/>
        <v>0</v>
      </c>
      <c r="AM112" s="54"/>
      <c r="AN112" s="76"/>
      <c r="AO112" s="56"/>
      <c r="AP112" s="44">
        <v>1</v>
      </c>
      <c r="AQ112" s="44">
        <v>1</v>
      </c>
      <c r="AR112" s="121"/>
    </row>
    <row r="113" spans="1:44" s="49" customFormat="1" ht="62.25" hidden="1" customHeight="1">
      <c r="A113" s="3"/>
      <c r="B113" s="19"/>
      <c r="C113" s="369">
        <f t="shared" si="35"/>
        <v>79</v>
      </c>
      <c r="D113" s="380" t="s" ph="1">
        <v>119</v>
      </c>
      <c r="E113" s="371">
        <v>21721</v>
      </c>
      <c r="F113" s="369">
        <f t="shared" ref="F113:F119" si="39">ROUNDDOWN(YEARFRAC(E113,$L$2),0)</f>
        <v>59</v>
      </c>
      <c r="G113" s="372" t="s">
        <v>21</v>
      </c>
      <c r="H113" s="370" t="s">
        <v>196</v>
      </c>
      <c r="I113" s="371">
        <v>40725</v>
      </c>
      <c r="J113" s="371">
        <v>42917</v>
      </c>
      <c r="K113" s="371">
        <v>43646</v>
      </c>
      <c r="L113" s="373">
        <v>3</v>
      </c>
      <c r="M113" s="374">
        <f t="shared" ref="M113:M139" si="40">DATEDIF(I113,$L$2,"Ｙ")</f>
        <v>7</v>
      </c>
      <c r="N113" s="375">
        <f t="shared" ref="N113:N144" si="41">DATEDIF(I113,$L$2,"ＹＭ")</f>
        <v>5</v>
      </c>
      <c r="O113" s="374">
        <f t="shared" si="31"/>
        <v>7</v>
      </c>
      <c r="P113" s="375">
        <f t="shared" si="32"/>
        <v>5</v>
      </c>
      <c r="Q113" s="379" t="s">
        <v>22</v>
      </c>
      <c r="R113" s="380" ph="1"/>
      <c r="S113" s="371"/>
      <c r="T113" s="369"/>
      <c r="U113" s="372"/>
      <c r="V113" s="370"/>
      <c r="W113" s="17"/>
      <c r="X113" s="3"/>
      <c r="Y113" s="122" t="str">
        <f t="shared" si="37"/>
        <v/>
      </c>
      <c r="Z113" s="143">
        <f t="shared" si="38"/>
        <v>0</v>
      </c>
      <c r="AA113" s="54"/>
      <c r="AB113" s="66"/>
      <c r="AC113" s="44"/>
      <c r="AD113" s="44"/>
      <c r="AE113" s="76"/>
      <c r="AF113" s="56"/>
      <c r="AG113" s="54"/>
      <c r="AH113" s="44"/>
      <c r="AI113" s="139"/>
      <c r="AJ113" s="56"/>
      <c r="AK113" s="122"/>
      <c r="AL113" s="142">
        <f t="shared" si="36"/>
        <v>0</v>
      </c>
      <c r="AM113" s="54"/>
      <c r="AN113" s="76"/>
      <c r="AO113" s="56"/>
      <c r="AP113" s="44">
        <v>1</v>
      </c>
      <c r="AQ113" s="44">
        <v>1</v>
      </c>
      <c r="AR113" s="121"/>
    </row>
    <row r="114" spans="1:44" s="49" customFormat="1" ht="62.25" hidden="1" customHeight="1">
      <c r="A114" s="3"/>
      <c r="B114" s="19"/>
      <c r="C114" s="369">
        <f t="shared" si="35"/>
        <v>80</v>
      </c>
      <c r="D114" s="380" t="s" ph="1">
        <v>137</v>
      </c>
      <c r="E114" s="371">
        <v>18823</v>
      </c>
      <c r="F114" s="369">
        <f t="shared" si="39"/>
        <v>67</v>
      </c>
      <c r="G114" s="372" t="s">
        <v>21</v>
      </c>
      <c r="H114" s="370" t="s">
        <v>249</v>
      </c>
      <c r="I114" s="371">
        <v>39856</v>
      </c>
      <c r="J114" s="371">
        <v>42917</v>
      </c>
      <c r="K114" s="371">
        <v>43646</v>
      </c>
      <c r="L114" s="373">
        <v>4</v>
      </c>
      <c r="M114" s="374">
        <f t="shared" si="40"/>
        <v>9</v>
      </c>
      <c r="N114" s="375">
        <f t="shared" si="41"/>
        <v>9</v>
      </c>
      <c r="O114" s="374">
        <f t="shared" si="31"/>
        <v>9</v>
      </c>
      <c r="P114" s="375">
        <f t="shared" si="32"/>
        <v>9</v>
      </c>
      <c r="Q114" s="379" t="s">
        <v>22</v>
      </c>
      <c r="R114" s="380" ph="1"/>
      <c r="S114" s="371"/>
      <c r="T114" s="369"/>
      <c r="U114" s="372"/>
      <c r="V114" s="370"/>
      <c r="W114" s="17"/>
      <c r="X114" s="3"/>
      <c r="Y114" s="122" t="str">
        <f t="shared" si="37"/>
        <v/>
      </c>
      <c r="Z114" s="143">
        <f t="shared" si="38"/>
        <v>0</v>
      </c>
      <c r="AA114" s="54"/>
      <c r="AB114" s="66"/>
      <c r="AC114" s="44"/>
      <c r="AD114" s="44"/>
      <c r="AE114" s="76"/>
      <c r="AF114" s="56"/>
      <c r="AG114" s="54"/>
      <c r="AH114" s="44"/>
      <c r="AI114" s="139"/>
      <c r="AJ114" s="56"/>
      <c r="AK114" s="122"/>
      <c r="AL114" s="142">
        <f t="shared" si="36"/>
        <v>0</v>
      </c>
      <c r="AM114" s="54"/>
      <c r="AN114" s="76"/>
      <c r="AO114" s="56"/>
      <c r="AP114" s="44">
        <v>1</v>
      </c>
      <c r="AQ114" s="44">
        <v>1</v>
      </c>
      <c r="AR114" s="121"/>
    </row>
    <row r="115" spans="1:44" s="49" customFormat="1" ht="62.25" hidden="1" customHeight="1">
      <c r="A115" s="3"/>
      <c r="B115" s="19"/>
      <c r="C115" s="369">
        <f t="shared" si="35"/>
        <v>81</v>
      </c>
      <c r="D115" s="381" t="s" ph="1">
        <v>265</v>
      </c>
      <c r="E115" s="378" ph="1">
        <v>23438</v>
      </c>
      <c r="F115" s="369">
        <f t="shared" si="39"/>
        <v>54</v>
      </c>
      <c r="G115" s="166" t="s">
        <v>8</v>
      </c>
      <c r="H115" s="377" t="s">
        <v>266</v>
      </c>
      <c r="I115" s="371">
        <v>42235</v>
      </c>
      <c r="J115" s="384">
        <v>42971</v>
      </c>
      <c r="K115" s="371">
        <v>43700</v>
      </c>
      <c r="L115" s="373">
        <v>1</v>
      </c>
      <c r="M115" s="374">
        <f t="shared" si="40"/>
        <v>3</v>
      </c>
      <c r="N115" s="375">
        <f t="shared" si="41"/>
        <v>3</v>
      </c>
      <c r="O115" s="374">
        <f t="shared" si="31"/>
        <v>3</v>
      </c>
      <c r="P115" s="375">
        <f t="shared" si="32"/>
        <v>3</v>
      </c>
      <c r="Q115" s="382" t="s">
        <v>267</v>
      </c>
      <c r="R115" s="381" ph="1"/>
      <c r="S115" s="378" ph="1"/>
      <c r="T115" s="369"/>
      <c r="U115" s="372"/>
      <c r="V115" s="377"/>
      <c r="W115" s="103"/>
      <c r="X115" s="3"/>
      <c r="Y115" s="144">
        <f t="shared" si="37"/>
        <v>1</v>
      </c>
      <c r="Z115" s="146">
        <f t="shared" si="38"/>
        <v>1</v>
      </c>
      <c r="AA115" s="68"/>
      <c r="AB115" s="69">
        <v>1</v>
      </c>
      <c r="AC115" s="70"/>
      <c r="AD115" s="70"/>
      <c r="AE115" s="77"/>
      <c r="AF115" s="56"/>
      <c r="AG115" s="68"/>
      <c r="AH115" s="70"/>
      <c r="AI115" s="145"/>
      <c r="AJ115" s="56"/>
      <c r="AK115" s="122" t="str">
        <f>IF(AL115&gt;0,1,"")</f>
        <v/>
      </c>
      <c r="AL115" s="142">
        <f t="shared" si="36"/>
        <v>0</v>
      </c>
      <c r="AM115" s="68"/>
      <c r="AN115" s="77"/>
      <c r="AO115" s="56"/>
      <c r="AP115" s="70"/>
      <c r="AQ115" s="70"/>
      <c r="AR115" s="138"/>
    </row>
    <row r="116" spans="1:44" s="129" customFormat="1" ht="62.25" hidden="1" customHeight="1">
      <c r="A116" s="123"/>
      <c r="B116" s="19"/>
      <c r="C116" s="369">
        <f t="shared" si="35"/>
        <v>82</v>
      </c>
      <c r="D116" s="381" t="s" ph="1">
        <v>402</v>
      </c>
      <c r="E116" s="378" ph="1">
        <v>20162</v>
      </c>
      <c r="F116" s="369">
        <f t="shared" si="39"/>
        <v>63</v>
      </c>
      <c r="G116" s="372" t="s">
        <v>39</v>
      </c>
      <c r="H116" s="370" t="s">
        <v>403</v>
      </c>
      <c r="I116" s="371">
        <v>42971</v>
      </c>
      <c r="J116" s="371">
        <v>42971</v>
      </c>
      <c r="K116" s="371">
        <v>43700</v>
      </c>
      <c r="L116" s="373">
        <v>0</v>
      </c>
      <c r="M116" s="374">
        <f t="shared" si="40"/>
        <v>1</v>
      </c>
      <c r="N116" s="375">
        <f t="shared" si="41"/>
        <v>3</v>
      </c>
      <c r="O116" s="374">
        <f t="shared" si="31"/>
        <v>1</v>
      </c>
      <c r="P116" s="375">
        <f t="shared" si="32"/>
        <v>3</v>
      </c>
      <c r="Q116" s="379" t="s">
        <v>74</v>
      </c>
      <c r="R116" s="381" ph="1"/>
      <c r="S116" s="378" ph="1"/>
      <c r="T116" s="369"/>
      <c r="U116" s="372"/>
      <c r="V116" s="370"/>
      <c r="W116" s="17"/>
      <c r="X116" s="123"/>
      <c r="Y116" s="122">
        <f t="shared" si="37"/>
        <v>1</v>
      </c>
      <c r="Z116" s="125">
        <f t="shared" si="38"/>
        <v>1</v>
      </c>
      <c r="AA116" s="152"/>
      <c r="AB116" s="153">
        <v>1</v>
      </c>
      <c r="AC116" s="153"/>
      <c r="AD116" s="153"/>
      <c r="AE116" s="154"/>
      <c r="AF116" s="127"/>
      <c r="AG116" s="152"/>
      <c r="AH116" s="153"/>
      <c r="AI116" s="155"/>
      <c r="AJ116" s="127"/>
      <c r="AK116" s="122" t="str">
        <f>IF(AL116&gt;0,1,"")</f>
        <v/>
      </c>
      <c r="AL116" s="126">
        <f t="shared" si="36"/>
        <v>0</v>
      </c>
      <c r="AM116" s="152"/>
      <c r="AN116" s="154"/>
      <c r="AO116" s="127"/>
      <c r="AP116" s="153"/>
      <c r="AQ116" s="153"/>
      <c r="AR116" s="155"/>
    </row>
    <row r="117" spans="1:44" s="129" customFormat="1" ht="62.25" hidden="1" customHeight="1">
      <c r="A117" s="123"/>
      <c r="B117" s="19"/>
      <c r="C117" s="369">
        <f t="shared" si="35"/>
        <v>83</v>
      </c>
      <c r="D117" s="381" t="s" ph="1">
        <v>116</v>
      </c>
      <c r="E117" s="378" ph="1">
        <v>24624</v>
      </c>
      <c r="F117" s="369">
        <f t="shared" si="39"/>
        <v>51</v>
      </c>
      <c r="G117" s="372" t="s">
        <v>7</v>
      </c>
      <c r="H117" s="377" t="s">
        <v>255</v>
      </c>
      <c r="I117" s="371">
        <v>40035</v>
      </c>
      <c r="J117" s="371">
        <v>42971</v>
      </c>
      <c r="K117" s="371">
        <v>43700</v>
      </c>
      <c r="L117" s="373">
        <v>4</v>
      </c>
      <c r="M117" s="374">
        <f t="shared" si="40"/>
        <v>9</v>
      </c>
      <c r="N117" s="375">
        <f t="shared" si="41"/>
        <v>3</v>
      </c>
      <c r="O117" s="374">
        <f t="shared" si="31"/>
        <v>9</v>
      </c>
      <c r="P117" s="375">
        <f t="shared" si="32"/>
        <v>3</v>
      </c>
      <c r="Q117" s="379" t="s">
        <v>301</v>
      </c>
      <c r="R117" s="381" ph="1"/>
      <c r="S117" s="378" ph="1"/>
      <c r="T117" s="369"/>
      <c r="U117" s="372"/>
      <c r="V117" s="370"/>
      <c r="W117" s="17"/>
      <c r="X117" s="123"/>
      <c r="Y117" s="122"/>
      <c r="Z117" s="125"/>
      <c r="AA117" s="152"/>
      <c r="AB117" s="153"/>
      <c r="AC117" s="153"/>
      <c r="AD117" s="153"/>
      <c r="AE117" s="154"/>
      <c r="AF117" s="127"/>
      <c r="AG117" s="152"/>
      <c r="AH117" s="153"/>
      <c r="AI117" s="155"/>
      <c r="AJ117" s="127"/>
      <c r="AK117" s="122"/>
      <c r="AL117" s="126"/>
      <c r="AM117" s="152"/>
      <c r="AN117" s="154"/>
      <c r="AO117" s="127"/>
      <c r="AP117" s="153"/>
      <c r="AQ117" s="153"/>
      <c r="AR117" s="155"/>
    </row>
    <row r="118" spans="1:44" s="129" customFormat="1" ht="62.25" customHeight="1">
      <c r="A118" s="3"/>
      <c r="B118" s="19"/>
      <c r="C118" s="369">
        <f t="shared" si="35"/>
        <v>84</v>
      </c>
      <c r="D118" s="380" t="s" ph="1">
        <v>189</v>
      </c>
      <c r="E118" s="371">
        <v>19486</v>
      </c>
      <c r="F118" s="369">
        <f t="shared" si="39"/>
        <v>65</v>
      </c>
      <c r="G118" s="372" t="s">
        <v>21</v>
      </c>
      <c r="H118" s="370" t="s">
        <v>259</v>
      </c>
      <c r="I118" s="371">
        <v>41505</v>
      </c>
      <c r="J118" s="371">
        <v>42978</v>
      </c>
      <c r="K118" s="371">
        <v>43708</v>
      </c>
      <c r="L118" s="373">
        <v>2</v>
      </c>
      <c r="M118" s="374">
        <f t="shared" si="40"/>
        <v>5</v>
      </c>
      <c r="N118" s="375">
        <f t="shared" si="41"/>
        <v>3</v>
      </c>
      <c r="O118" s="374">
        <f t="shared" si="31"/>
        <v>5</v>
      </c>
      <c r="P118" s="375">
        <f t="shared" si="32"/>
        <v>3</v>
      </c>
      <c r="Q118" s="379" t="s">
        <v>250</v>
      </c>
      <c r="R118" s="380" ph="1"/>
      <c r="S118" s="371"/>
      <c r="T118" s="369"/>
      <c r="U118" s="372"/>
      <c r="V118" s="370"/>
      <c r="W118" s="17"/>
      <c r="X118" s="96"/>
      <c r="Y118" s="122"/>
      <c r="Z118" s="143">
        <f>SUM(AA118:AE118)</f>
        <v>0</v>
      </c>
      <c r="AA118" s="54"/>
      <c r="AB118" s="66"/>
      <c r="AC118" s="44"/>
      <c r="AD118" s="44"/>
      <c r="AE118" s="76"/>
      <c r="AF118" s="56"/>
      <c r="AG118" s="54"/>
      <c r="AH118" s="44">
        <v>1</v>
      </c>
      <c r="AI118" s="139"/>
      <c r="AJ118" s="56"/>
      <c r="AK118" s="122">
        <f>IF(AL118&gt;0,1,"")</f>
        <v>1</v>
      </c>
      <c r="AL118" s="142">
        <f>SUM(AM118:AN118)</f>
        <v>1</v>
      </c>
      <c r="AM118" s="54">
        <v>1</v>
      </c>
      <c r="AN118" s="76"/>
      <c r="AO118" s="56"/>
      <c r="AP118" s="44"/>
      <c r="AQ118" s="44"/>
      <c r="AR118" s="155"/>
    </row>
    <row r="119" spans="1:44" s="129" customFormat="1" ht="62.25" hidden="1" customHeight="1">
      <c r="A119" s="3"/>
      <c r="B119" s="19"/>
      <c r="C119" s="369">
        <f t="shared" si="35"/>
        <v>85</v>
      </c>
      <c r="D119" s="380" t="s" ph="1">
        <v>185</v>
      </c>
      <c r="E119" s="371">
        <v>21523</v>
      </c>
      <c r="F119" s="369">
        <f t="shared" si="39"/>
        <v>59</v>
      </c>
      <c r="G119" s="372" t="s">
        <v>21</v>
      </c>
      <c r="H119" s="370" t="s">
        <v>193</v>
      </c>
      <c r="I119" s="371">
        <v>41505</v>
      </c>
      <c r="J119" s="371">
        <v>42978</v>
      </c>
      <c r="K119" s="371">
        <v>43708</v>
      </c>
      <c r="L119" s="373">
        <v>2</v>
      </c>
      <c r="M119" s="374">
        <f t="shared" si="40"/>
        <v>5</v>
      </c>
      <c r="N119" s="375">
        <f t="shared" si="41"/>
        <v>3</v>
      </c>
      <c r="O119" s="374">
        <f t="shared" si="31"/>
        <v>5</v>
      </c>
      <c r="P119" s="375">
        <f t="shared" si="32"/>
        <v>3</v>
      </c>
      <c r="Q119" s="379" t="s">
        <v>23</v>
      </c>
      <c r="R119" s="380" ph="1"/>
      <c r="S119" s="371"/>
      <c r="T119" s="369"/>
      <c r="U119" s="372"/>
      <c r="V119" s="370"/>
      <c r="W119" s="17"/>
      <c r="X119" s="3"/>
      <c r="Y119" s="122" t="str">
        <f>IF(Z119&gt;0,1,"")</f>
        <v/>
      </c>
      <c r="Z119" s="143">
        <f>SUM(AA119:AE119)</f>
        <v>0</v>
      </c>
      <c r="AA119" s="54"/>
      <c r="AB119" s="66"/>
      <c r="AC119" s="44"/>
      <c r="AD119" s="44"/>
      <c r="AE119" s="76"/>
      <c r="AF119" s="56"/>
      <c r="AG119" s="54"/>
      <c r="AH119" s="44"/>
      <c r="AI119" s="139"/>
      <c r="AJ119" s="56"/>
      <c r="AK119" s="122"/>
      <c r="AL119" s="142">
        <f>SUM(AM119:AN119)</f>
        <v>0</v>
      </c>
      <c r="AM119" s="54"/>
      <c r="AN119" s="76"/>
      <c r="AO119" s="56"/>
      <c r="AP119" s="44">
        <v>1</v>
      </c>
      <c r="AQ119" s="44"/>
      <c r="AR119" s="155"/>
    </row>
    <row r="120" spans="1:44" s="129" customFormat="1" ht="62.25" hidden="1" customHeight="1">
      <c r="A120" s="3"/>
      <c r="B120" s="19"/>
      <c r="C120" s="369">
        <f t="shared" si="35"/>
        <v>86</v>
      </c>
      <c r="D120" s="381" t="s" ph="1">
        <v>404</v>
      </c>
      <c r="E120" s="228" ph="1">
        <v>22796</v>
      </c>
      <c r="F120" s="369">
        <v>60</v>
      </c>
      <c r="G120" s="372" t="s">
        <v>7</v>
      </c>
      <c r="H120" s="229" t="s">
        <v>405</v>
      </c>
      <c r="I120" s="423">
        <v>42978</v>
      </c>
      <c r="J120" s="423">
        <v>42978</v>
      </c>
      <c r="K120" s="424">
        <v>43708</v>
      </c>
      <c r="L120" s="373">
        <v>0</v>
      </c>
      <c r="M120" s="374">
        <f t="shared" si="40"/>
        <v>1</v>
      </c>
      <c r="N120" s="375">
        <f t="shared" si="41"/>
        <v>3</v>
      </c>
      <c r="O120" s="374">
        <f t="shared" si="31"/>
        <v>1</v>
      </c>
      <c r="P120" s="375">
        <f t="shared" si="32"/>
        <v>3</v>
      </c>
      <c r="Q120" s="425" t="s">
        <v>216</v>
      </c>
      <c r="R120" s="244" ph="1"/>
      <c r="S120" s="191" ph="1"/>
      <c r="T120" s="185"/>
      <c r="U120" s="192"/>
      <c r="V120" s="187"/>
      <c r="W120" s="234"/>
      <c r="X120" s="3"/>
      <c r="Y120" s="122"/>
      <c r="Z120" s="143"/>
      <c r="AA120" s="54"/>
      <c r="AB120" s="66"/>
      <c r="AC120" s="44"/>
      <c r="AD120" s="44"/>
      <c r="AE120" s="76"/>
      <c r="AF120" s="56"/>
      <c r="AG120" s="54"/>
      <c r="AH120" s="44"/>
      <c r="AI120" s="139"/>
      <c r="AJ120" s="56"/>
      <c r="AK120" s="122"/>
      <c r="AL120" s="142"/>
      <c r="AM120" s="54"/>
      <c r="AN120" s="76"/>
      <c r="AO120" s="56"/>
      <c r="AP120" s="44"/>
      <c r="AQ120" s="44"/>
      <c r="AR120" s="155"/>
    </row>
    <row r="121" spans="1:44" s="129" customFormat="1" ht="62.25" customHeight="1">
      <c r="A121" s="3"/>
      <c r="B121" s="19"/>
      <c r="C121" s="369">
        <f t="shared" si="35"/>
        <v>87</v>
      </c>
      <c r="D121" s="381" t="s" ph="1">
        <v>177</v>
      </c>
      <c r="E121" s="378" ph="1">
        <v>22208</v>
      </c>
      <c r="F121" s="369">
        <f t="shared" ref="F121:F139" si="42">ROUNDDOWN(YEARFRAC(E121,$L$2),0)</f>
        <v>58</v>
      </c>
      <c r="G121" s="372" t="s">
        <v>7</v>
      </c>
      <c r="H121" s="377" t="s">
        <v>42</v>
      </c>
      <c r="I121" s="371">
        <v>40774</v>
      </c>
      <c r="J121" s="371">
        <v>43031</v>
      </c>
      <c r="K121" s="371">
        <v>43760</v>
      </c>
      <c r="L121" s="373">
        <v>4</v>
      </c>
      <c r="M121" s="374">
        <f t="shared" si="40"/>
        <v>7</v>
      </c>
      <c r="N121" s="375">
        <f t="shared" si="41"/>
        <v>3</v>
      </c>
      <c r="O121" s="374">
        <f t="shared" si="31"/>
        <v>7</v>
      </c>
      <c r="P121" s="375">
        <f t="shared" si="32"/>
        <v>3</v>
      </c>
      <c r="Q121" s="307" t="s">
        <v>51</v>
      </c>
      <c r="R121" s="381" ph="1"/>
      <c r="S121" s="378" ph="1"/>
      <c r="T121" s="369"/>
      <c r="U121" s="372"/>
      <c r="V121" s="377"/>
      <c r="W121" s="164"/>
      <c r="X121" s="3"/>
      <c r="Y121" s="122">
        <f>IF(Z121&gt;0,1,"")</f>
        <v>1</v>
      </c>
      <c r="Z121" s="143">
        <f>SUM(AA121:AE121)</f>
        <v>1</v>
      </c>
      <c r="AA121" s="54"/>
      <c r="AB121" s="66"/>
      <c r="AC121" s="44">
        <v>1</v>
      </c>
      <c r="AD121" s="44"/>
      <c r="AE121" s="76"/>
      <c r="AF121" s="56"/>
      <c r="AG121" s="54"/>
      <c r="AH121" s="44"/>
      <c r="AI121" s="139"/>
      <c r="AJ121" s="56"/>
      <c r="AK121" s="122" t="str">
        <f>IF(AL121&gt;0,1,"")</f>
        <v/>
      </c>
      <c r="AL121" s="142">
        <f>SUM(AM121:AN121)</f>
        <v>0</v>
      </c>
      <c r="AM121" s="54"/>
      <c r="AN121" s="76"/>
      <c r="AO121" s="56"/>
      <c r="AP121" s="44"/>
      <c r="AQ121" s="44"/>
      <c r="AR121" s="155"/>
    </row>
    <row r="122" spans="1:44" s="129" customFormat="1" ht="62.25" customHeight="1">
      <c r="A122" s="3"/>
      <c r="B122" s="19"/>
      <c r="C122" s="369">
        <f t="shared" si="35"/>
        <v>88</v>
      </c>
      <c r="D122" s="376" t="s" ph="1">
        <v>129</v>
      </c>
      <c r="E122" s="378" ph="1">
        <v>20595</v>
      </c>
      <c r="F122" s="369">
        <f t="shared" si="42"/>
        <v>62</v>
      </c>
      <c r="G122" s="166" t="s">
        <v>8</v>
      </c>
      <c r="H122" s="377" t="s">
        <v>24</v>
      </c>
      <c r="I122" s="371">
        <v>40035</v>
      </c>
      <c r="J122" s="371">
        <v>43031</v>
      </c>
      <c r="K122" s="371">
        <v>43760</v>
      </c>
      <c r="L122" s="373">
        <v>4</v>
      </c>
      <c r="M122" s="374">
        <f t="shared" si="40"/>
        <v>9</v>
      </c>
      <c r="N122" s="375">
        <f t="shared" si="41"/>
        <v>3</v>
      </c>
      <c r="O122" s="374">
        <f t="shared" si="31"/>
        <v>9</v>
      </c>
      <c r="P122" s="375">
        <f t="shared" si="32"/>
        <v>3</v>
      </c>
      <c r="Q122" s="379" t="s">
        <v>86</v>
      </c>
      <c r="R122" s="376" ph="1"/>
      <c r="S122" s="378" ph="1"/>
      <c r="T122" s="369"/>
      <c r="U122" s="372"/>
      <c r="V122" s="377"/>
      <c r="W122" s="17"/>
      <c r="X122" s="3"/>
      <c r="Y122" s="122">
        <f>IF(Z122&gt;0,1,"")</f>
        <v>1</v>
      </c>
      <c r="Z122" s="143">
        <f>SUM(AA122:AE122)</f>
        <v>1</v>
      </c>
      <c r="AA122" s="54"/>
      <c r="AB122" s="66"/>
      <c r="AC122" s="44">
        <v>1</v>
      </c>
      <c r="AD122" s="44"/>
      <c r="AE122" s="76"/>
      <c r="AF122" s="56"/>
      <c r="AG122" s="54"/>
      <c r="AH122" s="44"/>
      <c r="AI122" s="139"/>
      <c r="AJ122" s="56"/>
      <c r="AK122" s="122" t="str">
        <f>IF(AL122&gt;0,1,"")</f>
        <v/>
      </c>
      <c r="AL122" s="142">
        <f>SUM(AM122:AN122)</f>
        <v>0</v>
      </c>
      <c r="AM122" s="54"/>
      <c r="AN122" s="76"/>
      <c r="AO122" s="56"/>
      <c r="AP122" s="44"/>
      <c r="AQ122" s="44"/>
      <c r="AR122" s="155"/>
    </row>
    <row r="123" spans="1:44" s="129" customFormat="1" ht="62.25" customHeight="1">
      <c r="A123" s="3"/>
      <c r="B123" s="19"/>
      <c r="C123" s="369">
        <f t="shared" si="35"/>
        <v>89</v>
      </c>
      <c r="D123" s="381" t="s" ph="1">
        <v>183</v>
      </c>
      <c r="E123" s="378" ph="1">
        <v>19344</v>
      </c>
      <c r="F123" s="369">
        <f t="shared" si="42"/>
        <v>65</v>
      </c>
      <c r="G123" s="372" t="s">
        <v>7</v>
      </c>
      <c r="H123" s="377" t="s">
        <v>191</v>
      </c>
      <c r="I123" s="371">
        <v>41505</v>
      </c>
      <c r="J123" s="371">
        <v>43031</v>
      </c>
      <c r="K123" s="371">
        <v>43760</v>
      </c>
      <c r="L123" s="373">
        <v>2</v>
      </c>
      <c r="M123" s="374">
        <f t="shared" si="40"/>
        <v>5</v>
      </c>
      <c r="N123" s="375">
        <f t="shared" si="41"/>
        <v>3</v>
      </c>
      <c r="O123" s="374">
        <f t="shared" si="31"/>
        <v>5</v>
      </c>
      <c r="P123" s="375">
        <f t="shared" si="32"/>
        <v>3</v>
      </c>
      <c r="Q123" s="379" t="s">
        <v>86</v>
      </c>
      <c r="R123" s="381" ph="1"/>
      <c r="S123" s="378" ph="1"/>
      <c r="T123" s="369"/>
      <c r="U123" s="372"/>
      <c r="V123" s="377"/>
      <c r="W123" s="17"/>
      <c r="X123" s="3"/>
      <c r="Y123" s="122">
        <f>IF(Z123&gt;0,1,"")</f>
        <v>1</v>
      </c>
      <c r="Z123" s="143">
        <f>SUM(AA123:AE123)</f>
        <v>1</v>
      </c>
      <c r="AA123" s="54"/>
      <c r="AB123" s="66"/>
      <c r="AC123" s="44">
        <v>1</v>
      </c>
      <c r="AD123" s="44"/>
      <c r="AE123" s="76"/>
      <c r="AF123" s="56"/>
      <c r="AG123" s="54"/>
      <c r="AH123" s="44"/>
      <c r="AI123" s="139"/>
      <c r="AJ123" s="56"/>
      <c r="AK123" s="122" t="str">
        <f>IF(AL123&gt;0,1,"")</f>
        <v/>
      </c>
      <c r="AL123" s="142">
        <f>SUM(AM123:AN123)</f>
        <v>0</v>
      </c>
      <c r="AM123" s="54"/>
      <c r="AN123" s="76"/>
      <c r="AO123" s="56"/>
      <c r="AP123" s="44"/>
      <c r="AQ123" s="44"/>
      <c r="AR123" s="155"/>
    </row>
    <row r="124" spans="1:44" ht="62.25" customHeight="1">
      <c r="B124" s="19"/>
      <c r="C124" s="369">
        <f t="shared" si="35"/>
        <v>90</v>
      </c>
      <c r="D124" s="370" t="s" ph="1">
        <v>188</v>
      </c>
      <c r="E124" s="371">
        <v>22179</v>
      </c>
      <c r="F124" s="369">
        <f t="shared" si="42"/>
        <v>58</v>
      </c>
      <c r="G124" s="372" t="s">
        <v>21</v>
      </c>
      <c r="H124" s="370" t="s">
        <v>260</v>
      </c>
      <c r="I124" s="371">
        <v>41505</v>
      </c>
      <c r="J124" s="371">
        <v>43031</v>
      </c>
      <c r="K124" s="371">
        <v>43760</v>
      </c>
      <c r="L124" s="373">
        <v>2</v>
      </c>
      <c r="M124" s="374">
        <f t="shared" si="40"/>
        <v>5</v>
      </c>
      <c r="N124" s="375">
        <f t="shared" si="41"/>
        <v>3</v>
      </c>
      <c r="O124" s="374">
        <f t="shared" si="31"/>
        <v>5</v>
      </c>
      <c r="P124" s="375">
        <f t="shared" si="32"/>
        <v>3</v>
      </c>
      <c r="Q124" s="379" t="s">
        <v>199</v>
      </c>
      <c r="R124" s="370" ph="1"/>
      <c r="S124" s="371"/>
      <c r="T124" s="369"/>
      <c r="U124" s="372"/>
      <c r="V124" s="370"/>
      <c r="W124" s="17"/>
      <c r="X124" s="147"/>
      <c r="Y124" s="122" t="str">
        <f>IF(Z124&gt;0,1,"")</f>
        <v/>
      </c>
      <c r="Z124" s="143">
        <f>SUM(AA124:AE124)</f>
        <v>0</v>
      </c>
      <c r="AA124" s="54"/>
      <c r="AB124" s="66"/>
      <c r="AC124" s="44"/>
      <c r="AD124" s="44"/>
      <c r="AE124" s="76"/>
      <c r="AF124" s="56"/>
      <c r="AG124" s="54"/>
      <c r="AH124" s="44"/>
      <c r="AI124" s="139"/>
      <c r="AJ124" s="56"/>
      <c r="AK124" s="122">
        <f>IF(AL124&gt;0,1,"")</f>
        <v>1</v>
      </c>
      <c r="AL124" s="142">
        <f>SUM(AM124:AN124)</f>
        <v>1</v>
      </c>
      <c r="AM124" s="54">
        <v>1</v>
      </c>
      <c r="AN124" s="76"/>
      <c r="AO124" s="56"/>
      <c r="AP124" s="44"/>
      <c r="AQ124" s="44"/>
      <c r="AR124" s="139"/>
    </row>
    <row r="125" spans="1:44" ht="62.25" customHeight="1">
      <c r="B125" s="19"/>
      <c r="C125" s="369">
        <f t="shared" si="35"/>
        <v>91</v>
      </c>
      <c r="D125" s="381" t="s" ph="1">
        <v>93</v>
      </c>
      <c r="E125" s="378" ph="1">
        <v>18528</v>
      </c>
      <c r="F125" s="369">
        <f t="shared" si="42"/>
        <v>68</v>
      </c>
      <c r="G125" s="372" t="s">
        <v>7</v>
      </c>
      <c r="H125" s="377" t="s">
        <v>190</v>
      </c>
      <c r="I125" s="371">
        <v>40774</v>
      </c>
      <c r="J125" s="371">
        <v>43031</v>
      </c>
      <c r="K125" s="371">
        <v>43760</v>
      </c>
      <c r="L125" s="373">
        <v>3</v>
      </c>
      <c r="M125" s="374">
        <f t="shared" si="40"/>
        <v>7</v>
      </c>
      <c r="N125" s="375">
        <f t="shared" si="41"/>
        <v>3</v>
      </c>
      <c r="O125" s="374">
        <f t="shared" si="31"/>
        <v>7</v>
      </c>
      <c r="P125" s="375">
        <f t="shared" si="32"/>
        <v>3</v>
      </c>
      <c r="Q125" s="307" t="s">
        <v>51</v>
      </c>
      <c r="R125" s="381" ph="1"/>
      <c r="S125" s="378" ph="1"/>
      <c r="T125" s="369"/>
      <c r="U125" s="372"/>
      <c r="V125" s="377"/>
      <c r="W125" s="164"/>
      <c r="Y125" s="122">
        <f>IF(Z125&gt;0,1,"")</f>
        <v>1</v>
      </c>
      <c r="Z125" s="143">
        <f>SUM(AA125:AE125)</f>
        <v>1</v>
      </c>
      <c r="AA125" s="54"/>
      <c r="AB125" s="66"/>
      <c r="AC125" s="44">
        <v>1</v>
      </c>
      <c r="AD125" s="44"/>
      <c r="AE125" s="76"/>
      <c r="AF125" s="56"/>
      <c r="AG125" s="54"/>
      <c r="AH125" s="44"/>
      <c r="AI125" s="139"/>
      <c r="AJ125" s="56"/>
      <c r="AK125" s="122" t="str">
        <f>IF(AL125&gt;0,1,"")</f>
        <v/>
      </c>
      <c r="AL125" s="142">
        <f>SUM(AM125:AN125)</f>
        <v>0</v>
      </c>
      <c r="AM125" s="54"/>
      <c r="AN125" s="76"/>
      <c r="AO125" s="56"/>
      <c r="AP125" s="44"/>
      <c r="AQ125" s="44"/>
      <c r="AR125" s="139"/>
    </row>
    <row r="126" spans="1:44" ht="62.25" customHeight="1">
      <c r="B126" s="19"/>
      <c r="C126" s="369">
        <f t="shared" si="35"/>
        <v>92</v>
      </c>
      <c r="D126" s="392" t="s" ph="1">
        <v>454</v>
      </c>
      <c r="E126" s="393" ph="1">
        <v>20358</v>
      </c>
      <c r="F126" s="369">
        <f t="shared" si="42"/>
        <v>63</v>
      </c>
      <c r="G126" s="105" t="s">
        <v>401</v>
      </c>
      <c r="H126" s="225" t="s">
        <v>455</v>
      </c>
      <c r="I126" s="371">
        <v>43031</v>
      </c>
      <c r="J126" s="371">
        <v>43031</v>
      </c>
      <c r="K126" s="371">
        <v>43760</v>
      </c>
      <c r="L126" s="373">
        <v>0</v>
      </c>
      <c r="M126" s="374">
        <f t="shared" si="40"/>
        <v>1</v>
      </c>
      <c r="N126" s="375">
        <f t="shared" si="41"/>
        <v>1</v>
      </c>
      <c r="O126" s="374">
        <f t="shared" ref="O126:O159" si="43">IF(M126=0,"",M126)</f>
        <v>1</v>
      </c>
      <c r="P126" s="375">
        <f t="shared" si="32"/>
        <v>1</v>
      </c>
      <c r="Q126" s="307" t="s">
        <v>51</v>
      </c>
      <c r="R126" s="392" ph="1"/>
      <c r="S126" s="393" ph="1"/>
      <c r="T126" s="369"/>
      <c r="U126" s="105"/>
      <c r="V126" s="225"/>
      <c r="W126" s="164"/>
      <c r="Y126" s="122"/>
      <c r="Z126" s="143"/>
      <c r="AA126" s="54"/>
      <c r="AB126" s="66"/>
      <c r="AC126" s="44"/>
      <c r="AD126" s="44"/>
      <c r="AE126" s="76"/>
      <c r="AF126" s="56"/>
      <c r="AG126" s="54"/>
      <c r="AH126" s="44"/>
      <c r="AI126" s="139"/>
      <c r="AJ126" s="56"/>
      <c r="AK126" s="122"/>
      <c r="AL126" s="142"/>
      <c r="AM126" s="54"/>
      <c r="AN126" s="76"/>
      <c r="AO126" s="56"/>
      <c r="AP126" s="44"/>
      <c r="AQ126" s="44"/>
      <c r="AR126" s="139"/>
    </row>
    <row r="127" spans="1:44" ht="62.25" customHeight="1">
      <c r="B127" s="19"/>
      <c r="C127" s="369">
        <f t="shared" si="35"/>
        <v>93</v>
      </c>
      <c r="D127" s="376" t="s" ph="1">
        <v>456</v>
      </c>
      <c r="E127" s="378" ph="1">
        <v>21674</v>
      </c>
      <c r="F127" s="369">
        <f t="shared" si="42"/>
        <v>59</v>
      </c>
      <c r="G127" s="372" t="s">
        <v>401</v>
      </c>
      <c r="H127" s="377" t="s">
        <v>457</v>
      </c>
      <c r="I127" s="371">
        <v>43031</v>
      </c>
      <c r="J127" s="371">
        <v>43031</v>
      </c>
      <c r="K127" s="371">
        <v>43760</v>
      </c>
      <c r="L127" s="373">
        <v>0</v>
      </c>
      <c r="M127" s="374">
        <f t="shared" si="40"/>
        <v>1</v>
      </c>
      <c r="N127" s="375">
        <f t="shared" si="41"/>
        <v>1</v>
      </c>
      <c r="O127" s="374">
        <f t="shared" si="43"/>
        <v>1</v>
      </c>
      <c r="P127" s="375">
        <f t="shared" si="32"/>
        <v>1</v>
      </c>
      <c r="Q127" s="307" t="s">
        <v>51</v>
      </c>
      <c r="R127" s="376" ph="1"/>
      <c r="S127" s="378" ph="1"/>
      <c r="T127" s="369"/>
      <c r="U127" s="372"/>
      <c r="V127" s="377"/>
      <c r="W127" s="307"/>
      <c r="Y127" s="122"/>
      <c r="Z127" s="143"/>
      <c r="AA127" s="54"/>
      <c r="AB127" s="66"/>
      <c r="AC127" s="44"/>
      <c r="AD127" s="44"/>
      <c r="AE127" s="76"/>
      <c r="AF127" s="56"/>
      <c r="AG127" s="54"/>
      <c r="AH127" s="44"/>
      <c r="AI127" s="139"/>
      <c r="AJ127" s="56"/>
      <c r="AK127" s="122"/>
      <c r="AL127" s="142"/>
      <c r="AM127" s="54"/>
      <c r="AN127" s="76"/>
      <c r="AO127" s="56"/>
      <c r="AP127" s="44"/>
      <c r="AQ127" s="44"/>
      <c r="AR127" s="139"/>
    </row>
    <row r="128" spans="1:44" ht="62.25" customHeight="1">
      <c r="B128" s="19"/>
      <c r="C128" s="369">
        <f t="shared" si="35"/>
        <v>94</v>
      </c>
      <c r="D128" s="376" t="s" ph="1">
        <v>458</v>
      </c>
      <c r="E128" s="378" ph="1">
        <v>20945</v>
      </c>
      <c r="F128" s="369">
        <f t="shared" si="42"/>
        <v>61</v>
      </c>
      <c r="G128" s="372" t="s">
        <v>401</v>
      </c>
      <c r="H128" s="377" t="s">
        <v>459</v>
      </c>
      <c r="I128" s="371">
        <v>43031</v>
      </c>
      <c r="J128" s="371">
        <v>43031</v>
      </c>
      <c r="K128" s="371">
        <v>43760</v>
      </c>
      <c r="L128" s="373">
        <v>0</v>
      </c>
      <c r="M128" s="374">
        <f t="shared" si="40"/>
        <v>1</v>
      </c>
      <c r="N128" s="375">
        <f t="shared" si="41"/>
        <v>1</v>
      </c>
      <c r="O128" s="374">
        <f t="shared" si="43"/>
        <v>1</v>
      </c>
      <c r="P128" s="375">
        <f t="shared" ref="P128:P159" si="44">IF(N128=0,"",N128)</f>
        <v>1</v>
      </c>
      <c r="Q128" s="307" t="s">
        <v>51</v>
      </c>
      <c r="R128" s="376" ph="1"/>
      <c r="S128" s="378" ph="1"/>
      <c r="T128" s="369"/>
      <c r="U128" s="372"/>
      <c r="V128" s="377"/>
      <c r="W128" s="164"/>
      <c r="Y128" s="122"/>
      <c r="Z128" s="143"/>
      <c r="AA128" s="54"/>
      <c r="AB128" s="66"/>
      <c r="AC128" s="44"/>
      <c r="AD128" s="44"/>
      <c r="AE128" s="76"/>
      <c r="AF128" s="56"/>
      <c r="AG128" s="54"/>
      <c r="AH128" s="44"/>
      <c r="AI128" s="139"/>
      <c r="AJ128" s="56"/>
      <c r="AK128" s="122"/>
      <c r="AL128" s="142"/>
      <c r="AM128" s="54"/>
      <c r="AN128" s="76"/>
      <c r="AO128" s="56"/>
      <c r="AP128" s="44"/>
      <c r="AQ128" s="44"/>
      <c r="AR128" s="139"/>
    </row>
    <row r="129" spans="1:44" ht="62.25" customHeight="1">
      <c r="B129" s="19"/>
      <c r="C129" s="369">
        <f t="shared" si="35"/>
        <v>95</v>
      </c>
      <c r="D129" s="376" t="s" ph="1">
        <v>128</v>
      </c>
      <c r="E129" s="378" ph="1">
        <v>20350</v>
      </c>
      <c r="F129" s="369">
        <f t="shared" si="42"/>
        <v>63</v>
      </c>
      <c r="G129" s="372" t="s">
        <v>7</v>
      </c>
      <c r="H129" s="377" t="s">
        <v>10</v>
      </c>
      <c r="I129" s="371">
        <v>40035</v>
      </c>
      <c r="J129" s="371">
        <v>43031</v>
      </c>
      <c r="K129" s="371">
        <v>43761</v>
      </c>
      <c r="L129" s="373">
        <v>4</v>
      </c>
      <c r="M129" s="374">
        <f t="shared" si="40"/>
        <v>9</v>
      </c>
      <c r="N129" s="375">
        <f t="shared" si="41"/>
        <v>3</v>
      </c>
      <c r="O129" s="374">
        <f t="shared" si="43"/>
        <v>9</v>
      </c>
      <c r="P129" s="375">
        <f t="shared" si="44"/>
        <v>3</v>
      </c>
      <c r="Q129" s="379" t="s">
        <v>86</v>
      </c>
      <c r="R129" s="376" ph="1"/>
      <c r="S129" s="378" ph="1"/>
      <c r="T129" s="369"/>
      <c r="U129" s="372"/>
      <c r="V129" s="377"/>
      <c r="W129" s="17"/>
      <c r="Y129" s="149">
        <f>IF(Z129&gt;0,1,"")</f>
        <v>1</v>
      </c>
      <c r="Z129" s="151">
        <f>SUM(AA129:AE129)</f>
        <v>1</v>
      </c>
      <c r="AA129" s="54"/>
      <c r="AB129" s="44"/>
      <c r="AC129" s="44">
        <v>1</v>
      </c>
      <c r="AD129" s="44"/>
      <c r="AE129" s="94"/>
      <c r="AF129" s="56"/>
      <c r="AG129" s="54"/>
      <c r="AH129" s="44"/>
      <c r="AI129" s="139"/>
      <c r="AJ129" s="56"/>
      <c r="AK129" s="149" t="str">
        <f>IF(AL129&gt;0,1,"")</f>
        <v/>
      </c>
      <c r="AL129" s="150">
        <f>SUM(AM129:AN129)</f>
        <v>0</v>
      </c>
      <c r="AM129" s="54"/>
      <c r="AN129" s="94"/>
      <c r="AO129" s="56"/>
      <c r="AP129" s="44"/>
      <c r="AQ129" s="44"/>
      <c r="AR129" s="139"/>
    </row>
    <row r="130" spans="1:44" ht="62.25" hidden="1" customHeight="1">
      <c r="A130" s="123"/>
      <c r="B130" s="156"/>
      <c r="C130" s="369">
        <f t="shared" si="35"/>
        <v>96</v>
      </c>
      <c r="D130" s="376" t="s" ph="1">
        <v>348</v>
      </c>
      <c r="E130" s="378" ph="1">
        <v>19052</v>
      </c>
      <c r="F130" s="369">
        <f t="shared" si="42"/>
        <v>66</v>
      </c>
      <c r="G130" s="372" t="s">
        <v>39</v>
      </c>
      <c r="H130" s="370" t="s">
        <v>349</v>
      </c>
      <c r="I130" s="371">
        <v>42704</v>
      </c>
      <c r="J130" s="371">
        <v>43040</v>
      </c>
      <c r="K130" s="371">
        <v>43787</v>
      </c>
      <c r="L130" s="373">
        <v>0</v>
      </c>
      <c r="M130" s="374">
        <f t="shared" si="40"/>
        <v>2</v>
      </c>
      <c r="N130" s="375">
        <f t="shared" si="41"/>
        <v>0</v>
      </c>
      <c r="O130" s="374">
        <f t="shared" si="43"/>
        <v>2</v>
      </c>
      <c r="P130" s="375" t="str">
        <f t="shared" si="44"/>
        <v/>
      </c>
      <c r="Q130" s="379" t="s">
        <v>370</v>
      </c>
      <c r="R130" s="256" ph="1"/>
      <c r="S130" s="160" ph="1"/>
      <c r="T130" s="161"/>
      <c r="U130" s="162"/>
      <c r="V130" s="163"/>
      <c r="W130" s="251" t="s">
        <v>372</v>
      </c>
      <c r="X130" s="123"/>
      <c r="Y130" s="122">
        <f>IF(Z130&gt;0,1,"")</f>
        <v>1</v>
      </c>
      <c r="Z130" s="125">
        <f>SUM(AA130:AE130)</f>
        <v>1</v>
      </c>
      <c r="AA130" s="152"/>
      <c r="AB130" s="153">
        <v>1</v>
      </c>
      <c r="AC130" s="153"/>
      <c r="AD130" s="153"/>
      <c r="AE130" s="154"/>
      <c r="AF130" s="127"/>
      <c r="AG130" s="152"/>
      <c r="AH130" s="153"/>
      <c r="AI130" s="155"/>
      <c r="AJ130" s="127"/>
      <c r="AK130" s="122" t="str">
        <f>IF(AL130&gt;0,1,"")</f>
        <v/>
      </c>
      <c r="AL130" s="126">
        <f>SUM(AM130:AN130)</f>
        <v>0</v>
      </c>
      <c r="AM130" s="152"/>
      <c r="AN130" s="154"/>
      <c r="AO130" s="127"/>
      <c r="AP130" s="153"/>
      <c r="AQ130" s="153"/>
      <c r="AR130" s="139"/>
    </row>
    <row r="131" spans="1:44" ht="62.25" hidden="1" customHeight="1">
      <c r="B131" s="19"/>
      <c r="C131" s="369">
        <f t="shared" ref="C131:C156" si="45">C130+1</f>
        <v>97</v>
      </c>
      <c r="D131" s="394" t="s" ph="1">
        <v>269</v>
      </c>
      <c r="E131" s="371">
        <v>22063</v>
      </c>
      <c r="F131" s="369">
        <f t="shared" si="42"/>
        <v>58</v>
      </c>
      <c r="G131" s="372" t="s">
        <v>270</v>
      </c>
      <c r="H131" s="17" t="s">
        <v>63</v>
      </c>
      <c r="I131" s="371">
        <v>42309</v>
      </c>
      <c r="J131" s="371">
        <v>43040</v>
      </c>
      <c r="K131" s="371">
        <v>43787</v>
      </c>
      <c r="L131" s="373">
        <v>1</v>
      </c>
      <c r="M131" s="374">
        <f t="shared" si="40"/>
        <v>3</v>
      </c>
      <c r="N131" s="375">
        <f t="shared" si="41"/>
        <v>1</v>
      </c>
      <c r="O131" s="374">
        <f t="shared" si="43"/>
        <v>3</v>
      </c>
      <c r="P131" s="375">
        <f t="shared" si="44"/>
        <v>1</v>
      </c>
      <c r="Q131" s="379" t="s">
        <v>60</v>
      </c>
      <c r="R131" s="394" ph="1"/>
      <c r="S131" s="371"/>
      <c r="T131" s="369"/>
      <c r="U131" s="372"/>
      <c r="V131" s="17"/>
      <c r="W131" s="17"/>
      <c r="Y131" s="122">
        <f>IF(Z131&gt;0,1,"")</f>
        <v>1</v>
      </c>
      <c r="Z131" s="143">
        <f>SUM(AA131:AE131)</f>
        <v>1</v>
      </c>
      <c r="AA131" s="54"/>
      <c r="AB131" s="66"/>
      <c r="AC131" s="44"/>
      <c r="AD131" s="44"/>
      <c r="AE131" s="76">
        <v>1</v>
      </c>
      <c r="AF131" s="56"/>
      <c r="AG131" s="54"/>
      <c r="AH131" s="44"/>
      <c r="AI131" s="139"/>
      <c r="AJ131" s="56"/>
      <c r="AK131" s="122" t="str">
        <f>IF(AL131&gt;0,1,"")</f>
        <v/>
      </c>
      <c r="AL131" s="142">
        <f>SUM(AM131:AN131)</f>
        <v>0</v>
      </c>
      <c r="AM131" s="54"/>
      <c r="AN131" s="76"/>
      <c r="AO131" s="56"/>
      <c r="AP131" s="44"/>
      <c r="AQ131" s="44"/>
      <c r="AR131" s="139"/>
    </row>
    <row r="132" spans="1:44" ht="62.25" customHeight="1">
      <c r="B132" s="19"/>
      <c r="C132" s="369">
        <f t="shared" si="45"/>
        <v>98</v>
      </c>
      <c r="D132" s="394" t="s" ph="1">
        <v>461</v>
      </c>
      <c r="E132" s="371">
        <v>18489</v>
      </c>
      <c r="F132" s="369">
        <f t="shared" si="42"/>
        <v>68</v>
      </c>
      <c r="G132" s="372" t="s">
        <v>401</v>
      </c>
      <c r="H132" s="17" t="s">
        <v>406</v>
      </c>
      <c r="I132" s="371">
        <v>40863</v>
      </c>
      <c r="J132" s="386">
        <v>43115</v>
      </c>
      <c r="K132" s="386">
        <v>43844</v>
      </c>
      <c r="L132" s="373">
        <v>3</v>
      </c>
      <c r="M132" s="374">
        <f t="shared" si="40"/>
        <v>7</v>
      </c>
      <c r="N132" s="375">
        <f t="shared" si="41"/>
        <v>0</v>
      </c>
      <c r="O132" s="374">
        <f t="shared" si="43"/>
        <v>7</v>
      </c>
      <c r="P132" s="375" t="str">
        <f t="shared" si="44"/>
        <v/>
      </c>
      <c r="Q132" s="379" t="s">
        <v>197</v>
      </c>
      <c r="R132" s="394" ph="1"/>
      <c r="S132" s="371"/>
      <c r="T132" s="369"/>
      <c r="U132" s="372"/>
      <c r="V132" s="17"/>
      <c r="W132" s="17"/>
      <c r="Y132" s="122"/>
      <c r="Z132" s="143"/>
      <c r="AA132" s="54"/>
      <c r="AB132" s="66"/>
      <c r="AC132" s="44"/>
      <c r="AD132" s="44"/>
      <c r="AE132" s="76"/>
      <c r="AF132" s="56"/>
      <c r="AG132" s="54"/>
      <c r="AH132" s="44"/>
      <c r="AI132" s="139"/>
      <c r="AJ132" s="56"/>
      <c r="AK132" s="122"/>
      <c r="AL132" s="142"/>
      <c r="AM132" s="54"/>
      <c r="AN132" s="76"/>
      <c r="AO132" s="56"/>
      <c r="AP132" s="44"/>
      <c r="AQ132" s="44"/>
      <c r="AR132" s="139"/>
    </row>
    <row r="133" spans="1:44" ht="62.25" customHeight="1">
      <c r="B133" s="19"/>
      <c r="C133" s="369">
        <f t="shared" si="45"/>
        <v>99</v>
      </c>
      <c r="D133" s="376" t="s" ph="1">
        <v>148</v>
      </c>
      <c r="E133" s="378" ph="1">
        <v>18803</v>
      </c>
      <c r="F133" s="369">
        <f t="shared" si="42"/>
        <v>67</v>
      </c>
      <c r="G133" s="372" t="s">
        <v>401</v>
      </c>
      <c r="H133" s="17" t="s">
        <v>49</v>
      </c>
      <c r="I133" s="371">
        <v>40863</v>
      </c>
      <c r="J133" s="371">
        <v>43115</v>
      </c>
      <c r="K133" s="371">
        <v>43844</v>
      </c>
      <c r="L133" s="373">
        <v>3</v>
      </c>
      <c r="M133" s="374">
        <f t="shared" si="40"/>
        <v>7</v>
      </c>
      <c r="N133" s="375">
        <f t="shared" si="41"/>
        <v>0</v>
      </c>
      <c r="O133" s="374">
        <f t="shared" si="43"/>
        <v>7</v>
      </c>
      <c r="P133" s="375" t="str">
        <f t="shared" si="44"/>
        <v/>
      </c>
      <c r="Q133" s="382" t="s">
        <v>51</v>
      </c>
      <c r="R133" s="394" ph="1"/>
      <c r="S133" s="371"/>
      <c r="T133" s="369"/>
      <c r="U133" s="372"/>
      <c r="V133" s="17"/>
      <c r="W133" s="17"/>
      <c r="Y133" s="122"/>
      <c r="Z133" s="143"/>
      <c r="AA133" s="54"/>
      <c r="AB133" s="66"/>
      <c r="AC133" s="44"/>
      <c r="AD133" s="44"/>
      <c r="AE133" s="76"/>
      <c r="AF133" s="56"/>
      <c r="AG133" s="54"/>
      <c r="AH133" s="44"/>
      <c r="AI133" s="139"/>
      <c r="AJ133" s="56"/>
      <c r="AK133" s="122"/>
      <c r="AL133" s="142"/>
      <c r="AM133" s="54"/>
      <c r="AN133" s="76"/>
      <c r="AO133" s="56"/>
      <c r="AP133" s="44"/>
      <c r="AQ133" s="44"/>
      <c r="AR133" s="139"/>
    </row>
    <row r="134" spans="1:44" ht="62.25" customHeight="1">
      <c r="B134" s="19"/>
      <c r="C134" s="369">
        <f t="shared" si="45"/>
        <v>100</v>
      </c>
      <c r="D134" s="376" t="s" ph="1">
        <v>167</v>
      </c>
      <c r="E134" s="378" ph="1">
        <v>18831</v>
      </c>
      <c r="F134" s="369">
        <f t="shared" si="42"/>
        <v>67</v>
      </c>
      <c r="G134" s="372" t="s">
        <v>7</v>
      </c>
      <c r="H134" s="377" t="s">
        <v>408</v>
      </c>
      <c r="I134" s="386">
        <v>40863</v>
      </c>
      <c r="J134" s="386">
        <v>43115</v>
      </c>
      <c r="K134" s="386">
        <v>43844</v>
      </c>
      <c r="L134" s="373">
        <v>3</v>
      </c>
      <c r="M134" s="374">
        <f t="shared" si="40"/>
        <v>7</v>
      </c>
      <c r="N134" s="375">
        <f t="shared" si="41"/>
        <v>0</v>
      </c>
      <c r="O134" s="374">
        <f t="shared" si="43"/>
        <v>7</v>
      </c>
      <c r="P134" s="375" t="str">
        <f t="shared" si="44"/>
        <v/>
      </c>
      <c r="Q134" s="382" t="s">
        <v>50</v>
      </c>
      <c r="R134" s="376" ph="1"/>
      <c r="S134" s="378" ph="1"/>
      <c r="T134" s="369"/>
      <c r="U134" s="372"/>
      <c r="V134" s="377"/>
      <c r="W134" s="17"/>
      <c r="Y134" s="122" t="str">
        <f t="shared" ref="Y134:Y139" si="46">IF(Z134&gt;0,1,"")</f>
        <v/>
      </c>
      <c r="Z134" s="143">
        <f t="shared" ref="Z134:Z139" si="47">SUM(AA134:AE134)</f>
        <v>0</v>
      </c>
      <c r="AA134" s="54"/>
      <c r="AB134" s="66"/>
      <c r="AC134" s="44"/>
      <c r="AD134" s="44"/>
      <c r="AE134" s="76"/>
      <c r="AF134" s="56"/>
      <c r="AG134" s="54"/>
      <c r="AH134" s="44"/>
      <c r="AI134" s="139"/>
      <c r="AJ134" s="56"/>
      <c r="AK134" s="122">
        <f t="shared" ref="AK134:AK139" si="48">IF(AL134&gt;0,1,"")</f>
        <v>1</v>
      </c>
      <c r="AL134" s="142">
        <f t="shared" ref="AL134:AL139" si="49">SUM(AM134:AN134)</f>
        <v>1</v>
      </c>
      <c r="AM134" s="54">
        <v>1</v>
      </c>
      <c r="AN134" s="76"/>
      <c r="AO134" s="56"/>
      <c r="AP134" s="44"/>
      <c r="AQ134" s="44"/>
      <c r="AR134" s="139"/>
    </row>
    <row r="135" spans="1:44" ht="62.25" customHeight="1">
      <c r="B135" s="19"/>
      <c r="C135" s="369">
        <f t="shared" si="45"/>
        <v>101</v>
      </c>
      <c r="D135" s="376" t="s" ph="1">
        <v>102</v>
      </c>
      <c r="E135" s="378" ph="1">
        <v>21266</v>
      </c>
      <c r="F135" s="369">
        <f t="shared" si="42"/>
        <v>60</v>
      </c>
      <c r="G135" s="372" t="s">
        <v>7</v>
      </c>
      <c r="H135" s="377" t="s">
        <v>271</v>
      </c>
      <c r="I135" s="371">
        <v>40863</v>
      </c>
      <c r="J135" s="371">
        <v>43187</v>
      </c>
      <c r="K135" s="371">
        <v>43917</v>
      </c>
      <c r="L135" s="373">
        <v>3</v>
      </c>
      <c r="M135" s="374">
        <f t="shared" si="40"/>
        <v>7</v>
      </c>
      <c r="N135" s="375">
        <f t="shared" si="41"/>
        <v>0</v>
      </c>
      <c r="O135" s="374">
        <f t="shared" si="43"/>
        <v>7</v>
      </c>
      <c r="P135" s="375" t="str">
        <f t="shared" si="44"/>
        <v/>
      </c>
      <c r="Q135" s="379" t="s">
        <v>50</v>
      </c>
      <c r="R135" s="376" ph="1"/>
      <c r="S135" s="378" ph="1"/>
      <c r="T135" s="369"/>
      <c r="U135" s="372"/>
      <c r="V135" s="377"/>
      <c r="W135" s="17"/>
      <c r="Y135" s="122" t="str">
        <f t="shared" si="46"/>
        <v/>
      </c>
      <c r="Z135" s="143">
        <f t="shared" si="47"/>
        <v>0</v>
      </c>
      <c r="AA135" s="54"/>
      <c r="AB135" s="66"/>
      <c r="AC135" s="44"/>
      <c r="AD135" s="44"/>
      <c r="AE135" s="76"/>
      <c r="AF135" s="56"/>
      <c r="AG135" s="54"/>
      <c r="AH135" s="44"/>
      <c r="AI135" s="139"/>
      <c r="AJ135" s="56"/>
      <c r="AK135" s="122">
        <f t="shared" si="48"/>
        <v>1</v>
      </c>
      <c r="AL135" s="142">
        <f t="shared" si="49"/>
        <v>1</v>
      </c>
      <c r="AM135" s="54">
        <v>1</v>
      </c>
      <c r="AN135" s="76"/>
      <c r="AO135" s="56"/>
      <c r="AP135" s="44"/>
      <c r="AQ135" s="44"/>
      <c r="AR135" s="139"/>
    </row>
    <row r="136" spans="1:44" ht="62.25" customHeight="1">
      <c r="B136" s="19"/>
      <c r="C136" s="369">
        <f t="shared" si="45"/>
        <v>102</v>
      </c>
      <c r="D136" s="376" t="s" ph="1">
        <v>112</v>
      </c>
      <c r="E136" s="378" ph="1">
        <v>20899</v>
      </c>
      <c r="F136" s="369">
        <f t="shared" si="42"/>
        <v>61</v>
      </c>
      <c r="G136" s="372" t="s">
        <v>7</v>
      </c>
      <c r="H136" s="377" t="s">
        <v>53</v>
      </c>
      <c r="I136" s="386">
        <v>40863</v>
      </c>
      <c r="J136" s="386">
        <v>43187</v>
      </c>
      <c r="K136" s="386">
        <v>43917</v>
      </c>
      <c r="L136" s="373">
        <v>3</v>
      </c>
      <c r="M136" s="374">
        <f t="shared" si="40"/>
        <v>7</v>
      </c>
      <c r="N136" s="375">
        <f t="shared" si="41"/>
        <v>0</v>
      </c>
      <c r="O136" s="374">
        <f t="shared" si="43"/>
        <v>7</v>
      </c>
      <c r="P136" s="375" t="str">
        <f t="shared" si="44"/>
        <v/>
      </c>
      <c r="Q136" s="382" t="s">
        <v>50</v>
      </c>
      <c r="R136" s="376" ph="1"/>
      <c r="S136" s="378" ph="1"/>
      <c r="T136" s="369"/>
      <c r="U136" s="372"/>
      <c r="V136" s="377"/>
      <c r="W136" s="382"/>
      <c r="Y136" s="122" t="str">
        <f t="shared" si="46"/>
        <v/>
      </c>
      <c r="Z136" s="143">
        <f t="shared" si="47"/>
        <v>0</v>
      </c>
      <c r="AA136" s="54"/>
      <c r="AB136" s="66"/>
      <c r="AC136" s="44"/>
      <c r="AD136" s="44"/>
      <c r="AE136" s="76"/>
      <c r="AF136" s="56"/>
      <c r="AG136" s="54"/>
      <c r="AH136" s="44"/>
      <c r="AI136" s="139"/>
      <c r="AJ136" s="56"/>
      <c r="AK136" s="122">
        <f t="shared" si="48"/>
        <v>1</v>
      </c>
      <c r="AL136" s="142">
        <f t="shared" si="49"/>
        <v>1</v>
      </c>
      <c r="AM136" s="54">
        <v>1</v>
      </c>
      <c r="AN136" s="76"/>
      <c r="AO136" s="56"/>
      <c r="AP136" s="44"/>
      <c r="AQ136" s="44"/>
      <c r="AR136" s="139"/>
    </row>
    <row r="137" spans="1:44" ht="62.25" customHeight="1">
      <c r="B137" s="19"/>
      <c r="C137" s="369">
        <f t="shared" si="45"/>
        <v>103</v>
      </c>
      <c r="D137" s="376" t="s" ph="1">
        <v>135</v>
      </c>
      <c r="E137" s="378" ph="1">
        <v>17671</v>
      </c>
      <c r="F137" s="369">
        <f t="shared" si="42"/>
        <v>70</v>
      </c>
      <c r="G137" s="383" t="s">
        <v>7</v>
      </c>
      <c r="H137" s="377" t="s">
        <v>407</v>
      </c>
      <c r="I137" s="384">
        <v>40863</v>
      </c>
      <c r="J137" s="386">
        <v>43187</v>
      </c>
      <c r="K137" s="384">
        <v>43917</v>
      </c>
      <c r="L137" s="385">
        <v>4</v>
      </c>
      <c r="M137" s="374">
        <f t="shared" si="40"/>
        <v>7</v>
      </c>
      <c r="N137" s="375">
        <f t="shared" si="41"/>
        <v>0</v>
      </c>
      <c r="O137" s="374">
        <f t="shared" si="43"/>
        <v>7</v>
      </c>
      <c r="P137" s="375" t="str">
        <f t="shared" si="44"/>
        <v/>
      </c>
      <c r="Q137" s="382" t="s">
        <v>50</v>
      </c>
      <c r="R137" s="376" ph="1"/>
      <c r="S137" s="378" ph="1"/>
      <c r="T137" s="369"/>
      <c r="U137" s="372"/>
      <c r="V137" s="377"/>
      <c r="W137" s="388"/>
      <c r="Y137" s="122" t="str">
        <f t="shared" si="46"/>
        <v/>
      </c>
      <c r="Z137" s="143">
        <f t="shared" si="47"/>
        <v>0</v>
      </c>
      <c r="AA137" s="54"/>
      <c r="AB137" s="66"/>
      <c r="AC137" s="44"/>
      <c r="AD137" s="44"/>
      <c r="AE137" s="76"/>
      <c r="AF137" s="56"/>
      <c r="AG137" s="54"/>
      <c r="AH137" s="44"/>
      <c r="AI137" s="139"/>
      <c r="AJ137" s="56"/>
      <c r="AK137" s="122">
        <f t="shared" si="48"/>
        <v>1</v>
      </c>
      <c r="AL137" s="142">
        <f t="shared" si="49"/>
        <v>1</v>
      </c>
      <c r="AM137" s="54">
        <v>1</v>
      </c>
      <c r="AN137" s="76"/>
      <c r="AO137" s="56"/>
      <c r="AP137" s="44"/>
      <c r="AQ137" s="44"/>
      <c r="AR137" s="139"/>
    </row>
    <row r="138" spans="1:44" ht="62.25" customHeight="1">
      <c r="B138" s="19"/>
      <c r="C138" s="369">
        <f t="shared" si="45"/>
        <v>104</v>
      </c>
      <c r="D138" s="376" t="s" ph="1">
        <v>163</v>
      </c>
      <c r="E138" s="378" ph="1">
        <v>22114</v>
      </c>
      <c r="F138" s="369">
        <f t="shared" si="42"/>
        <v>58</v>
      </c>
      <c r="G138" s="372" t="s">
        <v>7</v>
      </c>
      <c r="H138" s="377" t="s">
        <v>54</v>
      </c>
      <c r="I138" s="386">
        <v>40863</v>
      </c>
      <c r="J138" s="386">
        <v>43187</v>
      </c>
      <c r="K138" s="386">
        <v>43917</v>
      </c>
      <c r="L138" s="373">
        <v>3</v>
      </c>
      <c r="M138" s="374">
        <f t="shared" si="40"/>
        <v>7</v>
      </c>
      <c r="N138" s="375">
        <f t="shared" si="41"/>
        <v>0</v>
      </c>
      <c r="O138" s="374">
        <f t="shared" si="43"/>
        <v>7</v>
      </c>
      <c r="P138" s="375" t="str">
        <f t="shared" si="44"/>
        <v/>
      </c>
      <c r="Q138" s="379" t="s">
        <v>81</v>
      </c>
      <c r="R138" s="376" ph="1"/>
      <c r="S138" s="378" ph="1"/>
      <c r="T138" s="369"/>
      <c r="U138" s="372"/>
      <c r="V138" s="377"/>
      <c r="W138" s="17"/>
      <c r="Y138" s="214" t="str">
        <f t="shared" si="46"/>
        <v/>
      </c>
      <c r="Z138" s="143">
        <f t="shared" si="47"/>
        <v>0</v>
      </c>
      <c r="AA138" s="54"/>
      <c r="AB138" s="66"/>
      <c r="AC138" s="44"/>
      <c r="AD138" s="44"/>
      <c r="AE138" s="76"/>
      <c r="AF138" s="56"/>
      <c r="AG138" s="54"/>
      <c r="AH138" s="44"/>
      <c r="AI138" s="139"/>
      <c r="AJ138" s="56"/>
      <c r="AK138" s="122">
        <f t="shared" si="48"/>
        <v>1</v>
      </c>
      <c r="AL138" s="142">
        <f t="shared" si="49"/>
        <v>2</v>
      </c>
      <c r="AM138" s="54">
        <v>1</v>
      </c>
      <c r="AN138" s="76">
        <v>1</v>
      </c>
      <c r="AO138" s="56"/>
      <c r="AP138" s="44"/>
      <c r="AQ138" s="44"/>
      <c r="AR138" s="139"/>
    </row>
    <row r="139" spans="1:44" ht="62.25" customHeight="1">
      <c r="B139" s="19"/>
      <c r="C139" s="369">
        <f t="shared" si="45"/>
        <v>105</v>
      </c>
      <c r="D139" s="376" t="s" ph="1">
        <v>165</v>
      </c>
      <c r="E139" s="378" ph="1">
        <v>20066</v>
      </c>
      <c r="F139" s="369">
        <f t="shared" si="42"/>
        <v>63</v>
      </c>
      <c r="G139" s="372" t="s">
        <v>7</v>
      </c>
      <c r="H139" s="377" t="s">
        <v>52</v>
      </c>
      <c r="I139" s="371">
        <v>40863</v>
      </c>
      <c r="J139" s="371">
        <v>43187</v>
      </c>
      <c r="K139" s="371">
        <v>43917</v>
      </c>
      <c r="L139" s="373">
        <v>3</v>
      </c>
      <c r="M139" s="374">
        <f t="shared" si="40"/>
        <v>7</v>
      </c>
      <c r="N139" s="375">
        <f t="shared" si="41"/>
        <v>0</v>
      </c>
      <c r="O139" s="374">
        <f t="shared" si="43"/>
        <v>7</v>
      </c>
      <c r="P139" s="375" t="str">
        <f t="shared" si="44"/>
        <v/>
      </c>
      <c r="Q139" s="382" t="s">
        <v>50</v>
      </c>
      <c r="R139" s="376" ph="1"/>
      <c r="S139" s="378" ph="1"/>
      <c r="T139" s="369"/>
      <c r="U139" s="372"/>
      <c r="V139" s="377"/>
      <c r="W139" s="17"/>
      <c r="Y139" s="122" t="str">
        <f t="shared" si="46"/>
        <v/>
      </c>
      <c r="Z139" s="143">
        <f t="shared" si="47"/>
        <v>0</v>
      </c>
      <c r="AA139" s="54"/>
      <c r="AB139" s="66"/>
      <c r="AC139" s="44"/>
      <c r="AD139" s="44"/>
      <c r="AE139" s="76"/>
      <c r="AF139" s="56"/>
      <c r="AG139" s="54"/>
      <c r="AH139" s="44"/>
      <c r="AI139" s="139"/>
      <c r="AJ139" s="56"/>
      <c r="AK139" s="122">
        <f t="shared" si="48"/>
        <v>1</v>
      </c>
      <c r="AL139" s="142">
        <f t="shared" si="49"/>
        <v>1</v>
      </c>
      <c r="AM139" s="54">
        <v>1</v>
      </c>
      <c r="AN139" s="76"/>
      <c r="AO139" s="56"/>
      <c r="AP139" s="44"/>
      <c r="AQ139" s="44"/>
      <c r="AR139" s="139"/>
    </row>
    <row r="140" spans="1:44" ht="62.25" hidden="1" customHeight="1">
      <c r="B140" s="19"/>
      <c r="C140" s="369">
        <f t="shared" si="45"/>
        <v>106</v>
      </c>
      <c r="D140" s="381" t="s" ph="1">
        <v>411</v>
      </c>
      <c r="E140" s="378" ph="1">
        <v>25940</v>
      </c>
      <c r="F140" s="369">
        <v>47</v>
      </c>
      <c r="G140" s="372" t="s">
        <v>7</v>
      </c>
      <c r="H140" s="377" t="s">
        <v>412</v>
      </c>
      <c r="I140" s="371">
        <v>40626</v>
      </c>
      <c r="J140" s="371">
        <v>43189</v>
      </c>
      <c r="K140" s="371">
        <v>43919</v>
      </c>
      <c r="L140" s="373">
        <v>0</v>
      </c>
      <c r="M140" s="374">
        <f>DATEDIF(I140,$L$2,"Ｙ")-5</f>
        <v>2</v>
      </c>
      <c r="N140" s="375">
        <f t="shared" si="41"/>
        <v>8</v>
      </c>
      <c r="O140" s="374">
        <f t="shared" si="43"/>
        <v>2</v>
      </c>
      <c r="P140" s="375">
        <f t="shared" si="44"/>
        <v>8</v>
      </c>
      <c r="Q140" s="294" t="s">
        <v>58</v>
      </c>
      <c r="R140" s="244" ph="1"/>
      <c r="S140" s="191" ph="1"/>
      <c r="T140" s="369"/>
      <c r="U140" s="372"/>
      <c r="V140" s="187"/>
      <c r="W140" s="164"/>
      <c r="Y140" s="296"/>
      <c r="Z140" s="58"/>
      <c r="AA140" s="297"/>
      <c r="AB140" s="298"/>
      <c r="AC140" s="299"/>
      <c r="AD140" s="299"/>
      <c r="AE140" s="301"/>
      <c r="AF140" s="55"/>
      <c r="AG140" s="302"/>
      <c r="AH140" s="303"/>
      <c r="AI140" s="304"/>
      <c r="AJ140" s="55"/>
      <c r="AK140" s="305"/>
      <c r="AL140" s="306"/>
      <c r="AM140" s="297"/>
      <c r="AN140" s="301"/>
      <c r="AO140" s="55"/>
      <c r="AP140" s="303"/>
      <c r="AQ140" s="303"/>
      <c r="AR140" s="139"/>
    </row>
    <row r="141" spans="1:44" ht="62.25" hidden="1" customHeight="1">
      <c r="B141" s="19"/>
      <c r="C141" s="369">
        <f t="shared" si="45"/>
        <v>107</v>
      </c>
      <c r="D141" s="381" t="s" ph="1">
        <v>409</v>
      </c>
      <c r="E141" s="378" ph="1">
        <v>25054</v>
      </c>
      <c r="F141" s="369">
        <v>49</v>
      </c>
      <c r="G141" s="19" t="s">
        <v>7</v>
      </c>
      <c r="H141" s="377" t="s">
        <v>410</v>
      </c>
      <c r="I141" s="371">
        <v>43189</v>
      </c>
      <c r="J141" s="371">
        <v>43189</v>
      </c>
      <c r="K141" s="371">
        <v>43919</v>
      </c>
      <c r="L141" s="373">
        <v>0</v>
      </c>
      <c r="M141" s="374">
        <f t="shared" ref="M141:M158" si="50">DATEDIF(I141,$L$2,"Ｙ")</f>
        <v>0</v>
      </c>
      <c r="N141" s="375">
        <f t="shared" si="41"/>
        <v>8</v>
      </c>
      <c r="O141" s="374" t="str">
        <f t="shared" si="43"/>
        <v/>
      </c>
      <c r="P141" s="375">
        <f t="shared" si="44"/>
        <v>8</v>
      </c>
      <c r="Q141" s="294" t="s">
        <v>58</v>
      </c>
      <c r="R141" s="381" ph="1"/>
      <c r="S141" s="378" ph="1"/>
      <c r="T141" s="369"/>
      <c r="U141" s="372"/>
      <c r="V141" s="377"/>
      <c r="W141" s="17"/>
      <c r="Y141" s="296"/>
      <c r="Z141" s="58"/>
      <c r="AA141" s="297"/>
      <c r="AB141" s="298"/>
      <c r="AC141" s="299"/>
      <c r="AD141" s="299"/>
      <c r="AE141" s="301"/>
      <c r="AF141" s="55"/>
      <c r="AG141" s="302"/>
      <c r="AH141" s="303"/>
      <c r="AI141" s="304"/>
      <c r="AJ141" s="55"/>
      <c r="AK141" s="305"/>
      <c r="AL141" s="306"/>
      <c r="AM141" s="297"/>
      <c r="AN141" s="301"/>
      <c r="AO141" s="55"/>
      <c r="AP141" s="303"/>
      <c r="AQ141" s="303"/>
      <c r="AR141" s="139"/>
    </row>
    <row r="142" spans="1:44" ht="62.25" hidden="1" customHeight="1">
      <c r="A142" s="116"/>
      <c r="B142" s="19"/>
      <c r="C142" s="369">
        <f t="shared" si="45"/>
        <v>108</v>
      </c>
      <c r="D142" s="106" t="s" ph="1">
        <v>415</v>
      </c>
      <c r="E142" s="378" ph="1">
        <v>28055</v>
      </c>
      <c r="F142" s="369">
        <f>ROUNDDOWN(YEARFRAC(E142,$L$2),0)</f>
        <v>42</v>
      </c>
      <c r="G142" s="372" t="s">
        <v>270</v>
      </c>
      <c r="H142" s="370" t="s">
        <v>414</v>
      </c>
      <c r="I142" s="371">
        <v>43189</v>
      </c>
      <c r="J142" s="371">
        <v>43189</v>
      </c>
      <c r="K142" s="371">
        <v>43919</v>
      </c>
      <c r="L142" s="373">
        <v>0</v>
      </c>
      <c r="M142" s="374">
        <f t="shared" si="50"/>
        <v>0</v>
      </c>
      <c r="N142" s="375">
        <f t="shared" si="41"/>
        <v>8</v>
      </c>
      <c r="O142" s="374" t="str">
        <f t="shared" si="43"/>
        <v/>
      </c>
      <c r="P142" s="375">
        <f t="shared" si="44"/>
        <v>8</v>
      </c>
      <c r="Q142" s="382" t="s">
        <v>60</v>
      </c>
      <c r="R142" s="381" ph="1"/>
      <c r="S142" s="378" ph="1"/>
      <c r="T142" s="369"/>
      <c r="U142" s="372"/>
      <c r="V142" s="370"/>
      <c r="W142" s="17"/>
      <c r="X142" s="116"/>
      <c r="Y142" s="117">
        <f>IF(Z142&gt;0,1,"")</f>
        <v>1</v>
      </c>
      <c r="Z142" s="131">
        <f t="shared" ref="Z142:Z147" si="51">SUM(AA142:AE142)</f>
        <v>1</v>
      </c>
      <c r="AA142" s="118"/>
      <c r="AB142" s="119"/>
      <c r="AC142" s="119"/>
      <c r="AD142" s="119"/>
      <c r="AE142" s="120">
        <v>1</v>
      </c>
      <c r="AF142" s="130"/>
      <c r="AG142" s="118"/>
      <c r="AH142" s="119"/>
      <c r="AI142" s="121"/>
      <c r="AJ142" s="130"/>
      <c r="AK142" s="117" t="str">
        <f t="shared" ref="AK142:AK147" si="52">IF(AL142&gt;0,1,"")</f>
        <v/>
      </c>
      <c r="AL142" s="132">
        <f t="shared" ref="AL142:AL147" si="53">SUM(AM142:AN142)</f>
        <v>0</v>
      </c>
      <c r="AM142" s="118"/>
      <c r="AN142" s="120"/>
      <c r="AO142" s="130"/>
      <c r="AP142" s="119"/>
      <c r="AQ142" s="119"/>
      <c r="AR142" s="139"/>
    </row>
    <row r="143" spans="1:44" ht="62.25" hidden="1" customHeight="1">
      <c r="B143" s="19"/>
      <c r="C143" s="369">
        <f t="shared" si="45"/>
        <v>109</v>
      </c>
      <c r="D143" s="381" t="s" ph="1">
        <v>416</v>
      </c>
      <c r="E143" s="378" ph="1">
        <v>18806</v>
      </c>
      <c r="F143" s="369">
        <v>66</v>
      </c>
      <c r="G143" s="372" t="s">
        <v>7</v>
      </c>
      <c r="H143" s="370" t="s">
        <v>421</v>
      </c>
      <c r="I143" s="371">
        <v>43189</v>
      </c>
      <c r="J143" s="371">
        <v>43189</v>
      </c>
      <c r="K143" s="371">
        <v>43919</v>
      </c>
      <c r="L143" s="373">
        <v>0</v>
      </c>
      <c r="M143" s="374">
        <f t="shared" si="50"/>
        <v>0</v>
      </c>
      <c r="N143" s="375">
        <f t="shared" si="41"/>
        <v>8</v>
      </c>
      <c r="O143" s="374" t="str">
        <f t="shared" si="43"/>
        <v/>
      </c>
      <c r="P143" s="375">
        <f t="shared" si="44"/>
        <v>8</v>
      </c>
      <c r="Q143" s="382" t="s">
        <v>60</v>
      </c>
      <c r="R143" s="381" ph="1"/>
      <c r="S143" s="378" ph="1"/>
      <c r="T143" s="369"/>
      <c r="U143" s="372"/>
      <c r="V143" s="370"/>
      <c r="W143" s="17"/>
      <c r="Y143" s="122">
        <f>IF(Z143&gt;0,1,"")</f>
        <v>1</v>
      </c>
      <c r="Z143" s="143">
        <f t="shared" si="51"/>
        <v>1</v>
      </c>
      <c r="AA143" s="54"/>
      <c r="AB143" s="66"/>
      <c r="AC143" s="44"/>
      <c r="AD143" s="44"/>
      <c r="AE143" s="76">
        <v>1</v>
      </c>
      <c r="AF143" s="56"/>
      <c r="AG143" s="54"/>
      <c r="AH143" s="44"/>
      <c r="AI143" s="139"/>
      <c r="AJ143" s="56"/>
      <c r="AK143" s="122" t="str">
        <f t="shared" si="52"/>
        <v/>
      </c>
      <c r="AL143" s="142">
        <f t="shared" si="53"/>
        <v>0</v>
      </c>
      <c r="AM143" s="54"/>
      <c r="AN143" s="76"/>
      <c r="AO143" s="56"/>
      <c r="AP143" s="44"/>
      <c r="AQ143" s="44"/>
      <c r="AR143" s="139"/>
    </row>
    <row r="144" spans="1:44" ht="62.25" hidden="1" customHeight="1">
      <c r="B144" s="19"/>
      <c r="C144" s="369">
        <f t="shared" si="45"/>
        <v>110</v>
      </c>
      <c r="D144" s="106" t="s" ph="1">
        <v>413</v>
      </c>
      <c r="E144" s="371">
        <v>21643</v>
      </c>
      <c r="F144" s="369">
        <v>59</v>
      </c>
      <c r="G144" s="372" t="s">
        <v>7</v>
      </c>
      <c r="H144" s="390" t="s">
        <v>69</v>
      </c>
      <c r="I144" s="371">
        <v>43189</v>
      </c>
      <c r="J144" s="371">
        <v>43189</v>
      </c>
      <c r="K144" s="371">
        <v>43919</v>
      </c>
      <c r="L144" s="373">
        <v>0</v>
      </c>
      <c r="M144" s="374">
        <f t="shared" si="50"/>
        <v>0</v>
      </c>
      <c r="N144" s="375">
        <f t="shared" si="41"/>
        <v>8</v>
      </c>
      <c r="O144" s="374" t="str">
        <f t="shared" si="43"/>
        <v/>
      </c>
      <c r="P144" s="375">
        <f t="shared" si="44"/>
        <v>8</v>
      </c>
      <c r="Q144" s="379" t="s">
        <v>60</v>
      </c>
      <c r="R144" s="106" ph="1"/>
      <c r="S144" s="371"/>
      <c r="T144" s="369"/>
      <c r="U144" s="372"/>
      <c r="V144" s="390"/>
      <c r="W144" s="17"/>
      <c r="Y144" s="122">
        <f>IF(Z144&gt;0,1,"")</f>
        <v>1</v>
      </c>
      <c r="Z144" s="143">
        <f t="shared" si="51"/>
        <v>1</v>
      </c>
      <c r="AA144" s="54"/>
      <c r="AB144" s="66"/>
      <c r="AC144" s="44"/>
      <c r="AD144" s="44"/>
      <c r="AE144" s="76">
        <v>1</v>
      </c>
      <c r="AF144" s="56"/>
      <c r="AG144" s="54"/>
      <c r="AH144" s="44"/>
      <c r="AI144" s="139"/>
      <c r="AJ144" s="56"/>
      <c r="AK144" s="122" t="str">
        <f t="shared" si="52"/>
        <v/>
      </c>
      <c r="AL144" s="142">
        <f t="shared" si="53"/>
        <v>0</v>
      </c>
      <c r="AM144" s="54"/>
      <c r="AN144" s="76"/>
      <c r="AO144" s="56"/>
      <c r="AP144" s="44"/>
      <c r="AQ144" s="44"/>
      <c r="AR144" s="139"/>
    </row>
    <row r="145" spans="1:44" ht="62.25" hidden="1" customHeight="1">
      <c r="B145" s="19"/>
      <c r="C145" s="369">
        <f t="shared" si="45"/>
        <v>111</v>
      </c>
      <c r="D145" s="376" t="s" ph="1">
        <v>419</v>
      </c>
      <c r="E145" s="378" ph="1">
        <v>21276</v>
      </c>
      <c r="F145" s="369">
        <v>60</v>
      </c>
      <c r="G145" s="372" t="s">
        <v>401</v>
      </c>
      <c r="H145" s="370" t="s">
        <v>355</v>
      </c>
      <c r="I145" s="386">
        <v>43189</v>
      </c>
      <c r="J145" s="386">
        <v>43189</v>
      </c>
      <c r="K145" s="386">
        <v>43919</v>
      </c>
      <c r="L145" s="373">
        <v>0</v>
      </c>
      <c r="M145" s="374">
        <f t="shared" si="50"/>
        <v>0</v>
      </c>
      <c r="N145" s="375">
        <f t="shared" ref="N145:N156" si="54">DATEDIF(I145,$L$2,"ＹＭ")</f>
        <v>8</v>
      </c>
      <c r="O145" s="374" t="str">
        <f t="shared" si="43"/>
        <v/>
      </c>
      <c r="P145" s="375">
        <f t="shared" si="44"/>
        <v>8</v>
      </c>
      <c r="Q145" s="382" t="s">
        <v>60</v>
      </c>
      <c r="R145" s="376" ph="1"/>
      <c r="S145" s="378" ph="1"/>
      <c r="T145" s="369"/>
      <c r="U145" s="372"/>
      <c r="V145" s="370"/>
      <c r="W145" s="17"/>
      <c r="Y145" s="122">
        <f>IF(Z145&gt;0,1,"")</f>
        <v>1</v>
      </c>
      <c r="Z145" s="143">
        <f t="shared" si="51"/>
        <v>1</v>
      </c>
      <c r="AA145" s="54"/>
      <c r="AB145" s="66"/>
      <c r="AC145" s="44"/>
      <c r="AD145" s="44"/>
      <c r="AE145" s="76">
        <v>1</v>
      </c>
      <c r="AF145" s="56"/>
      <c r="AG145" s="54"/>
      <c r="AH145" s="44"/>
      <c r="AI145" s="139"/>
      <c r="AJ145" s="56"/>
      <c r="AK145" s="122" t="str">
        <f t="shared" si="52"/>
        <v/>
      </c>
      <c r="AL145" s="142">
        <f t="shared" si="53"/>
        <v>0</v>
      </c>
      <c r="AM145" s="54"/>
      <c r="AN145" s="76"/>
      <c r="AO145" s="56"/>
      <c r="AP145" s="44"/>
      <c r="AQ145" s="44"/>
      <c r="AR145" s="139"/>
    </row>
    <row r="146" spans="1:44" ht="62.25" hidden="1" customHeight="1">
      <c r="B146" s="458"/>
      <c r="C146" s="369">
        <f t="shared" si="45"/>
        <v>112</v>
      </c>
      <c r="D146" s="376" t="s" ph="1">
        <v>417</v>
      </c>
      <c r="E146" s="378" ph="1">
        <v>24622</v>
      </c>
      <c r="F146" s="369">
        <v>50</v>
      </c>
      <c r="G146" s="372" t="s">
        <v>7</v>
      </c>
      <c r="H146" s="370" t="s">
        <v>420</v>
      </c>
      <c r="I146" s="386">
        <v>42704</v>
      </c>
      <c r="J146" s="386">
        <v>42704</v>
      </c>
      <c r="K146" s="386">
        <v>43919</v>
      </c>
      <c r="L146" s="373">
        <v>0</v>
      </c>
      <c r="M146" s="374">
        <f t="shared" si="50"/>
        <v>2</v>
      </c>
      <c r="N146" s="375">
        <f t="shared" si="54"/>
        <v>0</v>
      </c>
      <c r="O146" s="374">
        <f t="shared" si="43"/>
        <v>2</v>
      </c>
      <c r="P146" s="375" t="str">
        <f t="shared" si="44"/>
        <v/>
      </c>
      <c r="Q146" s="382" t="s">
        <v>60</v>
      </c>
      <c r="R146" s="376" ph="1"/>
      <c r="S146" s="378" ph="1"/>
      <c r="T146" s="369"/>
      <c r="U146" s="372"/>
      <c r="V146" s="370"/>
      <c r="W146" s="103"/>
      <c r="Y146" s="122">
        <f>IF(Z146&gt;0,1,"")</f>
        <v>1</v>
      </c>
      <c r="Z146" s="143">
        <f t="shared" si="51"/>
        <v>1</v>
      </c>
      <c r="AA146" s="54"/>
      <c r="AB146" s="66"/>
      <c r="AC146" s="44"/>
      <c r="AD146" s="44"/>
      <c r="AE146" s="76">
        <v>1</v>
      </c>
      <c r="AF146" s="56"/>
      <c r="AG146" s="54"/>
      <c r="AH146" s="44"/>
      <c r="AI146" s="139"/>
      <c r="AJ146" s="56"/>
      <c r="AK146" s="122" t="str">
        <f t="shared" si="52"/>
        <v/>
      </c>
      <c r="AL146" s="142">
        <f t="shared" si="53"/>
        <v>0</v>
      </c>
      <c r="AM146" s="54"/>
      <c r="AN146" s="76"/>
      <c r="AO146" s="56"/>
      <c r="AP146" s="44"/>
      <c r="AQ146" s="44"/>
      <c r="AR146" s="139"/>
    </row>
    <row r="147" spans="1:44" ht="62.25" hidden="1" customHeight="1">
      <c r="B147" s="231"/>
      <c r="C147" s="369">
        <f t="shared" si="45"/>
        <v>113</v>
      </c>
      <c r="D147" s="370" t="s" ph="1">
        <v>422</v>
      </c>
      <c r="E147" s="371">
        <v>24411</v>
      </c>
      <c r="F147" s="369">
        <f>ROUNDDOWN(YEARFRAC(E147,$L$2),0)</f>
        <v>52</v>
      </c>
      <c r="G147" s="372" t="s">
        <v>7</v>
      </c>
      <c r="H147" s="370" t="s">
        <v>423</v>
      </c>
      <c r="I147" s="386">
        <v>43202</v>
      </c>
      <c r="J147" s="386">
        <v>43202</v>
      </c>
      <c r="K147" s="386">
        <v>43932</v>
      </c>
      <c r="L147" s="373">
        <v>0</v>
      </c>
      <c r="M147" s="374">
        <f t="shared" si="50"/>
        <v>0</v>
      </c>
      <c r="N147" s="375">
        <f t="shared" si="54"/>
        <v>7</v>
      </c>
      <c r="O147" s="374" t="str">
        <f t="shared" si="43"/>
        <v/>
      </c>
      <c r="P147" s="375">
        <f t="shared" si="44"/>
        <v>7</v>
      </c>
      <c r="Q147" s="382" t="s">
        <v>15</v>
      </c>
      <c r="R147" s="370" ph="1"/>
      <c r="S147" s="371"/>
      <c r="T147" s="369"/>
      <c r="U147" s="372"/>
      <c r="V147" s="370"/>
      <c r="W147" s="103"/>
      <c r="Y147" s="122"/>
      <c r="Z147" s="143">
        <f t="shared" si="51"/>
        <v>0</v>
      </c>
      <c r="AA147" s="54"/>
      <c r="AB147" s="66"/>
      <c r="AC147" s="44"/>
      <c r="AD147" s="44"/>
      <c r="AE147" s="76"/>
      <c r="AF147" s="56"/>
      <c r="AG147" s="54">
        <v>1</v>
      </c>
      <c r="AH147" s="44"/>
      <c r="AI147" s="139"/>
      <c r="AJ147" s="56"/>
      <c r="AK147" s="122" t="str">
        <f t="shared" si="52"/>
        <v/>
      </c>
      <c r="AL147" s="142">
        <f t="shared" si="53"/>
        <v>0</v>
      </c>
      <c r="AM147" s="54"/>
      <c r="AN147" s="76"/>
      <c r="AO147" s="56"/>
      <c r="AP147" s="44"/>
      <c r="AQ147" s="44"/>
      <c r="AR147" s="139"/>
    </row>
    <row r="148" spans="1:44" ht="62.25" hidden="1" customHeight="1">
      <c r="B148" s="458"/>
      <c r="C148" s="369">
        <f t="shared" si="45"/>
        <v>114</v>
      </c>
      <c r="D148" s="376" t="s" ph="1">
        <v>274</v>
      </c>
      <c r="E148" s="378" ph="1">
        <v>21288</v>
      </c>
      <c r="F148" s="369">
        <f>ROUNDDOWN(YEARFRAC(E148,$L$2),0)</f>
        <v>60</v>
      </c>
      <c r="G148" s="372" t="s">
        <v>272</v>
      </c>
      <c r="H148" s="370" t="s">
        <v>273</v>
      </c>
      <c r="I148" s="386">
        <v>42488</v>
      </c>
      <c r="J148" s="386">
        <v>43245</v>
      </c>
      <c r="K148" s="386">
        <v>43975</v>
      </c>
      <c r="L148" s="373">
        <v>1</v>
      </c>
      <c r="M148" s="374">
        <f t="shared" si="50"/>
        <v>2</v>
      </c>
      <c r="N148" s="375">
        <f t="shared" si="54"/>
        <v>7</v>
      </c>
      <c r="O148" s="374">
        <f t="shared" si="43"/>
        <v>2</v>
      </c>
      <c r="P148" s="375">
        <f t="shared" si="44"/>
        <v>7</v>
      </c>
      <c r="Q148" s="382" t="s">
        <v>275</v>
      </c>
      <c r="R148" s="376" ph="1"/>
      <c r="S148" s="378" ph="1"/>
      <c r="T148" s="369"/>
      <c r="U148" s="372"/>
      <c r="V148" s="370"/>
      <c r="W148" s="103"/>
      <c r="Y148" s="122"/>
      <c r="Z148" s="143"/>
      <c r="AA148" s="54"/>
      <c r="AB148" s="66"/>
      <c r="AC148" s="44"/>
      <c r="AD148" s="44"/>
      <c r="AE148" s="76"/>
      <c r="AF148" s="56"/>
      <c r="AG148" s="54"/>
      <c r="AH148" s="44"/>
      <c r="AI148" s="139"/>
      <c r="AJ148" s="56"/>
      <c r="AK148" s="122"/>
      <c r="AL148" s="142"/>
      <c r="AM148" s="54"/>
      <c r="AN148" s="76"/>
      <c r="AO148" s="56"/>
      <c r="AP148" s="44"/>
      <c r="AQ148" s="44"/>
      <c r="AR148" s="139"/>
    </row>
    <row r="149" spans="1:44" ht="62.25" hidden="1" customHeight="1">
      <c r="B149" s="19"/>
      <c r="C149" s="369">
        <f t="shared" si="45"/>
        <v>115</v>
      </c>
      <c r="D149" s="381" t="s" ph="1">
        <v>424</v>
      </c>
      <c r="E149" s="378" ph="1">
        <v>19301</v>
      </c>
      <c r="F149" s="369">
        <v>65</v>
      </c>
      <c r="G149" s="372" t="s">
        <v>7</v>
      </c>
      <c r="H149" s="370" t="s">
        <v>426</v>
      </c>
      <c r="I149" s="371">
        <v>43269</v>
      </c>
      <c r="J149" s="371">
        <v>43269</v>
      </c>
      <c r="K149" s="371">
        <v>43999</v>
      </c>
      <c r="L149" s="373">
        <v>0</v>
      </c>
      <c r="M149" s="374">
        <f t="shared" si="50"/>
        <v>0</v>
      </c>
      <c r="N149" s="375">
        <f t="shared" si="54"/>
        <v>5</v>
      </c>
      <c r="O149" s="374" t="str">
        <f t="shared" si="43"/>
        <v/>
      </c>
      <c r="P149" s="375">
        <f t="shared" si="44"/>
        <v>5</v>
      </c>
      <c r="Q149" s="382" t="s">
        <v>428</v>
      </c>
      <c r="R149" s="381" ph="1"/>
      <c r="S149" s="378" ph="1"/>
      <c r="T149" s="369"/>
      <c r="U149" s="372"/>
      <c r="V149" s="370"/>
      <c r="W149" s="17"/>
      <c r="Y149" s="122"/>
      <c r="Z149" s="143">
        <f>SUM(AA149:AE149)</f>
        <v>0</v>
      </c>
      <c r="AA149" s="54"/>
      <c r="AB149" s="66"/>
      <c r="AC149" s="44"/>
      <c r="AD149" s="44"/>
      <c r="AE149" s="76"/>
      <c r="AF149" s="56"/>
      <c r="AG149" s="54"/>
      <c r="AH149" s="44">
        <v>1</v>
      </c>
      <c r="AI149" s="139"/>
      <c r="AJ149" s="56"/>
      <c r="AK149" s="122" t="str">
        <f>IF(AL149&gt;0,1,"")</f>
        <v/>
      </c>
      <c r="AL149" s="142">
        <f>SUM(AM149:AN149)</f>
        <v>0</v>
      </c>
      <c r="AM149" s="54"/>
      <c r="AN149" s="76"/>
      <c r="AO149" s="56"/>
      <c r="AP149" s="44"/>
      <c r="AQ149" s="44"/>
      <c r="AR149" s="139"/>
    </row>
    <row r="150" spans="1:44" ht="62.25" hidden="1" customHeight="1">
      <c r="B150" s="19"/>
      <c r="C150" s="369">
        <f t="shared" si="45"/>
        <v>116</v>
      </c>
      <c r="D150" s="392" t="s" ph="1">
        <v>425</v>
      </c>
      <c r="E150" s="393" ph="1">
        <v>19595</v>
      </c>
      <c r="F150" s="369">
        <v>65</v>
      </c>
      <c r="G150" s="372" t="s">
        <v>7</v>
      </c>
      <c r="H150" s="370" t="s">
        <v>427</v>
      </c>
      <c r="I150" s="386">
        <v>43269</v>
      </c>
      <c r="J150" s="386">
        <v>43269</v>
      </c>
      <c r="K150" s="386">
        <v>43999</v>
      </c>
      <c r="L150" s="373">
        <v>0</v>
      </c>
      <c r="M150" s="374">
        <f t="shared" si="50"/>
        <v>0</v>
      </c>
      <c r="N150" s="375">
        <f t="shared" si="54"/>
        <v>5</v>
      </c>
      <c r="O150" s="374" t="str">
        <f t="shared" si="43"/>
        <v/>
      </c>
      <c r="P150" s="375">
        <f t="shared" si="44"/>
        <v>5</v>
      </c>
      <c r="Q150" s="382" t="s">
        <v>428</v>
      </c>
      <c r="R150" s="392" ph="1"/>
      <c r="S150" s="393" ph="1"/>
      <c r="T150" s="369"/>
      <c r="U150" s="372"/>
      <c r="V150" s="370"/>
      <c r="W150" s="17"/>
      <c r="Y150" s="122"/>
      <c r="Z150" s="143"/>
      <c r="AA150" s="54"/>
      <c r="AB150" s="66"/>
      <c r="AC150" s="44"/>
      <c r="AD150" s="44"/>
      <c r="AE150" s="76"/>
      <c r="AF150" s="56"/>
      <c r="AG150" s="54"/>
      <c r="AH150" s="44"/>
      <c r="AI150" s="139"/>
      <c r="AJ150" s="56"/>
      <c r="AK150" s="122"/>
      <c r="AL150" s="142"/>
      <c r="AM150" s="54"/>
      <c r="AN150" s="76"/>
      <c r="AO150" s="56"/>
      <c r="AP150" s="44"/>
      <c r="AQ150" s="44"/>
      <c r="AR150" s="139"/>
    </row>
    <row r="151" spans="1:44" ht="62.25" hidden="1" customHeight="1">
      <c r="A151" s="123"/>
      <c r="B151" s="19"/>
      <c r="C151" s="369">
        <f t="shared" si="45"/>
        <v>117</v>
      </c>
      <c r="D151" s="376" t="s" ph="1">
        <v>433</v>
      </c>
      <c r="E151" s="378" ph="1">
        <v>27349</v>
      </c>
      <c r="F151" s="369">
        <f t="shared" ref="F151:F170" si="55">ROUNDDOWN(YEARFRAC(E151,$L$2),0)</f>
        <v>44</v>
      </c>
      <c r="G151" s="372" t="s">
        <v>65</v>
      </c>
      <c r="H151" s="370" t="s">
        <v>435</v>
      </c>
      <c r="I151" s="386">
        <v>43293</v>
      </c>
      <c r="J151" s="386">
        <v>43293</v>
      </c>
      <c r="K151" s="386">
        <v>44023</v>
      </c>
      <c r="L151" s="373">
        <v>0</v>
      </c>
      <c r="M151" s="374">
        <f t="shared" si="50"/>
        <v>0</v>
      </c>
      <c r="N151" s="375">
        <f t="shared" si="54"/>
        <v>4</v>
      </c>
      <c r="O151" s="374" t="str">
        <f t="shared" si="43"/>
        <v/>
      </c>
      <c r="P151" s="375">
        <f t="shared" si="44"/>
        <v>4</v>
      </c>
      <c r="Q151" s="382" t="s">
        <v>436</v>
      </c>
      <c r="R151" s="376" ph="1"/>
      <c r="S151" s="378" ph="1"/>
      <c r="T151" s="369"/>
      <c r="U151" s="372"/>
      <c r="V151" s="370"/>
      <c r="W151" s="17"/>
      <c r="X151" s="123"/>
      <c r="Y151" s="122">
        <f>IF(Z151&gt;0,1,"")</f>
        <v>1</v>
      </c>
      <c r="Z151" s="125">
        <f>SUM(AA151:AE151)</f>
        <v>1</v>
      </c>
      <c r="AA151" s="152"/>
      <c r="AB151" s="153">
        <v>1</v>
      </c>
      <c r="AC151" s="153"/>
      <c r="AD151" s="153"/>
      <c r="AE151" s="154"/>
      <c r="AF151" s="127"/>
      <c r="AG151" s="152"/>
      <c r="AH151" s="153"/>
      <c r="AI151" s="155"/>
      <c r="AJ151" s="127"/>
      <c r="AK151" s="122" t="str">
        <f>IF(AL151&gt;0,1,"")</f>
        <v/>
      </c>
      <c r="AL151" s="126">
        <f>SUM(AM151:AN151)</f>
        <v>0</v>
      </c>
      <c r="AM151" s="152"/>
      <c r="AN151" s="154"/>
      <c r="AO151" s="127"/>
      <c r="AP151" s="153"/>
      <c r="AQ151" s="153"/>
      <c r="AR151" s="139"/>
    </row>
    <row r="152" spans="1:44" ht="62.25" hidden="1" customHeight="1">
      <c r="A152" s="123"/>
      <c r="B152" s="19"/>
      <c r="C152" s="369">
        <f t="shared" si="45"/>
        <v>118</v>
      </c>
      <c r="D152" s="376" t="s" ph="1">
        <v>431</v>
      </c>
      <c r="E152" s="378" ph="1">
        <v>19685</v>
      </c>
      <c r="F152" s="369">
        <f t="shared" si="55"/>
        <v>65</v>
      </c>
      <c r="G152" s="372" t="s">
        <v>39</v>
      </c>
      <c r="H152" s="377" t="s">
        <v>434</v>
      </c>
      <c r="I152" s="386">
        <v>43293</v>
      </c>
      <c r="J152" s="386">
        <v>43293</v>
      </c>
      <c r="K152" s="386">
        <v>44023</v>
      </c>
      <c r="L152" s="373">
        <v>0</v>
      </c>
      <c r="M152" s="374">
        <f t="shared" si="50"/>
        <v>0</v>
      </c>
      <c r="N152" s="375">
        <f t="shared" si="54"/>
        <v>4</v>
      </c>
      <c r="O152" s="374" t="str">
        <f t="shared" si="43"/>
        <v/>
      </c>
      <c r="P152" s="375">
        <f t="shared" si="44"/>
        <v>4</v>
      </c>
      <c r="Q152" s="382" t="s">
        <v>432</v>
      </c>
      <c r="R152" s="376" ph="1"/>
      <c r="S152" s="378" ph="1"/>
      <c r="T152" s="369"/>
      <c r="U152" s="372"/>
      <c r="V152" s="377"/>
      <c r="W152" s="17"/>
      <c r="X152" s="123"/>
      <c r="Y152" s="122">
        <f>IF(Z152&gt;0,1,"")</f>
        <v>1</v>
      </c>
      <c r="Z152" s="125">
        <f>SUM(AA152:AE152)</f>
        <v>1</v>
      </c>
      <c r="AA152" s="152"/>
      <c r="AB152" s="153">
        <v>1</v>
      </c>
      <c r="AC152" s="153"/>
      <c r="AD152" s="153"/>
      <c r="AE152" s="154"/>
      <c r="AF152" s="127"/>
      <c r="AG152" s="152"/>
      <c r="AH152" s="153"/>
      <c r="AI152" s="155"/>
      <c r="AJ152" s="127"/>
      <c r="AK152" s="122" t="str">
        <f>IF(AL152&gt;0,1,"")</f>
        <v/>
      </c>
      <c r="AL152" s="126">
        <f>SUM(AM152:AN152)</f>
        <v>0</v>
      </c>
      <c r="AM152" s="152"/>
      <c r="AN152" s="154"/>
      <c r="AO152" s="127"/>
      <c r="AP152" s="153"/>
      <c r="AQ152" s="153"/>
      <c r="AR152" s="139"/>
    </row>
    <row r="153" spans="1:44" ht="62.25" customHeight="1">
      <c r="B153" s="19"/>
      <c r="C153" s="369">
        <f t="shared" si="45"/>
        <v>119</v>
      </c>
      <c r="D153" s="376" t="s" ph="1">
        <v>104</v>
      </c>
      <c r="E153" s="378" ph="1">
        <v>18173</v>
      </c>
      <c r="F153" s="369">
        <f t="shared" si="55"/>
        <v>69</v>
      </c>
      <c r="G153" s="372" t="s">
        <v>7</v>
      </c>
      <c r="H153" s="377" t="s">
        <v>43</v>
      </c>
      <c r="I153" s="386">
        <v>40774</v>
      </c>
      <c r="J153" s="386">
        <v>43293</v>
      </c>
      <c r="K153" s="386">
        <v>44023</v>
      </c>
      <c r="L153" s="373">
        <v>4</v>
      </c>
      <c r="M153" s="374">
        <f t="shared" si="50"/>
        <v>7</v>
      </c>
      <c r="N153" s="375">
        <f t="shared" si="54"/>
        <v>3</v>
      </c>
      <c r="O153" s="374">
        <f t="shared" si="43"/>
        <v>7</v>
      </c>
      <c r="P153" s="375">
        <f t="shared" si="44"/>
        <v>3</v>
      </c>
      <c r="Q153" s="382" t="s">
        <v>437</v>
      </c>
      <c r="R153" s="376" ph="1"/>
      <c r="S153" s="378" ph="1"/>
      <c r="T153" s="369"/>
      <c r="U153" s="372"/>
      <c r="V153" s="377"/>
      <c r="W153" s="17"/>
      <c r="Y153" s="122"/>
      <c r="Z153" s="143"/>
      <c r="AA153" s="54"/>
      <c r="AB153" s="66"/>
      <c r="AC153" s="44"/>
      <c r="AD153" s="44"/>
      <c r="AE153" s="76"/>
      <c r="AF153" s="56"/>
      <c r="AG153" s="54"/>
      <c r="AH153" s="44"/>
      <c r="AI153" s="139"/>
      <c r="AJ153" s="56"/>
      <c r="AK153" s="122"/>
      <c r="AL153" s="142"/>
      <c r="AM153" s="54"/>
      <c r="AN153" s="76"/>
      <c r="AO153" s="56"/>
      <c r="AP153" s="44"/>
      <c r="AQ153" s="44"/>
      <c r="AR153" s="139"/>
    </row>
    <row r="154" spans="1:44" ht="62.25" hidden="1" customHeight="1">
      <c r="B154" s="19"/>
      <c r="C154" s="369">
        <f t="shared" si="45"/>
        <v>120</v>
      </c>
      <c r="D154" s="376" t="s" ph="1">
        <v>261</v>
      </c>
      <c r="E154" s="378" ph="1">
        <v>21098</v>
      </c>
      <c r="F154" s="369">
        <f t="shared" si="55"/>
        <v>61</v>
      </c>
      <c r="G154" s="372" t="s">
        <v>7</v>
      </c>
      <c r="H154" s="377" t="s">
        <v>262</v>
      </c>
      <c r="I154" s="386">
        <v>42235</v>
      </c>
      <c r="J154" s="386">
        <v>43293</v>
      </c>
      <c r="K154" s="386">
        <v>44023</v>
      </c>
      <c r="L154" s="373">
        <v>2</v>
      </c>
      <c r="M154" s="374">
        <f t="shared" si="50"/>
        <v>3</v>
      </c>
      <c r="N154" s="375">
        <f t="shared" si="54"/>
        <v>3</v>
      </c>
      <c r="O154" s="374">
        <f t="shared" si="43"/>
        <v>3</v>
      </c>
      <c r="P154" s="375">
        <f t="shared" si="44"/>
        <v>3</v>
      </c>
      <c r="Q154" s="382" t="s">
        <v>438</v>
      </c>
      <c r="R154" s="376" ph="1"/>
      <c r="S154" s="378" ph="1"/>
      <c r="T154" s="369"/>
      <c r="U154" s="372"/>
      <c r="V154" s="377"/>
      <c r="W154" s="17"/>
      <c r="Y154" s="122"/>
      <c r="Z154" s="143"/>
      <c r="AA154" s="54"/>
      <c r="AB154" s="66"/>
      <c r="AC154" s="44"/>
      <c r="AD154" s="44"/>
      <c r="AE154" s="76"/>
      <c r="AF154" s="56"/>
      <c r="AG154" s="54"/>
      <c r="AH154" s="44"/>
      <c r="AI154" s="139"/>
      <c r="AJ154" s="56"/>
      <c r="AK154" s="122"/>
      <c r="AL154" s="142"/>
      <c r="AM154" s="54"/>
      <c r="AN154" s="76"/>
      <c r="AO154" s="56"/>
      <c r="AP154" s="44"/>
      <c r="AQ154" s="44"/>
      <c r="AR154" s="139"/>
    </row>
    <row r="155" spans="1:44" ht="62.25" hidden="1" customHeight="1">
      <c r="B155" s="19"/>
      <c r="C155" s="369">
        <f t="shared" si="45"/>
        <v>121</v>
      </c>
      <c r="D155" s="381" t="s" ph="1">
        <v>439</v>
      </c>
      <c r="E155" s="378" ph="1">
        <v>25545</v>
      </c>
      <c r="F155" s="369">
        <f t="shared" si="55"/>
        <v>48</v>
      </c>
      <c r="G155" s="372" t="s">
        <v>21</v>
      </c>
      <c r="H155" s="370" t="s">
        <v>440</v>
      </c>
      <c r="I155" s="371">
        <v>43308</v>
      </c>
      <c r="J155" s="371">
        <v>43308</v>
      </c>
      <c r="K155" s="371">
        <v>44038</v>
      </c>
      <c r="L155" s="373">
        <v>0</v>
      </c>
      <c r="M155" s="374">
        <f t="shared" si="50"/>
        <v>0</v>
      </c>
      <c r="N155" s="375">
        <f t="shared" si="54"/>
        <v>4</v>
      </c>
      <c r="O155" s="374" t="str">
        <f t="shared" si="43"/>
        <v/>
      </c>
      <c r="P155" s="375">
        <f t="shared" si="44"/>
        <v>4</v>
      </c>
      <c r="Q155" s="382" t="s">
        <v>441</v>
      </c>
      <c r="R155" s="381" ph="1"/>
      <c r="S155" s="378" ph="1"/>
      <c r="T155" s="369"/>
      <c r="U155" s="372"/>
      <c r="V155" s="377"/>
      <c r="W155" s="17"/>
      <c r="Y155" s="122"/>
      <c r="Z155" s="143"/>
      <c r="AA155" s="54"/>
      <c r="AB155" s="66"/>
      <c r="AC155" s="44"/>
      <c r="AD155" s="44"/>
      <c r="AE155" s="76"/>
      <c r="AF155" s="56"/>
      <c r="AG155" s="54"/>
      <c r="AH155" s="44"/>
      <c r="AI155" s="139"/>
      <c r="AJ155" s="56"/>
      <c r="AK155" s="122"/>
      <c r="AL155" s="142"/>
      <c r="AM155" s="54"/>
      <c r="AN155" s="76"/>
      <c r="AO155" s="56"/>
      <c r="AP155" s="44"/>
      <c r="AQ155" s="44"/>
      <c r="AR155" s="139"/>
    </row>
    <row r="156" spans="1:44" ht="62.25" hidden="1" customHeight="1">
      <c r="A156" s="116"/>
      <c r="B156" s="19"/>
      <c r="C156" s="369">
        <f t="shared" si="45"/>
        <v>122</v>
      </c>
      <c r="D156" s="370" t="s" ph="1">
        <v>298</v>
      </c>
      <c r="E156" s="371">
        <v>22402</v>
      </c>
      <c r="F156" s="369">
        <f t="shared" si="55"/>
        <v>57</v>
      </c>
      <c r="G156" s="372" t="s">
        <v>21</v>
      </c>
      <c r="H156" s="370" t="s">
        <v>299</v>
      </c>
      <c r="I156" s="386">
        <v>42566</v>
      </c>
      <c r="J156" s="386">
        <v>43314</v>
      </c>
      <c r="K156" s="386">
        <v>44045</v>
      </c>
      <c r="L156" s="373">
        <v>1</v>
      </c>
      <c r="M156" s="374">
        <f t="shared" si="50"/>
        <v>2</v>
      </c>
      <c r="N156" s="375">
        <f t="shared" si="54"/>
        <v>4</v>
      </c>
      <c r="O156" s="374">
        <f t="shared" si="43"/>
        <v>2</v>
      </c>
      <c r="P156" s="375">
        <f t="shared" si="44"/>
        <v>4</v>
      </c>
      <c r="Q156" s="382" t="s">
        <v>23</v>
      </c>
      <c r="R156" s="370" ph="1"/>
      <c r="S156" s="371"/>
      <c r="T156" s="369"/>
      <c r="U156" s="372"/>
      <c r="V156" s="370"/>
      <c r="W156" s="17"/>
      <c r="X156" s="116"/>
      <c r="Y156" s="117" t="str">
        <f>IF(Z156&gt;0,1,"")</f>
        <v/>
      </c>
      <c r="Z156" s="131">
        <f>SUM(AA156:AE156)</f>
        <v>0</v>
      </c>
      <c r="AA156" s="118"/>
      <c r="AB156" s="119"/>
      <c r="AC156" s="119"/>
      <c r="AD156" s="119"/>
      <c r="AE156" s="120"/>
      <c r="AF156" s="130"/>
      <c r="AG156" s="118"/>
      <c r="AH156" s="119"/>
      <c r="AI156" s="121"/>
      <c r="AJ156" s="130"/>
      <c r="AK156" s="117"/>
      <c r="AL156" s="132">
        <f>SUM(AM156:AN156)</f>
        <v>0</v>
      </c>
      <c r="AM156" s="118"/>
      <c r="AN156" s="120"/>
      <c r="AO156" s="130"/>
      <c r="AP156" s="119">
        <v>1</v>
      </c>
      <c r="AQ156" s="119"/>
      <c r="AR156" s="139"/>
    </row>
    <row r="157" spans="1:44" ht="62.25" hidden="1" customHeight="1">
      <c r="A157" s="180"/>
      <c r="B157" s="19"/>
      <c r="C157" s="369">
        <f>A124+1</f>
        <v>1</v>
      </c>
      <c r="D157" s="376" t="s" ph="1">
        <v>144</v>
      </c>
      <c r="E157" s="378" ph="1">
        <v>20705</v>
      </c>
      <c r="F157" s="369">
        <f t="shared" si="55"/>
        <v>62</v>
      </c>
      <c r="G157" s="372" t="s">
        <v>39</v>
      </c>
      <c r="H157" s="370" t="s">
        <v>80</v>
      </c>
      <c r="I157" s="386">
        <v>42583</v>
      </c>
      <c r="J157" s="386">
        <v>43371</v>
      </c>
      <c r="K157" s="386">
        <v>44101</v>
      </c>
      <c r="L157" s="373">
        <v>1</v>
      </c>
      <c r="M157" s="374">
        <f t="shared" si="50"/>
        <v>2</v>
      </c>
      <c r="N157" s="375">
        <f>DATEDIF(I157,$L$2,"ＹＭ")-1</f>
        <v>3</v>
      </c>
      <c r="O157" s="374">
        <f t="shared" si="43"/>
        <v>2</v>
      </c>
      <c r="P157" s="375">
        <f t="shared" si="44"/>
        <v>3</v>
      </c>
      <c r="Q157" s="382" t="s">
        <v>465</v>
      </c>
      <c r="R157" s="376" ph="1"/>
      <c r="S157" s="378" ph="1"/>
      <c r="T157" s="369"/>
      <c r="U157" s="372"/>
      <c r="V157" s="370"/>
      <c r="W157" s="17"/>
      <c r="X157" s="123"/>
      <c r="Y157" s="210" t="str">
        <f>IF(Z157&gt;0,1,"")</f>
        <v/>
      </c>
      <c r="Z157" s="430">
        <f>SUM(AA157:AE157)</f>
        <v>0</v>
      </c>
      <c r="AA157" s="461"/>
      <c r="AB157" s="462"/>
      <c r="AC157" s="462"/>
      <c r="AD157" s="462"/>
      <c r="AE157" s="463"/>
      <c r="AF157" s="181"/>
      <c r="AG157" s="461"/>
      <c r="AH157" s="462"/>
      <c r="AI157" s="182"/>
      <c r="AJ157" s="181"/>
      <c r="AK157" s="210">
        <f>IF(AL157&gt;0,1,"")</f>
        <v>1</v>
      </c>
      <c r="AL157" s="227">
        <f>SUM(AM157:AN157)</f>
        <v>1</v>
      </c>
      <c r="AM157" s="461"/>
      <c r="AN157" s="463">
        <v>1</v>
      </c>
      <c r="AO157" s="181"/>
      <c r="AP157" s="462">
        <v>1</v>
      </c>
      <c r="AQ157" s="462">
        <v>1</v>
      </c>
      <c r="AR157" s="139"/>
    </row>
    <row r="158" spans="1:44" ht="62.25" hidden="1" customHeight="1">
      <c r="A158" s="180"/>
      <c r="B158" s="19"/>
      <c r="C158" s="369">
        <f t="shared" ref="C158:C170" si="56">C157+1</f>
        <v>2</v>
      </c>
      <c r="D158" s="376" t="s" ph="1">
        <v>306</v>
      </c>
      <c r="E158" s="378" ph="1">
        <v>26103</v>
      </c>
      <c r="F158" s="369">
        <f t="shared" si="55"/>
        <v>47</v>
      </c>
      <c r="G158" s="369" t="s">
        <v>307</v>
      </c>
      <c r="H158" s="390" t="s">
        <v>308</v>
      </c>
      <c r="I158" s="371">
        <v>42583</v>
      </c>
      <c r="J158" s="371">
        <v>43371</v>
      </c>
      <c r="K158" s="371">
        <v>44101</v>
      </c>
      <c r="L158" s="373">
        <v>1</v>
      </c>
      <c r="M158" s="374">
        <f t="shared" si="50"/>
        <v>2</v>
      </c>
      <c r="N158" s="375">
        <f>DATEDIF(I158,$L$2,"ＹＭ")-1</f>
        <v>3</v>
      </c>
      <c r="O158" s="374">
        <f t="shared" si="43"/>
        <v>2</v>
      </c>
      <c r="P158" s="375">
        <f t="shared" si="44"/>
        <v>3</v>
      </c>
      <c r="Q158" s="382" t="s">
        <v>203</v>
      </c>
      <c r="R158" s="376" ph="1"/>
      <c r="S158" s="378" ph="1"/>
      <c r="T158" s="369"/>
      <c r="U158" s="369"/>
      <c r="V158" s="390"/>
      <c r="W158" s="382"/>
      <c r="X158" s="123"/>
      <c r="Y158" s="210"/>
      <c r="Z158" s="430"/>
      <c r="AA158" s="461"/>
      <c r="AB158" s="462"/>
      <c r="AC158" s="462"/>
      <c r="AD158" s="462"/>
      <c r="AE158" s="463"/>
      <c r="AF158" s="181"/>
      <c r="AG158" s="461"/>
      <c r="AH158" s="462"/>
      <c r="AI158" s="182"/>
      <c r="AJ158" s="181"/>
      <c r="AK158" s="210"/>
      <c r="AL158" s="227"/>
      <c r="AM158" s="461"/>
      <c r="AN158" s="463"/>
      <c r="AO158" s="181"/>
      <c r="AP158" s="462"/>
      <c r="AQ158" s="462"/>
      <c r="AR158" s="139"/>
    </row>
    <row r="159" spans="1:44" ht="62.25" hidden="1" customHeight="1">
      <c r="A159" s="116"/>
      <c r="B159" s="19"/>
      <c r="C159" s="369">
        <f t="shared" si="56"/>
        <v>3</v>
      </c>
      <c r="D159" s="376" t="s" ph="1">
        <v>207</v>
      </c>
      <c r="E159" s="378" ph="1">
        <v>18947</v>
      </c>
      <c r="F159" s="369">
        <f t="shared" si="55"/>
        <v>67</v>
      </c>
      <c r="G159" s="372" t="s">
        <v>39</v>
      </c>
      <c r="H159" s="377" t="s">
        <v>464</v>
      </c>
      <c r="I159" s="386">
        <v>41122</v>
      </c>
      <c r="J159" s="386">
        <v>43371</v>
      </c>
      <c r="K159" s="386">
        <v>44101</v>
      </c>
      <c r="L159" s="373">
        <v>2</v>
      </c>
      <c r="M159" s="374">
        <v>6</v>
      </c>
      <c r="N159" s="375">
        <v>1</v>
      </c>
      <c r="O159" s="374">
        <f t="shared" si="43"/>
        <v>6</v>
      </c>
      <c r="P159" s="375">
        <f t="shared" si="44"/>
        <v>1</v>
      </c>
      <c r="Q159" s="382" t="s">
        <v>74</v>
      </c>
      <c r="R159" s="376" ph="1"/>
      <c r="S159" s="378" ph="1"/>
      <c r="T159" s="369"/>
      <c r="U159" s="372"/>
      <c r="V159" s="377"/>
      <c r="W159" s="17"/>
      <c r="X159" s="116"/>
      <c r="Y159" s="117" t="str">
        <f>IF(Z159&gt;0,1,"")</f>
        <v/>
      </c>
      <c r="Z159" s="131">
        <f>SUM(AA159:AE159)</f>
        <v>0</v>
      </c>
      <c r="AA159" s="118"/>
      <c r="AB159" s="119"/>
      <c r="AC159" s="119"/>
      <c r="AD159" s="119"/>
      <c r="AE159" s="120"/>
      <c r="AF159" s="130"/>
      <c r="AG159" s="118"/>
      <c r="AH159" s="119"/>
      <c r="AI159" s="121"/>
      <c r="AJ159" s="130"/>
      <c r="AK159" s="117">
        <f>IF(AL159&gt;0,1,"")</f>
        <v>1</v>
      </c>
      <c r="AL159" s="132">
        <f>SUM(AM159:AN159)</f>
        <v>1</v>
      </c>
      <c r="AM159" s="118"/>
      <c r="AN159" s="120">
        <v>1</v>
      </c>
      <c r="AO159" s="130"/>
      <c r="AP159" s="119">
        <v>1</v>
      </c>
      <c r="AQ159" s="119">
        <v>1</v>
      </c>
      <c r="AR159" s="139"/>
    </row>
    <row r="160" spans="1:44" ht="62.25" hidden="1" customHeight="1">
      <c r="B160" s="419"/>
      <c r="C160" s="369">
        <f t="shared" si="56"/>
        <v>4</v>
      </c>
      <c r="D160" s="376" t="s" ph="1">
        <v>295</v>
      </c>
      <c r="E160" s="378" ph="1">
        <v>17848</v>
      </c>
      <c r="F160" s="369">
        <f t="shared" si="55"/>
        <v>70</v>
      </c>
      <c r="G160" s="372" t="s">
        <v>272</v>
      </c>
      <c r="H160" s="422" t="s">
        <v>468</v>
      </c>
      <c r="I160" s="386">
        <v>42551</v>
      </c>
      <c r="J160" s="386">
        <v>43371</v>
      </c>
      <c r="K160" s="386">
        <v>44101</v>
      </c>
      <c r="L160" s="373">
        <v>1</v>
      </c>
      <c r="M160" s="374">
        <v>2</v>
      </c>
      <c r="N160" s="375">
        <v>0</v>
      </c>
      <c r="O160" s="374">
        <v>2</v>
      </c>
      <c r="P160" s="375" t="s">
        <v>471</v>
      </c>
      <c r="Q160" s="382" t="s">
        <v>277</v>
      </c>
      <c r="R160" s="376" ph="1"/>
      <c r="S160" s="378" ph="1"/>
      <c r="T160" s="369"/>
      <c r="U160" s="372"/>
      <c r="V160" s="422"/>
      <c r="W160" s="17"/>
      <c r="Y160" s="296"/>
      <c r="Z160" s="58"/>
      <c r="AA160" s="297"/>
      <c r="AB160" s="298"/>
      <c r="AC160" s="299"/>
      <c r="AD160" s="299"/>
      <c r="AE160" s="301"/>
      <c r="AF160" s="55"/>
      <c r="AG160" s="302"/>
      <c r="AH160" s="303"/>
      <c r="AI160" s="304"/>
      <c r="AJ160" s="55"/>
      <c r="AK160" s="305"/>
      <c r="AL160" s="306"/>
      <c r="AM160" s="297"/>
      <c r="AN160" s="301"/>
      <c r="AO160" s="55"/>
      <c r="AP160" s="303"/>
      <c r="AQ160" s="303"/>
      <c r="AR160" s="139"/>
    </row>
    <row r="161" spans="1:44" ht="62.25" hidden="1" customHeight="1">
      <c r="B161" s="419"/>
      <c r="C161" s="369">
        <f t="shared" si="56"/>
        <v>5</v>
      </c>
      <c r="D161" s="376" t="s" ph="1">
        <v>296</v>
      </c>
      <c r="E161" s="378" ph="1">
        <v>23050</v>
      </c>
      <c r="F161" s="369">
        <f t="shared" si="55"/>
        <v>55</v>
      </c>
      <c r="G161" s="372" t="s">
        <v>281</v>
      </c>
      <c r="H161" s="422" t="s">
        <v>443</v>
      </c>
      <c r="I161" s="386">
        <v>42551</v>
      </c>
      <c r="J161" s="386">
        <v>43371</v>
      </c>
      <c r="K161" s="386">
        <v>44101</v>
      </c>
      <c r="L161" s="373">
        <v>1</v>
      </c>
      <c r="M161" s="374">
        <v>2</v>
      </c>
      <c r="N161" s="375">
        <v>0</v>
      </c>
      <c r="O161" s="374">
        <v>2</v>
      </c>
      <c r="P161" s="375" t="s">
        <v>471</v>
      </c>
      <c r="Q161" s="382" t="s">
        <v>277</v>
      </c>
      <c r="R161" s="376" ph="1"/>
      <c r="S161" s="378" ph="1"/>
      <c r="T161" s="369"/>
      <c r="U161" s="372"/>
      <c r="V161" s="422"/>
      <c r="W161" s="382"/>
      <c r="Y161" s="296"/>
      <c r="Z161" s="58"/>
      <c r="AA161" s="297"/>
      <c r="AB161" s="298"/>
      <c r="AC161" s="299"/>
      <c r="AD161" s="299"/>
      <c r="AE161" s="301"/>
      <c r="AF161" s="55"/>
      <c r="AG161" s="302"/>
      <c r="AH161" s="303"/>
      <c r="AI161" s="304"/>
      <c r="AJ161" s="55"/>
      <c r="AK161" s="305"/>
      <c r="AL161" s="306"/>
      <c r="AM161" s="297"/>
      <c r="AN161" s="301"/>
      <c r="AO161" s="55"/>
      <c r="AP161" s="303"/>
      <c r="AQ161" s="303"/>
      <c r="AR161" s="139"/>
    </row>
    <row r="162" spans="1:44" ht="62.25" hidden="1" customHeight="1">
      <c r="B162" s="419"/>
      <c r="C162" s="369">
        <f t="shared" si="56"/>
        <v>6</v>
      </c>
      <c r="D162" s="376" t="s" ph="1">
        <v>294</v>
      </c>
      <c r="E162" s="378" ph="1">
        <v>25093</v>
      </c>
      <c r="F162" s="369">
        <f t="shared" si="55"/>
        <v>50</v>
      </c>
      <c r="G162" s="372" t="s">
        <v>272</v>
      </c>
      <c r="H162" s="422" t="s">
        <v>288</v>
      </c>
      <c r="I162" s="386">
        <v>42551</v>
      </c>
      <c r="J162" s="386">
        <v>43371</v>
      </c>
      <c r="K162" s="386">
        <v>44101</v>
      </c>
      <c r="L162" s="373">
        <v>1</v>
      </c>
      <c r="M162" s="374">
        <v>2</v>
      </c>
      <c r="N162" s="375">
        <v>0</v>
      </c>
      <c r="O162" s="374">
        <v>2</v>
      </c>
      <c r="P162" s="375" t="s">
        <v>471</v>
      </c>
      <c r="Q162" s="382" t="s">
        <v>277</v>
      </c>
      <c r="R162" s="376" ph="1"/>
      <c r="S162" s="378" ph="1"/>
      <c r="T162" s="369"/>
      <c r="U162" s="372"/>
      <c r="V162" s="422"/>
      <c r="W162" s="17"/>
      <c r="Y162" s="296"/>
      <c r="Z162" s="58"/>
      <c r="AA162" s="297"/>
      <c r="AB162" s="298"/>
      <c r="AC162" s="299"/>
      <c r="AD162" s="299"/>
      <c r="AE162" s="301"/>
      <c r="AF162" s="55"/>
      <c r="AG162" s="302"/>
      <c r="AH162" s="303"/>
      <c r="AI162" s="304"/>
      <c r="AJ162" s="55"/>
      <c r="AK162" s="305"/>
      <c r="AL162" s="306"/>
      <c r="AM162" s="297"/>
      <c r="AN162" s="301"/>
      <c r="AO162" s="55"/>
      <c r="AP162" s="303"/>
      <c r="AQ162" s="303"/>
      <c r="AR162" s="139"/>
    </row>
    <row r="163" spans="1:44" ht="62.25" hidden="1" customHeight="1">
      <c r="B163" s="419"/>
      <c r="C163" s="369">
        <f t="shared" si="56"/>
        <v>7</v>
      </c>
      <c r="D163" s="394" t="s" ph="1">
        <v>449</v>
      </c>
      <c r="E163" s="378" ph="1">
        <v>22694</v>
      </c>
      <c r="F163" s="369">
        <f t="shared" si="55"/>
        <v>56</v>
      </c>
      <c r="G163" s="372" t="s">
        <v>272</v>
      </c>
      <c r="H163" s="370" t="s">
        <v>469</v>
      </c>
      <c r="I163" s="386">
        <v>42551</v>
      </c>
      <c r="J163" s="386">
        <v>43371</v>
      </c>
      <c r="K163" s="386">
        <v>44101</v>
      </c>
      <c r="L163" s="373">
        <v>1</v>
      </c>
      <c r="M163" s="374">
        <v>2</v>
      </c>
      <c r="N163" s="375">
        <v>0</v>
      </c>
      <c r="O163" s="374">
        <v>2</v>
      </c>
      <c r="P163" s="375" t="s">
        <v>471</v>
      </c>
      <c r="Q163" s="382" t="s">
        <v>277</v>
      </c>
      <c r="R163" s="394" ph="1"/>
      <c r="S163" s="378" ph="1"/>
      <c r="T163" s="369"/>
      <c r="U163" s="372"/>
      <c r="V163" s="370"/>
      <c r="W163" s="17"/>
      <c r="Y163" s="296"/>
      <c r="Z163" s="58"/>
      <c r="AA163" s="297"/>
      <c r="AB163" s="298"/>
      <c r="AC163" s="299"/>
      <c r="AD163" s="299"/>
      <c r="AE163" s="301"/>
      <c r="AF163" s="55"/>
      <c r="AG163" s="302"/>
      <c r="AH163" s="303"/>
      <c r="AI163" s="304"/>
      <c r="AJ163" s="55"/>
      <c r="AK163" s="305"/>
      <c r="AL163" s="306"/>
      <c r="AM163" s="297"/>
      <c r="AN163" s="301"/>
      <c r="AO163" s="55"/>
      <c r="AP163" s="303"/>
      <c r="AQ163" s="303"/>
      <c r="AR163" s="139"/>
    </row>
    <row r="164" spans="1:44" s="178" customFormat="1" ht="62.25" hidden="1" customHeight="1">
      <c r="A164" s="3"/>
      <c r="B164" s="419"/>
      <c r="C164" s="369">
        <f t="shared" si="56"/>
        <v>8</v>
      </c>
      <c r="D164" s="376" t="s" ph="1">
        <v>290</v>
      </c>
      <c r="E164" s="378" ph="1">
        <v>20945</v>
      </c>
      <c r="F164" s="369">
        <f t="shared" si="55"/>
        <v>61</v>
      </c>
      <c r="G164" s="372" t="s">
        <v>272</v>
      </c>
      <c r="H164" s="422" t="s">
        <v>444</v>
      </c>
      <c r="I164" s="386">
        <v>42551</v>
      </c>
      <c r="J164" s="386">
        <v>43371</v>
      </c>
      <c r="K164" s="386">
        <v>44101</v>
      </c>
      <c r="L164" s="373">
        <v>1</v>
      </c>
      <c r="M164" s="374">
        <v>2</v>
      </c>
      <c r="N164" s="375">
        <v>0</v>
      </c>
      <c r="O164" s="374">
        <v>2</v>
      </c>
      <c r="P164" s="375" t="s">
        <v>471</v>
      </c>
      <c r="Q164" s="391" t="s">
        <v>277</v>
      </c>
      <c r="R164" s="389" ph="1"/>
      <c r="S164" s="378" ph="1"/>
      <c r="T164" s="369"/>
      <c r="U164" s="372"/>
      <c r="V164" s="422"/>
      <c r="W164" s="17"/>
      <c r="X164" s="3"/>
      <c r="Y164" s="296"/>
      <c r="Z164" s="58"/>
      <c r="AA164" s="297"/>
      <c r="AB164" s="298"/>
      <c r="AC164" s="299"/>
      <c r="AD164" s="299"/>
      <c r="AE164" s="301"/>
      <c r="AF164" s="55"/>
      <c r="AG164" s="302"/>
      <c r="AH164" s="447"/>
      <c r="AI164" s="452"/>
      <c r="AJ164" s="55"/>
      <c r="AK164" s="305"/>
      <c r="AL164" s="306"/>
      <c r="AM164" s="297"/>
      <c r="AN164" s="301"/>
      <c r="AO164" s="55"/>
      <c r="AP164" s="303"/>
      <c r="AQ164" s="447"/>
      <c r="AR164" s="174"/>
    </row>
    <row r="165" spans="1:44" ht="62.25" hidden="1" customHeight="1">
      <c r="B165" s="419"/>
      <c r="C165" s="369">
        <f t="shared" si="56"/>
        <v>9</v>
      </c>
      <c r="D165" s="376" t="s" ph="1">
        <v>450</v>
      </c>
      <c r="E165" s="378" ph="1">
        <v>17772</v>
      </c>
      <c r="F165" s="369">
        <f t="shared" si="55"/>
        <v>70</v>
      </c>
      <c r="G165" s="372" t="s">
        <v>272</v>
      </c>
      <c r="H165" s="422" t="s">
        <v>445</v>
      </c>
      <c r="I165" s="386">
        <v>43371</v>
      </c>
      <c r="J165" s="386">
        <v>43371</v>
      </c>
      <c r="K165" s="386">
        <v>44101</v>
      </c>
      <c r="L165" s="373">
        <v>0</v>
      </c>
      <c r="M165" s="374">
        <v>0</v>
      </c>
      <c r="N165" s="375">
        <v>0</v>
      </c>
      <c r="O165" s="374" t="s">
        <v>471</v>
      </c>
      <c r="P165" s="375" t="s">
        <v>471</v>
      </c>
      <c r="Q165" s="382" t="s">
        <v>277</v>
      </c>
      <c r="R165" s="376" ph="1"/>
      <c r="S165" s="378" ph="1"/>
      <c r="T165" s="369"/>
      <c r="U165" s="372"/>
      <c r="V165" s="422"/>
      <c r="W165" s="17"/>
      <c r="Y165" s="296"/>
      <c r="Z165" s="58"/>
      <c r="AA165" s="297"/>
      <c r="AB165" s="298"/>
      <c r="AC165" s="299"/>
      <c r="AD165" s="299"/>
      <c r="AE165" s="301"/>
      <c r="AF165" s="55"/>
      <c r="AG165" s="302"/>
      <c r="AH165" s="447"/>
      <c r="AI165" s="452"/>
      <c r="AJ165" s="55"/>
      <c r="AK165" s="305"/>
      <c r="AL165" s="306"/>
      <c r="AM165" s="297"/>
      <c r="AN165" s="301"/>
      <c r="AO165" s="55"/>
      <c r="AP165" s="303"/>
      <c r="AQ165" s="447"/>
      <c r="AR165" s="94"/>
    </row>
    <row r="166" spans="1:44" ht="62.25" hidden="1" customHeight="1">
      <c r="B166" s="419"/>
      <c r="C166" s="369">
        <f t="shared" si="56"/>
        <v>10</v>
      </c>
      <c r="D166" s="376" t="s" ph="1">
        <v>297</v>
      </c>
      <c r="E166" s="378" ph="1">
        <v>22481</v>
      </c>
      <c r="F166" s="369">
        <f t="shared" si="55"/>
        <v>57</v>
      </c>
      <c r="G166" s="372" t="s">
        <v>272</v>
      </c>
      <c r="H166" s="422" t="s">
        <v>446</v>
      </c>
      <c r="I166" s="386">
        <v>42551</v>
      </c>
      <c r="J166" s="386">
        <v>43371</v>
      </c>
      <c r="K166" s="386">
        <v>44101</v>
      </c>
      <c r="L166" s="373">
        <v>1</v>
      </c>
      <c r="M166" s="374">
        <v>2</v>
      </c>
      <c r="N166" s="375">
        <v>0</v>
      </c>
      <c r="O166" s="374">
        <v>2</v>
      </c>
      <c r="P166" s="375" t="s">
        <v>471</v>
      </c>
      <c r="Q166" s="382" t="s">
        <v>277</v>
      </c>
      <c r="R166" s="376" ph="1"/>
      <c r="S166" s="378" ph="1"/>
      <c r="T166" s="369"/>
      <c r="U166" s="372"/>
      <c r="V166" s="422"/>
      <c r="W166" s="17"/>
      <c r="Y166" s="296"/>
      <c r="Z166" s="58"/>
      <c r="AA166" s="297"/>
      <c r="AB166" s="298"/>
      <c r="AC166" s="299"/>
      <c r="AD166" s="299"/>
      <c r="AE166" s="301"/>
      <c r="AF166" s="55"/>
      <c r="AG166" s="302"/>
      <c r="AH166" s="303"/>
      <c r="AI166" s="304"/>
      <c r="AJ166" s="55"/>
      <c r="AK166" s="305"/>
      <c r="AL166" s="306"/>
      <c r="AM166" s="297"/>
      <c r="AN166" s="301"/>
      <c r="AO166" s="55"/>
      <c r="AP166" s="303"/>
      <c r="AQ166" s="303"/>
      <c r="AR166" s="139"/>
    </row>
    <row r="167" spans="1:44" ht="62.25" hidden="1" customHeight="1">
      <c r="B167" s="419"/>
      <c r="C167" s="369">
        <f t="shared" si="56"/>
        <v>11</v>
      </c>
      <c r="D167" s="376" t="s" ph="1">
        <v>289</v>
      </c>
      <c r="E167" s="378" ph="1">
        <v>24673</v>
      </c>
      <c r="F167" s="369">
        <f t="shared" si="55"/>
        <v>51</v>
      </c>
      <c r="G167" s="383" t="s">
        <v>272</v>
      </c>
      <c r="H167" s="422" t="s">
        <v>447</v>
      </c>
      <c r="I167" s="384">
        <v>42551</v>
      </c>
      <c r="J167" s="384">
        <v>43371</v>
      </c>
      <c r="K167" s="384">
        <v>44101</v>
      </c>
      <c r="L167" s="373">
        <v>1</v>
      </c>
      <c r="M167" s="374">
        <v>2</v>
      </c>
      <c r="N167" s="375">
        <v>0</v>
      </c>
      <c r="O167" s="374">
        <v>2</v>
      </c>
      <c r="P167" s="375" t="s">
        <v>471</v>
      </c>
      <c r="Q167" s="382" t="s">
        <v>277</v>
      </c>
      <c r="R167" s="376" ph="1"/>
      <c r="S167" s="378" ph="1"/>
      <c r="T167" s="369"/>
      <c r="U167" s="372"/>
      <c r="V167" s="422"/>
      <c r="W167" s="17"/>
      <c r="Y167" s="426"/>
      <c r="Z167" s="58"/>
      <c r="AA167" s="55"/>
      <c r="AB167" s="436"/>
      <c r="AC167" s="55"/>
      <c r="AD167" s="55"/>
      <c r="AE167" s="436"/>
      <c r="AF167" s="55"/>
      <c r="AG167" s="445"/>
      <c r="AH167" s="445"/>
      <c r="AI167" s="448"/>
      <c r="AJ167" s="55"/>
      <c r="AK167" s="453"/>
      <c r="AL167" s="58"/>
      <c r="AM167" s="55"/>
      <c r="AN167" s="436"/>
      <c r="AO167" s="55"/>
      <c r="AP167" s="445"/>
      <c r="AQ167" s="445"/>
      <c r="AR167" s="56"/>
    </row>
    <row r="168" spans="1:44" ht="62.25" hidden="1" customHeight="1">
      <c r="B168" s="419"/>
      <c r="C168" s="369">
        <f t="shared" si="56"/>
        <v>12</v>
      </c>
      <c r="D168" s="376" t="s" ph="1">
        <v>291</v>
      </c>
      <c r="E168" s="378" ph="1">
        <v>19598</v>
      </c>
      <c r="F168" s="369">
        <f t="shared" si="55"/>
        <v>65</v>
      </c>
      <c r="G168" s="383" t="s">
        <v>272</v>
      </c>
      <c r="H168" s="229" t="s">
        <v>470</v>
      </c>
      <c r="I168" s="384">
        <v>42551</v>
      </c>
      <c r="J168" s="384">
        <v>43371</v>
      </c>
      <c r="K168" s="384">
        <v>44101</v>
      </c>
      <c r="L168" s="385">
        <v>1</v>
      </c>
      <c r="M168" s="374">
        <v>2</v>
      </c>
      <c r="N168" s="375">
        <v>0</v>
      </c>
      <c r="O168" s="374">
        <v>2</v>
      </c>
      <c r="P168" s="375" t="s">
        <v>471</v>
      </c>
      <c r="Q168" s="382" t="s">
        <v>277</v>
      </c>
      <c r="R168" s="376" ph="1"/>
      <c r="S168" s="378" ph="1"/>
      <c r="T168" s="369"/>
      <c r="U168" s="383"/>
      <c r="V168" s="229"/>
      <c r="W168" s="382"/>
      <c r="Y168" s="426"/>
      <c r="Z168" s="58"/>
      <c r="AA168" s="55"/>
      <c r="AB168" s="436"/>
      <c r="AC168" s="55"/>
      <c r="AD168" s="55"/>
      <c r="AE168" s="436"/>
      <c r="AF168" s="55"/>
      <c r="AG168" s="445"/>
      <c r="AH168" s="445"/>
      <c r="AI168" s="448"/>
      <c r="AJ168" s="55"/>
      <c r="AK168" s="453"/>
      <c r="AL168" s="58"/>
      <c r="AM168" s="55"/>
      <c r="AN168" s="436"/>
      <c r="AO168" s="55"/>
      <c r="AP168" s="445"/>
      <c r="AQ168" s="445"/>
      <c r="AR168" s="56"/>
    </row>
    <row r="169" spans="1:44" ht="62.25" hidden="1" customHeight="1">
      <c r="B169" s="19"/>
      <c r="C169" s="369">
        <f t="shared" si="56"/>
        <v>13</v>
      </c>
      <c r="D169" s="376" t="s" ph="1">
        <v>302</v>
      </c>
      <c r="E169" s="378" ph="1">
        <v>22728</v>
      </c>
      <c r="F169" s="369">
        <f t="shared" si="55"/>
        <v>56</v>
      </c>
      <c r="G169" s="383" t="s">
        <v>272</v>
      </c>
      <c r="H169" s="370" t="s">
        <v>303</v>
      </c>
      <c r="I169" s="384">
        <v>42580</v>
      </c>
      <c r="J169" s="384">
        <v>43371</v>
      </c>
      <c r="K169" s="384">
        <v>44101</v>
      </c>
      <c r="L169" s="385">
        <v>1</v>
      </c>
      <c r="M169" s="374">
        <v>2</v>
      </c>
      <c r="N169" s="375">
        <v>1</v>
      </c>
      <c r="O169" s="374">
        <v>2</v>
      </c>
      <c r="P169" s="375">
        <v>1</v>
      </c>
      <c r="Q169" s="382" t="s">
        <v>216</v>
      </c>
      <c r="R169" s="376" ph="1"/>
      <c r="S169" s="378" ph="1"/>
      <c r="T169" s="369"/>
      <c r="U169" s="383"/>
      <c r="V169" s="370"/>
      <c r="W169" s="388"/>
      <c r="Y169" s="276"/>
      <c r="Z169" s="143">
        <f>SUM(AA169:AE169)</f>
        <v>0</v>
      </c>
      <c r="AA169" s="56"/>
      <c r="AB169" s="277"/>
      <c r="AC169" s="56"/>
      <c r="AD169" s="56"/>
      <c r="AE169" s="277"/>
      <c r="AF169" s="56"/>
      <c r="AG169" s="56"/>
      <c r="AH169" s="56">
        <v>1</v>
      </c>
      <c r="AI169" s="56"/>
      <c r="AJ169" s="56"/>
      <c r="AK169" s="276" t="str">
        <f>IF(AL169&gt;0,1,"")</f>
        <v/>
      </c>
      <c r="AL169" s="143">
        <f>SUM(AM169:AN169)</f>
        <v>0</v>
      </c>
      <c r="AM169" s="56"/>
      <c r="AN169" s="277"/>
      <c r="AO169" s="56"/>
      <c r="AP169" s="56"/>
      <c r="AQ169" s="56"/>
      <c r="AR169" s="56"/>
    </row>
    <row r="170" spans="1:44" ht="62.25" customHeight="1">
      <c r="A170" s="116"/>
      <c r="B170" s="19"/>
      <c r="C170" s="369">
        <f t="shared" si="56"/>
        <v>14</v>
      </c>
      <c r="D170" s="381" t="s" ph="1">
        <v>206</v>
      </c>
      <c r="E170" s="378" ph="1">
        <v>22533</v>
      </c>
      <c r="F170" s="369">
        <f t="shared" si="55"/>
        <v>57</v>
      </c>
      <c r="G170" s="383" t="s">
        <v>39</v>
      </c>
      <c r="H170" s="377" t="s">
        <v>326</v>
      </c>
      <c r="I170" s="384">
        <v>41883</v>
      </c>
      <c r="J170" s="384">
        <v>43371</v>
      </c>
      <c r="K170" s="384">
        <v>44101</v>
      </c>
      <c r="L170" s="385">
        <v>1</v>
      </c>
      <c r="M170" s="374">
        <v>4</v>
      </c>
      <c r="N170" s="375">
        <v>0</v>
      </c>
      <c r="O170" s="374">
        <v>4</v>
      </c>
      <c r="P170" s="375" t="s">
        <v>471</v>
      </c>
      <c r="Q170" s="382" t="s">
        <v>236</v>
      </c>
      <c r="R170" s="376" ph="1"/>
      <c r="S170" s="378" ph="1"/>
      <c r="T170" s="369"/>
      <c r="U170" s="383"/>
      <c r="V170" s="377"/>
      <c r="W170" s="388"/>
      <c r="X170" s="116"/>
      <c r="Y170" s="333"/>
      <c r="Z170" s="131">
        <f>SUM(AA170:AE170)</f>
        <v>0</v>
      </c>
      <c r="AA170" s="130"/>
      <c r="AB170" s="130"/>
      <c r="AC170" s="130"/>
      <c r="AD170" s="130"/>
      <c r="AE170" s="130"/>
      <c r="AF170" s="130"/>
      <c r="AG170" s="130"/>
      <c r="AH170" s="130">
        <v>1</v>
      </c>
      <c r="AI170" s="130"/>
      <c r="AJ170" s="130"/>
      <c r="AK170" s="333">
        <f>IF(AL170&gt;0,1,"")</f>
        <v>1</v>
      </c>
      <c r="AL170" s="131">
        <f>SUM(AM170:AN170)</f>
        <v>2</v>
      </c>
      <c r="AM170" s="130">
        <v>1</v>
      </c>
      <c r="AN170" s="130">
        <v>1</v>
      </c>
      <c r="AO170" s="130"/>
      <c r="AP170" s="130"/>
      <c r="AQ170" s="130"/>
      <c r="AR170" s="56"/>
    </row>
    <row r="171" spans="1:44" ht="35.25" hidden="1" customHeight="1">
      <c r="G171" s="3">
        <f>COUNTIF(G42:G170,"女")</f>
        <v>8</v>
      </c>
    </row>
    <row r="172" spans="1:44" ht="35.25" customHeight="1">
      <c r="B172" s="37"/>
    </row>
    <row r="173" spans="1:44" ht="35.25" customHeight="1"/>
    <row r="174" spans="1:44" ht="35.25" customHeight="1"/>
    <row r="175" spans="1:44" ht="35.25" customHeight="1"/>
    <row r="182" spans="2:44" s="3" customFormat="1" ht="26.25">
      <c r="B182" s="1"/>
      <c r="C182" s="1"/>
      <c r="D182" s="1"/>
      <c r="E182" s="1"/>
      <c r="H182" s="1"/>
      <c r="I182" s="1"/>
      <c r="J182" s="1"/>
      <c r="K182" s="1"/>
      <c r="L182" s="1"/>
      <c r="M182" s="1"/>
      <c r="N182" s="1"/>
      <c r="O182" s="1"/>
      <c r="P182" s="1"/>
      <c r="Q182" s="1"/>
      <c r="R182" s="1" ph="1"/>
      <c r="S182" s="1"/>
      <c r="V182" s="1"/>
      <c r="W182" s="1"/>
      <c r="Y182" s="1"/>
      <c r="Z182" s="1"/>
      <c r="AA182" s="1"/>
      <c r="AB182" s="1"/>
      <c r="AC182" s="1"/>
      <c r="AD182" s="1"/>
      <c r="AE182" s="1"/>
      <c r="AF182" s="1"/>
      <c r="AG182" s="1"/>
      <c r="AH182" s="1"/>
      <c r="AI182" s="1"/>
      <c r="AJ182" s="1"/>
      <c r="AK182" s="1"/>
      <c r="AL182" s="1"/>
      <c r="AM182" s="1"/>
      <c r="AN182" s="1"/>
      <c r="AO182" s="1"/>
      <c r="AP182" s="1"/>
      <c r="AQ182" s="1"/>
      <c r="AR182" s="1"/>
    </row>
    <row r="184" spans="2:44" s="3" customFormat="1" ht="26.25">
      <c r="B184" s="1"/>
      <c r="C184" s="1"/>
      <c r="D184" s="1"/>
      <c r="E184" s="1"/>
      <c r="H184" s="1"/>
      <c r="I184" s="1"/>
      <c r="J184" s="1"/>
      <c r="K184" s="1"/>
      <c r="L184" s="1"/>
      <c r="M184" s="1"/>
      <c r="N184" s="1"/>
      <c r="O184" s="1"/>
      <c r="P184" s="1"/>
      <c r="Q184" s="1"/>
      <c r="R184" s="1" ph="1"/>
      <c r="S184" s="1"/>
      <c r="V184" s="1"/>
      <c r="W184" s="1"/>
      <c r="Y184" s="1"/>
      <c r="Z184" s="1"/>
      <c r="AA184" s="1"/>
      <c r="AB184" s="1"/>
      <c r="AC184" s="1"/>
      <c r="AD184" s="1"/>
      <c r="AE184" s="1"/>
      <c r="AF184" s="1"/>
      <c r="AG184" s="1"/>
      <c r="AH184" s="1"/>
      <c r="AI184" s="1"/>
      <c r="AJ184" s="1"/>
      <c r="AK184" s="1"/>
      <c r="AL184" s="1"/>
      <c r="AM184" s="1"/>
      <c r="AN184" s="1"/>
      <c r="AO184" s="1"/>
      <c r="AP184" s="1"/>
      <c r="AQ184" s="1"/>
      <c r="AR184" s="1"/>
    </row>
    <row r="187" spans="2:44" s="3" customFormat="1" ht="26.25">
      <c r="B187" s="1"/>
      <c r="C187" s="1"/>
      <c r="D187" s="1"/>
      <c r="E187" s="1"/>
      <c r="H187" s="1"/>
      <c r="I187" s="1"/>
      <c r="J187" s="1"/>
      <c r="K187" s="1"/>
      <c r="L187" s="1"/>
      <c r="M187" s="1"/>
      <c r="N187" s="1"/>
      <c r="O187" s="1"/>
      <c r="P187" s="1"/>
      <c r="Q187" s="1"/>
      <c r="R187" s="1" ph="1"/>
      <c r="S187" s="1" ph="1"/>
      <c r="V187" s="1"/>
      <c r="W187" s="1"/>
      <c r="Y187" s="1"/>
      <c r="Z187" s="1"/>
      <c r="AA187" s="1"/>
      <c r="AB187" s="1"/>
      <c r="AC187" s="1"/>
      <c r="AD187" s="1"/>
      <c r="AE187" s="1"/>
      <c r="AF187" s="1"/>
      <c r="AG187" s="1"/>
      <c r="AH187" s="1"/>
      <c r="AI187" s="1"/>
      <c r="AJ187" s="1"/>
      <c r="AK187" s="1"/>
      <c r="AL187" s="1"/>
      <c r="AM187" s="1"/>
      <c r="AN187" s="1"/>
      <c r="AO187" s="1"/>
      <c r="AP187" s="1"/>
      <c r="AQ187" s="1"/>
      <c r="AR187" s="1"/>
    </row>
    <row r="188" spans="2:44" s="3" customFormat="1" ht="26.25">
      <c r="B188" s="1"/>
      <c r="C188" s="1"/>
      <c r="D188" s="1" ph="1"/>
      <c r="E188" s="1" ph="1"/>
      <c r="H188" s="1"/>
      <c r="I188" s="1"/>
      <c r="J188" s="1"/>
      <c r="K188" s="1"/>
      <c r="L188" s="1"/>
      <c r="M188" s="1"/>
      <c r="N188" s="1"/>
      <c r="O188" s="1"/>
      <c r="P188" s="1"/>
      <c r="Q188" s="1"/>
      <c r="R188" s="1"/>
      <c r="S188" s="1"/>
      <c r="V188" s="1"/>
      <c r="W188" s="1"/>
      <c r="Y188" s="1"/>
      <c r="Z188" s="1"/>
      <c r="AA188" s="1"/>
      <c r="AB188" s="1"/>
      <c r="AC188" s="1"/>
      <c r="AD188" s="1"/>
      <c r="AE188" s="1"/>
      <c r="AF188" s="1"/>
      <c r="AG188" s="1"/>
      <c r="AH188" s="1"/>
      <c r="AI188" s="1"/>
      <c r="AJ188" s="1"/>
      <c r="AK188" s="1"/>
      <c r="AL188" s="1"/>
      <c r="AM188" s="1"/>
      <c r="AN188" s="1"/>
      <c r="AO188" s="1"/>
      <c r="AP188" s="1"/>
      <c r="AQ188" s="1"/>
      <c r="AR188" s="1"/>
    </row>
    <row r="189" spans="2:44" s="3" customFormat="1" ht="26.25">
      <c r="B189" s="1"/>
      <c r="C189" s="1"/>
      <c r="D189" s="1"/>
      <c r="E189" s="1"/>
      <c r="H189" s="1"/>
      <c r="I189" s="1"/>
      <c r="J189" s="1"/>
      <c r="K189" s="1"/>
      <c r="L189" s="1"/>
      <c r="M189" s="1"/>
      <c r="N189" s="1"/>
      <c r="O189" s="1"/>
      <c r="P189" s="1"/>
      <c r="Q189" s="1"/>
      <c r="R189" s="1" ph="1"/>
      <c r="S189" s="1" ph="1"/>
      <c r="V189" s="1"/>
      <c r="W189" s="1"/>
      <c r="Y189" s="1"/>
      <c r="Z189" s="1"/>
      <c r="AA189" s="1"/>
      <c r="AB189" s="1"/>
      <c r="AC189" s="1"/>
      <c r="AD189" s="1"/>
      <c r="AE189" s="1"/>
      <c r="AF189" s="1"/>
      <c r="AG189" s="1"/>
      <c r="AH189" s="1"/>
      <c r="AI189" s="1"/>
      <c r="AJ189" s="1"/>
      <c r="AK189" s="1"/>
      <c r="AL189" s="1"/>
      <c r="AM189" s="1"/>
      <c r="AN189" s="1"/>
      <c r="AO189" s="1"/>
      <c r="AP189" s="1"/>
      <c r="AQ189" s="1"/>
      <c r="AR189" s="1"/>
    </row>
    <row r="190" spans="2:44" s="3" customFormat="1" ht="26.25">
      <c r="B190" s="1"/>
      <c r="C190" s="1"/>
      <c r="D190" s="1" ph="1"/>
      <c r="E190" s="1" ph="1"/>
      <c r="H190" s="1"/>
      <c r="I190" s="1"/>
      <c r="J190" s="1"/>
      <c r="K190" s="1"/>
      <c r="L190" s="1"/>
      <c r="M190" s="1"/>
      <c r="N190" s="1"/>
      <c r="O190" s="1"/>
      <c r="P190" s="1"/>
      <c r="Q190" s="1"/>
      <c r="R190" s="1" ph="1"/>
      <c r="S190" s="1"/>
      <c r="V190" s="1"/>
      <c r="W190" s="1"/>
      <c r="Y190" s="1"/>
      <c r="Z190" s="1"/>
      <c r="AA190" s="1"/>
      <c r="AB190" s="1"/>
      <c r="AC190" s="1"/>
      <c r="AD190" s="1"/>
      <c r="AE190" s="1"/>
      <c r="AF190" s="1"/>
      <c r="AG190" s="1"/>
      <c r="AH190" s="1"/>
      <c r="AI190" s="1"/>
      <c r="AJ190" s="1"/>
      <c r="AK190" s="1"/>
      <c r="AL190" s="1"/>
      <c r="AM190" s="1"/>
      <c r="AN190" s="1"/>
      <c r="AO190" s="1"/>
      <c r="AP190" s="1"/>
      <c r="AQ190" s="1"/>
      <c r="AR190" s="1"/>
    </row>
    <row r="191" spans="2:44" s="3" customFormat="1" ht="26.25">
      <c r="B191" s="1"/>
      <c r="C191" s="1"/>
      <c r="D191" s="1"/>
      <c r="E191" s="1"/>
      <c r="H191" s="1"/>
      <c r="I191" s="1"/>
      <c r="J191" s="1"/>
      <c r="K191" s="1"/>
      <c r="L191" s="1"/>
      <c r="M191" s="1"/>
      <c r="N191" s="1"/>
      <c r="O191" s="1"/>
      <c r="P191" s="1"/>
      <c r="Q191" s="1"/>
      <c r="R191" s="1" ph="1"/>
      <c r="S191" s="1"/>
      <c r="V191" s="1"/>
      <c r="W191" s="1"/>
      <c r="Y191" s="1"/>
      <c r="Z191" s="1"/>
      <c r="AA191" s="1"/>
      <c r="AB191" s="1"/>
      <c r="AC191" s="1"/>
      <c r="AD191" s="1"/>
      <c r="AE191" s="1"/>
      <c r="AF191" s="1"/>
      <c r="AG191" s="1"/>
      <c r="AH191" s="1"/>
      <c r="AI191" s="1"/>
      <c r="AJ191" s="1"/>
      <c r="AK191" s="1"/>
      <c r="AL191" s="1"/>
      <c r="AM191" s="1"/>
      <c r="AN191" s="1"/>
      <c r="AO191" s="1"/>
      <c r="AP191" s="1"/>
      <c r="AQ191" s="1"/>
      <c r="AR191" s="1"/>
    </row>
    <row r="192" spans="2:44" s="3" customFormat="1" ht="26.25">
      <c r="B192" s="1"/>
      <c r="C192" s="1"/>
      <c r="D192" s="1"/>
      <c r="E192" s="1"/>
      <c r="H192" s="1"/>
      <c r="I192" s="1"/>
      <c r="J192" s="1"/>
      <c r="K192" s="1"/>
      <c r="L192" s="1"/>
      <c r="M192" s="1"/>
      <c r="N192" s="1"/>
      <c r="O192" s="1"/>
      <c r="P192" s="1"/>
      <c r="Q192" s="1"/>
      <c r="R192" s="1"/>
      <c r="S192" s="1" ph="1"/>
      <c r="V192" s="1"/>
      <c r="W192" s="1"/>
      <c r="Y192" s="1"/>
      <c r="Z192" s="1"/>
      <c r="AA192" s="1"/>
      <c r="AB192" s="1"/>
      <c r="AC192" s="1"/>
      <c r="AD192" s="1"/>
      <c r="AE192" s="1"/>
      <c r="AF192" s="1"/>
      <c r="AG192" s="1"/>
      <c r="AH192" s="1"/>
      <c r="AI192" s="1"/>
      <c r="AJ192" s="1"/>
      <c r="AK192" s="1"/>
      <c r="AL192" s="1"/>
      <c r="AM192" s="1"/>
      <c r="AN192" s="1"/>
      <c r="AO192" s="1"/>
      <c r="AP192" s="1"/>
      <c r="AQ192" s="1"/>
      <c r="AR192" s="1"/>
    </row>
    <row r="193" spans="2:44" s="3" customFormat="1" ht="26.25">
      <c r="B193" s="1"/>
      <c r="C193" s="1"/>
      <c r="D193" s="1" ph="1"/>
      <c r="E193" s="1" ph="1"/>
      <c r="H193" s="1"/>
      <c r="I193" s="1"/>
      <c r="J193" s="1"/>
      <c r="K193" s="1"/>
      <c r="L193" s="1"/>
      <c r="M193" s="1"/>
      <c r="N193" s="1"/>
      <c r="O193" s="1"/>
      <c r="P193" s="1"/>
      <c r="Q193" s="1"/>
      <c r="R193" s="1" ph="1"/>
      <c r="S193" s="1"/>
      <c r="V193" s="1"/>
      <c r="W193" s="1"/>
      <c r="Y193" s="1"/>
      <c r="Z193" s="1"/>
      <c r="AA193" s="1"/>
      <c r="AB193" s="1"/>
      <c r="AC193" s="1"/>
      <c r="AD193" s="1"/>
      <c r="AE193" s="1"/>
      <c r="AF193" s="1"/>
      <c r="AG193" s="1"/>
      <c r="AH193" s="1"/>
      <c r="AI193" s="1"/>
      <c r="AJ193" s="1"/>
      <c r="AK193" s="1"/>
      <c r="AL193" s="1"/>
      <c r="AM193" s="1"/>
      <c r="AN193" s="1"/>
      <c r="AO193" s="1"/>
      <c r="AP193" s="1"/>
      <c r="AQ193" s="1"/>
      <c r="AR193" s="1"/>
    </row>
    <row r="194" spans="2:44" s="3" customFormat="1" ht="26.25">
      <c r="B194" s="1"/>
      <c r="C194" s="1"/>
      <c r="D194" s="1"/>
      <c r="E194" s="1"/>
      <c r="H194" s="1"/>
      <c r="I194" s="1"/>
      <c r="J194" s="1"/>
      <c r="K194" s="1"/>
      <c r="L194" s="1"/>
      <c r="M194" s="1"/>
      <c r="N194" s="1"/>
      <c r="O194" s="1"/>
      <c r="P194" s="1"/>
      <c r="Q194" s="1"/>
      <c r="R194" s="1"/>
      <c r="S194" s="1" ph="1"/>
      <c r="V194" s="1"/>
      <c r="W194" s="1"/>
      <c r="Y194" s="1"/>
      <c r="Z194" s="1"/>
      <c r="AA194" s="1"/>
      <c r="AB194" s="1"/>
      <c r="AC194" s="1"/>
      <c r="AD194" s="1"/>
      <c r="AE194" s="1"/>
      <c r="AF194" s="1"/>
      <c r="AG194" s="1"/>
      <c r="AH194" s="1"/>
      <c r="AI194" s="1"/>
      <c r="AJ194" s="1"/>
      <c r="AK194" s="1"/>
      <c r="AL194" s="1"/>
      <c r="AM194" s="1"/>
      <c r="AN194" s="1"/>
      <c r="AO194" s="1"/>
      <c r="AP194" s="1"/>
      <c r="AQ194" s="1"/>
      <c r="AR194" s="1"/>
    </row>
    <row r="195" spans="2:44" s="3" customFormat="1" ht="26.25">
      <c r="B195" s="1"/>
      <c r="C195" s="1"/>
      <c r="D195" s="1" ph="1"/>
      <c r="E195" s="1" ph="1"/>
      <c r="H195" s="1"/>
      <c r="I195" s="1"/>
      <c r="J195" s="1"/>
      <c r="K195" s="1"/>
      <c r="L195" s="1"/>
      <c r="M195" s="1"/>
      <c r="N195" s="1"/>
      <c r="O195" s="1"/>
      <c r="P195" s="1"/>
      <c r="Q195" s="1"/>
      <c r="R195" s="1"/>
      <c r="S195" s="1" ph="1"/>
      <c r="V195" s="1"/>
      <c r="W195" s="1"/>
      <c r="Y195" s="1"/>
      <c r="Z195" s="1"/>
      <c r="AA195" s="1"/>
      <c r="AB195" s="1"/>
      <c r="AC195" s="1"/>
      <c r="AD195" s="1"/>
      <c r="AE195" s="1"/>
      <c r="AF195" s="1"/>
      <c r="AG195" s="1"/>
      <c r="AH195" s="1"/>
      <c r="AI195" s="1"/>
      <c r="AJ195" s="1"/>
      <c r="AK195" s="1"/>
      <c r="AL195" s="1"/>
      <c r="AM195" s="1"/>
      <c r="AN195" s="1"/>
      <c r="AO195" s="1"/>
      <c r="AP195" s="1"/>
      <c r="AQ195" s="1"/>
      <c r="AR195" s="1"/>
    </row>
    <row r="196" spans="2:44" s="3" customFormat="1" ht="26.25">
      <c r="B196" s="1"/>
      <c r="C196" s="1"/>
      <c r="D196" s="1" ph="1"/>
      <c r="E196" s="1" ph="1"/>
      <c r="H196" s="1"/>
      <c r="I196" s="1"/>
      <c r="J196" s="1"/>
      <c r="K196" s="1"/>
      <c r="L196" s="1"/>
      <c r="M196" s="1"/>
      <c r="N196" s="1"/>
      <c r="O196" s="1"/>
      <c r="P196" s="1"/>
      <c r="Q196" s="1"/>
      <c r="R196" s="1" ph="1"/>
      <c r="S196" s="1" ph="1"/>
      <c r="V196" s="1"/>
      <c r="W196" s="1"/>
      <c r="Y196" s="1"/>
      <c r="Z196" s="1"/>
      <c r="AA196" s="1"/>
      <c r="AB196" s="1"/>
      <c r="AC196" s="1"/>
      <c r="AD196" s="1"/>
      <c r="AE196" s="1"/>
      <c r="AF196" s="1"/>
      <c r="AG196" s="1"/>
      <c r="AH196" s="1"/>
      <c r="AI196" s="1"/>
      <c r="AJ196" s="1"/>
      <c r="AK196" s="1"/>
      <c r="AL196" s="1"/>
      <c r="AM196" s="1"/>
      <c r="AN196" s="1"/>
      <c r="AO196" s="1"/>
      <c r="AP196" s="1"/>
      <c r="AQ196" s="1"/>
      <c r="AR196" s="1"/>
    </row>
    <row r="197" spans="2:44" s="3" customFormat="1" ht="26.25">
      <c r="B197" s="1"/>
      <c r="C197" s="1"/>
      <c r="D197" s="1" ph="1"/>
      <c r="E197" s="1" ph="1"/>
      <c r="H197" s="1"/>
      <c r="I197" s="1"/>
      <c r="J197" s="1"/>
      <c r="K197" s="1"/>
      <c r="L197" s="1"/>
      <c r="M197" s="1"/>
      <c r="N197" s="1"/>
      <c r="O197" s="1"/>
      <c r="P197" s="1"/>
      <c r="Q197" s="1"/>
      <c r="R197" s="1"/>
      <c r="S197" s="1"/>
      <c r="V197" s="1"/>
      <c r="W197" s="1"/>
      <c r="Y197" s="1"/>
      <c r="Z197" s="1"/>
      <c r="AA197" s="1"/>
      <c r="AB197" s="1"/>
      <c r="AC197" s="1"/>
      <c r="AD197" s="1"/>
      <c r="AE197" s="1"/>
      <c r="AF197" s="1"/>
      <c r="AG197" s="1"/>
      <c r="AH197" s="1"/>
      <c r="AI197" s="1"/>
      <c r="AJ197" s="1"/>
      <c r="AK197" s="1"/>
      <c r="AL197" s="1"/>
      <c r="AM197" s="1"/>
      <c r="AN197" s="1"/>
      <c r="AO197" s="1"/>
      <c r="AP197" s="1"/>
      <c r="AQ197" s="1"/>
      <c r="AR197" s="1"/>
    </row>
    <row r="198" spans="2:44" s="3" customFormat="1" ht="26.25">
      <c r="B198" s="1"/>
      <c r="C198" s="1"/>
      <c r="D198" s="1"/>
      <c r="E198" s="1"/>
      <c r="H198" s="1"/>
      <c r="I198" s="1"/>
      <c r="J198" s="1"/>
      <c r="K198" s="1"/>
      <c r="L198" s="1"/>
      <c r="M198" s="1"/>
      <c r="N198" s="1"/>
      <c r="O198" s="1"/>
      <c r="P198" s="1"/>
      <c r="Q198" s="1"/>
      <c r="R198" s="1" ph="1"/>
      <c r="S198" s="1" ph="1"/>
      <c r="V198" s="1"/>
      <c r="W198" s="1"/>
      <c r="Y198" s="1"/>
      <c r="Z198" s="1"/>
      <c r="AA198" s="1"/>
      <c r="AB198" s="1"/>
      <c r="AC198" s="1"/>
      <c r="AD198" s="1"/>
      <c r="AE198" s="1"/>
      <c r="AF198" s="1"/>
      <c r="AG198" s="1"/>
      <c r="AH198" s="1"/>
      <c r="AI198" s="1"/>
      <c r="AJ198" s="1"/>
      <c r="AK198" s="1"/>
      <c r="AL198" s="1"/>
      <c r="AM198" s="1"/>
      <c r="AN198" s="1"/>
      <c r="AO198" s="1"/>
      <c r="AP198" s="1"/>
      <c r="AQ198" s="1"/>
      <c r="AR198" s="1"/>
    </row>
    <row r="199" spans="2:44" s="3" customFormat="1" ht="26.25">
      <c r="B199" s="1"/>
      <c r="C199" s="1"/>
      <c r="D199" s="1" ph="1"/>
      <c r="E199" s="1" ph="1"/>
      <c r="H199" s="1"/>
      <c r="I199" s="1"/>
      <c r="J199" s="1"/>
      <c r="K199" s="1"/>
      <c r="L199" s="1"/>
      <c r="M199" s="1"/>
      <c r="N199" s="1"/>
      <c r="O199" s="1"/>
      <c r="P199" s="1"/>
      <c r="Q199" s="1"/>
      <c r="R199" s="1" ph="1"/>
      <c r="S199" s="1"/>
      <c r="V199" s="1"/>
      <c r="W199" s="1"/>
      <c r="Y199" s="1"/>
      <c r="Z199" s="1"/>
      <c r="AA199" s="1"/>
      <c r="AB199" s="1"/>
      <c r="AC199" s="1"/>
      <c r="AD199" s="1"/>
      <c r="AE199" s="1"/>
      <c r="AF199" s="1"/>
      <c r="AG199" s="1"/>
      <c r="AH199" s="1"/>
      <c r="AI199" s="1"/>
      <c r="AJ199" s="1"/>
      <c r="AK199" s="1"/>
      <c r="AL199" s="1"/>
      <c r="AM199" s="1"/>
      <c r="AN199" s="1"/>
      <c r="AO199" s="1"/>
      <c r="AP199" s="1"/>
      <c r="AQ199" s="1"/>
      <c r="AR199" s="1"/>
    </row>
    <row r="200" spans="2:44" s="3" customFormat="1" ht="26.25">
      <c r="B200" s="1"/>
      <c r="C200" s="1"/>
      <c r="D200" s="1"/>
      <c r="E200" s="1"/>
      <c r="H200" s="1"/>
      <c r="I200" s="1"/>
      <c r="J200" s="1"/>
      <c r="K200" s="1"/>
      <c r="L200" s="1"/>
      <c r="M200" s="1"/>
      <c r="N200" s="1"/>
      <c r="O200" s="1"/>
      <c r="P200" s="1"/>
      <c r="Q200" s="1"/>
      <c r="R200" s="1" ph="1"/>
      <c r="S200" s="1"/>
      <c r="V200" s="1"/>
      <c r="W200" s="1"/>
      <c r="Y200" s="1"/>
      <c r="Z200" s="1"/>
      <c r="AA200" s="1"/>
      <c r="AB200" s="1"/>
      <c r="AC200" s="1"/>
      <c r="AD200" s="1"/>
      <c r="AE200" s="1"/>
      <c r="AF200" s="1"/>
      <c r="AG200" s="1"/>
      <c r="AH200" s="1"/>
      <c r="AI200" s="1"/>
      <c r="AJ200" s="1"/>
      <c r="AK200" s="1"/>
      <c r="AL200" s="1"/>
      <c r="AM200" s="1"/>
      <c r="AN200" s="1"/>
      <c r="AO200" s="1"/>
      <c r="AP200" s="1"/>
      <c r="AQ200" s="1"/>
      <c r="AR200" s="1"/>
    </row>
    <row r="201" spans="2:44" s="3" customFormat="1" ht="26.25">
      <c r="B201" s="1"/>
      <c r="C201" s="1"/>
      <c r="D201" s="1"/>
      <c r="E201" s="1"/>
      <c r="H201" s="1"/>
      <c r="I201" s="1"/>
      <c r="J201" s="1"/>
      <c r="K201" s="1"/>
      <c r="L201" s="1"/>
      <c r="M201" s="1"/>
      <c r="N201" s="1"/>
      <c r="O201" s="1"/>
      <c r="P201" s="1"/>
      <c r="Q201" s="1"/>
      <c r="R201" s="1" ph="1"/>
      <c r="S201" s="1" ph="1"/>
      <c r="V201" s="1"/>
      <c r="W201" s="1"/>
      <c r="Y201" s="1"/>
      <c r="Z201" s="1"/>
      <c r="AA201" s="1"/>
      <c r="AB201" s="1"/>
      <c r="AC201" s="1"/>
      <c r="AD201" s="1"/>
      <c r="AE201" s="1"/>
      <c r="AF201" s="1"/>
      <c r="AG201" s="1"/>
      <c r="AH201" s="1"/>
      <c r="AI201" s="1"/>
      <c r="AJ201" s="1"/>
      <c r="AK201" s="1"/>
      <c r="AL201" s="1"/>
      <c r="AM201" s="1"/>
      <c r="AN201" s="1"/>
      <c r="AO201" s="1"/>
      <c r="AP201" s="1"/>
      <c r="AQ201" s="1"/>
      <c r="AR201" s="1"/>
    </row>
    <row r="202" spans="2:44" s="3" customFormat="1" ht="26.25">
      <c r="B202" s="1"/>
      <c r="C202" s="1"/>
      <c r="D202" s="1" ph="1"/>
      <c r="E202" s="1" ph="1"/>
      <c r="H202" s="1"/>
      <c r="I202" s="1"/>
      <c r="J202" s="1"/>
      <c r="K202" s="1"/>
      <c r="L202" s="1"/>
      <c r="M202" s="1"/>
      <c r="N202" s="1"/>
      <c r="O202" s="1"/>
      <c r="P202" s="1"/>
      <c r="Q202" s="1"/>
      <c r="R202" s="1" ph="1"/>
      <c r="S202" s="1"/>
      <c r="V202" s="1"/>
      <c r="W202" s="1"/>
      <c r="Y202" s="1"/>
      <c r="Z202" s="1"/>
      <c r="AA202" s="1"/>
      <c r="AB202" s="1"/>
      <c r="AC202" s="1"/>
      <c r="AD202" s="1"/>
      <c r="AE202" s="1"/>
      <c r="AF202" s="1"/>
      <c r="AG202" s="1"/>
      <c r="AH202" s="1"/>
      <c r="AI202" s="1"/>
      <c r="AJ202" s="1"/>
      <c r="AK202" s="1"/>
      <c r="AL202" s="1"/>
      <c r="AM202" s="1"/>
      <c r="AN202" s="1"/>
      <c r="AO202" s="1"/>
      <c r="AP202" s="1"/>
      <c r="AQ202" s="1"/>
      <c r="AR202" s="1"/>
    </row>
    <row r="203" spans="2:44" s="3" customFormat="1" ht="26.25">
      <c r="B203" s="1"/>
      <c r="C203" s="1"/>
      <c r="D203" s="1"/>
      <c r="E203" s="1"/>
      <c r="H203" s="1"/>
      <c r="I203" s="1"/>
      <c r="J203" s="1"/>
      <c r="K203" s="1"/>
      <c r="L203" s="1"/>
      <c r="M203" s="1"/>
      <c r="N203" s="1"/>
      <c r="O203" s="1"/>
      <c r="P203" s="1"/>
      <c r="Q203" s="1"/>
      <c r="R203" s="1"/>
      <c r="S203" s="1" ph="1"/>
      <c r="V203" s="1"/>
      <c r="W203" s="1"/>
      <c r="Y203" s="1"/>
      <c r="Z203" s="1"/>
      <c r="AA203" s="1"/>
      <c r="AB203" s="1"/>
      <c r="AC203" s="1"/>
      <c r="AD203" s="1"/>
      <c r="AE203" s="1"/>
      <c r="AF203" s="1"/>
      <c r="AG203" s="1"/>
      <c r="AH203" s="1"/>
      <c r="AI203" s="1"/>
      <c r="AJ203" s="1"/>
      <c r="AK203" s="1"/>
      <c r="AL203" s="1"/>
      <c r="AM203" s="1"/>
      <c r="AN203" s="1"/>
      <c r="AO203" s="1"/>
      <c r="AP203" s="1"/>
      <c r="AQ203" s="1"/>
      <c r="AR203" s="1"/>
    </row>
    <row r="204" spans="2:44" s="3" customFormat="1" ht="26.25">
      <c r="B204" s="1"/>
      <c r="C204" s="1"/>
      <c r="D204" s="1" ph="1"/>
      <c r="E204" s="1" ph="1"/>
      <c r="H204" s="1"/>
      <c r="I204" s="1"/>
      <c r="J204" s="1"/>
      <c r="K204" s="1"/>
      <c r="L204" s="1"/>
      <c r="M204" s="1"/>
      <c r="N204" s="1"/>
      <c r="O204" s="1"/>
      <c r="P204" s="1"/>
      <c r="Q204" s="1"/>
      <c r="R204" s="1" ph="1"/>
      <c r="S204" s="1" ph="1"/>
      <c r="V204" s="1"/>
      <c r="W204" s="1"/>
      <c r="Y204" s="1"/>
      <c r="Z204" s="1"/>
      <c r="AA204" s="1"/>
      <c r="AB204" s="1"/>
      <c r="AC204" s="1"/>
      <c r="AD204" s="1"/>
      <c r="AE204" s="1"/>
      <c r="AF204" s="1"/>
      <c r="AG204" s="1"/>
      <c r="AH204" s="1"/>
      <c r="AI204" s="1"/>
      <c r="AJ204" s="1"/>
      <c r="AK204" s="1"/>
      <c r="AL204" s="1"/>
      <c r="AM204" s="1"/>
      <c r="AN204" s="1"/>
      <c r="AO204" s="1"/>
      <c r="AP204" s="1"/>
      <c r="AQ204" s="1"/>
      <c r="AR204" s="1"/>
    </row>
    <row r="205" spans="2:44" s="3" customFormat="1" ht="26.25">
      <c r="B205" s="1"/>
      <c r="C205" s="1"/>
      <c r="D205" s="1" ph="1"/>
      <c r="E205" s="1" ph="1"/>
      <c r="H205" s="1"/>
      <c r="I205" s="1"/>
      <c r="J205" s="1"/>
      <c r="K205" s="1"/>
      <c r="L205" s="1"/>
      <c r="M205" s="1"/>
      <c r="N205" s="1"/>
      <c r="O205" s="1"/>
      <c r="P205" s="1"/>
      <c r="Q205" s="1"/>
      <c r="R205" s="1" ph="1"/>
      <c r="S205" s="1" ph="1"/>
      <c r="V205" s="1"/>
      <c r="W205" s="1"/>
      <c r="Y205" s="1"/>
      <c r="Z205" s="1"/>
      <c r="AA205" s="1"/>
      <c r="AB205" s="1"/>
      <c r="AC205" s="1"/>
      <c r="AD205" s="1"/>
      <c r="AE205" s="1"/>
      <c r="AF205" s="1"/>
      <c r="AG205" s="1"/>
      <c r="AH205" s="1"/>
      <c r="AI205" s="1"/>
      <c r="AJ205" s="1"/>
      <c r="AK205" s="1"/>
      <c r="AL205" s="1"/>
      <c r="AM205" s="1"/>
      <c r="AN205" s="1"/>
      <c r="AO205" s="1"/>
      <c r="AP205" s="1"/>
      <c r="AQ205" s="1"/>
      <c r="AR205" s="1"/>
    </row>
    <row r="206" spans="2:44" s="3" customFormat="1" ht="26.25">
      <c r="B206" s="1"/>
      <c r="C206" s="1"/>
      <c r="D206" s="1" ph="1"/>
      <c r="E206" s="1" ph="1"/>
      <c r="H206" s="1"/>
      <c r="I206" s="1"/>
      <c r="J206" s="1"/>
      <c r="K206" s="1"/>
      <c r="L206" s="1"/>
      <c r="M206" s="1"/>
      <c r="N206" s="1"/>
      <c r="O206" s="1"/>
      <c r="P206" s="1"/>
      <c r="Q206" s="1"/>
      <c r="R206" s="1" ph="1"/>
      <c r="S206" s="1" ph="1"/>
      <c r="V206" s="1"/>
      <c r="W206" s="1"/>
      <c r="Y206" s="1"/>
      <c r="Z206" s="1"/>
      <c r="AA206" s="1"/>
      <c r="AB206" s="1"/>
      <c r="AC206" s="1"/>
      <c r="AD206" s="1"/>
      <c r="AE206" s="1"/>
      <c r="AF206" s="1"/>
      <c r="AG206" s="1"/>
      <c r="AH206" s="1"/>
      <c r="AI206" s="1"/>
      <c r="AJ206" s="1"/>
      <c r="AK206" s="1"/>
      <c r="AL206" s="1"/>
      <c r="AM206" s="1"/>
      <c r="AN206" s="1"/>
      <c r="AO206" s="1"/>
      <c r="AP206" s="1"/>
      <c r="AQ206" s="1"/>
      <c r="AR206" s="1"/>
    </row>
    <row r="207" spans="2:44" s="3" customFormat="1" ht="26.25">
      <c r="B207" s="1"/>
      <c r="C207" s="1"/>
      <c r="D207" s="1" ph="1"/>
      <c r="E207" s="1" ph="1"/>
      <c r="H207" s="1"/>
      <c r="I207" s="1"/>
      <c r="J207" s="1"/>
      <c r="K207" s="1"/>
      <c r="L207" s="1"/>
      <c r="M207" s="1"/>
      <c r="N207" s="1"/>
      <c r="O207" s="1"/>
      <c r="P207" s="1"/>
      <c r="Q207" s="1"/>
      <c r="R207" s="1" ph="1"/>
      <c r="S207" s="1" ph="1"/>
      <c r="V207" s="1"/>
      <c r="W207" s="1"/>
      <c r="Y207" s="1"/>
      <c r="Z207" s="1"/>
      <c r="AA207" s="1"/>
      <c r="AB207" s="1"/>
      <c r="AC207" s="1"/>
      <c r="AD207" s="1"/>
      <c r="AE207" s="1"/>
      <c r="AF207" s="1"/>
      <c r="AG207" s="1"/>
      <c r="AH207" s="1"/>
      <c r="AI207" s="1"/>
      <c r="AJ207" s="1"/>
      <c r="AK207" s="1"/>
      <c r="AL207" s="1"/>
      <c r="AM207" s="1"/>
      <c r="AN207" s="1"/>
      <c r="AO207" s="1"/>
      <c r="AP207" s="1"/>
      <c r="AQ207" s="1"/>
      <c r="AR207" s="1"/>
    </row>
    <row r="208" spans="2:44" s="3" customFormat="1" ht="26.25">
      <c r="B208" s="1"/>
      <c r="C208" s="1"/>
      <c r="D208" s="1" ph="1"/>
      <c r="E208" s="1" ph="1"/>
      <c r="H208" s="1"/>
      <c r="I208" s="1"/>
      <c r="J208" s="1"/>
      <c r="K208" s="1"/>
      <c r="L208" s="1"/>
      <c r="M208" s="1"/>
      <c r="N208" s="1"/>
      <c r="O208" s="1"/>
      <c r="P208" s="1"/>
      <c r="Q208" s="1"/>
      <c r="R208" s="1" ph="1"/>
      <c r="S208" s="1"/>
      <c r="V208" s="1"/>
      <c r="W208" s="1"/>
      <c r="Y208" s="1"/>
      <c r="Z208" s="1"/>
      <c r="AA208" s="1"/>
      <c r="AB208" s="1"/>
      <c r="AC208" s="1"/>
      <c r="AD208" s="1"/>
      <c r="AE208" s="1"/>
      <c r="AF208" s="1"/>
      <c r="AG208" s="1"/>
      <c r="AH208" s="1"/>
      <c r="AI208" s="1"/>
      <c r="AJ208" s="1"/>
      <c r="AK208" s="1"/>
      <c r="AL208" s="1"/>
      <c r="AM208" s="1"/>
      <c r="AN208" s="1"/>
      <c r="AO208" s="1"/>
      <c r="AP208" s="1"/>
      <c r="AQ208" s="1"/>
      <c r="AR208" s="1"/>
    </row>
    <row r="209" spans="2:44" s="3" customFormat="1" ht="26.25">
      <c r="B209" s="1"/>
      <c r="C209" s="1"/>
      <c r="D209" s="1"/>
      <c r="E209" s="1"/>
      <c r="H209" s="1"/>
      <c r="I209" s="1"/>
      <c r="J209" s="1"/>
      <c r="K209" s="1"/>
      <c r="L209" s="1"/>
      <c r="M209" s="1"/>
      <c r="N209" s="1"/>
      <c r="O209" s="1"/>
      <c r="P209" s="1"/>
      <c r="Q209" s="1"/>
      <c r="R209" s="1"/>
      <c r="S209" s="1" ph="1"/>
      <c r="V209" s="1"/>
      <c r="W209" s="1"/>
      <c r="Y209" s="1"/>
      <c r="Z209" s="1"/>
      <c r="AA209" s="1"/>
      <c r="AB209" s="1"/>
      <c r="AC209" s="1"/>
      <c r="AD209" s="1"/>
      <c r="AE209" s="1"/>
      <c r="AF209" s="1"/>
      <c r="AG209" s="1"/>
      <c r="AH209" s="1"/>
      <c r="AI209" s="1"/>
      <c r="AJ209" s="1"/>
      <c r="AK209" s="1"/>
      <c r="AL209" s="1"/>
      <c r="AM209" s="1"/>
      <c r="AN209" s="1"/>
      <c r="AO209" s="1"/>
      <c r="AP209" s="1"/>
      <c r="AQ209" s="1"/>
      <c r="AR209" s="1"/>
    </row>
    <row r="210" spans="2:44" s="3" customFormat="1" ht="26.25">
      <c r="B210" s="1"/>
      <c r="C210" s="1"/>
      <c r="D210" s="1" ph="1"/>
      <c r="E210" s="1" ph="1"/>
      <c r="H210" s="1"/>
      <c r="I210" s="1"/>
      <c r="J210" s="1"/>
      <c r="K210" s="1"/>
      <c r="L210" s="1"/>
      <c r="M210" s="1"/>
      <c r="N210" s="1"/>
      <c r="O210" s="1"/>
      <c r="P210" s="1"/>
      <c r="Q210" s="1"/>
      <c r="R210" s="1" ph="1"/>
      <c r="S210" s="1" ph="1"/>
      <c r="V210" s="1"/>
      <c r="W210" s="1"/>
      <c r="Y210" s="1"/>
      <c r="Z210" s="1"/>
      <c r="AA210" s="1"/>
      <c r="AB210" s="1"/>
      <c r="AC210" s="1"/>
      <c r="AD210" s="1"/>
      <c r="AE210" s="1"/>
      <c r="AF210" s="1"/>
      <c r="AG210" s="1"/>
      <c r="AH210" s="1"/>
      <c r="AI210" s="1"/>
      <c r="AJ210" s="1"/>
      <c r="AK210" s="1"/>
      <c r="AL210" s="1"/>
      <c r="AM210" s="1"/>
      <c r="AN210" s="1"/>
      <c r="AO210" s="1"/>
      <c r="AP210" s="1"/>
      <c r="AQ210" s="1"/>
      <c r="AR210" s="1"/>
    </row>
    <row r="211" spans="2:44" s="3" customFormat="1" ht="26.25">
      <c r="B211" s="1"/>
      <c r="C211" s="1"/>
      <c r="D211" s="1" ph="1"/>
      <c r="E211" s="1" ph="1"/>
      <c r="H211" s="1"/>
      <c r="I211" s="1"/>
      <c r="J211" s="1"/>
      <c r="K211" s="1"/>
      <c r="L211" s="1"/>
      <c r="M211" s="1"/>
      <c r="N211" s="1"/>
      <c r="O211" s="1"/>
      <c r="P211" s="1"/>
      <c r="Q211" s="1"/>
      <c r="R211" s="1" ph="1"/>
      <c r="S211" s="1" ph="1"/>
      <c r="V211" s="1"/>
      <c r="W211" s="1"/>
      <c r="Y211" s="1"/>
      <c r="Z211" s="1"/>
      <c r="AA211" s="1"/>
      <c r="AB211" s="1"/>
      <c r="AC211" s="1"/>
      <c r="AD211" s="1"/>
      <c r="AE211" s="1"/>
      <c r="AF211" s="1"/>
      <c r="AG211" s="1"/>
      <c r="AH211" s="1"/>
      <c r="AI211" s="1"/>
      <c r="AJ211" s="1"/>
      <c r="AK211" s="1"/>
      <c r="AL211" s="1"/>
      <c r="AM211" s="1"/>
      <c r="AN211" s="1"/>
      <c r="AO211" s="1"/>
      <c r="AP211" s="1"/>
      <c r="AQ211" s="1"/>
      <c r="AR211" s="1"/>
    </row>
    <row r="212" spans="2:44" s="3" customFormat="1" ht="26.25">
      <c r="B212" s="1"/>
      <c r="C212" s="1"/>
      <c r="D212" s="1" ph="1"/>
      <c r="E212" s="1" ph="1"/>
      <c r="H212" s="1"/>
      <c r="I212" s="1"/>
      <c r="J212" s="1"/>
      <c r="K212" s="1"/>
      <c r="L212" s="1"/>
      <c r="M212" s="1"/>
      <c r="N212" s="1"/>
      <c r="O212" s="1"/>
      <c r="P212" s="1"/>
      <c r="Q212" s="1"/>
      <c r="R212" s="1" ph="1"/>
      <c r="S212" s="1" ph="1"/>
      <c r="V212" s="1"/>
      <c r="W212" s="1"/>
      <c r="Y212" s="1"/>
      <c r="Z212" s="1"/>
      <c r="AA212" s="1"/>
      <c r="AB212" s="1"/>
      <c r="AC212" s="1"/>
      <c r="AD212" s="1"/>
      <c r="AE212" s="1"/>
      <c r="AF212" s="1"/>
      <c r="AG212" s="1"/>
      <c r="AH212" s="1"/>
      <c r="AI212" s="1"/>
      <c r="AJ212" s="1"/>
      <c r="AK212" s="1"/>
      <c r="AL212" s="1"/>
      <c r="AM212" s="1"/>
      <c r="AN212" s="1"/>
      <c r="AO212" s="1"/>
      <c r="AP212" s="1"/>
      <c r="AQ212" s="1"/>
      <c r="AR212" s="1"/>
    </row>
    <row r="213" spans="2:44" s="3" customFormat="1" ht="26.25">
      <c r="B213" s="1"/>
      <c r="C213" s="1"/>
      <c r="D213" s="1" ph="1"/>
      <c r="E213" s="1" ph="1"/>
      <c r="H213" s="1"/>
      <c r="I213" s="1"/>
      <c r="J213" s="1"/>
      <c r="K213" s="1"/>
      <c r="L213" s="1"/>
      <c r="M213" s="1"/>
      <c r="N213" s="1"/>
      <c r="O213" s="1"/>
      <c r="P213" s="1"/>
      <c r="Q213" s="1"/>
      <c r="R213" s="1" ph="1"/>
      <c r="S213" s="1" ph="1"/>
      <c r="V213" s="1"/>
      <c r="W213" s="1"/>
      <c r="Y213" s="1"/>
      <c r="Z213" s="1"/>
      <c r="AA213" s="1"/>
      <c r="AB213" s="1"/>
      <c r="AC213" s="1"/>
      <c r="AD213" s="1"/>
      <c r="AE213" s="1"/>
      <c r="AF213" s="1"/>
      <c r="AG213" s="1"/>
      <c r="AH213" s="1"/>
      <c r="AI213" s="1"/>
      <c r="AJ213" s="1"/>
      <c r="AK213" s="1"/>
      <c r="AL213" s="1"/>
      <c r="AM213" s="1"/>
      <c r="AN213" s="1"/>
      <c r="AO213" s="1"/>
      <c r="AP213" s="1"/>
      <c r="AQ213" s="1"/>
      <c r="AR213" s="1"/>
    </row>
    <row r="214" spans="2:44" s="3" customFormat="1" ht="26.25">
      <c r="B214" s="1"/>
      <c r="C214" s="1"/>
      <c r="D214" s="1" ph="1"/>
      <c r="E214" s="1" ph="1"/>
      <c r="H214" s="1"/>
      <c r="I214" s="1"/>
      <c r="J214" s="1"/>
      <c r="K214" s="1"/>
      <c r="L214" s="1"/>
      <c r="M214" s="1"/>
      <c r="N214" s="1"/>
      <c r="O214" s="1"/>
      <c r="P214" s="1"/>
      <c r="Q214" s="1"/>
      <c r="R214" s="1" ph="1"/>
      <c r="S214" s="1"/>
      <c r="V214" s="1"/>
      <c r="W214" s="1"/>
      <c r="Y214" s="1"/>
      <c r="Z214" s="1"/>
      <c r="AA214" s="1"/>
      <c r="AB214" s="1"/>
      <c r="AC214" s="1"/>
      <c r="AD214" s="1"/>
      <c r="AE214" s="1"/>
      <c r="AF214" s="1"/>
      <c r="AG214" s="1"/>
      <c r="AH214" s="1"/>
      <c r="AI214" s="1"/>
      <c r="AJ214" s="1"/>
      <c r="AK214" s="1"/>
      <c r="AL214" s="1"/>
      <c r="AM214" s="1"/>
      <c r="AN214" s="1"/>
      <c r="AO214" s="1"/>
      <c r="AP214" s="1"/>
      <c r="AQ214" s="1"/>
      <c r="AR214" s="1"/>
    </row>
    <row r="215" spans="2:44" s="3" customFormat="1" ht="26.25">
      <c r="B215" s="1"/>
      <c r="C215" s="1"/>
      <c r="D215" s="1"/>
      <c r="E215" s="1"/>
      <c r="H215" s="1"/>
      <c r="I215" s="1"/>
      <c r="J215" s="1"/>
      <c r="K215" s="1"/>
      <c r="L215" s="1"/>
      <c r="M215" s="1"/>
      <c r="N215" s="1"/>
      <c r="O215" s="1"/>
      <c r="P215" s="1"/>
      <c r="Q215" s="1"/>
      <c r="R215" s="1"/>
      <c r="S215" s="1" ph="1"/>
      <c r="V215" s="1"/>
      <c r="W215" s="1"/>
      <c r="Y215" s="1"/>
      <c r="Z215" s="1"/>
      <c r="AA215" s="1"/>
      <c r="AB215" s="1"/>
      <c r="AC215" s="1"/>
      <c r="AD215" s="1"/>
      <c r="AE215" s="1"/>
      <c r="AF215" s="1"/>
      <c r="AG215" s="1"/>
      <c r="AH215" s="1"/>
      <c r="AI215" s="1"/>
      <c r="AJ215" s="1"/>
      <c r="AK215" s="1"/>
      <c r="AL215" s="1"/>
      <c r="AM215" s="1"/>
      <c r="AN215" s="1"/>
      <c r="AO215" s="1"/>
      <c r="AP215" s="1"/>
      <c r="AQ215" s="1"/>
      <c r="AR215" s="1"/>
    </row>
    <row r="216" spans="2:44" s="3" customFormat="1" ht="26.25">
      <c r="B216" s="1"/>
      <c r="C216" s="1"/>
      <c r="D216" s="1" ph="1"/>
      <c r="E216" s="1" ph="1"/>
      <c r="H216" s="1"/>
      <c r="I216" s="1"/>
      <c r="J216" s="1"/>
      <c r="K216" s="1"/>
      <c r="L216" s="1"/>
      <c r="M216" s="1"/>
      <c r="N216" s="1"/>
      <c r="O216" s="1"/>
      <c r="P216" s="1"/>
      <c r="Q216" s="1"/>
      <c r="R216" s="1" ph="1"/>
      <c r="S216" s="1" ph="1"/>
      <c r="V216" s="1"/>
      <c r="W216" s="1"/>
      <c r="Y216" s="1"/>
      <c r="Z216" s="1"/>
      <c r="AA216" s="1"/>
      <c r="AB216" s="1"/>
      <c r="AC216" s="1"/>
      <c r="AD216" s="1"/>
      <c r="AE216" s="1"/>
      <c r="AF216" s="1"/>
      <c r="AG216" s="1"/>
      <c r="AH216" s="1"/>
      <c r="AI216" s="1"/>
      <c r="AJ216" s="1"/>
      <c r="AK216" s="1"/>
      <c r="AL216" s="1"/>
      <c r="AM216" s="1"/>
      <c r="AN216" s="1"/>
      <c r="AO216" s="1"/>
      <c r="AP216" s="1"/>
      <c r="AQ216" s="1"/>
      <c r="AR216" s="1"/>
    </row>
    <row r="217" spans="2:44" s="3" customFormat="1" ht="26.25">
      <c r="B217" s="1"/>
      <c r="C217" s="1"/>
      <c r="D217" s="1" ph="1"/>
      <c r="E217" s="1" ph="1"/>
      <c r="H217" s="1"/>
      <c r="I217" s="1"/>
      <c r="J217" s="1"/>
      <c r="K217" s="1"/>
      <c r="L217" s="1"/>
      <c r="M217" s="1"/>
      <c r="N217" s="1"/>
      <c r="O217" s="1"/>
      <c r="P217" s="1"/>
      <c r="Q217" s="1"/>
      <c r="R217" s="1" ph="1"/>
      <c r="S217" s="1" ph="1"/>
      <c r="V217" s="1"/>
      <c r="W217" s="1"/>
      <c r="Y217" s="1"/>
      <c r="Z217" s="1"/>
      <c r="AA217" s="1"/>
      <c r="AB217" s="1"/>
      <c r="AC217" s="1"/>
      <c r="AD217" s="1"/>
      <c r="AE217" s="1"/>
      <c r="AF217" s="1"/>
      <c r="AG217" s="1"/>
      <c r="AH217" s="1"/>
      <c r="AI217" s="1"/>
      <c r="AJ217" s="1"/>
      <c r="AK217" s="1"/>
      <c r="AL217" s="1"/>
      <c r="AM217" s="1"/>
      <c r="AN217" s="1"/>
      <c r="AO217" s="1"/>
      <c r="AP217" s="1"/>
      <c r="AQ217" s="1"/>
      <c r="AR217" s="1"/>
    </row>
    <row r="218" spans="2:44" s="3" customFormat="1" ht="26.25">
      <c r="B218" s="1"/>
      <c r="C218" s="1"/>
      <c r="D218" s="1" ph="1"/>
      <c r="E218" s="1" ph="1"/>
      <c r="H218" s="1"/>
      <c r="I218" s="1"/>
      <c r="J218" s="1"/>
      <c r="K218" s="1"/>
      <c r="L218" s="1"/>
      <c r="M218" s="1"/>
      <c r="N218" s="1"/>
      <c r="O218" s="1"/>
      <c r="P218" s="1"/>
      <c r="Q218" s="1"/>
      <c r="R218" s="1" ph="1"/>
      <c r="S218" s="1" ph="1"/>
      <c r="V218" s="1"/>
      <c r="W218" s="1"/>
      <c r="Y218" s="1"/>
      <c r="Z218" s="1"/>
      <c r="AA218" s="1"/>
      <c r="AB218" s="1"/>
      <c r="AC218" s="1"/>
      <c r="AD218" s="1"/>
      <c r="AE218" s="1"/>
      <c r="AF218" s="1"/>
      <c r="AG218" s="1"/>
      <c r="AH218" s="1"/>
      <c r="AI218" s="1"/>
      <c r="AJ218" s="1"/>
      <c r="AK218" s="1"/>
      <c r="AL218" s="1"/>
      <c r="AM218" s="1"/>
      <c r="AN218" s="1"/>
      <c r="AO218" s="1"/>
      <c r="AP218" s="1"/>
      <c r="AQ218" s="1"/>
      <c r="AR218" s="1"/>
    </row>
    <row r="219" spans="2:44" s="3" customFormat="1" ht="26.25">
      <c r="B219" s="1"/>
      <c r="C219" s="1"/>
      <c r="D219" s="1" ph="1"/>
      <c r="E219" s="1" ph="1"/>
      <c r="H219" s="1"/>
      <c r="I219" s="1"/>
      <c r="J219" s="1"/>
      <c r="K219" s="1"/>
      <c r="L219" s="1"/>
      <c r="M219" s="1"/>
      <c r="N219" s="1"/>
      <c r="O219" s="1"/>
      <c r="P219" s="1"/>
      <c r="Q219" s="1"/>
      <c r="R219" s="1" ph="1"/>
      <c r="S219" s="1" ph="1"/>
      <c r="V219" s="1"/>
      <c r="W219" s="1"/>
      <c r="Y219" s="1"/>
      <c r="Z219" s="1"/>
      <c r="AA219" s="1"/>
      <c r="AB219" s="1"/>
      <c r="AC219" s="1"/>
      <c r="AD219" s="1"/>
      <c r="AE219" s="1"/>
      <c r="AF219" s="1"/>
      <c r="AG219" s="1"/>
      <c r="AH219" s="1"/>
      <c r="AI219" s="1"/>
      <c r="AJ219" s="1"/>
      <c r="AK219" s="1"/>
      <c r="AL219" s="1"/>
      <c r="AM219" s="1"/>
      <c r="AN219" s="1"/>
      <c r="AO219" s="1"/>
      <c r="AP219" s="1"/>
      <c r="AQ219" s="1"/>
      <c r="AR219" s="1"/>
    </row>
    <row r="220" spans="2:44" s="3" customFormat="1" ht="26.25">
      <c r="B220" s="1"/>
      <c r="C220" s="1"/>
      <c r="D220" s="1" ph="1"/>
      <c r="E220" s="1" ph="1"/>
      <c r="H220" s="1"/>
      <c r="I220" s="1"/>
      <c r="J220" s="1"/>
      <c r="K220" s="1"/>
      <c r="L220" s="1"/>
      <c r="M220" s="1"/>
      <c r="N220" s="1"/>
      <c r="O220" s="1"/>
      <c r="P220" s="1"/>
      <c r="Q220" s="1"/>
      <c r="R220" s="1" ph="1"/>
      <c r="S220" s="1"/>
      <c r="V220" s="1"/>
      <c r="W220" s="1"/>
      <c r="Y220" s="1"/>
      <c r="Z220" s="1"/>
      <c r="AA220" s="1"/>
      <c r="AB220" s="1"/>
      <c r="AC220" s="1"/>
      <c r="AD220" s="1"/>
      <c r="AE220" s="1"/>
      <c r="AF220" s="1"/>
      <c r="AG220" s="1"/>
      <c r="AH220" s="1"/>
      <c r="AI220" s="1"/>
      <c r="AJ220" s="1"/>
      <c r="AK220" s="1"/>
      <c r="AL220" s="1"/>
      <c r="AM220" s="1"/>
      <c r="AN220" s="1"/>
      <c r="AO220" s="1"/>
      <c r="AP220" s="1"/>
      <c r="AQ220" s="1"/>
      <c r="AR220" s="1"/>
    </row>
    <row r="221" spans="2:44" s="3" customFormat="1" ht="26.25">
      <c r="B221" s="1"/>
      <c r="C221" s="1"/>
      <c r="D221" s="1"/>
      <c r="E221" s="1"/>
      <c r="H221" s="1"/>
      <c r="I221" s="1"/>
      <c r="J221" s="1"/>
      <c r="K221" s="1"/>
      <c r="L221" s="1"/>
      <c r="M221" s="1"/>
      <c r="N221" s="1"/>
      <c r="O221" s="1"/>
      <c r="P221" s="1"/>
      <c r="Q221" s="1"/>
      <c r="R221" s="1"/>
      <c r="S221" s="1" ph="1"/>
      <c r="V221" s="1"/>
      <c r="W221" s="1"/>
      <c r="Y221" s="1"/>
      <c r="Z221" s="1"/>
      <c r="AA221" s="1"/>
      <c r="AB221" s="1"/>
      <c r="AC221" s="1"/>
      <c r="AD221" s="1"/>
      <c r="AE221" s="1"/>
      <c r="AF221" s="1"/>
      <c r="AG221" s="1"/>
      <c r="AH221" s="1"/>
      <c r="AI221" s="1"/>
      <c r="AJ221" s="1"/>
      <c r="AK221" s="1"/>
      <c r="AL221" s="1"/>
      <c r="AM221" s="1"/>
      <c r="AN221" s="1"/>
      <c r="AO221" s="1"/>
      <c r="AP221" s="1"/>
      <c r="AQ221" s="1"/>
      <c r="AR221" s="1"/>
    </row>
    <row r="222" spans="2:44" s="3" customFormat="1" ht="26.25">
      <c r="B222" s="1"/>
      <c r="C222" s="1"/>
      <c r="D222" s="1" ph="1"/>
      <c r="E222" s="1" ph="1"/>
      <c r="H222" s="1"/>
      <c r="I222" s="1"/>
      <c r="J222" s="1"/>
      <c r="K222" s="1"/>
      <c r="L222" s="1"/>
      <c r="M222" s="1"/>
      <c r="N222" s="1"/>
      <c r="O222" s="1"/>
      <c r="P222" s="1"/>
      <c r="Q222" s="1"/>
      <c r="R222" s="1" ph="1"/>
      <c r="S222" s="1" ph="1"/>
      <c r="V222" s="1"/>
      <c r="W222" s="1"/>
      <c r="Y222" s="1"/>
      <c r="Z222" s="1"/>
      <c r="AA222" s="1"/>
      <c r="AB222" s="1"/>
      <c r="AC222" s="1"/>
      <c r="AD222" s="1"/>
      <c r="AE222" s="1"/>
      <c r="AF222" s="1"/>
      <c r="AG222" s="1"/>
      <c r="AH222" s="1"/>
      <c r="AI222" s="1"/>
      <c r="AJ222" s="1"/>
      <c r="AK222" s="1"/>
      <c r="AL222" s="1"/>
      <c r="AM222" s="1"/>
      <c r="AN222" s="1"/>
      <c r="AO222" s="1"/>
      <c r="AP222" s="1"/>
      <c r="AQ222" s="1"/>
      <c r="AR222" s="1"/>
    </row>
    <row r="223" spans="2:44" s="3" customFormat="1" ht="26.25">
      <c r="B223" s="1"/>
      <c r="C223" s="1"/>
      <c r="D223" s="1" ph="1"/>
      <c r="E223" s="1" ph="1"/>
      <c r="H223" s="1"/>
      <c r="I223" s="1"/>
      <c r="J223" s="1"/>
      <c r="K223" s="1"/>
      <c r="L223" s="1"/>
      <c r="M223" s="1"/>
      <c r="N223" s="1"/>
      <c r="O223" s="1"/>
      <c r="P223" s="1"/>
      <c r="Q223" s="1"/>
      <c r="R223" s="1" ph="1"/>
      <c r="S223" s="1" ph="1"/>
      <c r="V223" s="1"/>
      <c r="W223" s="1"/>
      <c r="Y223" s="1"/>
      <c r="Z223" s="1"/>
      <c r="AA223" s="1"/>
      <c r="AB223" s="1"/>
      <c r="AC223" s="1"/>
      <c r="AD223" s="1"/>
      <c r="AE223" s="1"/>
      <c r="AF223" s="1"/>
      <c r="AG223" s="1"/>
      <c r="AH223" s="1"/>
      <c r="AI223" s="1"/>
      <c r="AJ223" s="1"/>
      <c r="AK223" s="1"/>
      <c r="AL223" s="1"/>
      <c r="AM223" s="1"/>
      <c r="AN223" s="1"/>
      <c r="AO223" s="1"/>
      <c r="AP223" s="1"/>
      <c r="AQ223" s="1"/>
      <c r="AR223" s="1"/>
    </row>
    <row r="224" spans="2:44" s="3" customFormat="1" ht="26.25">
      <c r="B224" s="1"/>
      <c r="C224" s="1"/>
      <c r="D224" s="1" ph="1"/>
      <c r="E224" s="1" ph="1"/>
      <c r="H224" s="1"/>
      <c r="I224" s="1"/>
      <c r="J224" s="1"/>
      <c r="K224" s="1"/>
      <c r="L224" s="1"/>
      <c r="M224" s="1"/>
      <c r="N224" s="1"/>
      <c r="O224" s="1"/>
      <c r="P224" s="1"/>
      <c r="Q224" s="1"/>
      <c r="R224" s="1" ph="1"/>
      <c r="S224" s="1" ph="1"/>
      <c r="V224" s="1"/>
      <c r="W224" s="1"/>
      <c r="Y224" s="1"/>
      <c r="Z224" s="1"/>
      <c r="AA224" s="1"/>
      <c r="AB224" s="1"/>
      <c r="AC224" s="1"/>
      <c r="AD224" s="1"/>
      <c r="AE224" s="1"/>
      <c r="AF224" s="1"/>
      <c r="AG224" s="1"/>
      <c r="AH224" s="1"/>
      <c r="AI224" s="1"/>
      <c r="AJ224" s="1"/>
      <c r="AK224" s="1"/>
      <c r="AL224" s="1"/>
      <c r="AM224" s="1"/>
      <c r="AN224" s="1"/>
      <c r="AO224" s="1"/>
      <c r="AP224" s="1"/>
      <c r="AQ224" s="1"/>
      <c r="AR224" s="1"/>
    </row>
    <row r="225" spans="2:44" s="3" customFormat="1" ht="26.25">
      <c r="B225" s="1"/>
      <c r="C225" s="1"/>
      <c r="D225" s="1" ph="1"/>
      <c r="E225" s="1" ph="1"/>
      <c r="H225" s="1"/>
      <c r="I225" s="1"/>
      <c r="J225" s="1"/>
      <c r="K225" s="1"/>
      <c r="L225" s="1"/>
      <c r="M225" s="1"/>
      <c r="N225" s="1"/>
      <c r="O225" s="1"/>
      <c r="P225" s="1"/>
      <c r="Q225" s="1"/>
      <c r="R225" s="1" ph="1"/>
      <c r="S225" s="1" ph="1"/>
      <c r="V225" s="1"/>
      <c r="W225" s="1"/>
      <c r="Y225" s="1"/>
      <c r="Z225" s="1"/>
      <c r="AA225" s="1"/>
      <c r="AB225" s="1"/>
      <c r="AC225" s="1"/>
      <c r="AD225" s="1"/>
      <c r="AE225" s="1"/>
      <c r="AF225" s="1"/>
      <c r="AG225" s="1"/>
      <c r="AH225" s="1"/>
      <c r="AI225" s="1"/>
      <c r="AJ225" s="1"/>
      <c r="AK225" s="1"/>
      <c r="AL225" s="1"/>
      <c r="AM225" s="1"/>
      <c r="AN225" s="1"/>
      <c r="AO225" s="1"/>
      <c r="AP225" s="1"/>
      <c r="AQ225" s="1"/>
      <c r="AR225" s="1"/>
    </row>
    <row r="226" spans="2:44" s="3" customFormat="1" ht="26.25">
      <c r="B226" s="1"/>
      <c r="C226" s="1"/>
      <c r="D226" s="1" ph="1"/>
      <c r="E226" s="1" ph="1"/>
      <c r="H226" s="1"/>
      <c r="I226" s="1"/>
      <c r="J226" s="1"/>
      <c r="K226" s="1"/>
      <c r="L226" s="1"/>
      <c r="M226" s="1"/>
      <c r="N226" s="1"/>
      <c r="O226" s="1"/>
      <c r="P226" s="1"/>
      <c r="Q226" s="1"/>
      <c r="R226" s="1" ph="1"/>
      <c r="S226" s="1"/>
      <c r="V226" s="1"/>
      <c r="W226" s="1"/>
      <c r="Y226" s="1"/>
      <c r="Z226" s="1"/>
      <c r="AA226" s="1"/>
      <c r="AB226" s="1"/>
      <c r="AC226" s="1"/>
      <c r="AD226" s="1"/>
      <c r="AE226" s="1"/>
      <c r="AF226" s="1"/>
      <c r="AG226" s="1"/>
      <c r="AH226" s="1"/>
      <c r="AI226" s="1"/>
      <c r="AJ226" s="1"/>
      <c r="AK226" s="1"/>
      <c r="AL226" s="1"/>
      <c r="AM226" s="1"/>
      <c r="AN226" s="1"/>
      <c r="AO226" s="1"/>
      <c r="AP226" s="1"/>
      <c r="AQ226" s="1"/>
      <c r="AR226" s="1"/>
    </row>
    <row r="227" spans="2:44" s="3" customFormat="1" ht="26.25">
      <c r="B227" s="1"/>
      <c r="C227" s="1"/>
      <c r="D227" s="1"/>
      <c r="E227" s="1"/>
      <c r="H227" s="1"/>
      <c r="I227" s="1"/>
      <c r="J227" s="1"/>
      <c r="K227" s="1"/>
      <c r="L227" s="1"/>
      <c r="M227" s="1"/>
      <c r="N227" s="1"/>
      <c r="O227" s="1"/>
      <c r="P227" s="1"/>
      <c r="Q227" s="1"/>
      <c r="R227" s="1"/>
      <c r="S227" s="1" ph="1"/>
      <c r="V227" s="1"/>
      <c r="W227" s="1"/>
      <c r="Y227" s="1"/>
      <c r="Z227" s="1"/>
      <c r="AA227" s="1"/>
      <c r="AB227" s="1"/>
      <c r="AC227" s="1"/>
      <c r="AD227" s="1"/>
      <c r="AE227" s="1"/>
      <c r="AF227" s="1"/>
      <c r="AG227" s="1"/>
      <c r="AH227" s="1"/>
      <c r="AI227" s="1"/>
      <c r="AJ227" s="1"/>
      <c r="AK227" s="1"/>
      <c r="AL227" s="1"/>
      <c r="AM227" s="1"/>
      <c r="AN227" s="1"/>
      <c r="AO227" s="1"/>
      <c r="AP227" s="1"/>
      <c r="AQ227" s="1"/>
      <c r="AR227" s="1"/>
    </row>
    <row r="228" spans="2:44" s="3" customFormat="1" ht="26.25">
      <c r="B228" s="1"/>
      <c r="C228" s="1"/>
      <c r="D228" s="1" ph="1"/>
      <c r="E228" s="1" ph="1"/>
      <c r="H228" s="1"/>
      <c r="I228" s="1"/>
      <c r="J228" s="1"/>
      <c r="K228" s="1"/>
      <c r="L228" s="1"/>
      <c r="M228" s="1"/>
      <c r="N228" s="1"/>
      <c r="O228" s="1"/>
      <c r="P228" s="1"/>
      <c r="Q228" s="1"/>
      <c r="R228" s="1" ph="1"/>
      <c r="S228" s="1" ph="1"/>
      <c r="V228" s="1"/>
      <c r="W228" s="1"/>
      <c r="Y228" s="1"/>
      <c r="Z228" s="1"/>
      <c r="AA228" s="1"/>
      <c r="AB228" s="1"/>
      <c r="AC228" s="1"/>
      <c r="AD228" s="1"/>
      <c r="AE228" s="1"/>
      <c r="AF228" s="1"/>
      <c r="AG228" s="1"/>
      <c r="AH228" s="1"/>
      <c r="AI228" s="1"/>
      <c r="AJ228" s="1"/>
      <c r="AK228" s="1"/>
      <c r="AL228" s="1"/>
      <c r="AM228" s="1"/>
      <c r="AN228" s="1"/>
      <c r="AO228" s="1"/>
      <c r="AP228" s="1"/>
      <c r="AQ228" s="1"/>
      <c r="AR228" s="1"/>
    </row>
    <row r="229" spans="2:44" s="3" customFormat="1" ht="26.25">
      <c r="B229" s="1"/>
      <c r="C229" s="1"/>
      <c r="D229" s="1" ph="1"/>
      <c r="E229" s="1" ph="1"/>
      <c r="H229" s="1"/>
      <c r="I229" s="1"/>
      <c r="J229" s="1"/>
      <c r="K229" s="1"/>
      <c r="L229" s="1"/>
      <c r="M229" s="1"/>
      <c r="N229" s="1"/>
      <c r="O229" s="1"/>
      <c r="P229" s="1"/>
      <c r="Q229" s="1"/>
      <c r="R229" s="1" ph="1"/>
      <c r="S229" s="1" ph="1"/>
      <c r="V229" s="1"/>
      <c r="W229" s="1"/>
      <c r="Y229" s="1"/>
      <c r="Z229" s="1"/>
      <c r="AA229" s="1"/>
      <c r="AB229" s="1"/>
      <c r="AC229" s="1"/>
      <c r="AD229" s="1"/>
      <c r="AE229" s="1"/>
      <c r="AF229" s="1"/>
      <c r="AG229" s="1"/>
      <c r="AH229" s="1"/>
      <c r="AI229" s="1"/>
      <c r="AJ229" s="1"/>
      <c r="AK229" s="1"/>
      <c r="AL229" s="1"/>
      <c r="AM229" s="1"/>
      <c r="AN229" s="1"/>
      <c r="AO229" s="1"/>
      <c r="AP229" s="1"/>
      <c r="AQ229" s="1"/>
      <c r="AR229" s="1"/>
    </row>
    <row r="230" spans="2:44" s="3" customFormat="1" ht="26.25">
      <c r="B230" s="1"/>
      <c r="C230" s="1"/>
      <c r="D230" s="1" ph="1"/>
      <c r="E230" s="1" ph="1"/>
      <c r="H230" s="1"/>
      <c r="I230" s="1"/>
      <c r="J230" s="1"/>
      <c r="K230" s="1"/>
      <c r="L230" s="1"/>
      <c r="M230" s="1"/>
      <c r="N230" s="1"/>
      <c r="O230" s="1"/>
      <c r="P230" s="1"/>
      <c r="Q230" s="1"/>
      <c r="R230" s="1" ph="1"/>
      <c r="S230" s="1" ph="1"/>
      <c r="V230" s="1"/>
      <c r="W230" s="1"/>
      <c r="Y230" s="1"/>
      <c r="Z230" s="1"/>
      <c r="AA230" s="1"/>
      <c r="AB230" s="1"/>
      <c r="AC230" s="1"/>
      <c r="AD230" s="1"/>
      <c r="AE230" s="1"/>
      <c r="AF230" s="1"/>
      <c r="AG230" s="1"/>
      <c r="AH230" s="1"/>
      <c r="AI230" s="1"/>
      <c r="AJ230" s="1"/>
      <c r="AK230" s="1"/>
      <c r="AL230" s="1"/>
      <c r="AM230" s="1"/>
      <c r="AN230" s="1"/>
      <c r="AO230" s="1"/>
      <c r="AP230" s="1"/>
      <c r="AQ230" s="1"/>
      <c r="AR230" s="1"/>
    </row>
    <row r="231" spans="2:44" s="3" customFormat="1" ht="26.25">
      <c r="B231" s="1"/>
      <c r="C231" s="1"/>
      <c r="D231" s="1" ph="1"/>
      <c r="E231" s="1" ph="1"/>
      <c r="H231" s="1"/>
      <c r="I231" s="1"/>
      <c r="J231" s="1"/>
      <c r="K231" s="1"/>
      <c r="L231" s="1"/>
      <c r="M231" s="1"/>
      <c r="N231" s="1"/>
      <c r="O231" s="1"/>
      <c r="P231" s="1"/>
      <c r="Q231" s="1"/>
      <c r="R231" s="1" ph="1"/>
      <c r="S231" s="1" ph="1"/>
      <c r="V231" s="1"/>
      <c r="W231" s="1"/>
      <c r="Y231" s="1"/>
      <c r="Z231" s="1"/>
      <c r="AA231" s="1"/>
      <c r="AB231" s="1"/>
      <c r="AC231" s="1"/>
      <c r="AD231" s="1"/>
      <c r="AE231" s="1"/>
      <c r="AF231" s="1"/>
      <c r="AG231" s="1"/>
      <c r="AH231" s="1"/>
      <c r="AI231" s="1"/>
      <c r="AJ231" s="1"/>
      <c r="AK231" s="1"/>
      <c r="AL231" s="1"/>
      <c r="AM231" s="1"/>
      <c r="AN231" s="1"/>
      <c r="AO231" s="1"/>
      <c r="AP231" s="1"/>
      <c r="AQ231" s="1"/>
      <c r="AR231" s="1"/>
    </row>
    <row r="232" spans="2:44" s="3" customFormat="1" ht="26.25">
      <c r="B232" s="1"/>
      <c r="C232" s="1"/>
      <c r="D232" s="1" ph="1"/>
      <c r="E232" s="1" ph="1"/>
      <c r="H232" s="1"/>
      <c r="I232" s="1"/>
      <c r="J232" s="1"/>
      <c r="K232" s="1"/>
      <c r="L232" s="1"/>
      <c r="M232" s="1"/>
      <c r="N232" s="1"/>
      <c r="O232" s="1"/>
      <c r="P232" s="1"/>
      <c r="Q232" s="1"/>
      <c r="R232" s="1" ph="1"/>
      <c r="S232" s="1"/>
      <c r="V232" s="1"/>
      <c r="W232" s="1"/>
      <c r="Y232" s="1"/>
      <c r="Z232" s="1"/>
      <c r="AA232" s="1"/>
      <c r="AB232" s="1"/>
      <c r="AC232" s="1"/>
      <c r="AD232" s="1"/>
      <c r="AE232" s="1"/>
      <c r="AF232" s="1"/>
      <c r="AG232" s="1"/>
      <c r="AH232" s="1"/>
      <c r="AI232" s="1"/>
      <c r="AJ232" s="1"/>
      <c r="AK232" s="1"/>
      <c r="AL232" s="1"/>
      <c r="AM232" s="1"/>
      <c r="AN232" s="1"/>
      <c r="AO232" s="1"/>
      <c r="AP232" s="1"/>
      <c r="AQ232" s="1"/>
      <c r="AR232" s="1"/>
    </row>
    <row r="233" spans="2:44" s="3" customFormat="1" ht="26.25">
      <c r="B233" s="1"/>
      <c r="C233" s="1"/>
      <c r="D233" s="1"/>
      <c r="E233" s="1"/>
      <c r="H233" s="1"/>
      <c r="I233" s="1"/>
      <c r="J233" s="1"/>
      <c r="K233" s="1"/>
      <c r="L233" s="1"/>
      <c r="M233" s="1"/>
      <c r="N233" s="1"/>
      <c r="O233" s="1"/>
      <c r="P233" s="1"/>
      <c r="Q233" s="1"/>
      <c r="R233" s="1"/>
      <c r="S233" s="1" ph="1"/>
      <c r="V233" s="1"/>
      <c r="W233" s="1"/>
      <c r="Y233" s="1"/>
      <c r="Z233" s="1"/>
      <c r="AA233" s="1"/>
      <c r="AB233" s="1"/>
      <c r="AC233" s="1"/>
      <c r="AD233" s="1"/>
      <c r="AE233" s="1"/>
      <c r="AF233" s="1"/>
      <c r="AG233" s="1"/>
      <c r="AH233" s="1"/>
      <c r="AI233" s="1"/>
      <c r="AJ233" s="1"/>
      <c r="AK233" s="1"/>
      <c r="AL233" s="1"/>
      <c r="AM233" s="1"/>
      <c r="AN233" s="1"/>
      <c r="AO233" s="1"/>
      <c r="AP233" s="1"/>
      <c r="AQ233" s="1"/>
      <c r="AR233" s="1"/>
    </row>
    <row r="234" spans="2:44" s="3" customFormat="1" ht="26.25">
      <c r="B234" s="1"/>
      <c r="C234" s="1"/>
      <c r="D234" s="1" ph="1"/>
      <c r="E234" s="1" ph="1"/>
      <c r="H234" s="1"/>
      <c r="I234" s="1"/>
      <c r="J234" s="1"/>
      <c r="K234" s="1"/>
      <c r="L234" s="1"/>
      <c r="M234" s="1"/>
      <c r="N234" s="1"/>
      <c r="O234" s="1"/>
      <c r="P234" s="1"/>
      <c r="Q234" s="1"/>
      <c r="R234" s="1" ph="1"/>
      <c r="S234" s="1" ph="1"/>
      <c r="V234" s="1"/>
      <c r="W234" s="1"/>
      <c r="Y234" s="1"/>
      <c r="Z234" s="1"/>
      <c r="AA234" s="1"/>
      <c r="AB234" s="1"/>
      <c r="AC234" s="1"/>
      <c r="AD234" s="1"/>
      <c r="AE234" s="1"/>
      <c r="AF234" s="1"/>
      <c r="AG234" s="1"/>
      <c r="AH234" s="1"/>
      <c r="AI234" s="1"/>
      <c r="AJ234" s="1"/>
      <c r="AK234" s="1"/>
      <c r="AL234" s="1"/>
      <c r="AM234" s="1"/>
      <c r="AN234" s="1"/>
      <c r="AO234" s="1"/>
      <c r="AP234" s="1"/>
      <c r="AQ234" s="1"/>
      <c r="AR234" s="1"/>
    </row>
    <row r="235" spans="2:44" s="3" customFormat="1" ht="26.25">
      <c r="B235" s="1"/>
      <c r="C235" s="1"/>
      <c r="D235" s="1" ph="1"/>
      <c r="E235" s="1" ph="1"/>
      <c r="H235" s="1"/>
      <c r="I235" s="1"/>
      <c r="J235" s="1"/>
      <c r="K235" s="1"/>
      <c r="L235" s="1"/>
      <c r="M235" s="1"/>
      <c r="N235" s="1"/>
      <c r="O235" s="1"/>
      <c r="P235" s="1"/>
      <c r="Q235" s="1"/>
      <c r="R235" s="1" ph="1"/>
      <c r="S235" s="1" ph="1"/>
      <c r="V235" s="1"/>
      <c r="W235" s="1"/>
      <c r="Y235" s="1"/>
      <c r="Z235" s="1"/>
      <c r="AA235" s="1"/>
      <c r="AB235" s="1"/>
      <c r="AC235" s="1"/>
      <c r="AD235" s="1"/>
      <c r="AE235" s="1"/>
      <c r="AF235" s="1"/>
      <c r="AG235" s="1"/>
      <c r="AH235" s="1"/>
      <c r="AI235" s="1"/>
      <c r="AJ235" s="1"/>
      <c r="AK235" s="1"/>
      <c r="AL235" s="1"/>
      <c r="AM235" s="1"/>
      <c r="AN235" s="1"/>
      <c r="AO235" s="1"/>
      <c r="AP235" s="1"/>
      <c r="AQ235" s="1"/>
      <c r="AR235" s="1"/>
    </row>
    <row r="236" spans="2:44" s="3" customFormat="1" ht="26.25">
      <c r="B236" s="1"/>
      <c r="C236" s="1"/>
      <c r="D236" s="1" ph="1"/>
      <c r="E236" s="1" ph="1"/>
      <c r="H236" s="1"/>
      <c r="I236" s="1"/>
      <c r="J236" s="1"/>
      <c r="K236" s="1"/>
      <c r="L236" s="1"/>
      <c r="M236" s="1"/>
      <c r="N236" s="1"/>
      <c r="O236" s="1"/>
      <c r="P236" s="1"/>
      <c r="Q236" s="1"/>
      <c r="R236" s="1" ph="1"/>
      <c r="S236" s="1" ph="1"/>
      <c r="V236" s="1"/>
      <c r="W236" s="1"/>
      <c r="Y236" s="1"/>
      <c r="Z236" s="1"/>
      <c r="AA236" s="1"/>
      <c r="AB236" s="1"/>
      <c r="AC236" s="1"/>
      <c r="AD236" s="1"/>
      <c r="AE236" s="1"/>
      <c r="AF236" s="1"/>
      <c r="AG236" s="1"/>
      <c r="AH236" s="1"/>
      <c r="AI236" s="1"/>
      <c r="AJ236" s="1"/>
      <c r="AK236" s="1"/>
      <c r="AL236" s="1"/>
      <c r="AM236" s="1"/>
      <c r="AN236" s="1"/>
      <c r="AO236" s="1"/>
      <c r="AP236" s="1"/>
      <c r="AQ236" s="1"/>
      <c r="AR236" s="1"/>
    </row>
    <row r="237" spans="2:44" s="3" customFormat="1" ht="26.25">
      <c r="B237" s="1"/>
      <c r="C237" s="1"/>
      <c r="D237" s="1" ph="1"/>
      <c r="E237" s="1" ph="1"/>
      <c r="H237" s="1"/>
      <c r="I237" s="1"/>
      <c r="J237" s="1"/>
      <c r="K237" s="1"/>
      <c r="L237" s="1"/>
      <c r="M237" s="1"/>
      <c r="N237" s="1"/>
      <c r="O237" s="1"/>
      <c r="P237" s="1"/>
      <c r="Q237" s="1"/>
      <c r="R237" s="1" ph="1"/>
      <c r="S237" s="1" ph="1"/>
      <c r="V237" s="1"/>
      <c r="W237" s="1"/>
      <c r="Y237" s="1"/>
      <c r="Z237" s="1"/>
      <c r="AA237" s="1"/>
      <c r="AB237" s="1"/>
      <c r="AC237" s="1"/>
      <c r="AD237" s="1"/>
      <c r="AE237" s="1"/>
      <c r="AF237" s="1"/>
      <c r="AG237" s="1"/>
      <c r="AH237" s="1"/>
      <c r="AI237" s="1"/>
      <c r="AJ237" s="1"/>
      <c r="AK237" s="1"/>
      <c r="AL237" s="1"/>
      <c r="AM237" s="1"/>
      <c r="AN237" s="1"/>
      <c r="AO237" s="1"/>
      <c r="AP237" s="1"/>
      <c r="AQ237" s="1"/>
      <c r="AR237" s="1"/>
    </row>
    <row r="238" spans="2:44" s="3" customFormat="1" ht="26.25">
      <c r="B238" s="1"/>
      <c r="C238" s="1"/>
      <c r="D238" s="1" ph="1"/>
      <c r="E238" s="1" ph="1"/>
      <c r="H238" s="1"/>
      <c r="I238" s="1"/>
      <c r="J238" s="1"/>
      <c r="K238" s="1"/>
      <c r="L238" s="1"/>
      <c r="M238" s="1"/>
      <c r="N238" s="1"/>
      <c r="O238" s="1"/>
      <c r="P238" s="1"/>
      <c r="Q238" s="1"/>
      <c r="R238" s="1" ph="1"/>
      <c r="S238" s="1"/>
      <c r="V238" s="1"/>
      <c r="W238" s="1"/>
      <c r="Y238" s="1"/>
      <c r="Z238" s="1"/>
      <c r="AA238" s="1"/>
      <c r="AB238" s="1"/>
      <c r="AC238" s="1"/>
      <c r="AD238" s="1"/>
      <c r="AE238" s="1"/>
      <c r="AF238" s="1"/>
      <c r="AG238" s="1"/>
      <c r="AH238" s="1"/>
      <c r="AI238" s="1"/>
      <c r="AJ238" s="1"/>
      <c r="AK238" s="1"/>
      <c r="AL238" s="1"/>
      <c r="AM238" s="1"/>
      <c r="AN238" s="1"/>
      <c r="AO238" s="1"/>
      <c r="AP238" s="1"/>
      <c r="AQ238" s="1"/>
      <c r="AR238" s="1"/>
    </row>
    <row r="239" spans="2:44" s="3" customFormat="1" ht="26.25">
      <c r="B239" s="1"/>
      <c r="C239" s="1"/>
      <c r="D239" s="1"/>
      <c r="E239" s="1"/>
      <c r="H239" s="1"/>
      <c r="I239" s="1"/>
      <c r="J239" s="1"/>
      <c r="K239" s="1"/>
      <c r="L239" s="1"/>
      <c r="M239" s="1"/>
      <c r="N239" s="1"/>
      <c r="O239" s="1"/>
      <c r="P239" s="1"/>
      <c r="Q239" s="1"/>
      <c r="R239" s="1"/>
      <c r="S239" s="1" ph="1"/>
      <c r="V239" s="1"/>
      <c r="W239" s="1"/>
      <c r="Y239" s="1"/>
      <c r="Z239" s="1"/>
      <c r="AA239" s="1"/>
      <c r="AB239" s="1"/>
      <c r="AC239" s="1"/>
      <c r="AD239" s="1"/>
      <c r="AE239" s="1"/>
      <c r="AF239" s="1"/>
      <c r="AG239" s="1"/>
      <c r="AH239" s="1"/>
      <c r="AI239" s="1"/>
      <c r="AJ239" s="1"/>
      <c r="AK239" s="1"/>
      <c r="AL239" s="1"/>
      <c r="AM239" s="1"/>
      <c r="AN239" s="1"/>
      <c r="AO239" s="1"/>
      <c r="AP239" s="1"/>
      <c r="AQ239" s="1"/>
      <c r="AR239" s="1"/>
    </row>
    <row r="240" spans="2:44" s="3" customFormat="1" ht="26.25">
      <c r="B240" s="1"/>
      <c r="C240" s="1"/>
      <c r="D240" s="1" ph="1"/>
      <c r="E240" s="1" ph="1"/>
      <c r="H240" s="1"/>
      <c r="I240" s="1"/>
      <c r="J240" s="1"/>
      <c r="K240" s="1"/>
      <c r="L240" s="1"/>
      <c r="M240" s="1"/>
      <c r="N240" s="1"/>
      <c r="O240" s="1"/>
      <c r="P240" s="1"/>
      <c r="Q240" s="1"/>
      <c r="R240" s="1" ph="1"/>
      <c r="S240" s="1" ph="1"/>
      <c r="V240" s="1"/>
      <c r="W240" s="1"/>
      <c r="Y240" s="1"/>
      <c r="Z240" s="1"/>
      <c r="AA240" s="1"/>
      <c r="AB240" s="1"/>
      <c r="AC240" s="1"/>
      <c r="AD240" s="1"/>
      <c r="AE240" s="1"/>
      <c r="AF240" s="1"/>
      <c r="AG240" s="1"/>
      <c r="AH240" s="1"/>
      <c r="AI240" s="1"/>
      <c r="AJ240" s="1"/>
      <c r="AK240" s="1"/>
      <c r="AL240" s="1"/>
      <c r="AM240" s="1"/>
      <c r="AN240" s="1"/>
      <c r="AO240" s="1"/>
      <c r="AP240" s="1"/>
      <c r="AQ240" s="1"/>
      <c r="AR240" s="1"/>
    </row>
    <row r="241" spans="2:44" s="3" customFormat="1" ht="26.25">
      <c r="B241" s="1"/>
      <c r="C241" s="1"/>
      <c r="D241" s="1" ph="1"/>
      <c r="E241" s="1" ph="1"/>
      <c r="H241" s="1"/>
      <c r="I241" s="1"/>
      <c r="J241" s="1"/>
      <c r="K241" s="1"/>
      <c r="L241" s="1"/>
      <c r="M241" s="1"/>
      <c r="N241" s="1"/>
      <c r="O241" s="1"/>
      <c r="P241" s="1"/>
      <c r="Q241" s="1"/>
      <c r="R241" s="1" ph="1"/>
      <c r="S241" s="1" ph="1"/>
      <c r="V241" s="1"/>
      <c r="W241" s="1"/>
      <c r="Y241" s="1"/>
      <c r="Z241" s="1"/>
      <c r="AA241" s="1"/>
      <c r="AB241" s="1"/>
      <c r="AC241" s="1"/>
      <c r="AD241" s="1"/>
      <c r="AE241" s="1"/>
      <c r="AF241" s="1"/>
      <c r="AG241" s="1"/>
      <c r="AH241" s="1"/>
      <c r="AI241" s="1"/>
      <c r="AJ241" s="1"/>
      <c r="AK241" s="1"/>
      <c r="AL241" s="1"/>
      <c r="AM241" s="1"/>
      <c r="AN241" s="1"/>
      <c r="AO241" s="1"/>
      <c r="AP241" s="1"/>
      <c r="AQ241" s="1"/>
      <c r="AR241" s="1"/>
    </row>
    <row r="242" spans="2:44" s="3" customFormat="1" ht="26.25">
      <c r="B242" s="1"/>
      <c r="C242" s="1"/>
      <c r="D242" s="1" ph="1"/>
      <c r="E242" s="1" ph="1"/>
      <c r="H242" s="1"/>
      <c r="I242" s="1"/>
      <c r="J242" s="1"/>
      <c r="K242" s="1"/>
      <c r="L242" s="1"/>
      <c r="M242" s="1"/>
      <c r="N242" s="1"/>
      <c r="O242" s="1"/>
      <c r="P242" s="1"/>
      <c r="Q242" s="1"/>
      <c r="R242" s="1" ph="1"/>
      <c r="S242" s="1" ph="1"/>
      <c r="V242" s="1"/>
      <c r="W242" s="1"/>
      <c r="Y242" s="1"/>
      <c r="Z242" s="1"/>
      <c r="AA242" s="1"/>
      <c r="AB242" s="1"/>
      <c r="AC242" s="1"/>
      <c r="AD242" s="1"/>
      <c r="AE242" s="1"/>
      <c r="AF242" s="1"/>
      <c r="AG242" s="1"/>
      <c r="AH242" s="1"/>
      <c r="AI242" s="1"/>
      <c r="AJ242" s="1"/>
      <c r="AK242" s="1"/>
      <c r="AL242" s="1"/>
      <c r="AM242" s="1"/>
      <c r="AN242" s="1"/>
      <c r="AO242" s="1"/>
      <c r="AP242" s="1"/>
      <c r="AQ242" s="1"/>
      <c r="AR242" s="1"/>
    </row>
    <row r="243" spans="2:44" s="3" customFormat="1" ht="26.25">
      <c r="B243" s="1"/>
      <c r="C243" s="1"/>
      <c r="D243" s="1" ph="1"/>
      <c r="E243" s="1" ph="1"/>
      <c r="H243" s="1"/>
      <c r="I243" s="1"/>
      <c r="J243" s="1"/>
      <c r="K243" s="1"/>
      <c r="L243" s="1"/>
      <c r="M243" s="1"/>
      <c r="N243" s="1"/>
      <c r="O243" s="1"/>
      <c r="P243" s="1"/>
      <c r="Q243" s="1"/>
      <c r="R243" s="1" ph="1"/>
      <c r="S243" s="1" ph="1"/>
      <c r="V243" s="1"/>
      <c r="W243" s="1"/>
      <c r="Y243" s="1"/>
      <c r="Z243" s="1"/>
      <c r="AA243" s="1"/>
      <c r="AB243" s="1"/>
      <c r="AC243" s="1"/>
      <c r="AD243" s="1"/>
      <c r="AE243" s="1"/>
      <c r="AF243" s="1"/>
      <c r="AG243" s="1"/>
      <c r="AH243" s="1"/>
      <c r="AI243" s="1"/>
      <c r="AJ243" s="1"/>
      <c r="AK243" s="1"/>
      <c r="AL243" s="1"/>
      <c r="AM243" s="1"/>
      <c r="AN243" s="1"/>
      <c r="AO243" s="1"/>
      <c r="AP243" s="1"/>
      <c r="AQ243" s="1"/>
      <c r="AR243" s="1"/>
    </row>
    <row r="244" spans="2:44" s="3" customFormat="1" ht="26.25">
      <c r="B244" s="1"/>
      <c r="C244" s="1"/>
      <c r="D244" s="1" ph="1"/>
      <c r="E244" s="1" ph="1"/>
      <c r="H244" s="1"/>
      <c r="I244" s="1"/>
      <c r="J244" s="1"/>
      <c r="K244" s="1"/>
      <c r="L244" s="1"/>
      <c r="M244" s="1"/>
      <c r="N244" s="1"/>
      <c r="O244" s="1"/>
      <c r="P244" s="1"/>
      <c r="Q244" s="1"/>
      <c r="R244" s="1" ph="1"/>
      <c r="S244" s="1"/>
      <c r="V244" s="1"/>
      <c r="W244" s="1"/>
      <c r="Y244" s="1"/>
      <c r="Z244" s="1"/>
      <c r="AA244" s="1"/>
      <c r="AB244" s="1"/>
      <c r="AC244" s="1"/>
      <c r="AD244" s="1"/>
      <c r="AE244" s="1"/>
      <c r="AF244" s="1"/>
      <c r="AG244" s="1"/>
      <c r="AH244" s="1"/>
      <c r="AI244" s="1"/>
      <c r="AJ244" s="1"/>
      <c r="AK244" s="1"/>
      <c r="AL244" s="1"/>
      <c r="AM244" s="1"/>
      <c r="AN244" s="1"/>
      <c r="AO244" s="1"/>
      <c r="AP244" s="1"/>
      <c r="AQ244" s="1"/>
      <c r="AR244" s="1"/>
    </row>
    <row r="245" spans="2:44" s="3" customFormat="1" ht="26.25">
      <c r="B245" s="1"/>
      <c r="C245" s="1"/>
      <c r="D245" s="1"/>
      <c r="E245" s="1"/>
      <c r="H245" s="1"/>
      <c r="I245" s="1"/>
      <c r="J245" s="1"/>
      <c r="K245" s="1"/>
      <c r="L245" s="1"/>
      <c r="M245" s="1"/>
      <c r="N245" s="1"/>
      <c r="O245" s="1"/>
      <c r="P245" s="1"/>
      <c r="Q245" s="1"/>
      <c r="R245" s="1"/>
      <c r="S245" s="1" ph="1"/>
      <c r="V245" s="1"/>
      <c r="W245" s="1"/>
      <c r="Y245" s="1"/>
      <c r="Z245" s="1"/>
      <c r="AA245" s="1"/>
      <c r="AB245" s="1"/>
      <c r="AC245" s="1"/>
      <c r="AD245" s="1"/>
      <c r="AE245" s="1"/>
      <c r="AF245" s="1"/>
      <c r="AG245" s="1"/>
      <c r="AH245" s="1"/>
      <c r="AI245" s="1"/>
      <c r="AJ245" s="1"/>
      <c r="AK245" s="1"/>
      <c r="AL245" s="1"/>
      <c r="AM245" s="1"/>
      <c r="AN245" s="1"/>
      <c r="AO245" s="1"/>
      <c r="AP245" s="1"/>
      <c r="AQ245" s="1"/>
      <c r="AR245" s="1"/>
    </row>
    <row r="246" spans="2:44" s="3" customFormat="1" ht="26.25">
      <c r="B246" s="1"/>
      <c r="C246" s="1"/>
      <c r="D246" s="1" ph="1"/>
      <c r="E246" s="1" ph="1"/>
      <c r="H246" s="1"/>
      <c r="I246" s="1"/>
      <c r="J246" s="1"/>
      <c r="K246" s="1"/>
      <c r="L246" s="1"/>
      <c r="M246" s="1"/>
      <c r="N246" s="1"/>
      <c r="O246" s="1"/>
      <c r="P246" s="1"/>
      <c r="Q246" s="1"/>
      <c r="R246" s="1" ph="1"/>
      <c r="S246" s="1" ph="1"/>
      <c r="V246" s="1"/>
      <c r="W246" s="1"/>
      <c r="Y246" s="1"/>
      <c r="Z246" s="1"/>
      <c r="AA246" s="1"/>
      <c r="AB246" s="1"/>
      <c r="AC246" s="1"/>
      <c r="AD246" s="1"/>
      <c r="AE246" s="1"/>
      <c r="AF246" s="1"/>
      <c r="AG246" s="1"/>
      <c r="AH246" s="1"/>
      <c r="AI246" s="1"/>
      <c r="AJ246" s="1"/>
      <c r="AK246" s="1"/>
      <c r="AL246" s="1"/>
      <c r="AM246" s="1"/>
      <c r="AN246" s="1"/>
      <c r="AO246" s="1"/>
      <c r="AP246" s="1"/>
      <c r="AQ246" s="1"/>
      <c r="AR246" s="1"/>
    </row>
    <row r="247" spans="2:44" s="3" customFormat="1" ht="26.25">
      <c r="B247" s="1"/>
      <c r="C247" s="1"/>
      <c r="D247" s="1" ph="1"/>
      <c r="E247" s="1" ph="1"/>
      <c r="H247" s="1"/>
      <c r="I247" s="1"/>
      <c r="J247" s="1"/>
      <c r="K247" s="1"/>
      <c r="L247" s="1"/>
      <c r="M247" s="1"/>
      <c r="N247" s="1"/>
      <c r="O247" s="1"/>
      <c r="P247" s="1"/>
      <c r="Q247" s="1"/>
      <c r="R247" s="1" ph="1"/>
      <c r="S247" s="1" ph="1"/>
      <c r="V247" s="1"/>
      <c r="W247" s="1"/>
      <c r="Y247" s="1"/>
      <c r="Z247" s="1"/>
      <c r="AA247" s="1"/>
      <c r="AB247" s="1"/>
      <c r="AC247" s="1"/>
      <c r="AD247" s="1"/>
      <c r="AE247" s="1"/>
      <c r="AF247" s="1"/>
      <c r="AG247" s="1"/>
      <c r="AH247" s="1"/>
      <c r="AI247" s="1"/>
      <c r="AJ247" s="1"/>
      <c r="AK247" s="1"/>
      <c r="AL247" s="1"/>
      <c r="AM247" s="1"/>
      <c r="AN247" s="1"/>
      <c r="AO247" s="1"/>
      <c r="AP247" s="1"/>
      <c r="AQ247" s="1"/>
      <c r="AR247" s="1"/>
    </row>
    <row r="248" spans="2:44" s="3" customFormat="1" ht="26.25">
      <c r="B248" s="1"/>
      <c r="C248" s="1"/>
      <c r="D248" s="1" ph="1"/>
      <c r="E248" s="1" ph="1"/>
      <c r="H248" s="1"/>
      <c r="I248" s="1"/>
      <c r="J248" s="1"/>
      <c r="K248" s="1"/>
      <c r="L248" s="1"/>
      <c r="M248" s="1"/>
      <c r="N248" s="1"/>
      <c r="O248" s="1"/>
      <c r="P248" s="1"/>
      <c r="Q248" s="1"/>
      <c r="R248" s="1" ph="1"/>
      <c r="S248" s="1" ph="1"/>
      <c r="V248" s="1"/>
      <c r="W248" s="1"/>
      <c r="Y248" s="1"/>
      <c r="Z248" s="1"/>
      <c r="AA248" s="1"/>
      <c r="AB248" s="1"/>
      <c r="AC248" s="1"/>
      <c r="AD248" s="1"/>
      <c r="AE248" s="1"/>
      <c r="AF248" s="1"/>
      <c r="AG248" s="1"/>
      <c r="AH248" s="1"/>
      <c r="AI248" s="1"/>
      <c r="AJ248" s="1"/>
      <c r="AK248" s="1"/>
      <c r="AL248" s="1"/>
      <c r="AM248" s="1"/>
      <c r="AN248" s="1"/>
      <c r="AO248" s="1"/>
      <c r="AP248" s="1"/>
      <c r="AQ248" s="1"/>
      <c r="AR248" s="1"/>
    </row>
    <row r="249" spans="2:44" s="3" customFormat="1" ht="26.25">
      <c r="B249" s="1"/>
      <c r="C249" s="1"/>
      <c r="D249" s="1" ph="1"/>
      <c r="E249" s="1" ph="1"/>
      <c r="H249" s="1"/>
      <c r="I249" s="1"/>
      <c r="J249" s="1"/>
      <c r="K249" s="1"/>
      <c r="L249" s="1"/>
      <c r="M249" s="1"/>
      <c r="N249" s="1"/>
      <c r="O249" s="1"/>
      <c r="P249" s="1"/>
      <c r="Q249" s="1"/>
      <c r="R249" s="1" ph="1"/>
      <c r="S249" s="1" ph="1"/>
      <c r="V249" s="1"/>
      <c r="W249" s="1"/>
      <c r="Y249" s="1"/>
      <c r="Z249" s="1"/>
      <c r="AA249" s="1"/>
      <c r="AB249" s="1"/>
      <c r="AC249" s="1"/>
      <c r="AD249" s="1"/>
      <c r="AE249" s="1"/>
      <c r="AF249" s="1"/>
      <c r="AG249" s="1"/>
      <c r="AH249" s="1"/>
      <c r="AI249" s="1"/>
      <c r="AJ249" s="1"/>
      <c r="AK249" s="1"/>
      <c r="AL249" s="1"/>
      <c r="AM249" s="1"/>
      <c r="AN249" s="1"/>
      <c r="AO249" s="1"/>
      <c r="AP249" s="1"/>
      <c r="AQ249" s="1"/>
      <c r="AR249" s="1"/>
    </row>
    <row r="250" spans="2:44" s="3" customFormat="1" ht="26.25">
      <c r="B250" s="1"/>
      <c r="C250" s="1"/>
      <c r="D250" s="1" ph="1"/>
      <c r="E250" s="1" ph="1"/>
      <c r="H250" s="1"/>
      <c r="I250" s="1"/>
      <c r="J250" s="1"/>
      <c r="K250" s="1"/>
      <c r="L250" s="1"/>
      <c r="M250" s="1"/>
      <c r="N250" s="1"/>
      <c r="O250" s="1"/>
      <c r="P250" s="1"/>
      <c r="Q250" s="1"/>
      <c r="R250" s="1" ph="1"/>
      <c r="S250" s="1"/>
      <c r="V250" s="1"/>
      <c r="W250" s="1"/>
      <c r="Y250" s="1"/>
      <c r="Z250" s="1"/>
      <c r="AA250" s="1"/>
      <c r="AB250" s="1"/>
      <c r="AC250" s="1"/>
      <c r="AD250" s="1"/>
      <c r="AE250" s="1"/>
      <c r="AF250" s="1"/>
      <c r="AG250" s="1"/>
      <c r="AH250" s="1"/>
      <c r="AI250" s="1"/>
      <c r="AJ250" s="1"/>
      <c r="AK250" s="1"/>
      <c r="AL250" s="1"/>
      <c r="AM250" s="1"/>
      <c r="AN250" s="1"/>
      <c r="AO250" s="1"/>
      <c r="AP250" s="1"/>
      <c r="AQ250" s="1"/>
      <c r="AR250" s="1"/>
    </row>
    <row r="251" spans="2:44" s="3" customFormat="1" ht="26.25">
      <c r="B251" s="1"/>
      <c r="C251" s="1"/>
      <c r="D251" s="1"/>
      <c r="E251" s="1"/>
      <c r="H251" s="1"/>
      <c r="I251" s="1"/>
      <c r="J251" s="1"/>
      <c r="K251" s="1"/>
      <c r="L251" s="1"/>
      <c r="M251" s="1"/>
      <c r="N251" s="1"/>
      <c r="O251" s="1"/>
      <c r="P251" s="1"/>
      <c r="Q251" s="1"/>
      <c r="R251" s="1"/>
      <c r="S251" s="1" ph="1"/>
      <c r="V251" s="1"/>
      <c r="W251" s="1"/>
      <c r="Y251" s="1"/>
      <c r="Z251" s="1"/>
      <c r="AA251" s="1"/>
      <c r="AB251" s="1"/>
      <c r="AC251" s="1"/>
      <c r="AD251" s="1"/>
      <c r="AE251" s="1"/>
      <c r="AF251" s="1"/>
      <c r="AG251" s="1"/>
      <c r="AH251" s="1"/>
      <c r="AI251" s="1"/>
      <c r="AJ251" s="1"/>
      <c r="AK251" s="1"/>
      <c r="AL251" s="1"/>
      <c r="AM251" s="1"/>
      <c r="AN251" s="1"/>
      <c r="AO251" s="1"/>
      <c r="AP251" s="1"/>
      <c r="AQ251" s="1"/>
      <c r="AR251" s="1"/>
    </row>
    <row r="252" spans="2:44" s="3" customFormat="1" ht="26.25">
      <c r="B252" s="1"/>
      <c r="C252" s="1"/>
      <c r="D252" s="1" ph="1"/>
      <c r="E252" s="1" ph="1"/>
      <c r="H252" s="1"/>
      <c r="I252" s="1"/>
      <c r="J252" s="1"/>
      <c r="K252" s="1"/>
      <c r="L252" s="1"/>
      <c r="M252" s="1"/>
      <c r="N252" s="1"/>
      <c r="O252" s="1"/>
      <c r="P252" s="1"/>
      <c r="Q252" s="1"/>
      <c r="R252" s="1" ph="1"/>
      <c r="S252" s="1" ph="1"/>
      <c r="V252" s="1"/>
      <c r="W252" s="1"/>
      <c r="Y252" s="1"/>
      <c r="Z252" s="1"/>
      <c r="AA252" s="1"/>
      <c r="AB252" s="1"/>
      <c r="AC252" s="1"/>
      <c r="AD252" s="1"/>
      <c r="AE252" s="1"/>
      <c r="AF252" s="1"/>
      <c r="AG252" s="1"/>
      <c r="AH252" s="1"/>
      <c r="AI252" s="1"/>
      <c r="AJ252" s="1"/>
      <c r="AK252" s="1"/>
      <c r="AL252" s="1"/>
      <c r="AM252" s="1"/>
      <c r="AN252" s="1"/>
      <c r="AO252" s="1"/>
      <c r="AP252" s="1"/>
      <c r="AQ252" s="1"/>
      <c r="AR252" s="1"/>
    </row>
    <row r="253" spans="2:44" s="3" customFormat="1" ht="26.25">
      <c r="B253" s="1"/>
      <c r="C253" s="1"/>
      <c r="D253" s="1" ph="1"/>
      <c r="E253" s="1" ph="1"/>
      <c r="H253" s="1"/>
      <c r="I253" s="1"/>
      <c r="J253" s="1"/>
      <c r="K253" s="1"/>
      <c r="L253" s="1"/>
      <c r="M253" s="1"/>
      <c r="N253" s="1"/>
      <c r="O253" s="1"/>
      <c r="P253" s="1"/>
      <c r="Q253" s="1"/>
      <c r="R253" s="1" ph="1"/>
      <c r="S253" s="1" ph="1"/>
      <c r="V253" s="1"/>
      <c r="W253" s="1"/>
      <c r="Y253" s="1"/>
      <c r="Z253" s="1"/>
      <c r="AA253" s="1"/>
      <c r="AB253" s="1"/>
      <c r="AC253" s="1"/>
      <c r="AD253" s="1"/>
      <c r="AE253" s="1"/>
      <c r="AF253" s="1"/>
      <c r="AG253" s="1"/>
      <c r="AH253" s="1"/>
      <c r="AI253" s="1"/>
      <c r="AJ253" s="1"/>
      <c r="AK253" s="1"/>
      <c r="AL253" s="1"/>
      <c r="AM253" s="1"/>
      <c r="AN253" s="1"/>
      <c r="AO253" s="1"/>
      <c r="AP253" s="1"/>
      <c r="AQ253" s="1"/>
      <c r="AR253" s="1"/>
    </row>
    <row r="254" spans="2:44" s="3" customFormat="1" ht="26.25">
      <c r="B254" s="1"/>
      <c r="C254" s="1"/>
      <c r="D254" s="1" ph="1"/>
      <c r="E254" s="1" ph="1"/>
      <c r="H254" s="1"/>
      <c r="I254" s="1"/>
      <c r="J254" s="1"/>
      <c r="K254" s="1"/>
      <c r="L254" s="1"/>
      <c r="M254" s="1"/>
      <c r="N254" s="1"/>
      <c r="O254" s="1"/>
      <c r="P254" s="1"/>
      <c r="Q254" s="1"/>
      <c r="R254" s="1" ph="1"/>
      <c r="S254" s="1" ph="1"/>
      <c r="V254" s="1"/>
      <c r="W254" s="1"/>
      <c r="Y254" s="1"/>
      <c r="Z254" s="1"/>
      <c r="AA254" s="1"/>
      <c r="AB254" s="1"/>
      <c r="AC254" s="1"/>
      <c r="AD254" s="1"/>
      <c r="AE254" s="1"/>
      <c r="AF254" s="1"/>
      <c r="AG254" s="1"/>
      <c r="AH254" s="1"/>
      <c r="AI254" s="1"/>
      <c r="AJ254" s="1"/>
      <c r="AK254" s="1"/>
      <c r="AL254" s="1"/>
      <c r="AM254" s="1"/>
      <c r="AN254" s="1"/>
      <c r="AO254" s="1"/>
      <c r="AP254" s="1"/>
      <c r="AQ254" s="1"/>
      <c r="AR254" s="1"/>
    </row>
    <row r="255" spans="2:44" s="3" customFormat="1" ht="26.25">
      <c r="B255" s="1"/>
      <c r="C255" s="1"/>
      <c r="D255" s="1" ph="1"/>
      <c r="E255" s="1" ph="1"/>
      <c r="H255" s="1"/>
      <c r="I255" s="1"/>
      <c r="J255" s="1"/>
      <c r="K255" s="1"/>
      <c r="L255" s="1"/>
      <c r="M255" s="1"/>
      <c r="N255" s="1"/>
      <c r="O255" s="1"/>
      <c r="P255" s="1"/>
      <c r="Q255" s="1"/>
      <c r="R255" s="1" ph="1"/>
      <c r="S255" s="1" ph="1"/>
      <c r="V255" s="1"/>
      <c r="W255" s="1"/>
      <c r="Y255" s="1"/>
      <c r="Z255" s="1"/>
      <c r="AA255" s="1"/>
      <c r="AB255" s="1"/>
      <c r="AC255" s="1"/>
      <c r="AD255" s="1"/>
      <c r="AE255" s="1"/>
      <c r="AF255" s="1"/>
      <c r="AG255" s="1"/>
      <c r="AH255" s="1"/>
      <c r="AI255" s="1"/>
      <c r="AJ255" s="1"/>
      <c r="AK255" s="1"/>
      <c r="AL255" s="1"/>
      <c r="AM255" s="1"/>
      <c r="AN255" s="1"/>
      <c r="AO255" s="1"/>
      <c r="AP255" s="1"/>
      <c r="AQ255" s="1"/>
      <c r="AR255" s="1"/>
    </row>
    <row r="256" spans="2:44" s="3" customFormat="1" ht="26.25">
      <c r="B256" s="1"/>
      <c r="C256" s="1"/>
      <c r="D256" s="1" ph="1"/>
      <c r="E256" s="1" ph="1"/>
      <c r="H256" s="1"/>
      <c r="I256" s="1"/>
      <c r="J256" s="1"/>
      <c r="K256" s="1"/>
      <c r="L256" s="1"/>
      <c r="M256" s="1"/>
      <c r="N256" s="1"/>
      <c r="O256" s="1"/>
      <c r="P256" s="1"/>
      <c r="Q256" s="1"/>
      <c r="R256" s="1" ph="1"/>
      <c r="S256" s="1"/>
      <c r="V256" s="1"/>
      <c r="W256" s="1"/>
      <c r="Y256" s="1"/>
      <c r="Z256" s="1"/>
      <c r="AA256" s="1"/>
      <c r="AB256" s="1"/>
      <c r="AC256" s="1"/>
      <c r="AD256" s="1"/>
      <c r="AE256" s="1"/>
      <c r="AF256" s="1"/>
      <c r="AG256" s="1"/>
      <c r="AH256" s="1"/>
      <c r="AI256" s="1"/>
      <c r="AJ256" s="1"/>
      <c r="AK256" s="1"/>
      <c r="AL256" s="1"/>
      <c r="AM256" s="1"/>
      <c r="AN256" s="1"/>
      <c r="AO256" s="1"/>
      <c r="AP256" s="1"/>
      <c r="AQ256" s="1"/>
      <c r="AR256" s="1"/>
    </row>
    <row r="257" spans="2:44" s="3" customFormat="1" ht="26.25">
      <c r="B257" s="1"/>
      <c r="C257" s="1"/>
      <c r="D257" s="1"/>
      <c r="E257" s="1"/>
      <c r="H257" s="1"/>
      <c r="I257" s="1"/>
      <c r="J257" s="1"/>
      <c r="K257" s="1"/>
      <c r="L257" s="1"/>
      <c r="M257" s="1"/>
      <c r="N257" s="1"/>
      <c r="O257" s="1"/>
      <c r="P257" s="1"/>
      <c r="Q257" s="1"/>
      <c r="R257" s="1"/>
      <c r="S257" s="1" ph="1"/>
      <c r="V257" s="1"/>
      <c r="W257" s="1"/>
      <c r="Y257" s="1"/>
      <c r="Z257" s="1"/>
      <c r="AA257" s="1"/>
      <c r="AB257" s="1"/>
      <c r="AC257" s="1"/>
      <c r="AD257" s="1"/>
      <c r="AE257" s="1"/>
      <c r="AF257" s="1"/>
      <c r="AG257" s="1"/>
      <c r="AH257" s="1"/>
      <c r="AI257" s="1"/>
      <c r="AJ257" s="1"/>
      <c r="AK257" s="1"/>
      <c r="AL257" s="1"/>
      <c r="AM257" s="1"/>
      <c r="AN257" s="1"/>
      <c r="AO257" s="1"/>
      <c r="AP257" s="1"/>
      <c r="AQ257" s="1"/>
      <c r="AR257" s="1"/>
    </row>
    <row r="258" spans="2:44" s="3" customFormat="1" ht="26.25">
      <c r="B258" s="1"/>
      <c r="C258" s="1"/>
      <c r="D258" s="1" ph="1"/>
      <c r="E258" s="1" ph="1"/>
      <c r="H258" s="1"/>
      <c r="I258" s="1"/>
      <c r="J258" s="1"/>
      <c r="K258" s="1"/>
      <c r="L258" s="1"/>
      <c r="M258" s="1"/>
      <c r="N258" s="1"/>
      <c r="O258" s="1"/>
      <c r="P258" s="1"/>
      <c r="Q258" s="1"/>
      <c r="R258" s="1" ph="1"/>
      <c r="S258" s="1" ph="1"/>
      <c r="V258" s="1"/>
      <c r="W258" s="1"/>
      <c r="Y258" s="1"/>
      <c r="Z258" s="1"/>
      <c r="AA258" s="1"/>
      <c r="AB258" s="1"/>
      <c r="AC258" s="1"/>
      <c r="AD258" s="1"/>
      <c r="AE258" s="1"/>
      <c r="AF258" s="1"/>
      <c r="AG258" s="1"/>
      <c r="AH258" s="1"/>
      <c r="AI258" s="1"/>
      <c r="AJ258" s="1"/>
      <c r="AK258" s="1"/>
      <c r="AL258" s="1"/>
      <c r="AM258" s="1"/>
      <c r="AN258" s="1"/>
      <c r="AO258" s="1"/>
      <c r="AP258" s="1"/>
      <c r="AQ258" s="1"/>
      <c r="AR258" s="1"/>
    </row>
    <row r="259" spans="2:44" s="3" customFormat="1" ht="26.25">
      <c r="B259" s="1"/>
      <c r="C259" s="1"/>
      <c r="D259" s="1" ph="1"/>
      <c r="E259" s="1" ph="1"/>
      <c r="H259" s="1"/>
      <c r="I259" s="1"/>
      <c r="J259" s="1"/>
      <c r="K259" s="1"/>
      <c r="L259" s="1"/>
      <c r="M259" s="1"/>
      <c r="N259" s="1"/>
      <c r="O259" s="1"/>
      <c r="P259" s="1"/>
      <c r="Q259" s="1"/>
      <c r="R259" s="1" ph="1"/>
      <c r="S259" s="1" ph="1"/>
      <c r="V259" s="1"/>
      <c r="W259" s="1"/>
      <c r="Y259" s="1"/>
      <c r="Z259" s="1"/>
      <c r="AA259" s="1"/>
      <c r="AB259" s="1"/>
      <c r="AC259" s="1"/>
      <c r="AD259" s="1"/>
      <c r="AE259" s="1"/>
      <c r="AF259" s="1"/>
      <c r="AG259" s="1"/>
      <c r="AH259" s="1"/>
      <c r="AI259" s="1"/>
      <c r="AJ259" s="1"/>
      <c r="AK259" s="1"/>
      <c r="AL259" s="1"/>
      <c r="AM259" s="1"/>
      <c r="AN259" s="1"/>
      <c r="AO259" s="1"/>
      <c r="AP259" s="1"/>
      <c r="AQ259" s="1"/>
      <c r="AR259" s="1"/>
    </row>
    <row r="260" spans="2:44" s="3" customFormat="1" ht="26.25">
      <c r="B260" s="1"/>
      <c r="C260" s="1"/>
      <c r="D260" s="1" ph="1"/>
      <c r="E260" s="1" ph="1"/>
      <c r="H260" s="1"/>
      <c r="I260" s="1"/>
      <c r="J260" s="1"/>
      <c r="K260" s="1"/>
      <c r="L260" s="1"/>
      <c r="M260" s="1"/>
      <c r="N260" s="1"/>
      <c r="O260" s="1"/>
      <c r="P260" s="1"/>
      <c r="Q260" s="1"/>
      <c r="R260" s="1" ph="1"/>
      <c r="S260" s="1" ph="1"/>
      <c r="V260" s="1"/>
      <c r="W260" s="1"/>
      <c r="Y260" s="1"/>
      <c r="Z260" s="1"/>
      <c r="AA260" s="1"/>
      <c r="AB260" s="1"/>
      <c r="AC260" s="1"/>
      <c r="AD260" s="1"/>
      <c r="AE260" s="1"/>
      <c r="AF260" s="1"/>
      <c r="AG260" s="1"/>
      <c r="AH260" s="1"/>
      <c r="AI260" s="1"/>
      <c r="AJ260" s="1"/>
      <c r="AK260" s="1"/>
      <c r="AL260" s="1"/>
      <c r="AM260" s="1"/>
      <c r="AN260" s="1"/>
      <c r="AO260" s="1"/>
      <c r="AP260" s="1"/>
      <c r="AQ260" s="1"/>
      <c r="AR260" s="1"/>
    </row>
    <row r="261" spans="2:44" s="3" customFormat="1" ht="26.25">
      <c r="B261" s="1"/>
      <c r="C261" s="1"/>
      <c r="D261" s="1" ph="1"/>
      <c r="E261" s="1" ph="1"/>
      <c r="H261" s="1"/>
      <c r="I261" s="1"/>
      <c r="J261" s="1"/>
      <c r="K261" s="1"/>
      <c r="L261" s="1"/>
      <c r="M261" s="1"/>
      <c r="N261" s="1"/>
      <c r="O261" s="1"/>
      <c r="P261" s="1"/>
      <c r="Q261" s="1"/>
      <c r="R261" s="1" ph="1"/>
      <c r="S261" s="1" ph="1"/>
      <c r="V261" s="1"/>
      <c r="W261" s="1"/>
      <c r="Y261" s="1"/>
      <c r="Z261" s="1"/>
      <c r="AA261" s="1"/>
      <c r="AB261" s="1"/>
      <c r="AC261" s="1"/>
      <c r="AD261" s="1"/>
      <c r="AE261" s="1"/>
      <c r="AF261" s="1"/>
      <c r="AG261" s="1"/>
      <c r="AH261" s="1"/>
      <c r="AI261" s="1"/>
      <c r="AJ261" s="1"/>
      <c r="AK261" s="1"/>
      <c r="AL261" s="1"/>
      <c r="AM261" s="1"/>
      <c r="AN261" s="1"/>
      <c r="AO261" s="1"/>
      <c r="AP261" s="1"/>
      <c r="AQ261" s="1"/>
      <c r="AR261" s="1"/>
    </row>
    <row r="262" spans="2:44" s="3" customFormat="1" ht="26.25">
      <c r="B262" s="1"/>
      <c r="C262" s="1"/>
      <c r="D262" s="1" ph="1"/>
      <c r="E262" s="1" ph="1"/>
      <c r="H262" s="1"/>
      <c r="I262" s="1"/>
      <c r="J262" s="1"/>
      <c r="K262" s="1"/>
      <c r="L262" s="1"/>
      <c r="M262" s="1"/>
      <c r="N262" s="1"/>
      <c r="O262" s="1"/>
      <c r="P262" s="1"/>
      <c r="Q262" s="1"/>
      <c r="R262" s="1" ph="1"/>
      <c r="S262" s="1"/>
      <c r="V262" s="1"/>
      <c r="W262" s="1"/>
      <c r="Y262" s="1"/>
      <c r="Z262" s="1"/>
      <c r="AA262" s="1"/>
      <c r="AB262" s="1"/>
      <c r="AC262" s="1"/>
      <c r="AD262" s="1"/>
      <c r="AE262" s="1"/>
      <c r="AF262" s="1"/>
      <c r="AG262" s="1"/>
      <c r="AH262" s="1"/>
      <c r="AI262" s="1"/>
      <c r="AJ262" s="1"/>
      <c r="AK262" s="1"/>
      <c r="AL262" s="1"/>
      <c r="AM262" s="1"/>
      <c r="AN262" s="1"/>
      <c r="AO262" s="1"/>
      <c r="AP262" s="1"/>
      <c r="AQ262" s="1"/>
      <c r="AR262" s="1"/>
    </row>
    <row r="263" spans="2:44" s="3" customFormat="1" ht="26.25">
      <c r="B263" s="1"/>
      <c r="C263" s="1"/>
      <c r="D263" s="1"/>
      <c r="E263" s="1"/>
      <c r="H263" s="1"/>
      <c r="I263" s="1"/>
      <c r="J263" s="1"/>
      <c r="K263" s="1"/>
      <c r="L263" s="1"/>
      <c r="M263" s="1"/>
      <c r="N263" s="1"/>
      <c r="O263" s="1"/>
      <c r="P263" s="1"/>
      <c r="Q263" s="1"/>
      <c r="R263" s="1"/>
      <c r="S263" s="1" ph="1"/>
      <c r="V263" s="1"/>
      <c r="W263" s="1"/>
      <c r="Y263" s="1"/>
      <c r="Z263" s="1"/>
      <c r="AA263" s="1"/>
      <c r="AB263" s="1"/>
      <c r="AC263" s="1"/>
      <c r="AD263" s="1"/>
      <c r="AE263" s="1"/>
      <c r="AF263" s="1"/>
      <c r="AG263" s="1"/>
      <c r="AH263" s="1"/>
      <c r="AI263" s="1"/>
      <c r="AJ263" s="1"/>
      <c r="AK263" s="1"/>
      <c r="AL263" s="1"/>
      <c r="AM263" s="1"/>
      <c r="AN263" s="1"/>
      <c r="AO263" s="1"/>
      <c r="AP263" s="1"/>
      <c r="AQ263" s="1"/>
      <c r="AR263" s="1"/>
    </row>
    <row r="264" spans="2:44" s="3" customFormat="1" ht="26.25">
      <c r="B264" s="1"/>
      <c r="C264" s="1"/>
      <c r="D264" s="1" ph="1"/>
      <c r="E264" s="1" ph="1"/>
      <c r="H264" s="1"/>
      <c r="I264" s="1"/>
      <c r="J264" s="1"/>
      <c r="K264" s="1"/>
      <c r="L264" s="1"/>
      <c r="M264" s="1"/>
      <c r="N264" s="1"/>
      <c r="O264" s="1"/>
      <c r="P264" s="1"/>
      <c r="Q264" s="1"/>
      <c r="R264" s="1" ph="1"/>
      <c r="S264" s="1" ph="1"/>
      <c r="V264" s="1"/>
      <c r="W264" s="1"/>
      <c r="Y264" s="1"/>
      <c r="Z264" s="1"/>
      <c r="AA264" s="1"/>
      <c r="AB264" s="1"/>
      <c r="AC264" s="1"/>
      <c r="AD264" s="1"/>
      <c r="AE264" s="1"/>
      <c r="AF264" s="1"/>
      <c r="AG264" s="1"/>
      <c r="AH264" s="1"/>
      <c r="AI264" s="1"/>
      <c r="AJ264" s="1"/>
      <c r="AK264" s="1"/>
      <c r="AL264" s="1"/>
      <c r="AM264" s="1"/>
      <c r="AN264" s="1"/>
      <c r="AO264" s="1"/>
      <c r="AP264" s="1"/>
      <c r="AQ264" s="1"/>
      <c r="AR264" s="1"/>
    </row>
    <row r="265" spans="2:44" s="3" customFormat="1" ht="26.25">
      <c r="B265" s="1"/>
      <c r="C265" s="1"/>
      <c r="D265" s="1" ph="1"/>
      <c r="E265" s="1" ph="1"/>
      <c r="H265" s="1"/>
      <c r="I265" s="1"/>
      <c r="J265" s="1"/>
      <c r="K265" s="1"/>
      <c r="L265" s="1"/>
      <c r="M265" s="1"/>
      <c r="N265" s="1"/>
      <c r="O265" s="1"/>
      <c r="P265" s="1"/>
      <c r="Q265" s="1"/>
      <c r="R265" s="1" ph="1"/>
      <c r="S265" s="1" ph="1"/>
      <c r="V265" s="1"/>
      <c r="W265" s="1"/>
      <c r="Y265" s="1"/>
      <c r="Z265" s="1"/>
      <c r="AA265" s="1"/>
      <c r="AB265" s="1"/>
      <c r="AC265" s="1"/>
      <c r="AD265" s="1"/>
      <c r="AE265" s="1"/>
      <c r="AF265" s="1"/>
      <c r="AG265" s="1"/>
      <c r="AH265" s="1"/>
      <c r="AI265" s="1"/>
      <c r="AJ265" s="1"/>
      <c r="AK265" s="1"/>
      <c r="AL265" s="1"/>
      <c r="AM265" s="1"/>
      <c r="AN265" s="1"/>
      <c r="AO265" s="1"/>
      <c r="AP265" s="1"/>
      <c r="AQ265" s="1"/>
      <c r="AR265" s="1"/>
    </row>
    <row r="266" spans="2:44" s="3" customFormat="1" ht="26.25">
      <c r="B266" s="1"/>
      <c r="C266" s="1"/>
      <c r="D266" s="1" ph="1"/>
      <c r="E266" s="1" ph="1"/>
      <c r="H266" s="1"/>
      <c r="I266" s="1"/>
      <c r="J266" s="1"/>
      <c r="K266" s="1"/>
      <c r="L266" s="1"/>
      <c r="M266" s="1"/>
      <c r="N266" s="1"/>
      <c r="O266" s="1"/>
      <c r="P266" s="1"/>
      <c r="Q266" s="1"/>
      <c r="R266" s="1" ph="1"/>
      <c r="S266" s="1" ph="1"/>
      <c r="V266" s="1"/>
      <c r="W266" s="1"/>
      <c r="Y266" s="1"/>
      <c r="Z266" s="1"/>
      <c r="AA266" s="1"/>
      <c r="AB266" s="1"/>
      <c r="AC266" s="1"/>
      <c r="AD266" s="1"/>
      <c r="AE266" s="1"/>
      <c r="AF266" s="1"/>
      <c r="AG266" s="1"/>
      <c r="AH266" s="1"/>
      <c r="AI266" s="1"/>
      <c r="AJ266" s="1"/>
      <c r="AK266" s="1"/>
      <c r="AL266" s="1"/>
      <c r="AM266" s="1"/>
      <c r="AN266" s="1"/>
      <c r="AO266" s="1"/>
      <c r="AP266" s="1"/>
      <c r="AQ266" s="1"/>
      <c r="AR266" s="1"/>
    </row>
    <row r="267" spans="2:44" s="3" customFormat="1" ht="26.25">
      <c r="B267" s="1"/>
      <c r="C267" s="1"/>
      <c r="D267" s="1" ph="1"/>
      <c r="E267" s="1" ph="1"/>
      <c r="H267" s="1"/>
      <c r="I267" s="1"/>
      <c r="J267" s="1"/>
      <c r="K267" s="1"/>
      <c r="L267" s="1"/>
      <c r="M267" s="1"/>
      <c r="N267" s="1"/>
      <c r="O267" s="1"/>
      <c r="P267" s="1"/>
      <c r="Q267" s="1"/>
      <c r="R267" s="1" ph="1"/>
      <c r="S267" s="1" ph="1"/>
      <c r="V267" s="1"/>
      <c r="W267" s="1"/>
      <c r="Y267" s="1"/>
      <c r="Z267" s="1"/>
      <c r="AA267" s="1"/>
      <c r="AB267" s="1"/>
      <c r="AC267" s="1"/>
      <c r="AD267" s="1"/>
      <c r="AE267" s="1"/>
      <c r="AF267" s="1"/>
      <c r="AG267" s="1"/>
      <c r="AH267" s="1"/>
      <c r="AI267" s="1"/>
      <c r="AJ267" s="1"/>
      <c r="AK267" s="1"/>
      <c r="AL267" s="1"/>
      <c r="AM267" s="1"/>
      <c r="AN267" s="1"/>
      <c r="AO267" s="1"/>
      <c r="AP267" s="1"/>
      <c r="AQ267" s="1"/>
      <c r="AR267" s="1"/>
    </row>
    <row r="268" spans="2:44" s="3" customFormat="1" ht="26.25">
      <c r="B268" s="1"/>
      <c r="C268" s="1"/>
      <c r="D268" s="1" ph="1"/>
      <c r="E268" s="1" ph="1"/>
      <c r="H268" s="1"/>
      <c r="I268" s="1"/>
      <c r="J268" s="1"/>
      <c r="K268" s="1"/>
      <c r="L268" s="1"/>
      <c r="M268" s="1"/>
      <c r="N268" s="1"/>
      <c r="O268" s="1"/>
      <c r="P268" s="1"/>
      <c r="Q268" s="1"/>
      <c r="R268" s="1" ph="1"/>
      <c r="S268" s="1"/>
      <c r="V268" s="1"/>
      <c r="W268" s="1"/>
      <c r="Y268" s="1"/>
      <c r="Z268" s="1"/>
      <c r="AA268" s="1"/>
      <c r="AB268" s="1"/>
      <c r="AC268" s="1"/>
      <c r="AD268" s="1"/>
      <c r="AE268" s="1"/>
      <c r="AF268" s="1"/>
      <c r="AG268" s="1"/>
      <c r="AH268" s="1"/>
      <c r="AI268" s="1"/>
      <c r="AJ268" s="1"/>
      <c r="AK268" s="1"/>
      <c r="AL268" s="1"/>
      <c r="AM268" s="1"/>
      <c r="AN268" s="1"/>
      <c r="AO268" s="1"/>
      <c r="AP268" s="1"/>
      <c r="AQ268" s="1"/>
      <c r="AR268" s="1"/>
    </row>
    <row r="269" spans="2:44" s="3" customFormat="1" ht="26.25">
      <c r="B269" s="1"/>
      <c r="C269" s="1"/>
      <c r="D269" s="1"/>
      <c r="E269" s="1"/>
      <c r="H269" s="1"/>
      <c r="I269" s="1"/>
      <c r="J269" s="1"/>
      <c r="K269" s="1"/>
      <c r="L269" s="1"/>
      <c r="M269" s="1"/>
      <c r="N269" s="1"/>
      <c r="O269" s="1"/>
      <c r="P269" s="1"/>
      <c r="Q269" s="1"/>
      <c r="R269" s="1"/>
      <c r="S269" s="1" ph="1"/>
      <c r="V269" s="1"/>
      <c r="W269" s="1"/>
      <c r="Y269" s="1"/>
      <c r="Z269" s="1"/>
      <c r="AA269" s="1"/>
      <c r="AB269" s="1"/>
      <c r="AC269" s="1"/>
      <c r="AD269" s="1"/>
      <c r="AE269" s="1"/>
      <c r="AF269" s="1"/>
      <c r="AG269" s="1"/>
      <c r="AH269" s="1"/>
      <c r="AI269" s="1"/>
      <c r="AJ269" s="1"/>
      <c r="AK269" s="1"/>
      <c r="AL269" s="1"/>
      <c r="AM269" s="1"/>
      <c r="AN269" s="1"/>
      <c r="AO269" s="1"/>
      <c r="AP269" s="1"/>
      <c r="AQ269" s="1"/>
      <c r="AR269" s="1"/>
    </row>
    <row r="270" spans="2:44" s="3" customFormat="1" ht="26.25">
      <c r="B270" s="1"/>
      <c r="C270" s="1"/>
      <c r="D270" s="1" ph="1"/>
      <c r="E270" s="1" ph="1"/>
      <c r="H270" s="1"/>
      <c r="I270" s="1"/>
      <c r="J270" s="1"/>
      <c r="K270" s="1"/>
      <c r="L270" s="1"/>
      <c r="M270" s="1"/>
      <c r="N270" s="1"/>
      <c r="O270" s="1"/>
      <c r="P270" s="1"/>
      <c r="Q270" s="1"/>
      <c r="R270" s="1" ph="1"/>
      <c r="S270" s="1" ph="1"/>
      <c r="V270" s="1"/>
      <c r="W270" s="1"/>
      <c r="Y270" s="1"/>
      <c r="Z270" s="1"/>
      <c r="AA270" s="1"/>
      <c r="AB270" s="1"/>
      <c r="AC270" s="1"/>
      <c r="AD270" s="1"/>
      <c r="AE270" s="1"/>
      <c r="AF270" s="1"/>
      <c r="AG270" s="1"/>
      <c r="AH270" s="1"/>
      <c r="AI270" s="1"/>
      <c r="AJ270" s="1"/>
      <c r="AK270" s="1"/>
      <c r="AL270" s="1"/>
      <c r="AM270" s="1"/>
      <c r="AN270" s="1"/>
      <c r="AO270" s="1"/>
      <c r="AP270" s="1"/>
      <c r="AQ270" s="1"/>
      <c r="AR270" s="1"/>
    </row>
    <row r="271" spans="2:44" s="3" customFormat="1" ht="26.25">
      <c r="B271" s="1"/>
      <c r="C271" s="1"/>
      <c r="D271" s="1" ph="1"/>
      <c r="E271" s="1" ph="1"/>
      <c r="H271" s="1"/>
      <c r="I271" s="1"/>
      <c r="J271" s="1"/>
      <c r="K271" s="1"/>
      <c r="L271" s="1"/>
      <c r="M271" s="1"/>
      <c r="N271" s="1"/>
      <c r="O271" s="1"/>
      <c r="P271" s="1"/>
      <c r="Q271" s="1"/>
      <c r="R271" s="1" ph="1"/>
      <c r="S271" s="1" ph="1"/>
      <c r="V271" s="1"/>
      <c r="W271" s="1"/>
      <c r="Y271" s="1"/>
      <c r="Z271" s="1"/>
      <c r="AA271" s="1"/>
      <c r="AB271" s="1"/>
      <c r="AC271" s="1"/>
      <c r="AD271" s="1"/>
      <c r="AE271" s="1"/>
      <c r="AF271" s="1"/>
      <c r="AG271" s="1"/>
      <c r="AH271" s="1"/>
      <c r="AI271" s="1"/>
      <c r="AJ271" s="1"/>
      <c r="AK271" s="1"/>
      <c r="AL271" s="1"/>
      <c r="AM271" s="1"/>
      <c r="AN271" s="1"/>
      <c r="AO271" s="1"/>
      <c r="AP271" s="1"/>
      <c r="AQ271" s="1"/>
      <c r="AR271" s="1"/>
    </row>
    <row r="272" spans="2:44" s="3" customFormat="1" ht="26.25">
      <c r="B272" s="1"/>
      <c r="C272" s="1"/>
      <c r="D272" s="1" ph="1"/>
      <c r="E272" s="1" ph="1"/>
      <c r="H272" s="1"/>
      <c r="I272" s="1"/>
      <c r="J272" s="1"/>
      <c r="K272" s="1"/>
      <c r="L272" s="1"/>
      <c r="M272" s="1"/>
      <c r="N272" s="1"/>
      <c r="O272" s="1"/>
      <c r="P272" s="1"/>
      <c r="Q272" s="1"/>
      <c r="R272" s="1" ph="1"/>
      <c r="S272" s="1" ph="1"/>
      <c r="V272" s="1"/>
      <c r="W272" s="1"/>
      <c r="Y272" s="1"/>
      <c r="Z272" s="1"/>
      <c r="AA272" s="1"/>
      <c r="AB272" s="1"/>
      <c r="AC272" s="1"/>
      <c r="AD272" s="1"/>
      <c r="AE272" s="1"/>
      <c r="AF272" s="1"/>
      <c r="AG272" s="1"/>
      <c r="AH272" s="1"/>
      <c r="AI272" s="1"/>
      <c r="AJ272" s="1"/>
      <c r="AK272" s="1"/>
      <c r="AL272" s="1"/>
      <c r="AM272" s="1"/>
      <c r="AN272" s="1"/>
      <c r="AO272" s="1"/>
      <c r="AP272" s="1"/>
      <c r="AQ272" s="1"/>
      <c r="AR272" s="1"/>
    </row>
    <row r="273" spans="2:44" s="3" customFormat="1" ht="26.25">
      <c r="B273" s="1"/>
      <c r="C273" s="1"/>
      <c r="D273" s="1" ph="1"/>
      <c r="E273" s="1" ph="1"/>
      <c r="H273" s="1"/>
      <c r="I273" s="1"/>
      <c r="J273" s="1"/>
      <c r="K273" s="1"/>
      <c r="L273" s="1"/>
      <c r="M273" s="1"/>
      <c r="N273" s="1"/>
      <c r="O273" s="1"/>
      <c r="P273" s="1"/>
      <c r="Q273" s="1"/>
      <c r="R273" s="1" ph="1"/>
      <c r="S273" s="1" ph="1"/>
      <c r="V273" s="1"/>
      <c r="W273" s="1"/>
      <c r="Y273" s="1"/>
      <c r="Z273" s="1"/>
      <c r="AA273" s="1"/>
      <c r="AB273" s="1"/>
      <c r="AC273" s="1"/>
      <c r="AD273" s="1"/>
      <c r="AE273" s="1"/>
      <c r="AF273" s="1"/>
      <c r="AG273" s="1"/>
      <c r="AH273" s="1"/>
      <c r="AI273" s="1"/>
      <c r="AJ273" s="1"/>
      <c r="AK273" s="1"/>
      <c r="AL273" s="1"/>
      <c r="AM273" s="1"/>
      <c r="AN273" s="1"/>
      <c r="AO273" s="1"/>
      <c r="AP273" s="1"/>
      <c r="AQ273" s="1"/>
      <c r="AR273" s="1"/>
    </row>
    <row r="274" spans="2:44" s="3" customFormat="1" ht="26.25">
      <c r="B274" s="1"/>
      <c r="C274" s="1"/>
      <c r="D274" s="1" ph="1"/>
      <c r="E274" s="1" ph="1"/>
      <c r="H274" s="1"/>
      <c r="I274" s="1"/>
      <c r="J274" s="1"/>
      <c r="K274" s="1"/>
      <c r="L274" s="1"/>
      <c r="M274" s="1"/>
      <c r="N274" s="1"/>
      <c r="O274" s="1"/>
      <c r="P274" s="1"/>
      <c r="Q274" s="1"/>
      <c r="R274" s="1" ph="1"/>
      <c r="S274" s="1"/>
      <c r="V274" s="1"/>
      <c r="W274" s="1"/>
      <c r="Y274" s="1"/>
      <c r="Z274" s="1"/>
      <c r="AA274" s="1"/>
      <c r="AB274" s="1"/>
      <c r="AC274" s="1"/>
      <c r="AD274" s="1"/>
      <c r="AE274" s="1"/>
      <c r="AF274" s="1"/>
      <c r="AG274" s="1"/>
      <c r="AH274" s="1"/>
      <c r="AI274" s="1"/>
      <c r="AJ274" s="1"/>
      <c r="AK274" s="1"/>
      <c r="AL274" s="1"/>
      <c r="AM274" s="1"/>
      <c r="AN274" s="1"/>
      <c r="AO274" s="1"/>
      <c r="AP274" s="1"/>
      <c r="AQ274" s="1"/>
      <c r="AR274" s="1"/>
    </row>
    <row r="275" spans="2:44" s="3" customFormat="1" ht="26.25">
      <c r="B275" s="1"/>
      <c r="C275" s="1"/>
      <c r="D275" s="1"/>
      <c r="E275" s="1"/>
      <c r="H275" s="1"/>
      <c r="I275" s="1"/>
      <c r="J275" s="1"/>
      <c r="K275" s="1"/>
      <c r="L275" s="1"/>
      <c r="M275" s="1"/>
      <c r="N275" s="1"/>
      <c r="O275" s="1"/>
      <c r="P275" s="1"/>
      <c r="Q275" s="1"/>
      <c r="R275" s="1" ph="1"/>
      <c r="S275" s="1" ph="1"/>
      <c r="V275" s="1"/>
      <c r="W275" s="1"/>
      <c r="Y275" s="1"/>
      <c r="Z275" s="1"/>
      <c r="AA275" s="1"/>
      <c r="AB275" s="1"/>
      <c r="AC275" s="1"/>
      <c r="AD275" s="1"/>
      <c r="AE275" s="1"/>
      <c r="AF275" s="1"/>
      <c r="AG275" s="1"/>
      <c r="AH275" s="1"/>
      <c r="AI275" s="1"/>
      <c r="AJ275" s="1"/>
      <c r="AK275" s="1"/>
      <c r="AL275" s="1"/>
      <c r="AM275" s="1"/>
      <c r="AN275" s="1"/>
      <c r="AO275" s="1"/>
      <c r="AP275" s="1"/>
      <c r="AQ275" s="1"/>
      <c r="AR275" s="1"/>
    </row>
    <row r="276" spans="2:44" s="3" customFormat="1" ht="26.25">
      <c r="B276" s="1"/>
      <c r="C276" s="1"/>
      <c r="D276" s="1" ph="1"/>
      <c r="E276" s="1" ph="1"/>
      <c r="H276" s="1"/>
      <c r="I276" s="1"/>
      <c r="J276" s="1"/>
      <c r="K276" s="1"/>
      <c r="L276" s="1"/>
      <c r="M276" s="1"/>
      <c r="N276" s="1"/>
      <c r="O276" s="1"/>
      <c r="P276" s="1"/>
      <c r="Q276" s="1"/>
      <c r="R276" s="1"/>
      <c r="S276" s="1" ph="1"/>
      <c r="V276" s="1"/>
      <c r="W276" s="1"/>
      <c r="Y276" s="1"/>
      <c r="Z276" s="1"/>
      <c r="AA276" s="1"/>
      <c r="AB276" s="1"/>
      <c r="AC276" s="1"/>
      <c r="AD276" s="1"/>
      <c r="AE276" s="1"/>
      <c r="AF276" s="1"/>
      <c r="AG276" s="1"/>
      <c r="AH276" s="1"/>
      <c r="AI276" s="1"/>
      <c r="AJ276" s="1"/>
      <c r="AK276" s="1"/>
      <c r="AL276" s="1"/>
      <c r="AM276" s="1"/>
      <c r="AN276" s="1"/>
      <c r="AO276" s="1"/>
      <c r="AP276" s="1"/>
      <c r="AQ276" s="1"/>
      <c r="AR276" s="1"/>
    </row>
    <row r="277" spans="2:44" s="3" customFormat="1" ht="26.25">
      <c r="B277" s="1"/>
      <c r="C277" s="1"/>
      <c r="D277" s="1" ph="1"/>
      <c r="E277" s="1" ph="1"/>
      <c r="H277" s="1"/>
      <c r="I277" s="1"/>
      <c r="J277" s="1"/>
      <c r="K277" s="1"/>
      <c r="L277" s="1"/>
      <c r="M277" s="1"/>
      <c r="N277" s="1"/>
      <c r="O277" s="1"/>
      <c r="P277" s="1"/>
      <c r="Q277" s="1"/>
      <c r="R277" s="1" ph="1"/>
      <c r="S277" s="1" ph="1"/>
      <c r="V277" s="1"/>
      <c r="W277" s="1"/>
      <c r="Y277" s="1"/>
      <c r="Z277" s="1"/>
      <c r="AA277" s="1"/>
      <c r="AB277" s="1"/>
      <c r="AC277" s="1"/>
      <c r="AD277" s="1"/>
      <c r="AE277" s="1"/>
      <c r="AF277" s="1"/>
      <c r="AG277" s="1"/>
      <c r="AH277" s="1"/>
      <c r="AI277" s="1"/>
      <c r="AJ277" s="1"/>
      <c r="AK277" s="1"/>
      <c r="AL277" s="1"/>
      <c r="AM277" s="1"/>
      <c r="AN277" s="1"/>
      <c r="AO277" s="1"/>
      <c r="AP277" s="1"/>
      <c r="AQ277" s="1"/>
      <c r="AR277" s="1"/>
    </row>
    <row r="278" spans="2:44" s="3" customFormat="1" ht="26.25">
      <c r="B278" s="1"/>
      <c r="C278" s="1"/>
      <c r="D278" s="1" ph="1"/>
      <c r="E278" s="1" ph="1"/>
      <c r="H278" s="1"/>
      <c r="I278" s="1"/>
      <c r="J278" s="1"/>
      <c r="K278" s="1"/>
      <c r="L278" s="1"/>
      <c r="M278" s="1"/>
      <c r="N278" s="1"/>
      <c r="O278" s="1"/>
      <c r="P278" s="1"/>
      <c r="Q278" s="1"/>
      <c r="R278" s="1" ph="1"/>
      <c r="S278" s="1" ph="1"/>
      <c r="V278" s="1"/>
      <c r="W278" s="1"/>
      <c r="Y278" s="1"/>
      <c r="Z278" s="1"/>
      <c r="AA278" s="1"/>
      <c r="AB278" s="1"/>
      <c r="AC278" s="1"/>
      <c r="AD278" s="1"/>
      <c r="AE278" s="1"/>
      <c r="AF278" s="1"/>
      <c r="AG278" s="1"/>
      <c r="AH278" s="1"/>
      <c r="AI278" s="1"/>
      <c r="AJ278" s="1"/>
      <c r="AK278" s="1"/>
      <c r="AL278" s="1"/>
      <c r="AM278" s="1"/>
      <c r="AN278" s="1"/>
      <c r="AO278" s="1"/>
      <c r="AP278" s="1"/>
      <c r="AQ278" s="1"/>
      <c r="AR278" s="1"/>
    </row>
    <row r="279" spans="2:44" s="3" customFormat="1" ht="26.25">
      <c r="B279" s="1"/>
      <c r="C279" s="1"/>
      <c r="D279" s="1" ph="1"/>
      <c r="E279" s="1" ph="1"/>
      <c r="H279" s="1"/>
      <c r="I279" s="1"/>
      <c r="J279" s="1"/>
      <c r="K279" s="1"/>
      <c r="L279" s="1"/>
      <c r="M279" s="1"/>
      <c r="N279" s="1"/>
      <c r="O279" s="1"/>
      <c r="P279" s="1"/>
      <c r="Q279" s="1"/>
      <c r="R279" s="1" ph="1"/>
      <c r="S279" s="1" ph="1"/>
      <c r="V279" s="1"/>
      <c r="W279" s="1"/>
      <c r="Y279" s="1"/>
      <c r="Z279" s="1"/>
      <c r="AA279" s="1"/>
      <c r="AB279" s="1"/>
      <c r="AC279" s="1"/>
      <c r="AD279" s="1"/>
      <c r="AE279" s="1"/>
      <c r="AF279" s="1"/>
      <c r="AG279" s="1"/>
      <c r="AH279" s="1"/>
      <c r="AI279" s="1"/>
      <c r="AJ279" s="1"/>
      <c r="AK279" s="1"/>
      <c r="AL279" s="1"/>
      <c r="AM279" s="1"/>
      <c r="AN279" s="1"/>
      <c r="AO279" s="1"/>
      <c r="AP279" s="1"/>
      <c r="AQ279" s="1"/>
      <c r="AR279" s="1"/>
    </row>
    <row r="280" spans="2:44" s="3" customFormat="1" ht="26.25">
      <c r="B280" s="1"/>
      <c r="C280" s="1"/>
      <c r="D280" s="1" ph="1"/>
      <c r="E280" s="1" ph="1"/>
      <c r="H280" s="1"/>
      <c r="I280" s="1"/>
      <c r="J280" s="1"/>
      <c r="K280" s="1"/>
      <c r="L280" s="1"/>
      <c r="M280" s="1"/>
      <c r="N280" s="1"/>
      <c r="O280" s="1"/>
      <c r="P280" s="1"/>
      <c r="Q280" s="1"/>
      <c r="R280" s="1" ph="1"/>
      <c r="S280" s="1" ph="1"/>
      <c r="V280" s="1"/>
      <c r="W280" s="1"/>
      <c r="Y280" s="1"/>
      <c r="Z280" s="1"/>
      <c r="AA280" s="1"/>
      <c r="AB280" s="1"/>
      <c r="AC280" s="1"/>
      <c r="AD280" s="1"/>
      <c r="AE280" s="1"/>
      <c r="AF280" s="1"/>
      <c r="AG280" s="1"/>
      <c r="AH280" s="1"/>
      <c r="AI280" s="1"/>
      <c r="AJ280" s="1"/>
      <c r="AK280" s="1"/>
      <c r="AL280" s="1"/>
      <c r="AM280" s="1"/>
      <c r="AN280" s="1"/>
      <c r="AO280" s="1"/>
      <c r="AP280" s="1"/>
      <c r="AQ280" s="1"/>
      <c r="AR280" s="1"/>
    </row>
    <row r="281" spans="2:44" s="3" customFormat="1" ht="26.25">
      <c r="B281" s="1"/>
      <c r="C281" s="1"/>
      <c r="D281" s="1" ph="1"/>
      <c r="E281" s="1" ph="1"/>
      <c r="H281" s="1"/>
      <c r="I281" s="1"/>
      <c r="J281" s="1"/>
      <c r="K281" s="1"/>
      <c r="L281" s="1"/>
      <c r="M281" s="1"/>
      <c r="N281" s="1"/>
      <c r="O281" s="1"/>
      <c r="P281" s="1"/>
      <c r="Q281" s="1"/>
      <c r="R281" s="1" ph="1"/>
      <c r="S281" s="1"/>
      <c r="V281" s="1"/>
      <c r="W281" s="1"/>
      <c r="Y281" s="1"/>
      <c r="Z281" s="1"/>
      <c r="AA281" s="1"/>
      <c r="AB281" s="1"/>
      <c r="AC281" s="1"/>
      <c r="AD281" s="1"/>
      <c r="AE281" s="1"/>
      <c r="AF281" s="1"/>
      <c r="AG281" s="1"/>
      <c r="AH281" s="1"/>
      <c r="AI281" s="1"/>
      <c r="AJ281" s="1"/>
      <c r="AK281" s="1"/>
      <c r="AL281" s="1"/>
      <c r="AM281" s="1"/>
      <c r="AN281" s="1"/>
      <c r="AO281" s="1"/>
      <c r="AP281" s="1"/>
      <c r="AQ281" s="1"/>
      <c r="AR281" s="1"/>
    </row>
    <row r="282" spans="2:44" s="3" customFormat="1" ht="26.25">
      <c r="B282" s="1"/>
      <c r="C282" s="1"/>
      <c r="D282" s="1"/>
      <c r="E282" s="1"/>
      <c r="H282" s="1"/>
      <c r="I282" s="1"/>
      <c r="J282" s="1"/>
      <c r="K282" s="1"/>
      <c r="L282" s="1"/>
      <c r="M282" s="1"/>
      <c r="N282" s="1"/>
      <c r="O282" s="1"/>
      <c r="P282" s="1"/>
      <c r="Q282" s="1"/>
      <c r="R282" s="1" ph="1"/>
      <c r="S282" s="1" ph="1"/>
      <c r="V282" s="1"/>
      <c r="W282" s="1"/>
      <c r="Y282" s="1"/>
      <c r="Z282" s="1"/>
      <c r="AA282" s="1"/>
      <c r="AB282" s="1"/>
      <c r="AC282" s="1"/>
      <c r="AD282" s="1"/>
      <c r="AE282" s="1"/>
      <c r="AF282" s="1"/>
      <c r="AG282" s="1"/>
      <c r="AH282" s="1"/>
      <c r="AI282" s="1"/>
      <c r="AJ282" s="1"/>
      <c r="AK282" s="1"/>
      <c r="AL282" s="1"/>
      <c r="AM282" s="1"/>
      <c r="AN282" s="1"/>
      <c r="AO282" s="1"/>
      <c r="AP282" s="1"/>
      <c r="AQ282" s="1"/>
      <c r="AR282" s="1"/>
    </row>
    <row r="283" spans="2:44" s="3" customFormat="1" ht="26.25">
      <c r="B283" s="1"/>
      <c r="C283" s="1"/>
      <c r="D283" s="1" ph="1"/>
      <c r="E283" s="1" ph="1"/>
      <c r="H283" s="1"/>
      <c r="I283" s="1"/>
      <c r="J283" s="1"/>
      <c r="K283" s="1"/>
      <c r="L283" s="1"/>
      <c r="M283" s="1"/>
      <c r="N283" s="1"/>
      <c r="O283" s="1"/>
      <c r="P283" s="1"/>
      <c r="Q283" s="1"/>
      <c r="R283" s="1"/>
      <c r="S283" s="1" ph="1"/>
      <c r="V283" s="1"/>
      <c r="W283" s="1"/>
      <c r="Y283" s="1"/>
      <c r="Z283" s="1"/>
      <c r="AA283" s="1"/>
      <c r="AB283" s="1"/>
      <c r="AC283" s="1"/>
      <c r="AD283" s="1"/>
      <c r="AE283" s="1"/>
      <c r="AF283" s="1"/>
      <c r="AG283" s="1"/>
      <c r="AH283" s="1"/>
      <c r="AI283" s="1"/>
      <c r="AJ283" s="1"/>
      <c r="AK283" s="1"/>
      <c r="AL283" s="1"/>
      <c r="AM283" s="1"/>
      <c r="AN283" s="1"/>
      <c r="AO283" s="1"/>
      <c r="AP283" s="1"/>
      <c r="AQ283" s="1"/>
      <c r="AR283" s="1"/>
    </row>
    <row r="284" spans="2:44" s="3" customFormat="1" ht="26.25">
      <c r="B284" s="1"/>
      <c r="C284" s="1"/>
      <c r="D284" s="1" ph="1"/>
      <c r="E284" s="1" ph="1"/>
      <c r="H284" s="1"/>
      <c r="I284" s="1"/>
      <c r="J284" s="1"/>
      <c r="K284" s="1"/>
      <c r="L284" s="1"/>
      <c r="M284" s="1"/>
      <c r="N284" s="1"/>
      <c r="O284" s="1"/>
      <c r="P284" s="1"/>
      <c r="Q284" s="1"/>
      <c r="R284" s="1" ph="1"/>
      <c r="S284" s="1" ph="1"/>
      <c r="V284" s="1"/>
      <c r="W284" s="1"/>
      <c r="Y284" s="1"/>
      <c r="Z284" s="1"/>
      <c r="AA284" s="1"/>
      <c r="AB284" s="1"/>
      <c r="AC284" s="1"/>
      <c r="AD284" s="1"/>
      <c r="AE284" s="1"/>
      <c r="AF284" s="1"/>
      <c r="AG284" s="1"/>
      <c r="AH284" s="1"/>
      <c r="AI284" s="1"/>
      <c r="AJ284" s="1"/>
      <c r="AK284" s="1"/>
      <c r="AL284" s="1"/>
      <c r="AM284" s="1"/>
      <c r="AN284" s="1"/>
      <c r="AO284" s="1"/>
      <c r="AP284" s="1"/>
      <c r="AQ284" s="1"/>
      <c r="AR284" s="1"/>
    </row>
    <row r="285" spans="2:44" s="3" customFormat="1" ht="26.25">
      <c r="B285" s="1"/>
      <c r="C285" s="1"/>
      <c r="D285" s="1" ph="1"/>
      <c r="E285" s="1" ph="1"/>
      <c r="H285" s="1"/>
      <c r="I285" s="1"/>
      <c r="J285" s="1"/>
      <c r="K285" s="1"/>
      <c r="L285" s="1"/>
      <c r="M285" s="1"/>
      <c r="N285" s="1"/>
      <c r="O285" s="1"/>
      <c r="P285" s="1"/>
      <c r="Q285" s="1"/>
      <c r="R285" s="1" ph="1"/>
      <c r="S285" s="1" ph="1"/>
      <c r="V285" s="1"/>
      <c r="W285" s="1"/>
      <c r="Y285" s="1"/>
      <c r="Z285" s="1"/>
      <c r="AA285" s="1"/>
      <c r="AB285" s="1"/>
      <c r="AC285" s="1"/>
      <c r="AD285" s="1"/>
      <c r="AE285" s="1"/>
      <c r="AF285" s="1"/>
      <c r="AG285" s="1"/>
      <c r="AH285" s="1"/>
      <c r="AI285" s="1"/>
      <c r="AJ285" s="1"/>
      <c r="AK285" s="1"/>
      <c r="AL285" s="1"/>
      <c r="AM285" s="1"/>
      <c r="AN285" s="1"/>
      <c r="AO285" s="1"/>
      <c r="AP285" s="1"/>
      <c r="AQ285" s="1"/>
      <c r="AR285" s="1"/>
    </row>
    <row r="286" spans="2:44" s="3" customFormat="1" ht="26.25">
      <c r="B286" s="1"/>
      <c r="C286" s="1"/>
      <c r="D286" s="1" ph="1"/>
      <c r="E286" s="1" ph="1"/>
      <c r="H286" s="1"/>
      <c r="I286" s="1"/>
      <c r="J286" s="1"/>
      <c r="K286" s="1"/>
      <c r="L286" s="1"/>
      <c r="M286" s="1"/>
      <c r="N286" s="1"/>
      <c r="O286" s="1"/>
      <c r="P286" s="1"/>
      <c r="Q286" s="1"/>
      <c r="R286" s="1" ph="1"/>
      <c r="S286" s="1" ph="1"/>
      <c r="V286" s="1"/>
      <c r="W286" s="1"/>
      <c r="Y286" s="1"/>
      <c r="Z286" s="1"/>
      <c r="AA286" s="1"/>
      <c r="AB286" s="1"/>
      <c r="AC286" s="1"/>
      <c r="AD286" s="1"/>
      <c r="AE286" s="1"/>
      <c r="AF286" s="1"/>
      <c r="AG286" s="1"/>
      <c r="AH286" s="1"/>
      <c r="AI286" s="1"/>
      <c r="AJ286" s="1"/>
      <c r="AK286" s="1"/>
      <c r="AL286" s="1"/>
      <c r="AM286" s="1"/>
      <c r="AN286" s="1"/>
      <c r="AO286" s="1"/>
      <c r="AP286" s="1"/>
      <c r="AQ286" s="1"/>
      <c r="AR286" s="1"/>
    </row>
    <row r="287" spans="2:44" s="3" customFormat="1" ht="26.25">
      <c r="B287" s="1"/>
      <c r="C287" s="1"/>
      <c r="D287" s="1" ph="1"/>
      <c r="E287" s="1" ph="1"/>
      <c r="H287" s="1"/>
      <c r="I287" s="1"/>
      <c r="J287" s="1"/>
      <c r="K287" s="1"/>
      <c r="L287" s="1"/>
      <c r="M287" s="1"/>
      <c r="N287" s="1"/>
      <c r="O287" s="1"/>
      <c r="P287" s="1"/>
      <c r="Q287" s="1"/>
      <c r="R287" s="1" ph="1"/>
      <c r="S287" s="1" ph="1"/>
      <c r="V287" s="1"/>
      <c r="W287" s="1"/>
      <c r="Y287" s="1"/>
      <c r="Z287" s="1"/>
      <c r="AA287" s="1"/>
      <c r="AB287" s="1"/>
      <c r="AC287" s="1"/>
      <c r="AD287" s="1"/>
      <c r="AE287" s="1"/>
      <c r="AF287" s="1"/>
      <c r="AG287" s="1"/>
      <c r="AH287" s="1"/>
      <c r="AI287" s="1"/>
      <c r="AJ287" s="1"/>
      <c r="AK287" s="1"/>
      <c r="AL287" s="1"/>
      <c r="AM287" s="1"/>
      <c r="AN287" s="1"/>
      <c r="AO287" s="1"/>
      <c r="AP287" s="1"/>
      <c r="AQ287" s="1"/>
      <c r="AR287" s="1"/>
    </row>
    <row r="288" spans="2:44" s="3" customFormat="1" ht="26.25">
      <c r="B288" s="1"/>
      <c r="C288" s="1"/>
      <c r="D288" s="1" ph="1"/>
      <c r="E288" s="1" ph="1"/>
      <c r="H288" s="1"/>
      <c r="I288" s="1"/>
      <c r="J288" s="1"/>
      <c r="K288" s="1"/>
      <c r="L288" s="1"/>
      <c r="M288" s="1"/>
      <c r="N288" s="1"/>
      <c r="O288" s="1"/>
      <c r="P288" s="1"/>
      <c r="Q288" s="1"/>
      <c r="R288" s="1" ph="1"/>
      <c r="S288" s="1"/>
      <c r="V288" s="1"/>
      <c r="W288" s="1"/>
      <c r="Y288" s="1"/>
      <c r="Z288" s="1"/>
      <c r="AA288" s="1"/>
      <c r="AB288" s="1"/>
      <c r="AC288" s="1"/>
      <c r="AD288" s="1"/>
      <c r="AE288" s="1"/>
      <c r="AF288" s="1"/>
      <c r="AG288" s="1"/>
      <c r="AH288" s="1"/>
      <c r="AI288" s="1"/>
      <c r="AJ288" s="1"/>
      <c r="AK288" s="1"/>
      <c r="AL288" s="1"/>
      <c r="AM288" s="1"/>
      <c r="AN288" s="1"/>
      <c r="AO288" s="1"/>
      <c r="AP288" s="1"/>
      <c r="AQ288" s="1"/>
      <c r="AR288" s="1"/>
    </row>
    <row r="289" spans="2:44" s="3" customFormat="1" ht="26.25">
      <c r="B289" s="1"/>
      <c r="C289" s="1"/>
      <c r="D289" s="1"/>
      <c r="E289" s="1"/>
      <c r="H289" s="1"/>
      <c r="I289" s="1"/>
      <c r="J289" s="1"/>
      <c r="K289" s="1"/>
      <c r="L289" s="1"/>
      <c r="M289" s="1"/>
      <c r="N289" s="1"/>
      <c r="O289" s="1"/>
      <c r="P289" s="1"/>
      <c r="Q289" s="1"/>
      <c r="R289" s="1" ph="1"/>
      <c r="S289" s="1" ph="1"/>
      <c r="V289" s="1"/>
      <c r="W289" s="1"/>
      <c r="Y289" s="1"/>
      <c r="Z289" s="1"/>
      <c r="AA289" s="1"/>
      <c r="AB289" s="1"/>
      <c r="AC289" s="1"/>
      <c r="AD289" s="1"/>
      <c r="AE289" s="1"/>
      <c r="AF289" s="1"/>
      <c r="AG289" s="1"/>
      <c r="AH289" s="1"/>
      <c r="AI289" s="1"/>
      <c r="AJ289" s="1"/>
      <c r="AK289" s="1"/>
      <c r="AL289" s="1"/>
      <c r="AM289" s="1"/>
      <c r="AN289" s="1"/>
      <c r="AO289" s="1"/>
      <c r="AP289" s="1"/>
      <c r="AQ289" s="1"/>
      <c r="AR289" s="1"/>
    </row>
    <row r="290" spans="2:44" s="3" customFormat="1" ht="26.25">
      <c r="B290" s="1"/>
      <c r="C290" s="1"/>
      <c r="D290" s="1" ph="1"/>
      <c r="E290" s="1" ph="1"/>
      <c r="H290" s="1"/>
      <c r="I290" s="1"/>
      <c r="J290" s="1"/>
      <c r="K290" s="1"/>
      <c r="L290" s="1"/>
      <c r="M290" s="1"/>
      <c r="N290" s="1"/>
      <c r="O290" s="1"/>
      <c r="P290" s="1"/>
      <c r="Q290" s="1"/>
      <c r="R290" s="1"/>
      <c r="S290" s="1" ph="1"/>
      <c r="V290" s="1"/>
      <c r="W290" s="1"/>
      <c r="Y290" s="1"/>
      <c r="Z290" s="1"/>
      <c r="AA290" s="1"/>
      <c r="AB290" s="1"/>
      <c r="AC290" s="1"/>
      <c r="AD290" s="1"/>
      <c r="AE290" s="1"/>
      <c r="AF290" s="1"/>
      <c r="AG290" s="1"/>
      <c r="AH290" s="1"/>
      <c r="AI290" s="1"/>
      <c r="AJ290" s="1"/>
      <c r="AK290" s="1"/>
      <c r="AL290" s="1"/>
      <c r="AM290" s="1"/>
      <c r="AN290" s="1"/>
      <c r="AO290" s="1"/>
      <c r="AP290" s="1"/>
      <c r="AQ290" s="1"/>
      <c r="AR290" s="1"/>
    </row>
    <row r="291" spans="2:44" s="3" customFormat="1" ht="26.25">
      <c r="B291" s="1"/>
      <c r="C291" s="1"/>
      <c r="D291" s="1" ph="1"/>
      <c r="E291" s="1" ph="1"/>
      <c r="H291" s="1"/>
      <c r="I291" s="1"/>
      <c r="J291" s="1"/>
      <c r="K291" s="1"/>
      <c r="L291" s="1"/>
      <c r="M291" s="1"/>
      <c r="N291" s="1"/>
      <c r="O291" s="1"/>
      <c r="P291" s="1"/>
      <c r="Q291" s="1"/>
      <c r="R291" s="1" ph="1"/>
      <c r="S291" s="1" ph="1"/>
      <c r="V291" s="1"/>
      <c r="W291" s="1"/>
      <c r="Y291" s="1"/>
      <c r="Z291" s="1"/>
      <c r="AA291" s="1"/>
      <c r="AB291" s="1"/>
      <c r="AC291" s="1"/>
      <c r="AD291" s="1"/>
      <c r="AE291" s="1"/>
      <c r="AF291" s="1"/>
      <c r="AG291" s="1"/>
      <c r="AH291" s="1"/>
      <c r="AI291" s="1"/>
      <c r="AJ291" s="1"/>
      <c r="AK291" s="1"/>
      <c r="AL291" s="1"/>
      <c r="AM291" s="1"/>
      <c r="AN291" s="1"/>
      <c r="AO291" s="1"/>
      <c r="AP291" s="1"/>
      <c r="AQ291" s="1"/>
      <c r="AR291" s="1"/>
    </row>
    <row r="292" spans="2:44" s="3" customFormat="1" ht="26.25">
      <c r="B292" s="1"/>
      <c r="C292" s="1"/>
      <c r="D292" s="1" ph="1"/>
      <c r="E292" s="1" ph="1"/>
      <c r="H292" s="1"/>
      <c r="I292" s="1"/>
      <c r="J292" s="1"/>
      <c r="K292" s="1"/>
      <c r="L292" s="1"/>
      <c r="M292" s="1"/>
      <c r="N292" s="1"/>
      <c r="O292" s="1"/>
      <c r="P292" s="1"/>
      <c r="Q292" s="1"/>
      <c r="R292" s="1" ph="1"/>
      <c r="S292" s="1" ph="1"/>
      <c r="V292" s="1"/>
      <c r="W292" s="1"/>
      <c r="Y292" s="1"/>
      <c r="Z292" s="1"/>
      <c r="AA292" s="1"/>
      <c r="AB292" s="1"/>
      <c r="AC292" s="1"/>
      <c r="AD292" s="1"/>
      <c r="AE292" s="1"/>
      <c r="AF292" s="1"/>
      <c r="AG292" s="1"/>
      <c r="AH292" s="1"/>
      <c r="AI292" s="1"/>
      <c r="AJ292" s="1"/>
      <c r="AK292" s="1"/>
      <c r="AL292" s="1"/>
      <c r="AM292" s="1"/>
      <c r="AN292" s="1"/>
      <c r="AO292" s="1"/>
      <c r="AP292" s="1"/>
      <c r="AQ292" s="1"/>
      <c r="AR292" s="1"/>
    </row>
    <row r="293" spans="2:44" s="3" customFormat="1" ht="26.25">
      <c r="B293" s="1"/>
      <c r="C293" s="1"/>
      <c r="D293" s="1" ph="1"/>
      <c r="E293" s="1" ph="1"/>
      <c r="H293" s="1"/>
      <c r="I293" s="1"/>
      <c r="J293" s="1"/>
      <c r="K293" s="1"/>
      <c r="L293" s="1"/>
      <c r="M293" s="1"/>
      <c r="N293" s="1"/>
      <c r="O293" s="1"/>
      <c r="P293" s="1"/>
      <c r="Q293" s="1"/>
      <c r="R293" s="1" ph="1"/>
      <c r="S293" s="1" ph="1"/>
      <c r="V293" s="1"/>
      <c r="W293" s="1"/>
      <c r="Y293" s="1"/>
      <c r="Z293" s="1"/>
      <c r="AA293" s="1"/>
      <c r="AB293" s="1"/>
      <c r="AC293" s="1"/>
      <c r="AD293" s="1"/>
      <c r="AE293" s="1"/>
      <c r="AF293" s="1"/>
      <c r="AG293" s="1"/>
      <c r="AH293" s="1"/>
      <c r="AI293" s="1"/>
      <c r="AJ293" s="1"/>
      <c r="AK293" s="1"/>
      <c r="AL293" s="1"/>
      <c r="AM293" s="1"/>
      <c r="AN293" s="1"/>
      <c r="AO293" s="1"/>
      <c r="AP293" s="1"/>
      <c r="AQ293" s="1"/>
      <c r="AR293" s="1"/>
    </row>
    <row r="294" spans="2:44" s="3" customFormat="1" ht="26.25">
      <c r="B294" s="1"/>
      <c r="C294" s="1"/>
      <c r="D294" s="1" ph="1"/>
      <c r="E294" s="1" ph="1"/>
      <c r="H294" s="1"/>
      <c r="I294" s="1"/>
      <c r="J294" s="1"/>
      <c r="K294" s="1"/>
      <c r="L294" s="1"/>
      <c r="M294" s="1"/>
      <c r="N294" s="1"/>
      <c r="O294" s="1"/>
      <c r="P294" s="1"/>
      <c r="Q294" s="1"/>
      <c r="R294" s="1" ph="1"/>
      <c r="S294" s="1" ph="1"/>
      <c r="V294" s="1"/>
      <c r="W294" s="1"/>
      <c r="Y294" s="1"/>
      <c r="Z294" s="1"/>
      <c r="AA294" s="1"/>
      <c r="AB294" s="1"/>
      <c r="AC294" s="1"/>
      <c r="AD294" s="1"/>
      <c r="AE294" s="1"/>
      <c r="AF294" s="1"/>
      <c r="AG294" s="1"/>
      <c r="AH294" s="1"/>
      <c r="AI294" s="1"/>
      <c r="AJ294" s="1"/>
      <c r="AK294" s="1"/>
      <c r="AL294" s="1"/>
      <c r="AM294" s="1"/>
      <c r="AN294" s="1"/>
      <c r="AO294" s="1"/>
      <c r="AP294" s="1"/>
      <c r="AQ294" s="1"/>
      <c r="AR294" s="1"/>
    </row>
    <row r="295" spans="2:44" s="3" customFormat="1" ht="26.25">
      <c r="B295" s="1"/>
      <c r="C295" s="1"/>
      <c r="D295" s="1" ph="1"/>
      <c r="E295" s="1" ph="1"/>
      <c r="H295" s="1"/>
      <c r="I295" s="1"/>
      <c r="J295" s="1"/>
      <c r="K295" s="1"/>
      <c r="L295" s="1"/>
      <c r="M295" s="1"/>
      <c r="N295" s="1"/>
      <c r="O295" s="1"/>
      <c r="P295" s="1"/>
      <c r="Q295" s="1"/>
      <c r="R295" s="1" ph="1"/>
      <c r="S295" s="1"/>
      <c r="V295" s="1"/>
      <c r="W295" s="1"/>
      <c r="Y295" s="1"/>
      <c r="Z295" s="1"/>
      <c r="AA295" s="1"/>
      <c r="AB295" s="1"/>
      <c r="AC295" s="1"/>
      <c r="AD295" s="1"/>
      <c r="AE295" s="1"/>
      <c r="AF295" s="1"/>
      <c r="AG295" s="1"/>
      <c r="AH295" s="1"/>
      <c r="AI295" s="1"/>
      <c r="AJ295" s="1"/>
      <c r="AK295" s="1"/>
      <c r="AL295" s="1"/>
      <c r="AM295" s="1"/>
      <c r="AN295" s="1"/>
      <c r="AO295" s="1"/>
      <c r="AP295" s="1"/>
      <c r="AQ295" s="1"/>
      <c r="AR295" s="1"/>
    </row>
    <row r="296" spans="2:44" s="3" customFormat="1" ht="26.25">
      <c r="B296" s="1"/>
      <c r="C296" s="1"/>
      <c r="D296" s="1"/>
      <c r="E296" s="1"/>
      <c r="H296" s="1"/>
      <c r="I296" s="1"/>
      <c r="J296" s="1"/>
      <c r="K296" s="1"/>
      <c r="L296" s="1"/>
      <c r="M296" s="1"/>
      <c r="N296" s="1"/>
      <c r="O296" s="1"/>
      <c r="P296" s="1"/>
      <c r="Q296" s="1"/>
      <c r="R296" s="1" ph="1"/>
      <c r="S296" s="1" ph="1"/>
      <c r="V296" s="1"/>
      <c r="W296" s="1"/>
      <c r="Y296" s="1"/>
      <c r="Z296" s="1"/>
      <c r="AA296" s="1"/>
      <c r="AB296" s="1"/>
      <c r="AC296" s="1"/>
      <c r="AD296" s="1"/>
      <c r="AE296" s="1"/>
      <c r="AF296" s="1"/>
      <c r="AG296" s="1"/>
      <c r="AH296" s="1"/>
      <c r="AI296" s="1"/>
      <c r="AJ296" s="1"/>
      <c r="AK296" s="1"/>
      <c r="AL296" s="1"/>
      <c r="AM296" s="1"/>
      <c r="AN296" s="1"/>
      <c r="AO296" s="1"/>
      <c r="AP296" s="1"/>
      <c r="AQ296" s="1"/>
      <c r="AR296" s="1"/>
    </row>
    <row r="297" spans="2:44" s="3" customFormat="1" ht="26.25">
      <c r="B297" s="1"/>
      <c r="C297" s="1"/>
      <c r="D297" s="1" ph="1"/>
      <c r="E297" s="1" ph="1"/>
      <c r="H297" s="1"/>
      <c r="I297" s="1"/>
      <c r="J297" s="1"/>
      <c r="K297" s="1"/>
      <c r="L297" s="1"/>
      <c r="M297" s="1"/>
      <c r="N297" s="1"/>
      <c r="O297" s="1"/>
      <c r="P297" s="1"/>
      <c r="Q297" s="1"/>
      <c r="R297" s="1"/>
      <c r="S297" s="1" ph="1"/>
      <c r="V297" s="1"/>
      <c r="W297" s="1"/>
      <c r="Y297" s="1"/>
      <c r="Z297" s="1"/>
      <c r="AA297" s="1"/>
      <c r="AB297" s="1"/>
      <c r="AC297" s="1"/>
      <c r="AD297" s="1"/>
      <c r="AE297" s="1"/>
      <c r="AF297" s="1"/>
      <c r="AG297" s="1"/>
      <c r="AH297" s="1"/>
      <c r="AI297" s="1"/>
      <c r="AJ297" s="1"/>
      <c r="AK297" s="1"/>
      <c r="AL297" s="1"/>
      <c r="AM297" s="1"/>
      <c r="AN297" s="1"/>
      <c r="AO297" s="1"/>
      <c r="AP297" s="1"/>
      <c r="AQ297" s="1"/>
      <c r="AR297" s="1"/>
    </row>
    <row r="298" spans="2:44" s="3" customFormat="1" ht="26.25">
      <c r="B298" s="1"/>
      <c r="C298" s="1"/>
      <c r="D298" s="1" ph="1"/>
      <c r="E298" s="1" ph="1"/>
      <c r="H298" s="1"/>
      <c r="I298" s="1"/>
      <c r="J298" s="1"/>
      <c r="K298" s="1"/>
      <c r="L298" s="1"/>
      <c r="M298" s="1"/>
      <c r="N298" s="1"/>
      <c r="O298" s="1"/>
      <c r="P298" s="1"/>
      <c r="Q298" s="1"/>
      <c r="R298" s="1" ph="1"/>
      <c r="S298" s="1" ph="1"/>
      <c r="V298" s="1"/>
      <c r="W298" s="1"/>
      <c r="Y298" s="1"/>
      <c r="Z298" s="1"/>
      <c r="AA298" s="1"/>
      <c r="AB298" s="1"/>
      <c r="AC298" s="1"/>
      <c r="AD298" s="1"/>
      <c r="AE298" s="1"/>
      <c r="AF298" s="1"/>
      <c r="AG298" s="1"/>
      <c r="AH298" s="1"/>
      <c r="AI298" s="1"/>
      <c r="AJ298" s="1"/>
      <c r="AK298" s="1"/>
      <c r="AL298" s="1"/>
      <c r="AM298" s="1"/>
      <c r="AN298" s="1"/>
      <c r="AO298" s="1"/>
      <c r="AP298" s="1"/>
      <c r="AQ298" s="1"/>
      <c r="AR298" s="1"/>
    </row>
    <row r="299" spans="2:44" s="3" customFormat="1" ht="26.25">
      <c r="B299" s="1"/>
      <c r="C299" s="1"/>
      <c r="D299" s="1" ph="1"/>
      <c r="E299" s="1" ph="1"/>
      <c r="H299" s="1"/>
      <c r="I299" s="1"/>
      <c r="J299" s="1"/>
      <c r="K299" s="1"/>
      <c r="L299" s="1"/>
      <c r="M299" s="1"/>
      <c r="N299" s="1"/>
      <c r="O299" s="1"/>
      <c r="P299" s="1"/>
      <c r="Q299" s="1"/>
      <c r="R299" s="1" ph="1"/>
      <c r="S299" s="1" ph="1"/>
      <c r="V299" s="1"/>
      <c r="W299" s="1"/>
      <c r="Y299" s="1"/>
      <c r="Z299" s="1"/>
      <c r="AA299" s="1"/>
      <c r="AB299" s="1"/>
      <c r="AC299" s="1"/>
      <c r="AD299" s="1"/>
      <c r="AE299" s="1"/>
      <c r="AF299" s="1"/>
      <c r="AG299" s="1"/>
      <c r="AH299" s="1"/>
      <c r="AI299" s="1"/>
      <c r="AJ299" s="1"/>
      <c r="AK299" s="1"/>
      <c r="AL299" s="1"/>
      <c r="AM299" s="1"/>
      <c r="AN299" s="1"/>
      <c r="AO299" s="1"/>
      <c r="AP299" s="1"/>
      <c r="AQ299" s="1"/>
      <c r="AR299" s="1"/>
    </row>
    <row r="300" spans="2:44" s="3" customFormat="1" ht="26.25">
      <c r="B300" s="1"/>
      <c r="C300" s="1"/>
      <c r="D300" s="1" ph="1"/>
      <c r="E300" s="1" ph="1"/>
      <c r="H300" s="1"/>
      <c r="I300" s="1"/>
      <c r="J300" s="1"/>
      <c r="K300" s="1"/>
      <c r="L300" s="1"/>
      <c r="M300" s="1"/>
      <c r="N300" s="1"/>
      <c r="O300" s="1"/>
      <c r="P300" s="1"/>
      <c r="Q300" s="1"/>
      <c r="R300" s="1" ph="1"/>
      <c r="S300" s="1" ph="1"/>
      <c r="V300" s="1"/>
      <c r="W300" s="1"/>
      <c r="Y300" s="1"/>
      <c r="Z300" s="1"/>
      <c r="AA300" s="1"/>
      <c r="AB300" s="1"/>
      <c r="AC300" s="1"/>
      <c r="AD300" s="1"/>
      <c r="AE300" s="1"/>
      <c r="AF300" s="1"/>
      <c r="AG300" s="1"/>
      <c r="AH300" s="1"/>
      <c r="AI300" s="1"/>
      <c r="AJ300" s="1"/>
      <c r="AK300" s="1"/>
      <c r="AL300" s="1"/>
      <c r="AM300" s="1"/>
      <c r="AN300" s="1"/>
      <c r="AO300" s="1"/>
      <c r="AP300" s="1"/>
      <c r="AQ300" s="1"/>
      <c r="AR300" s="1"/>
    </row>
    <row r="301" spans="2:44" s="3" customFormat="1" ht="26.25">
      <c r="B301" s="1"/>
      <c r="C301" s="1"/>
      <c r="D301" s="1" ph="1"/>
      <c r="E301" s="1" ph="1"/>
      <c r="H301" s="1"/>
      <c r="I301" s="1"/>
      <c r="J301" s="1"/>
      <c r="K301" s="1"/>
      <c r="L301" s="1"/>
      <c r="M301" s="1"/>
      <c r="N301" s="1"/>
      <c r="O301" s="1"/>
      <c r="P301" s="1"/>
      <c r="Q301" s="1"/>
      <c r="R301" s="1" ph="1"/>
      <c r="S301" s="1" ph="1"/>
      <c r="V301" s="1"/>
      <c r="W301" s="1"/>
      <c r="Y301" s="1"/>
      <c r="Z301" s="1"/>
      <c r="AA301" s="1"/>
      <c r="AB301" s="1"/>
      <c r="AC301" s="1"/>
      <c r="AD301" s="1"/>
      <c r="AE301" s="1"/>
      <c r="AF301" s="1"/>
      <c r="AG301" s="1"/>
      <c r="AH301" s="1"/>
      <c r="AI301" s="1"/>
      <c r="AJ301" s="1"/>
      <c r="AK301" s="1"/>
      <c r="AL301" s="1"/>
      <c r="AM301" s="1"/>
      <c r="AN301" s="1"/>
      <c r="AO301" s="1"/>
      <c r="AP301" s="1"/>
      <c r="AQ301" s="1"/>
      <c r="AR301" s="1"/>
    </row>
    <row r="302" spans="2:44" s="3" customFormat="1" ht="26.25">
      <c r="B302" s="1"/>
      <c r="C302" s="1"/>
      <c r="D302" s="1" ph="1"/>
      <c r="E302" s="1" ph="1"/>
      <c r="H302" s="1"/>
      <c r="I302" s="1"/>
      <c r="J302" s="1"/>
      <c r="K302" s="1"/>
      <c r="L302" s="1"/>
      <c r="M302" s="1"/>
      <c r="N302" s="1"/>
      <c r="O302" s="1"/>
      <c r="P302" s="1"/>
      <c r="Q302" s="1"/>
      <c r="R302" s="1" ph="1"/>
      <c r="S302" s="1"/>
      <c r="V302" s="1"/>
      <c r="W302" s="1"/>
      <c r="Y302" s="1"/>
      <c r="Z302" s="1"/>
      <c r="AA302" s="1"/>
      <c r="AB302" s="1"/>
      <c r="AC302" s="1"/>
      <c r="AD302" s="1"/>
      <c r="AE302" s="1"/>
      <c r="AF302" s="1"/>
      <c r="AG302" s="1"/>
      <c r="AH302" s="1"/>
      <c r="AI302" s="1"/>
      <c r="AJ302" s="1"/>
      <c r="AK302" s="1"/>
      <c r="AL302" s="1"/>
      <c r="AM302" s="1"/>
      <c r="AN302" s="1"/>
      <c r="AO302" s="1"/>
      <c r="AP302" s="1"/>
      <c r="AQ302" s="1"/>
      <c r="AR302" s="1"/>
    </row>
    <row r="303" spans="2:44" s="3" customFormat="1" ht="26.25">
      <c r="B303" s="1"/>
      <c r="C303" s="1"/>
      <c r="D303" s="1"/>
      <c r="E303" s="1"/>
      <c r="H303" s="1"/>
      <c r="I303" s="1"/>
      <c r="J303" s="1"/>
      <c r="K303" s="1"/>
      <c r="L303" s="1"/>
      <c r="M303" s="1"/>
      <c r="N303" s="1"/>
      <c r="O303" s="1"/>
      <c r="P303" s="1"/>
      <c r="Q303" s="1"/>
      <c r="R303" s="1" ph="1"/>
      <c r="S303" s="1" ph="1"/>
      <c r="V303" s="1"/>
      <c r="W303" s="1"/>
      <c r="Y303" s="1"/>
      <c r="Z303" s="1"/>
      <c r="AA303" s="1"/>
      <c r="AB303" s="1"/>
      <c r="AC303" s="1"/>
      <c r="AD303" s="1"/>
      <c r="AE303" s="1"/>
      <c r="AF303" s="1"/>
      <c r="AG303" s="1"/>
      <c r="AH303" s="1"/>
      <c r="AI303" s="1"/>
      <c r="AJ303" s="1"/>
      <c r="AK303" s="1"/>
      <c r="AL303" s="1"/>
      <c r="AM303" s="1"/>
      <c r="AN303" s="1"/>
      <c r="AO303" s="1"/>
      <c r="AP303" s="1"/>
      <c r="AQ303" s="1"/>
      <c r="AR303" s="1"/>
    </row>
    <row r="304" spans="2:44" s="3" customFormat="1" ht="26.25">
      <c r="B304" s="1"/>
      <c r="C304" s="1"/>
      <c r="D304" s="1" ph="1"/>
      <c r="E304" s="1" ph="1"/>
      <c r="H304" s="1"/>
      <c r="I304" s="1"/>
      <c r="J304" s="1"/>
      <c r="K304" s="1"/>
      <c r="L304" s="1"/>
      <c r="M304" s="1"/>
      <c r="N304" s="1"/>
      <c r="O304" s="1"/>
      <c r="P304" s="1"/>
      <c r="Q304" s="1"/>
      <c r="R304" s="1" ph="1"/>
      <c r="S304" s="1" ph="1"/>
      <c r="V304" s="1"/>
      <c r="W304" s="1"/>
      <c r="Y304" s="1"/>
      <c r="Z304" s="1"/>
      <c r="AA304" s="1"/>
      <c r="AB304" s="1"/>
      <c r="AC304" s="1"/>
      <c r="AD304" s="1"/>
      <c r="AE304" s="1"/>
      <c r="AF304" s="1"/>
      <c r="AG304" s="1"/>
      <c r="AH304" s="1"/>
      <c r="AI304" s="1"/>
      <c r="AJ304" s="1"/>
      <c r="AK304" s="1"/>
      <c r="AL304" s="1"/>
      <c r="AM304" s="1"/>
      <c r="AN304" s="1"/>
      <c r="AO304" s="1"/>
      <c r="AP304" s="1"/>
      <c r="AQ304" s="1"/>
      <c r="AR304" s="1"/>
    </row>
    <row r="305" spans="2:44" s="3" customFormat="1" ht="26.25">
      <c r="B305" s="1"/>
      <c r="C305" s="1"/>
      <c r="D305" s="1" ph="1"/>
      <c r="E305" s="1" ph="1"/>
      <c r="H305" s="1"/>
      <c r="I305" s="1"/>
      <c r="J305" s="1"/>
      <c r="K305" s="1"/>
      <c r="L305" s="1"/>
      <c r="M305" s="1"/>
      <c r="N305" s="1"/>
      <c r="O305" s="1"/>
      <c r="P305" s="1"/>
      <c r="Q305" s="1"/>
      <c r="R305" s="1"/>
      <c r="S305" s="1" ph="1"/>
      <c r="V305" s="1"/>
      <c r="W305" s="1"/>
      <c r="Y305" s="1"/>
      <c r="Z305" s="1"/>
      <c r="AA305" s="1"/>
      <c r="AB305" s="1"/>
      <c r="AC305" s="1"/>
      <c r="AD305" s="1"/>
      <c r="AE305" s="1"/>
      <c r="AF305" s="1"/>
      <c r="AG305" s="1"/>
      <c r="AH305" s="1"/>
      <c r="AI305" s="1"/>
      <c r="AJ305" s="1"/>
      <c r="AK305" s="1"/>
      <c r="AL305" s="1"/>
      <c r="AM305" s="1"/>
      <c r="AN305" s="1"/>
      <c r="AO305" s="1"/>
      <c r="AP305" s="1"/>
      <c r="AQ305" s="1"/>
      <c r="AR305" s="1"/>
    </row>
    <row r="306" spans="2:44" s="3" customFormat="1" ht="26.25">
      <c r="B306" s="1"/>
      <c r="C306" s="1"/>
      <c r="D306" s="1" ph="1"/>
      <c r="E306" s="1" ph="1"/>
      <c r="H306" s="1"/>
      <c r="I306" s="1"/>
      <c r="J306" s="1"/>
      <c r="K306" s="1"/>
      <c r="L306" s="1"/>
      <c r="M306" s="1"/>
      <c r="N306" s="1"/>
      <c r="O306" s="1"/>
      <c r="P306" s="1"/>
      <c r="Q306" s="1"/>
      <c r="R306" s="1" ph="1"/>
      <c r="S306" s="1" ph="1"/>
      <c r="V306" s="1"/>
      <c r="W306" s="1"/>
      <c r="Y306" s="1"/>
      <c r="Z306" s="1"/>
      <c r="AA306" s="1"/>
      <c r="AB306" s="1"/>
      <c r="AC306" s="1"/>
      <c r="AD306" s="1"/>
      <c r="AE306" s="1"/>
      <c r="AF306" s="1"/>
      <c r="AG306" s="1"/>
      <c r="AH306" s="1"/>
      <c r="AI306" s="1"/>
      <c r="AJ306" s="1"/>
      <c r="AK306" s="1"/>
      <c r="AL306" s="1"/>
      <c r="AM306" s="1"/>
      <c r="AN306" s="1"/>
      <c r="AO306" s="1"/>
      <c r="AP306" s="1"/>
      <c r="AQ306" s="1"/>
      <c r="AR306" s="1"/>
    </row>
    <row r="307" spans="2:44" s="3" customFormat="1" ht="26.25">
      <c r="B307" s="1"/>
      <c r="C307" s="1"/>
      <c r="D307" s="1" ph="1"/>
      <c r="E307" s="1" ph="1"/>
      <c r="H307" s="1"/>
      <c r="I307" s="1"/>
      <c r="J307" s="1"/>
      <c r="K307" s="1"/>
      <c r="L307" s="1"/>
      <c r="M307" s="1"/>
      <c r="N307" s="1"/>
      <c r="O307" s="1"/>
      <c r="P307" s="1"/>
      <c r="Q307" s="1"/>
      <c r="R307" s="1" ph="1"/>
      <c r="S307" s="1" ph="1"/>
      <c r="V307" s="1"/>
      <c r="W307" s="1"/>
      <c r="Y307" s="1"/>
      <c r="Z307" s="1"/>
      <c r="AA307" s="1"/>
      <c r="AB307" s="1"/>
      <c r="AC307" s="1"/>
      <c r="AD307" s="1"/>
      <c r="AE307" s="1"/>
      <c r="AF307" s="1"/>
      <c r="AG307" s="1"/>
      <c r="AH307" s="1"/>
      <c r="AI307" s="1"/>
      <c r="AJ307" s="1"/>
      <c r="AK307" s="1"/>
      <c r="AL307" s="1"/>
      <c r="AM307" s="1"/>
      <c r="AN307" s="1"/>
      <c r="AO307" s="1"/>
      <c r="AP307" s="1"/>
      <c r="AQ307" s="1"/>
      <c r="AR307" s="1"/>
    </row>
    <row r="308" spans="2:44" s="3" customFormat="1" ht="26.25">
      <c r="B308" s="1"/>
      <c r="C308" s="1"/>
      <c r="D308" s="1" ph="1"/>
      <c r="E308" s="1" ph="1"/>
      <c r="H308" s="1"/>
      <c r="I308" s="1"/>
      <c r="J308" s="1"/>
      <c r="K308" s="1"/>
      <c r="L308" s="1"/>
      <c r="M308" s="1"/>
      <c r="N308" s="1"/>
      <c r="O308" s="1"/>
      <c r="P308" s="1"/>
      <c r="Q308" s="1"/>
      <c r="R308" s="1" ph="1"/>
      <c r="S308" s="1" ph="1"/>
      <c r="V308" s="1"/>
      <c r="W308" s="1"/>
      <c r="Y308" s="1"/>
      <c r="Z308" s="1"/>
      <c r="AA308" s="1"/>
      <c r="AB308" s="1"/>
      <c r="AC308" s="1"/>
      <c r="AD308" s="1"/>
      <c r="AE308" s="1"/>
      <c r="AF308" s="1"/>
      <c r="AG308" s="1"/>
      <c r="AH308" s="1"/>
      <c r="AI308" s="1"/>
      <c r="AJ308" s="1"/>
      <c r="AK308" s="1"/>
      <c r="AL308" s="1"/>
      <c r="AM308" s="1"/>
      <c r="AN308" s="1"/>
      <c r="AO308" s="1"/>
      <c r="AP308" s="1"/>
      <c r="AQ308" s="1"/>
      <c r="AR308" s="1"/>
    </row>
    <row r="309" spans="2:44" s="3" customFormat="1" ht="26.25">
      <c r="B309" s="1"/>
      <c r="C309" s="1"/>
      <c r="D309" s="1" ph="1"/>
      <c r="E309" s="1" ph="1"/>
      <c r="H309" s="1"/>
      <c r="I309" s="1"/>
      <c r="J309" s="1"/>
      <c r="K309" s="1"/>
      <c r="L309" s="1"/>
      <c r="M309" s="1"/>
      <c r="N309" s="1"/>
      <c r="O309" s="1"/>
      <c r="P309" s="1"/>
      <c r="Q309" s="1"/>
      <c r="R309" s="1" ph="1"/>
      <c r="S309" s="1" ph="1"/>
      <c r="V309" s="1"/>
      <c r="W309" s="1"/>
      <c r="Y309" s="1"/>
      <c r="Z309" s="1"/>
      <c r="AA309" s="1"/>
      <c r="AB309" s="1"/>
      <c r="AC309" s="1"/>
      <c r="AD309" s="1"/>
      <c r="AE309" s="1"/>
      <c r="AF309" s="1"/>
      <c r="AG309" s="1"/>
      <c r="AH309" s="1"/>
      <c r="AI309" s="1"/>
      <c r="AJ309" s="1"/>
      <c r="AK309" s="1"/>
      <c r="AL309" s="1"/>
      <c r="AM309" s="1"/>
      <c r="AN309" s="1"/>
      <c r="AO309" s="1"/>
      <c r="AP309" s="1"/>
      <c r="AQ309" s="1"/>
      <c r="AR309" s="1"/>
    </row>
    <row r="310" spans="2:44" s="3" customFormat="1" ht="26.25">
      <c r="B310" s="1"/>
      <c r="C310" s="1"/>
      <c r="D310" s="1" ph="1"/>
      <c r="E310" s="1" ph="1"/>
      <c r="H310" s="1"/>
      <c r="I310" s="1"/>
      <c r="J310" s="1"/>
      <c r="K310" s="1"/>
      <c r="L310" s="1"/>
      <c r="M310" s="1"/>
      <c r="N310" s="1"/>
      <c r="O310" s="1"/>
      <c r="P310" s="1"/>
      <c r="Q310" s="1"/>
      <c r="R310" s="1" ph="1"/>
      <c r="S310" s="1"/>
      <c r="V310" s="1"/>
      <c r="W310" s="1"/>
      <c r="Y310" s="1"/>
      <c r="Z310" s="1"/>
      <c r="AA310" s="1"/>
      <c r="AB310" s="1"/>
      <c r="AC310" s="1"/>
      <c r="AD310" s="1"/>
      <c r="AE310" s="1"/>
      <c r="AF310" s="1"/>
      <c r="AG310" s="1"/>
      <c r="AH310" s="1"/>
      <c r="AI310" s="1"/>
      <c r="AJ310" s="1"/>
      <c r="AK310" s="1"/>
      <c r="AL310" s="1"/>
      <c r="AM310" s="1"/>
      <c r="AN310" s="1"/>
      <c r="AO310" s="1"/>
      <c r="AP310" s="1"/>
      <c r="AQ310" s="1"/>
      <c r="AR310" s="1"/>
    </row>
    <row r="311" spans="2:44" s="3" customFormat="1" ht="26.25">
      <c r="B311" s="1"/>
      <c r="C311" s="1"/>
      <c r="D311" s="1"/>
      <c r="E311" s="1"/>
      <c r="H311" s="1"/>
      <c r="I311" s="1"/>
      <c r="J311" s="1"/>
      <c r="K311" s="1"/>
      <c r="L311" s="1"/>
      <c r="M311" s="1"/>
      <c r="N311" s="1"/>
      <c r="O311" s="1"/>
      <c r="P311" s="1"/>
      <c r="Q311" s="1"/>
      <c r="R311" s="1" ph="1"/>
      <c r="S311" s="1" ph="1"/>
      <c r="V311" s="1"/>
      <c r="W311" s="1"/>
      <c r="Y311" s="1"/>
      <c r="Z311" s="1"/>
      <c r="AA311" s="1"/>
      <c r="AB311" s="1"/>
      <c r="AC311" s="1"/>
      <c r="AD311" s="1"/>
      <c r="AE311" s="1"/>
      <c r="AF311" s="1"/>
      <c r="AG311" s="1"/>
      <c r="AH311" s="1"/>
      <c r="AI311" s="1"/>
      <c r="AJ311" s="1"/>
      <c r="AK311" s="1"/>
      <c r="AL311" s="1"/>
      <c r="AM311" s="1"/>
      <c r="AN311" s="1"/>
      <c r="AO311" s="1"/>
      <c r="AP311" s="1"/>
      <c r="AQ311" s="1"/>
      <c r="AR311" s="1"/>
    </row>
    <row r="312" spans="2:44" s="3" customFormat="1" ht="26.25">
      <c r="B312" s="1"/>
      <c r="C312" s="1"/>
      <c r="D312" s="1" ph="1"/>
      <c r="E312" s="1" ph="1"/>
      <c r="H312" s="1"/>
      <c r="I312" s="1"/>
      <c r="J312" s="1"/>
      <c r="K312" s="1"/>
      <c r="L312" s="1"/>
      <c r="M312" s="1"/>
      <c r="N312" s="1"/>
      <c r="O312" s="1"/>
      <c r="P312" s="1"/>
      <c r="Q312" s="1"/>
      <c r="R312" s="1" ph="1"/>
      <c r="S312" s="1" ph="1"/>
      <c r="V312" s="1"/>
      <c r="W312" s="1"/>
      <c r="Y312" s="1"/>
      <c r="Z312" s="1"/>
      <c r="AA312" s="1"/>
      <c r="AB312" s="1"/>
      <c r="AC312" s="1"/>
      <c r="AD312" s="1"/>
      <c r="AE312" s="1"/>
      <c r="AF312" s="1"/>
      <c r="AG312" s="1"/>
      <c r="AH312" s="1"/>
      <c r="AI312" s="1"/>
      <c r="AJ312" s="1"/>
      <c r="AK312" s="1"/>
      <c r="AL312" s="1"/>
      <c r="AM312" s="1"/>
      <c r="AN312" s="1"/>
      <c r="AO312" s="1"/>
      <c r="AP312" s="1"/>
      <c r="AQ312" s="1"/>
      <c r="AR312" s="1"/>
    </row>
    <row r="313" spans="2:44" s="3" customFormat="1" ht="26.25">
      <c r="B313" s="1"/>
      <c r="C313" s="1"/>
      <c r="D313" s="1" ph="1"/>
      <c r="E313" s="1" ph="1"/>
      <c r="H313" s="1"/>
      <c r="I313" s="1"/>
      <c r="J313" s="1"/>
      <c r="K313" s="1"/>
      <c r="L313" s="1"/>
      <c r="M313" s="1"/>
      <c r="N313" s="1"/>
      <c r="O313" s="1"/>
      <c r="P313" s="1"/>
      <c r="Q313" s="1"/>
      <c r="R313" s="1"/>
      <c r="S313" s="1" ph="1"/>
      <c r="V313" s="1"/>
      <c r="W313" s="1"/>
      <c r="Y313" s="1"/>
      <c r="Z313" s="1"/>
      <c r="AA313" s="1"/>
      <c r="AB313" s="1"/>
      <c r="AC313" s="1"/>
      <c r="AD313" s="1"/>
      <c r="AE313" s="1"/>
      <c r="AF313" s="1"/>
      <c r="AG313" s="1"/>
      <c r="AH313" s="1"/>
      <c r="AI313" s="1"/>
      <c r="AJ313" s="1"/>
      <c r="AK313" s="1"/>
      <c r="AL313" s="1"/>
      <c r="AM313" s="1"/>
      <c r="AN313" s="1"/>
      <c r="AO313" s="1"/>
      <c r="AP313" s="1"/>
      <c r="AQ313" s="1"/>
      <c r="AR313" s="1"/>
    </row>
    <row r="314" spans="2:44" s="3" customFormat="1" ht="26.25">
      <c r="B314" s="1"/>
      <c r="C314" s="1"/>
      <c r="D314" s="1" ph="1"/>
      <c r="E314" s="1" ph="1"/>
      <c r="H314" s="1"/>
      <c r="I314" s="1"/>
      <c r="J314" s="1"/>
      <c r="K314" s="1"/>
      <c r="L314" s="1"/>
      <c r="M314" s="1"/>
      <c r="N314" s="1"/>
      <c r="O314" s="1"/>
      <c r="P314" s="1"/>
      <c r="Q314" s="1"/>
      <c r="R314" s="1"/>
      <c r="S314" s="1" ph="1"/>
      <c r="V314" s="1"/>
      <c r="W314" s="1"/>
      <c r="Y314" s="1"/>
      <c r="Z314" s="1"/>
      <c r="AA314" s="1"/>
      <c r="AB314" s="1"/>
      <c r="AC314" s="1"/>
      <c r="AD314" s="1"/>
      <c r="AE314" s="1"/>
      <c r="AF314" s="1"/>
      <c r="AG314" s="1"/>
      <c r="AH314" s="1"/>
      <c r="AI314" s="1"/>
      <c r="AJ314" s="1"/>
      <c r="AK314" s="1"/>
      <c r="AL314" s="1"/>
      <c r="AM314" s="1"/>
      <c r="AN314" s="1"/>
      <c r="AO314" s="1"/>
      <c r="AP314" s="1"/>
      <c r="AQ314" s="1"/>
      <c r="AR314" s="1"/>
    </row>
    <row r="315" spans="2:44" s="3" customFormat="1" ht="26.25">
      <c r="B315" s="1"/>
      <c r="C315" s="1"/>
      <c r="D315" s="1" ph="1"/>
      <c r="E315" s="1" ph="1"/>
      <c r="H315" s="1"/>
      <c r="I315" s="1"/>
      <c r="J315" s="1"/>
      <c r="K315" s="1"/>
      <c r="L315" s="1"/>
      <c r="M315" s="1"/>
      <c r="N315" s="1"/>
      <c r="O315" s="1"/>
      <c r="P315" s="1"/>
      <c r="Q315" s="1"/>
      <c r="R315" s="1" ph="1"/>
      <c r="S315" s="1" ph="1"/>
      <c r="V315" s="1"/>
      <c r="W315" s="1"/>
      <c r="Y315" s="1"/>
      <c r="Z315" s="1"/>
      <c r="AA315" s="1"/>
      <c r="AB315" s="1"/>
      <c r="AC315" s="1"/>
      <c r="AD315" s="1"/>
      <c r="AE315" s="1"/>
      <c r="AF315" s="1"/>
      <c r="AG315" s="1"/>
      <c r="AH315" s="1"/>
      <c r="AI315" s="1"/>
      <c r="AJ315" s="1"/>
      <c r="AK315" s="1"/>
      <c r="AL315" s="1"/>
      <c r="AM315" s="1"/>
      <c r="AN315" s="1"/>
      <c r="AO315" s="1"/>
      <c r="AP315" s="1"/>
      <c r="AQ315" s="1"/>
      <c r="AR315" s="1"/>
    </row>
    <row r="316" spans="2:44" s="3" customFormat="1" ht="26.25">
      <c r="B316" s="1"/>
      <c r="C316" s="1"/>
      <c r="D316" s="1" ph="1"/>
      <c r="E316" s="1" ph="1"/>
      <c r="H316" s="1"/>
      <c r="I316" s="1"/>
      <c r="J316" s="1"/>
      <c r="K316" s="1"/>
      <c r="L316" s="1"/>
      <c r="M316" s="1"/>
      <c r="N316" s="1"/>
      <c r="O316" s="1"/>
      <c r="P316" s="1"/>
      <c r="Q316" s="1"/>
      <c r="R316" s="1" ph="1"/>
      <c r="S316" s="1" ph="1"/>
      <c r="V316" s="1"/>
      <c r="W316" s="1"/>
      <c r="Y316" s="1"/>
      <c r="Z316" s="1"/>
      <c r="AA316" s="1"/>
      <c r="AB316" s="1"/>
      <c r="AC316" s="1"/>
      <c r="AD316" s="1"/>
      <c r="AE316" s="1"/>
      <c r="AF316" s="1"/>
      <c r="AG316" s="1"/>
      <c r="AH316" s="1"/>
      <c r="AI316" s="1"/>
      <c r="AJ316" s="1"/>
      <c r="AK316" s="1"/>
      <c r="AL316" s="1"/>
      <c r="AM316" s="1"/>
      <c r="AN316" s="1"/>
      <c r="AO316" s="1"/>
      <c r="AP316" s="1"/>
      <c r="AQ316" s="1"/>
      <c r="AR316" s="1"/>
    </row>
    <row r="317" spans="2:44" s="3" customFormat="1" ht="26.25">
      <c r="B317" s="1"/>
      <c r="C317" s="1"/>
      <c r="D317" s="1" ph="1"/>
      <c r="E317" s="1" ph="1"/>
      <c r="H317" s="1"/>
      <c r="I317" s="1"/>
      <c r="J317" s="1"/>
      <c r="K317" s="1"/>
      <c r="L317" s="1"/>
      <c r="M317" s="1"/>
      <c r="N317" s="1"/>
      <c r="O317" s="1"/>
      <c r="P317" s="1"/>
      <c r="Q317" s="1"/>
      <c r="R317" s="1"/>
      <c r="S317" s="1" ph="1"/>
      <c r="V317" s="1"/>
      <c r="W317" s="1"/>
      <c r="Y317" s="1"/>
      <c r="Z317" s="1"/>
      <c r="AA317" s="1"/>
      <c r="AB317" s="1"/>
      <c r="AC317" s="1"/>
      <c r="AD317" s="1"/>
      <c r="AE317" s="1"/>
      <c r="AF317" s="1"/>
      <c r="AG317" s="1"/>
      <c r="AH317" s="1"/>
      <c r="AI317" s="1"/>
      <c r="AJ317" s="1"/>
      <c r="AK317" s="1"/>
      <c r="AL317" s="1"/>
      <c r="AM317" s="1"/>
      <c r="AN317" s="1"/>
      <c r="AO317" s="1"/>
      <c r="AP317" s="1"/>
      <c r="AQ317" s="1"/>
      <c r="AR317" s="1"/>
    </row>
    <row r="318" spans="2:44" s="3" customFormat="1" ht="26.25">
      <c r="B318" s="1"/>
      <c r="C318" s="1"/>
      <c r="D318" s="1" ph="1"/>
      <c r="E318" s="1" ph="1"/>
      <c r="H318" s="1"/>
      <c r="I318" s="1"/>
      <c r="J318" s="1"/>
      <c r="K318" s="1"/>
      <c r="L318" s="1"/>
      <c r="M318" s="1"/>
      <c r="N318" s="1"/>
      <c r="O318" s="1"/>
      <c r="P318" s="1"/>
      <c r="Q318" s="1"/>
      <c r="R318" s="1" ph="1"/>
      <c r="S318" s="1"/>
      <c r="V318" s="1"/>
      <c r="W318" s="1"/>
      <c r="Y318" s="1"/>
      <c r="Z318" s="1"/>
      <c r="AA318" s="1"/>
      <c r="AB318" s="1"/>
      <c r="AC318" s="1"/>
      <c r="AD318" s="1"/>
      <c r="AE318" s="1"/>
      <c r="AF318" s="1"/>
      <c r="AG318" s="1"/>
      <c r="AH318" s="1"/>
      <c r="AI318" s="1"/>
      <c r="AJ318" s="1"/>
      <c r="AK318" s="1"/>
      <c r="AL318" s="1"/>
      <c r="AM318" s="1"/>
      <c r="AN318" s="1"/>
      <c r="AO318" s="1"/>
      <c r="AP318" s="1"/>
      <c r="AQ318" s="1"/>
      <c r="AR318" s="1"/>
    </row>
    <row r="319" spans="2:44" s="3" customFormat="1" ht="26.25">
      <c r="B319" s="1"/>
      <c r="C319" s="1"/>
      <c r="D319" s="1"/>
      <c r="E319" s="1"/>
      <c r="H319" s="1"/>
      <c r="I319" s="1"/>
      <c r="J319" s="1"/>
      <c r="K319" s="1"/>
      <c r="L319" s="1"/>
      <c r="M319" s="1"/>
      <c r="N319" s="1"/>
      <c r="O319" s="1"/>
      <c r="P319" s="1"/>
      <c r="Q319" s="1"/>
      <c r="R319" s="1" ph="1"/>
      <c r="S319" s="1"/>
      <c r="V319" s="1"/>
      <c r="W319" s="1"/>
      <c r="Y319" s="1"/>
      <c r="Z319" s="1"/>
      <c r="AA319" s="1"/>
      <c r="AB319" s="1"/>
      <c r="AC319" s="1"/>
      <c r="AD319" s="1"/>
      <c r="AE319" s="1"/>
      <c r="AF319" s="1"/>
      <c r="AG319" s="1"/>
      <c r="AH319" s="1"/>
      <c r="AI319" s="1"/>
      <c r="AJ319" s="1"/>
      <c r="AK319" s="1"/>
      <c r="AL319" s="1"/>
      <c r="AM319" s="1"/>
      <c r="AN319" s="1"/>
      <c r="AO319" s="1"/>
      <c r="AP319" s="1"/>
      <c r="AQ319" s="1"/>
      <c r="AR319" s="1"/>
    </row>
    <row r="320" spans="2:44" s="3" customFormat="1" ht="26.25">
      <c r="B320" s="1"/>
      <c r="C320" s="1"/>
      <c r="D320" s="1"/>
      <c r="E320" s="1"/>
      <c r="H320" s="1"/>
      <c r="I320" s="1"/>
      <c r="J320" s="1"/>
      <c r="K320" s="1"/>
      <c r="L320" s="1"/>
      <c r="M320" s="1"/>
      <c r="N320" s="1"/>
      <c r="O320" s="1"/>
      <c r="P320" s="1"/>
      <c r="Q320" s="1"/>
      <c r="R320" s="1"/>
      <c r="S320" s="1" ph="1"/>
      <c r="V320" s="1"/>
      <c r="W320" s="1"/>
      <c r="Y320" s="1"/>
      <c r="Z320" s="1"/>
      <c r="AA320" s="1"/>
      <c r="AB320" s="1"/>
      <c r="AC320" s="1"/>
      <c r="AD320" s="1"/>
      <c r="AE320" s="1"/>
      <c r="AF320" s="1"/>
      <c r="AG320" s="1"/>
      <c r="AH320" s="1"/>
      <c r="AI320" s="1"/>
      <c r="AJ320" s="1"/>
      <c r="AK320" s="1"/>
      <c r="AL320" s="1"/>
      <c r="AM320" s="1"/>
      <c r="AN320" s="1"/>
      <c r="AO320" s="1"/>
      <c r="AP320" s="1"/>
      <c r="AQ320" s="1"/>
      <c r="AR320" s="1"/>
    </row>
    <row r="321" spans="2:44" s="3" customFormat="1" ht="26.25">
      <c r="B321" s="1"/>
      <c r="C321" s="1"/>
      <c r="D321" s="1" ph="1"/>
      <c r="E321" s="1" ph="1"/>
      <c r="H321" s="1"/>
      <c r="I321" s="1"/>
      <c r="J321" s="1"/>
      <c r="K321" s="1"/>
      <c r="L321" s="1"/>
      <c r="M321" s="1"/>
      <c r="N321" s="1"/>
      <c r="O321" s="1"/>
      <c r="P321" s="1"/>
      <c r="Q321" s="1"/>
      <c r="R321" s="1" ph="1"/>
      <c r="S321" s="1" ph="1"/>
      <c r="V321" s="1"/>
      <c r="W321" s="1"/>
      <c r="Y321" s="1"/>
      <c r="Z321" s="1"/>
      <c r="AA321" s="1"/>
      <c r="AB321" s="1"/>
      <c r="AC321" s="1"/>
      <c r="AD321" s="1"/>
      <c r="AE321" s="1"/>
      <c r="AF321" s="1"/>
      <c r="AG321" s="1"/>
      <c r="AH321" s="1"/>
      <c r="AI321" s="1"/>
      <c r="AJ321" s="1"/>
      <c r="AK321" s="1"/>
      <c r="AL321" s="1"/>
      <c r="AM321" s="1"/>
      <c r="AN321" s="1"/>
      <c r="AO321" s="1"/>
      <c r="AP321" s="1"/>
      <c r="AQ321" s="1"/>
      <c r="AR321" s="1"/>
    </row>
    <row r="322" spans="2:44" s="3" customFormat="1" ht="26.25">
      <c r="B322" s="1"/>
      <c r="C322" s="1"/>
      <c r="D322" s="1" ph="1"/>
      <c r="E322" s="1" ph="1"/>
      <c r="H322" s="1"/>
      <c r="I322" s="1"/>
      <c r="J322" s="1"/>
      <c r="K322" s="1"/>
      <c r="L322" s="1"/>
      <c r="M322" s="1"/>
      <c r="N322" s="1"/>
      <c r="O322" s="1"/>
      <c r="P322" s="1"/>
      <c r="Q322" s="1"/>
      <c r="R322" s="1" ph="1"/>
      <c r="S322" s="1"/>
      <c r="V322" s="1"/>
      <c r="W322" s="1"/>
      <c r="Y322" s="1"/>
      <c r="Z322" s="1"/>
      <c r="AA322" s="1"/>
      <c r="AB322" s="1"/>
      <c r="AC322" s="1"/>
      <c r="AD322" s="1"/>
      <c r="AE322" s="1"/>
      <c r="AF322" s="1"/>
      <c r="AG322" s="1"/>
      <c r="AH322" s="1"/>
      <c r="AI322" s="1"/>
      <c r="AJ322" s="1"/>
      <c r="AK322" s="1"/>
      <c r="AL322" s="1"/>
      <c r="AM322" s="1"/>
      <c r="AN322" s="1"/>
      <c r="AO322" s="1"/>
      <c r="AP322" s="1"/>
      <c r="AQ322" s="1"/>
      <c r="AR322" s="1"/>
    </row>
    <row r="323" spans="2:44" s="3" customFormat="1" ht="26.25">
      <c r="B323" s="1"/>
      <c r="C323" s="1"/>
      <c r="D323" s="1"/>
      <c r="E323" s="1"/>
      <c r="H323" s="1"/>
      <c r="I323" s="1"/>
      <c r="J323" s="1"/>
      <c r="K323" s="1"/>
      <c r="L323" s="1"/>
      <c r="M323" s="1"/>
      <c r="N323" s="1"/>
      <c r="O323" s="1"/>
      <c r="P323" s="1"/>
      <c r="Q323" s="1"/>
      <c r="R323" s="1"/>
      <c r="S323" s="1" ph="1"/>
      <c r="V323" s="1"/>
      <c r="W323" s="1"/>
      <c r="Y323" s="1"/>
      <c r="Z323" s="1"/>
      <c r="AA323" s="1"/>
      <c r="AB323" s="1"/>
      <c r="AC323" s="1"/>
      <c r="AD323" s="1"/>
      <c r="AE323" s="1"/>
      <c r="AF323" s="1"/>
      <c r="AG323" s="1"/>
      <c r="AH323" s="1"/>
      <c r="AI323" s="1"/>
      <c r="AJ323" s="1"/>
      <c r="AK323" s="1"/>
      <c r="AL323" s="1"/>
      <c r="AM323" s="1"/>
      <c r="AN323" s="1"/>
      <c r="AO323" s="1"/>
      <c r="AP323" s="1"/>
      <c r="AQ323" s="1"/>
      <c r="AR323" s="1"/>
    </row>
    <row r="324" spans="2:44" s="3" customFormat="1" ht="26.25">
      <c r="B324" s="1"/>
      <c r="C324" s="1"/>
      <c r="D324" s="1" ph="1"/>
      <c r="E324" s="1" ph="1"/>
      <c r="H324" s="1"/>
      <c r="I324" s="1"/>
      <c r="J324" s="1"/>
      <c r="K324" s="1"/>
      <c r="L324" s="1"/>
      <c r="M324" s="1"/>
      <c r="N324" s="1"/>
      <c r="O324" s="1"/>
      <c r="P324" s="1"/>
      <c r="Q324" s="1"/>
      <c r="R324" s="1" ph="1"/>
      <c r="S324" s="1" ph="1"/>
      <c r="V324" s="1"/>
      <c r="W324" s="1"/>
      <c r="Y324" s="1"/>
      <c r="Z324" s="1"/>
      <c r="AA324" s="1"/>
      <c r="AB324" s="1"/>
      <c r="AC324" s="1"/>
      <c r="AD324" s="1"/>
      <c r="AE324" s="1"/>
      <c r="AF324" s="1"/>
      <c r="AG324" s="1"/>
      <c r="AH324" s="1"/>
      <c r="AI324" s="1"/>
      <c r="AJ324" s="1"/>
      <c r="AK324" s="1"/>
      <c r="AL324" s="1"/>
      <c r="AM324" s="1"/>
      <c r="AN324" s="1"/>
      <c r="AO324" s="1"/>
      <c r="AP324" s="1"/>
      <c r="AQ324" s="1"/>
      <c r="AR324" s="1"/>
    </row>
    <row r="325" spans="2:44" s="3" customFormat="1" ht="26.25">
      <c r="B325" s="1"/>
      <c r="C325" s="1"/>
      <c r="D325" s="1" ph="1"/>
      <c r="E325" s="1" ph="1"/>
      <c r="H325" s="1"/>
      <c r="I325" s="1"/>
      <c r="J325" s="1"/>
      <c r="K325" s="1"/>
      <c r="L325" s="1"/>
      <c r="M325" s="1"/>
      <c r="N325" s="1"/>
      <c r="O325" s="1"/>
      <c r="P325" s="1"/>
      <c r="Q325" s="1"/>
      <c r="R325" s="1" ph="1"/>
      <c r="S325" s="1"/>
      <c r="V325" s="1"/>
      <c r="W325" s="1"/>
      <c r="Y325" s="1"/>
      <c r="Z325" s="1"/>
      <c r="AA325" s="1"/>
      <c r="AB325" s="1"/>
      <c r="AC325" s="1"/>
      <c r="AD325" s="1"/>
      <c r="AE325" s="1"/>
      <c r="AF325" s="1"/>
      <c r="AG325" s="1"/>
      <c r="AH325" s="1"/>
      <c r="AI325" s="1"/>
      <c r="AJ325" s="1"/>
      <c r="AK325" s="1"/>
      <c r="AL325" s="1"/>
      <c r="AM325" s="1"/>
      <c r="AN325" s="1"/>
      <c r="AO325" s="1"/>
      <c r="AP325" s="1"/>
      <c r="AQ325" s="1"/>
      <c r="AR325" s="1"/>
    </row>
    <row r="326" spans="2:44" s="3" customFormat="1" ht="26.25">
      <c r="B326" s="1"/>
      <c r="C326" s="1"/>
      <c r="D326" s="1"/>
      <c r="E326" s="1"/>
      <c r="H326" s="1"/>
      <c r="I326" s="1"/>
      <c r="J326" s="1"/>
      <c r="K326" s="1"/>
      <c r="L326" s="1"/>
      <c r="M326" s="1"/>
      <c r="N326" s="1"/>
      <c r="O326" s="1"/>
      <c r="P326" s="1"/>
      <c r="Q326" s="1"/>
      <c r="R326" s="1"/>
      <c r="S326" s="1" ph="1"/>
      <c r="V326" s="1"/>
      <c r="W326" s="1"/>
      <c r="Y326" s="1"/>
      <c r="Z326" s="1"/>
      <c r="AA326" s="1"/>
      <c r="AB326" s="1"/>
      <c r="AC326" s="1"/>
      <c r="AD326" s="1"/>
      <c r="AE326" s="1"/>
      <c r="AF326" s="1"/>
      <c r="AG326" s="1"/>
      <c r="AH326" s="1"/>
      <c r="AI326" s="1"/>
      <c r="AJ326" s="1"/>
      <c r="AK326" s="1"/>
      <c r="AL326" s="1"/>
      <c r="AM326" s="1"/>
      <c r="AN326" s="1"/>
      <c r="AO326" s="1"/>
      <c r="AP326" s="1"/>
      <c r="AQ326" s="1"/>
      <c r="AR326" s="1"/>
    </row>
    <row r="327" spans="2:44" s="3" customFormat="1" ht="26.25">
      <c r="B327" s="1"/>
      <c r="C327" s="1"/>
      <c r="D327" s="1" ph="1"/>
      <c r="E327" s="1" ph="1"/>
      <c r="H327" s="1"/>
      <c r="I327" s="1"/>
      <c r="J327" s="1"/>
      <c r="K327" s="1"/>
      <c r="L327" s="1"/>
      <c r="M327" s="1"/>
      <c r="N327" s="1"/>
      <c r="O327" s="1"/>
      <c r="P327" s="1"/>
      <c r="Q327" s="1"/>
      <c r="R327" s="1" ph="1"/>
      <c r="S327" s="1" ph="1"/>
      <c r="V327" s="1"/>
      <c r="W327" s="1"/>
      <c r="Y327" s="1"/>
      <c r="Z327" s="1"/>
      <c r="AA327" s="1"/>
      <c r="AB327" s="1"/>
      <c r="AC327" s="1"/>
      <c r="AD327" s="1"/>
      <c r="AE327" s="1"/>
      <c r="AF327" s="1"/>
      <c r="AG327" s="1"/>
      <c r="AH327" s="1"/>
      <c r="AI327" s="1"/>
      <c r="AJ327" s="1"/>
      <c r="AK327" s="1"/>
      <c r="AL327" s="1"/>
      <c r="AM327" s="1"/>
      <c r="AN327" s="1"/>
      <c r="AO327" s="1"/>
      <c r="AP327" s="1"/>
      <c r="AQ327" s="1"/>
      <c r="AR327" s="1"/>
    </row>
    <row r="328" spans="2:44" s="3" customFormat="1" ht="26.25">
      <c r="B328" s="1"/>
      <c r="C328" s="1"/>
      <c r="D328" s="1" ph="1"/>
      <c r="E328" s="1" ph="1"/>
      <c r="H328" s="1"/>
      <c r="I328" s="1"/>
      <c r="J328" s="1"/>
      <c r="K328" s="1"/>
      <c r="L328" s="1"/>
      <c r="M328" s="1"/>
      <c r="N328" s="1"/>
      <c r="O328" s="1"/>
      <c r="P328" s="1"/>
      <c r="Q328" s="1"/>
      <c r="R328" s="1" ph="1"/>
      <c r="S328" s="1"/>
      <c r="V328" s="1"/>
      <c r="W328" s="1"/>
      <c r="Y328" s="1"/>
      <c r="Z328" s="1"/>
      <c r="AA328" s="1"/>
      <c r="AB328" s="1"/>
      <c r="AC328" s="1"/>
      <c r="AD328" s="1"/>
      <c r="AE328" s="1"/>
      <c r="AF328" s="1"/>
      <c r="AG328" s="1"/>
      <c r="AH328" s="1"/>
      <c r="AI328" s="1"/>
      <c r="AJ328" s="1"/>
      <c r="AK328" s="1"/>
      <c r="AL328" s="1"/>
      <c r="AM328" s="1"/>
      <c r="AN328" s="1"/>
      <c r="AO328" s="1"/>
      <c r="AP328" s="1"/>
      <c r="AQ328" s="1"/>
      <c r="AR328" s="1"/>
    </row>
    <row r="329" spans="2:44" s="3" customFormat="1" ht="26.25">
      <c r="B329" s="1"/>
      <c r="C329" s="1"/>
      <c r="D329" s="1"/>
      <c r="E329" s="1"/>
      <c r="H329" s="1"/>
      <c r="I329" s="1"/>
      <c r="J329" s="1"/>
      <c r="K329" s="1"/>
      <c r="L329" s="1"/>
      <c r="M329" s="1"/>
      <c r="N329" s="1"/>
      <c r="O329" s="1"/>
      <c r="P329" s="1"/>
      <c r="Q329" s="1"/>
      <c r="R329" s="1"/>
      <c r="S329" s="1" ph="1"/>
      <c r="V329" s="1"/>
      <c r="W329" s="1"/>
      <c r="Y329" s="1"/>
      <c r="Z329" s="1"/>
      <c r="AA329" s="1"/>
      <c r="AB329" s="1"/>
      <c r="AC329" s="1"/>
      <c r="AD329" s="1"/>
      <c r="AE329" s="1"/>
      <c r="AF329" s="1"/>
      <c r="AG329" s="1"/>
      <c r="AH329" s="1"/>
      <c r="AI329" s="1"/>
      <c r="AJ329" s="1"/>
      <c r="AK329" s="1"/>
      <c r="AL329" s="1"/>
      <c r="AM329" s="1"/>
      <c r="AN329" s="1"/>
      <c r="AO329" s="1"/>
      <c r="AP329" s="1"/>
      <c r="AQ329" s="1"/>
      <c r="AR329" s="1"/>
    </row>
    <row r="330" spans="2:44" s="3" customFormat="1" ht="26.25">
      <c r="B330" s="1"/>
      <c r="C330" s="1"/>
      <c r="D330" s="1" ph="1"/>
      <c r="E330" s="1" ph="1"/>
      <c r="H330" s="1"/>
      <c r="I330" s="1"/>
      <c r="J330" s="1"/>
      <c r="K330" s="1"/>
      <c r="L330" s="1"/>
      <c r="M330" s="1"/>
      <c r="N330" s="1"/>
      <c r="O330" s="1"/>
      <c r="P330" s="1"/>
      <c r="Q330" s="1"/>
      <c r="R330" s="1" ph="1"/>
      <c r="S330" s="1" ph="1"/>
      <c r="V330" s="1"/>
      <c r="W330" s="1"/>
      <c r="Y330" s="1"/>
      <c r="Z330" s="1"/>
      <c r="AA330" s="1"/>
      <c r="AB330" s="1"/>
      <c r="AC330" s="1"/>
      <c r="AD330" s="1"/>
      <c r="AE330" s="1"/>
      <c r="AF330" s="1"/>
      <c r="AG330" s="1"/>
      <c r="AH330" s="1"/>
      <c r="AI330" s="1"/>
      <c r="AJ330" s="1"/>
      <c r="AK330" s="1"/>
      <c r="AL330" s="1"/>
      <c r="AM330" s="1"/>
      <c r="AN330" s="1"/>
      <c r="AO330" s="1"/>
      <c r="AP330" s="1"/>
      <c r="AQ330" s="1"/>
      <c r="AR330" s="1"/>
    </row>
    <row r="331" spans="2:44" s="3" customFormat="1" ht="26.25">
      <c r="B331" s="1"/>
      <c r="C331" s="1"/>
      <c r="D331" s="1" ph="1"/>
      <c r="E331" s="1" ph="1"/>
      <c r="H331" s="1"/>
      <c r="I331" s="1"/>
      <c r="J331" s="1"/>
      <c r="K331" s="1"/>
      <c r="L331" s="1"/>
      <c r="M331" s="1"/>
      <c r="N331" s="1"/>
      <c r="O331" s="1"/>
      <c r="P331" s="1"/>
      <c r="Q331" s="1"/>
      <c r="R331" s="1" ph="1"/>
      <c r="S331" s="1"/>
      <c r="V331" s="1"/>
      <c r="W331" s="1"/>
      <c r="Y331" s="1"/>
      <c r="Z331" s="1"/>
      <c r="AA331" s="1"/>
      <c r="AB331" s="1"/>
      <c r="AC331" s="1"/>
      <c r="AD331" s="1"/>
      <c r="AE331" s="1"/>
      <c r="AF331" s="1"/>
      <c r="AG331" s="1"/>
      <c r="AH331" s="1"/>
      <c r="AI331" s="1"/>
      <c r="AJ331" s="1"/>
      <c r="AK331" s="1"/>
      <c r="AL331" s="1"/>
      <c r="AM331" s="1"/>
      <c r="AN331" s="1"/>
      <c r="AO331" s="1"/>
      <c r="AP331" s="1"/>
      <c r="AQ331" s="1"/>
      <c r="AR331" s="1"/>
    </row>
    <row r="332" spans="2:44" s="3" customFormat="1" ht="26.25">
      <c r="B332" s="1"/>
      <c r="C332" s="1"/>
      <c r="D332" s="1"/>
      <c r="E332" s="1"/>
      <c r="H332" s="1"/>
      <c r="I332" s="1"/>
      <c r="J332" s="1"/>
      <c r="K332" s="1"/>
      <c r="L332" s="1"/>
      <c r="M332" s="1"/>
      <c r="N332" s="1"/>
      <c r="O332" s="1"/>
      <c r="P332" s="1"/>
      <c r="Q332" s="1"/>
      <c r="R332" s="1"/>
      <c r="S332" s="1" ph="1"/>
      <c r="V332" s="1"/>
      <c r="W332" s="1"/>
      <c r="Y332" s="1"/>
      <c r="Z332" s="1"/>
      <c r="AA332" s="1"/>
      <c r="AB332" s="1"/>
      <c r="AC332" s="1"/>
      <c r="AD332" s="1"/>
      <c r="AE332" s="1"/>
      <c r="AF332" s="1"/>
      <c r="AG332" s="1"/>
      <c r="AH332" s="1"/>
      <c r="AI332" s="1"/>
      <c r="AJ332" s="1"/>
      <c r="AK332" s="1"/>
      <c r="AL332" s="1"/>
      <c r="AM332" s="1"/>
      <c r="AN332" s="1"/>
      <c r="AO332" s="1"/>
      <c r="AP332" s="1"/>
      <c r="AQ332" s="1"/>
      <c r="AR332" s="1"/>
    </row>
    <row r="333" spans="2:44" s="3" customFormat="1" ht="26.25">
      <c r="B333" s="1"/>
      <c r="C333" s="1"/>
      <c r="D333" s="1" ph="1"/>
      <c r="E333" s="1" ph="1"/>
      <c r="H333" s="1"/>
      <c r="I333" s="1"/>
      <c r="J333" s="1"/>
      <c r="K333" s="1"/>
      <c r="L333" s="1"/>
      <c r="M333" s="1"/>
      <c r="N333" s="1"/>
      <c r="O333" s="1"/>
      <c r="P333" s="1"/>
      <c r="Q333" s="1"/>
      <c r="R333" s="1" ph="1"/>
      <c r="S333" s="1" ph="1"/>
      <c r="V333" s="1"/>
      <c r="W333" s="1"/>
      <c r="Y333" s="1"/>
      <c r="Z333" s="1"/>
      <c r="AA333" s="1"/>
      <c r="AB333" s="1"/>
      <c r="AC333" s="1"/>
      <c r="AD333" s="1"/>
      <c r="AE333" s="1"/>
      <c r="AF333" s="1"/>
      <c r="AG333" s="1"/>
      <c r="AH333" s="1"/>
      <c r="AI333" s="1"/>
      <c r="AJ333" s="1"/>
      <c r="AK333" s="1"/>
      <c r="AL333" s="1"/>
      <c r="AM333" s="1"/>
      <c r="AN333" s="1"/>
      <c r="AO333" s="1"/>
      <c r="AP333" s="1"/>
      <c r="AQ333" s="1"/>
      <c r="AR333" s="1"/>
    </row>
    <row r="334" spans="2:44" s="3" customFormat="1" ht="26.25">
      <c r="B334" s="1"/>
      <c r="C334" s="1"/>
      <c r="D334" s="1" ph="1"/>
      <c r="E334" s="1" ph="1"/>
      <c r="H334" s="1"/>
      <c r="I334" s="1"/>
      <c r="J334" s="1"/>
      <c r="K334" s="1"/>
      <c r="L334" s="1"/>
      <c r="M334" s="1"/>
      <c r="N334" s="1"/>
      <c r="O334" s="1"/>
      <c r="P334" s="1"/>
      <c r="Q334" s="1"/>
      <c r="R334" s="1" ph="1"/>
      <c r="S334" s="1"/>
      <c r="V334" s="1"/>
      <c r="W334" s="1"/>
      <c r="Y334" s="1"/>
      <c r="Z334" s="1"/>
      <c r="AA334" s="1"/>
      <c r="AB334" s="1"/>
      <c r="AC334" s="1"/>
      <c r="AD334" s="1"/>
      <c r="AE334" s="1"/>
      <c r="AF334" s="1"/>
      <c r="AG334" s="1"/>
      <c r="AH334" s="1"/>
      <c r="AI334" s="1"/>
      <c r="AJ334" s="1"/>
      <c r="AK334" s="1"/>
      <c r="AL334" s="1"/>
      <c r="AM334" s="1"/>
      <c r="AN334" s="1"/>
      <c r="AO334" s="1"/>
      <c r="AP334" s="1"/>
      <c r="AQ334" s="1"/>
      <c r="AR334" s="1"/>
    </row>
    <row r="335" spans="2:44" s="3" customFormat="1" ht="26.25">
      <c r="B335" s="1"/>
      <c r="C335" s="1"/>
      <c r="D335" s="1"/>
      <c r="E335" s="1"/>
      <c r="H335" s="1"/>
      <c r="I335" s="1"/>
      <c r="J335" s="1"/>
      <c r="K335" s="1"/>
      <c r="L335" s="1"/>
      <c r="M335" s="1"/>
      <c r="N335" s="1"/>
      <c r="O335" s="1"/>
      <c r="P335" s="1"/>
      <c r="Q335" s="1"/>
      <c r="R335" s="1"/>
      <c r="S335" s="1" ph="1"/>
      <c r="V335" s="1"/>
      <c r="W335" s="1"/>
      <c r="Y335" s="1"/>
      <c r="Z335" s="1"/>
      <c r="AA335" s="1"/>
      <c r="AB335" s="1"/>
      <c r="AC335" s="1"/>
      <c r="AD335" s="1"/>
      <c r="AE335" s="1"/>
      <c r="AF335" s="1"/>
      <c r="AG335" s="1"/>
      <c r="AH335" s="1"/>
      <c r="AI335" s="1"/>
      <c r="AJ335" s="1"/>
      <c r="AK335" s="1"/>
      <c r="AL335" s="1"/>
      <c r="AM335" s="1"/>
      <c r="AN335" s="1"/>
      <c r="AO335" s="1"/>
      <c r="AP335" s="1"/>
      <c r="AQ335" s="1"/>
      <c r="AR335" s="1"/>
    </row>
    <row r="336" spans="2:44" s="3" customFormat="1" ht="26.25">
      <c r="B336" s="1"/>
      <c r="C336" s="1"/>
      <c r="D336" s="1" ph="1"/>
      <c r="E336" s="1" ph="1"/>
      <c r="H336" s="1"/>
      <c r="I336" s="1"/>
      <c r="J336" s="1"/>
      <c r="K336" s="1"/>
      <c r="L336" s="1"/>
      <c r="M336" s="1"/>
      <c r="N336" s="1"/>
      <c r="O336" s="1"/>
      <c r="P336" s="1"/>
      <c r="Q336" s="1"/>
      <c r="R336" s="1" ph="1"/>
      <c r="S336" s="1" ph="1"/>
      <c r="V336" s="1"/>
      <c r="W336" s="1"/>
      <c r="Y336" s="1"/>
      <c r="Z336" s="1"/>
      <c r="AA336" s="1"/>
      <c r="AB336" s="1"/>
      <c r="AC336" s="1"/>
      <c r="AD336" s="1"/>
      <c r="AE336" s="1"/>
      <c r="AF336" s="1"/>
      <c r="AG336" s="1"/>
      <c r="AH336" s="1"/>
      <c r="AI336" s="1"/>
      <c r="AJ336" s="1"/>
      <c r="AK336" s="1"/>
      <c r="AL336" s="1"/>
      <c r="AM336" s="1"/>
      <c r="AN336" s="1"/>
      <c r="AO336" s="1"/>
      <c r="AP336" s="1"/>
      <c r="AQ336" s="1"/>
      <c r="AR336" s="1"/>
    </row>
    <row r="337" spans="2:44" s="3" customFormat="1" ht="26.25">
      <c r="B337" s="1"/>
      <c r="C337" s="1"/>
      <c r="D337" s="1" ph="1"/>
      <c r="E337" s="1" ph="1"/>
      <c r="H337" s="1"/>
      <c r="I337" s="1"/>
      <c r="J337" s="1"/>
      <c r="K337" s="1"/>
      <c r="L337" s="1"/>
      <c r="M337" s="1"/>
      <c r="N337" s="1"/>
      <c r="O337" s="1"/>
      <c r="P337" s="1"/>
      <c r="Q337" s="1"/>
      <c r="R337" s="1" ph="1"/>
      <c r="S337" s="1"/>
      <c r="V337" s="1"/>
      <c r="W337" s="1"/>
      <c r="Y337" s="1"/>
      <c r="Z337" s="1"/>
      <c r="AA337" s="1"/>
      <c r="AB337" s="1"/>
      <c r="AC337" s="1"/>
      <c r="AD337" s="1"/>
      <c r="AE337" s="1"/>
      <c r="AF337" s="1"/>
      <c r="AG337" s="1"/>
      <c r="AH337" s="1"/>
      <c r="AI337" s="1"/>
      <c r="AJ337" s="1"/>
      <c r="AK337" s="1"/>
      <c r="AL337" s="1"/>
      <c r="AM337" s="1"/>
      <c r="AN337" s="1"/>
      <c r="AO337" s="1"/>
      <c r="AP337" s="1"/>
      <c r="AQ337" s="1"/>
      <c r="AR337" s="1"/>
    </row>
    <row r="338" spans="2:44" s="3" customFormat="1" ht="26.25">
      <c r="B338" s="1"/>
      <c r="C338" s="1"/>
      <c r="D338" s="1"/>
      <c r="E338" s="1"/>
      <c r="H338" s="1"/>
      <c r="I338" s="1"/>
      <c r="J338" s="1"/>
      <c r="K338" s="1"/>
      <c r="L338" s="1"/>
      <c r="M338" s="1"/>
      <c r="N338" s="1"/>
      <c r="O338" s="1"/>
      <c r="P338" s="1"/>
      <c r="Q338" s="1"/>
      <c r="R338" s="1"/>
      <c r="S338" s="1" ph="1"/>
      <c r="V338" s="1"/>
      <c r="W338" s="1"/>
      <c r="Y338" s="1"/>
      <c r="Z338" s="1"/>
      <c r="AA338" s="1"/>
      <c r="AB338" s="1"/>
      <c r="AC338" s="1"/>
      <c r="AD338" s="1"/>
      <c r="AE338" s="1"/>
      <c r="AF338" s="1"/>
      <c r="AG338" s="1"/>
      <c r="AH338" s="1"/>
      <c r="AI338" s="1"/>
      <c r="AJ338" s="1"/>
      <c r="AK338" s="1"/>
      <c r="AL338" s="1"/>
      <c r="AM338" s="1"/>
      <c r="AN338" s="1"/>
      <c r="AO338" s="1"/>
      <c r="AP338" s="1"/>
      <c r="AQ338" s="1"/>
      <c r="AR338" s="1"/>
    </row>
    <row r="339" spans="2:44" s="3" customFormat="1" ht="26.25">
      <c r="B339" s="1"/>
      <c r="C339" s="1"/>
      <c r="D339" s="1" ph="1"/>
      <c r="E339" s="1" ph="1"/>
      <c r="H339" s="1"/>
      <c r="I339" s="1"/>
      <c r="J339" s="1"/>
      <c r="K339" s="1"/>
      <c r="L339" s="1"/>
      <c r="M339" s="1"/>
      <c r="N339" s="1"/>
      <c r="O339" s="1"/>
      <c r="P339" s="1"/>
      <c r="Q339" s="1"/>
      <c r="R339" s="1" ph="1"/>
      <c r="S339" s="1" ph="1"/>
      <c r="V339" s="1"/>
      <c r="W339" s="1"/>
      <c r="Y339" s="1"/>
      <c r="Z339" s="1"/>
      <c r="AA339" s="1"/>
      <c r="AB339" s="1"/>
      <c r="AC339" s="1"/>
      <c r="AD339" s="1"/>
      <c r="AE339" s="1"/>
      <c r="AF339" s="1"/>
      <c r="AG339" s="1"/>
      <c r="AH339" s="1"/>
      <c r="AI339" s="1"/>
      <c r="AJ339" s="1"/>
      <c r="AK339" s="1"/>
      <c r="AL339" s="1"/>
      <c r="AM339" s="1"/>
      <c r="AN339" s="1"/>
      <c r="AO339" s="1"/>
      <c r="AP339" s="1"/>
      <c r="AQ339" s="1"/>
      <c r="AR339" s="1"/>
    </row>
    <row r="340" spans="2:44" s="3" customFormat="1" ht="26.25">
      <c r="B340" s="1"/>
      <c r="C340" s="1"/>
      <c r="D340" s="1" ph="1"/>
      <c r="E340" s="1" ph="1"/>
      <c r="H340" s="1"/>
      <c r="I340" s="1"/>
      <c r="J340" s="1"/>
      <c r="K340" s="1"/>
      <c r="L340" s="1"/>
      <c r="M340" s="1"/>
      <c r="N340" s="1"/>
      <c r="O340" s="1"/>
      <c r="P340" s="1"/>
      <c r="Q340" s="1"/>
      <c r="R340" s="1" ph="1"/>
      <c r="S340" s="1"/>
      <c r="V340" s="1"/>
      <c r="W340" s="1"/>
      <c r="Y340" s="1"/>
      <c r="Z340" s="1"/>
      <c r="AA340" s="1"/>
      <c r="AB340" s="1"/>
      <c r="AC340" s="1"/>
      <c r="AD340" s="1"/>
      <c r="AE340" s="1"/>
      <c r="AF340" s="1"/>
      <c r="AG340" s="1"/>
      <c r="AH340" s="1"/>
      <c r="AI340" s="1"/>
      <c r="AJ340" s="1"/>
      <c r="AK340" s="1"/>
      <c r="AL340" s="1"/>
      <c r="AM340" s="1"/>
      <c r="AN340" s="1"/>
      <c r="AO340" s="1"/>
      <c r="AP340" s="1"/>
      <c r="AQ340" s="1"/>
      <c r="AR340" s="1"/>
    </row>
    <row r="341" spans="2:44" s="3" customFormat="1" ht="26.25">
      <c r="B341" s="1"/>
      <c r="C341" s="1"/>
      <c r="D341" s="1"/>
      <c r="E341" s="1"/>
      <c r="H341" s="1"/>
      <c r="I341" s="1"/>
      <c r="J341" s="1"/>
      <c r="K341" s="1"/>
      <c r="L341" s="1"/>
      <c r="M341" s="1"/>
      <c r="N341" s="1"/>
      <c r="O341" s="1"/>
      <c r="P341" s="1"/>
      <c r="Q341" s="1"/>
      <c r="R341" s="1"/>
      <c r="S341" s="1" ph="1"/>
      <c r="V341" s="1"/>
      <c r="W341" s="1"/>
      <c r="Y341" s="1"/>
      <c r="Z341" s="1"/>
      <c r="AA341" s="1"/>
      <c r="AB341" s="1"/>
      <c r="AC341" s="1"/>
      <c r="AD341" s="1"/>
      <c r="AE341" s="1"/>
      <c r="AF341" s="1"/>
      <c r="AG341" s="1"/>
      <c r="AH341" s="1"/>
      <c r="AI341" s="1"/>
      <c r="AJ341" s="1"/>
      <c r="AK341" s="1"/>
      <c r="AL341" s="1"/>
      <c r="AM341" s="1"/>
      <c r="AN341" s="1"/>
      <c r="AO341" s="1"/>
      <c r="AP341" s="1"/>
      <c r="AQ341" s="1"/>
      <c r="AR341" s="1"/>
    </row>
    <row r="342" spans="2:44" s="3" customFormat="1" ht="26.25">
      <c r="B342" s="1"/>
      <c r="C342" s="1"/>
      <c r="D342" s="1" ph="1"/>
      <c r="E342" s="1" ph="1"/>
      <c r="H342" s="1"/>
      <c r="I342" s="1"/>
      <c r="J342" s="1"/>
      <c r="K342" s="1"/>
      <c r="L342" s="1"/>
      <c r="M342" s="1"/>
      <c r="N342" s="1"/>
      <c r="O342" s="1"/>
      <c r="P342" s="1"/>
      <c r="Q342" s="1"/>
      <c r="R342" s="1" ph="1"/>
      <c r="S342" s="1" ph="1"/>
      <c r="V342" s="1"/>
      <c r="W342" s="1"/>
      <c r="Y342" s="1"/>
      <c r="Z342" s="1"/>
      <c r="AA342" s="1"/>
      <c r="AB342" s="1"/>
      <c r="AC342" s="1"/>
      <c r="AD342" s="1"/>
      <c r="AE342" s="1"/>
      <c r="AF342" s="1"/>
      <c r="AG342" s="1"/>
      <c r="AH342" s="1"/>
      <c r="AI342" s="1"/>
      <c r="AJ342" s="1"/>
      <c r="AK342" s="1"/>
      <c r="AL342" s="1"/>
      <c r="AM342" s="1"/>
      <c r="AN342" s="1"/>
      <c r="AO342" s="1"/>
      <c r="AP342" s="1"/>
      <c r="AQ342" s="1"/>
      <c r="AR342" s="1"/>
    </row>
    <row r="343" spans="2:44" s="3" customFormat="1" ht="26.25">
      <c r="B343" s="1"/>
      <c r="C343" s="1"/>
      <c r="D343" s="1" ph="1"/>
      <c r="E343" s="1" ph="1"/>
      <c r="H343" s="1"/>
      <c r="I343" s="1"/>
      <c r="J343" s="1"/>
      <c r="K343" s="1"/>
      <c r="L343" s="1"/>
      <c r="M343" s="1"/>
      <c r="N343" s="1"/>
      <c r="O343" s="1"/>
      <c r="P343" s="1"/>
      <c r="Q343" s="1"/>
      <c r="R343" s="1" ph="1"/>
      <c r="S343" s="1"/>
      <c r="V343" s="1"/>
      <c r="W343" s="1"/>
      <c r="Y343" s="1"/>
      <c r="Z343" s="1"/>
      <c r="AA343" s="1"/>
      <c r="AB343" s="1"/>
      <c r="AC343" s="1"/>
      <c r="AD343" s="1"/>
      <c r="AE343" s="1"/>
      <c r="AF343" s="1"/>
      <c r="AG343" s="1"/>
      <c r="AH343" s="1"/>
      <c r="AI343" s="1"/>
      <c r="AJ343" s="1"/>
      <c r="AK343" s="1"/>
      <c r="AL343" s="1"/>
      <c r="AM343" s="1"/>
      <c r="AN343" s="1"/>
      <c r="AO343" s="1"/>
      <c r="AP343" s="1"/>
      <c r="AQ343" s="1"/>
      <c r="AR343" s="1"/>
    </row>
    <row r="344" spans="2:44" s="3" customFormat="1" ht="26.25">
      <c r="B344" s="1"/>
      <c r="C344" s="1"/>
      <c r="D344" s="1"/>
      <c r="E344" s="1"/>
      <c r="H344" s="1"/>
      <c r="I344" s="1"/>
      <c r="J344" s="1"/>
      <c r="K344" s="1"/>
      <c r="L344" s="1"/>
      <c r="M344" s="1"/>
      <c r="N344" s="1"/>
      <c r="O344" s="1"/>
      <c r="P344" s="1"/>
      <c r="Q344" s="1"/>
      <c r="R344" s="1"/>
      <c r="S344" s="1" ph="1"/>
      <c r="V344" s="1"/>
      <c r="W344" s="1"/>
      <c r="Y344" s="1"/>
      <c r="Z344" s="1"/>
      <c r="AA344" s="1"/>
      <c r="AB344" s="1"/>
      <c r="AC344" s="1"/>
      <c r="AD344" s="1"/>
      <c r="AE344" s="1"/>
      <c r="AF344" s="1"/>
      <c r="AG344" s="1"/>
      <c r="AH344" s="1"/>
      <c r="AI344" s="1"/>
      <c r="AJ344" s="1"/>
      <c r="AK344" s="1"/>
      <c r="AL344" s="1"/>
      <c r="AM344" s="1"/>
      <c r="AN344" s="1"/>
      <c r="AO344" s="1"/>
      <c r="AP344" s="1"/>
      <c r="AQ344" s="1"/>
      <c r="AR344" s="1"/>
    </row>
    <row r="345" spans="2:44" s="3" customFormat="1" ht="26.25">
      <c r="B345" s="1"/>
      <c r="C345" s="1"/>
      <c r="D345" s="1" ph="1"/>
      <c r="E345" s="1" ph="1"/>
      <c r="H345" s="1"/>
      <c r="I345" s="1"/>
      <c r="J345" s="1"/>
      <c r="K345" s="1"/>
      <c r="L345" s="1"/>
      <c r="M345" s="1"/>
      <c r="N345" s="1"/>
      <c r="O345" s="1"/>
      <c r="P345" s="1"/>
      <c r="Q345" s="1"/>
      <c r="R345" s="1" ph="1"/>
      <c r="S345" s="1" ph="1"/>
      <c r="V345" s="1"/>
      <c r="W345" s="1"/>
      <c r="Y345" s="1"/>
      <c r="Z345" s="1"/>
      <c r="AA345" s="1"/>
      <c r="AB345" s="1"/>
      <c r="AC345" s="1"/>
      <c r="AD345" s="1"/>
      <c r="AE345" s="1"/>
      <c r="AF345" s="1"/>
      <c r="AG345" s="1"/>
      <c r="AH345" s="1"/>
      <c r="AI345" s="1"/>
      <c r="AJ345" s="1"/>
      <c r="AK345" s="1"/>
      <c r="AL345" s="1"/>
      <c r="AM345" s="1"/>
      <c r="AN345" s="1"/>
      <c r="AO345" s="1"/>
      <c r="AP345" s="1"/>
      <c r="AQ345" s="1"/>
      <c r="AR345" s="1"/>
    </row>
    <row r="346" spans="2:44" s="3" customFormat="1" ht="26.25">
      <c r="B346" s="1"/>
      <c r="C346" s="1"/>
      <c r="D346" s="1" ph="1"/>
      <c r="E346" s="1" ph="1"/>
      <c r="H346" s="1"/>
      <c r="I346" s="1"/>
      <c r="J346" s="1"/>
      <c r="K346" s="1"/>
      <c r="L346" s="1"/>
      <c r="M346" s="1"/>
      <c r="N346" s="1"/>
      <c r="O346" s="1"/>
      <c r="P346" s="1"/>
      <c r="Q346" s="1"/>
      <c r="R346" s="1" ph="1"/>
      <c r="S346" s="1"/>
      <c r="V346" s="1"/>
      <c r="W346" s="1"/>
      <c r="Y346" s="1"/>
      <c r="Z346" s="1"/>
      <c r="AA346" s="1"/>
      <c r="AB346" s="1"/>
      <c r="AC346" s="1"/>
      <c r="AD346" s="1"/>
      <c r="AE346" s="1"/>
      <c r="AF346" s="1"/>
      <c r="AG346" s="1"/>
      <c r="AH346" s="1"/>
      <c r="AI346" s="1"/>
      <c r="AJ346" s="1"/>
      <c r="AK346" s="1"/>
      <c r="AL346" s="1"/>
      <c r="AM346" s="1"/>
      <c r="AN346" s="1"/>
      <c r="AO346" s="1"/>
      <c r="AP346" s="1"/>
      <c r="AQ346" s="1"/>
      <c r="AR346" s="1"/>
    </row>
    <row r="347" spans="2:44" s="3" customFormat="1" ht="26.25">
      <c r="B347" s="1"/>
      <c r="C347" s="1"/>
      <c r="D347" s="1"/>
      <c r="E347" s="1"/>
      <c r="H347" s="1"/>
      <c r="I347" s="1"/>
      <c r="J347" s="1"/>
      <c r="K347" s="1"/>
      <c r="L347" s="1"/>
      <c r="M347" s="1"/>
      <c r="N347" s="1"/>
      <c r="O347" s="1"/>
      <c r="P347" s="1"/>
      <c r="Q347" s="1"/>
      <c r="R347" s="1" ph="1"/>
      <c r="S347" s="1" ph="1"/>
      <c r="V347" s="1"/>
      <c r="W347" s="1"/>
      <c r="Y347" s="1"/>
      <c r="Z347" s="1"/>
      <c r="AA347" s="1"/>
      <c r="AB347" s="1"/>
      <c r="AC347" s="1"/>
      <c r="AD347" s="1"/>
      <c r="AE347" s="1"/>
      <c r="AF347" s="1"/>
      <c r="AG347" s="1"/>
      <c r="AH347" s="1"/>
      <c r="AI347" s="1"/>
      <c r="AJ347" s="1"/>
      <c r="AK347" s="1"/>
      <c r="AL347" s="1"/>
      <c r="AM347" s="1"/>
      <c r="AN347" s="1"/>
      <c r="AO347" s="1"/>
      <c r="AP347" s="1"/>
      <c r="AQ347" s="1"/>
      <c r="AR347" s="1"/>
    </row>
    <row r="348" spans="2:44" s="3" customFormat="1" ht="26.25">
      <c r="B348" s="1"/>
      <c r="C348" s="1"/>
      <c r="D348" s="1" ph="1"/>
      <c r="E348" s="1" ph="1"/>
      <c r="H348" s="1"/>
      <c r="I348" s="1"/>
      <c r="J348" s="1"/>
      <c r="K348" s="1"/>
      <c r="L348" s="1"/>
      <c r="M348" s="1"/>
      <c r="N348" s="1"/>
      <c r="O348" s="1"/>
      <c r="P348" s="1"/>
      <c r="Q348" s="1"/>
      <c r="R348" s="1"/>
      <c r="S348" s="1" ph="1"/>
      <c r="V348" s="1"/>
      <c r="W348" s="1"/>
      <c r="Y348" s="1"/>
      <c r="Z348" s="1"/>
      <c r="AA348" s="1"/>
      <c r="AB348" s="1"/>
      <c r="AC348" s="1"/>
      <c r="AD348" s="1"/>
      <c r="AE348" s="1"/>
      <c r="AF348" s="1"/>
      <c r="AG348" s="1"/>
      <c r="AH348" s="1"/>
      <c r="AI348" s="1"/>
      <c r="AJ348" s="1"/>
      <c r="AK348" s="1"/>
      <c r="AL348" s="1"/>
      <c r="AM348" s="1"/>
      <c r="AN348" s="1"/>
      <c r="AO348" s="1"/>
      <c r="AP348" s="1"/>
      <c r="AQ348" s="1"/>
      <c r="AR348" s="1"/>
    </row>
    <row r="349" spans="2:44" s="3" customFormat="1" ht="26.25">
      <c r="B349" s="1"/>
      <c r="C349" s="1"/>
      <c r="D349" s="1" ph="1"/>
      <c r="E349" s="1" ph="1"/>
      <c r="H349" s="1"/>
      <c r="I349" s="1"/>
      <c r="J349" s="1"/>
      <c r="K349" s="1"/>
      <c r="L349" s="1"/>
      <c r="M349" s="1"/>
      <c r="N349" s="1"/>
      <c r="O349" s="1"/>
      <c r="P349" s="1"/>
      <c r="Q349" s="1"/>
      <c r="R349" s="1" ph="1"/>
      <c r="S349" s="1"/>
      <c r="V349" s="1"/>
      <c r="W349" s="1"/>
      <c r="Y349" s="1"/>
      <c r="Z349" s="1"/>
      <c r="AA349" s="1"/>
      <c r="AB349" s="1"/>
      <c r="AC349" s="1"/>
      <c r="AD349" s="1"/>
      <c r="AE349" s="1"/>
      <c r="AF349" s="1"/>
      <c r="AG349" s="1"/>
      <c r="AH349" s="1"/>
      <c r="AI349" s="1"/>
      <c r="AJ349" s="1"/>
      <c r="AK349" s="1"/>
      <c r="AL349" s="1"/>
      <c r="AM349" s="1"/>
      <c r="AN349" s="1"/>
      <c r="AO349" s="1"/>
      <c r="AP349" s="1"/>
      <c r="AQ349" s="1"/>
      <c r="AR349" s="1"/>
    </row>
    <row r="350" spans="2:44" s="3" customFormat="1" ht="26.25">
      <c r="B350" s="1"/>
      <c r="C350" s="1"/>
      <c r="D350" s="1"/>
      <c r="E350" s="1"/>
      <c r="H350" s="1"/>
      <c r="I350" s="1"/>
      <c r="J350" s="1"/>
      <c r="K350" s="1"/>
      <c r="L350" s="1"/>
      <c r="M350" s="1"/>
      <c r="N350" s="1"/>
      <c r="O350" s="1"/>
      <c r="P350" s="1"/>
      <c r="Q350" s="1"/>
      <c r="R350" s="1" ph="1"/>
      <c r="S350" s="1" ph="1"/>
      <c r="V350" s="1"/>
      <c r="W350" s="1"/>
      <c r="Y350" s="1"/>
      <c r="Z350" s="1"/>
      <c r="AA350" s="1"/>
      <c r="AB350" s="1"/>
      <c r="AC350" s="1"/>
      <c r="AD350" s="1"/>
      <c r="AE350" s="1"/>
      <c r="AF350" s="1"/>
      <c r="AG350" s="1"/>
      <c r="AH350" s="1"/>
      <c r="AI350" s="1"/>
      <c r="AJ350" s="1"/>
      <c r="AK350" s="1"/>
      <c r="AL350" s="1"/>
      <c r="AM350" s="1"/>
      <c r="AN350" s="1"/>
      <c r="AO350" s="1"/>
      <c r="AP350" s="1"/>
      <c r="AQ350" s="1"/>
      <c r="AR350" s="1"/>
    </row>
    <row r="351" spans="2:44" s="3" customFormat="1" ht="26.25">
      <c r="B351" s="1"/>
      <c r="C351" s="1"/>
      <c r="D351" s="1" ph="1"/>
      <c r="E351" s="1" ph="1"/>
      <c r="H351" s="1"/>
      <c r="I351" s="1"/>
      <c r="J351" s="1"/>
      <c r="K351" s="1"/>
      <c r="L351" s="1"/>
      <c r="M351" s="1"/>
      <c r="N351" s="1"/>
      <c r="O351" s="1"/>
      <c r="P351" s="1"/>
      <c r="Q351" s="1"/>
      <c r="R351" s="1" ph="1"/>
      <c r="S351" s="1" ph="1"/>
      <c r="V351" s="1"/>
      <c r="W351" s="1"/>
      <c r="Y351" s="1"/>
      <c r="Z351" s="1"/>
      <c r="AA351" s="1"/>
      <c r="AB351" s="1"/>
      <c r="AC351" s="1"/>
      <c r="AD351" s="1"/>
      <c r="AE351" s="1"/>
      <c r="AF351" s="1"/>
      <c r="AG351" s="1"/>
      <c r="AH351" s="1"/>
      <c r="AI351" s="1"/>
      <c r="AJ351" s="1"/>
      <c r="AK351" s="1"/>
      <c r="AL351" s="1"/>
      <c r="AM351" s="1"/>
      <c r="AN351" s="1"/>
      <c r="AO351" s="1"/>
      <c r="AP351" s="1"/>
      <c r="AQ351" s="1"/>
      <c r="AR351" s="1"/>
    </row>
    <row r="352" spans="2:44" s="3" customFormat="1" ht="26.25">
      <c r="B352" s="1"/>
      <c r="C352" s="1"/>
      <c r="D352" s="1" ph="1"/>
      <c r="E352" s="1" ph="1"/>
      <c r="H352" s="1"/>
      <c r="I352" s="1"/>
      <c r="J352" s="1"/>
      <c r="K352" s="1"/>
      <c r="L352" s="1"/>
      <c r="M352" s="1"/>
      <c r="N352" s="1"/>
      <c r="O352" s="1"/>
      <c r="P352" s="1"/>
      <c r="Q352" s="1"/>
      <c r="R352" s="1"/>
      <c r="S352" s="1" ph="1"/>
      <c r="V352" s="1"/>
      <c r="W352" s="1"/>
      <c r="Y352" s="1"/>
      <c r="Z352" s="1"/>
      <c r="AA352" s="1"/>
      <c r="AB352" s="1"/>
      <c r="AC352" s="1"/>
      <c r="AD352" s="1"/>
      <c r="AE352" s="1"/>
      <c r="AF352" s="1"/>
      <c r="AG352" s="1"/>
      <c r="AH352" s="1"/>
      <c r="AI352" s="1"/>
      <c r="AJ352" s="1"/>
      <c r="AK352" s="1"/>
      <c r="AL352" s="1"/>
      <c r="AM352" s="1"/>
      <c r="AN352" s="1"/>
      <c r="AO352" s="1"/>
      <c r="AP352" s="1"/>
      <c r="AQ352" s="1"/>
      <c r="AR352" s="1"/>
    </row>
    <row r="353" spans="2:44" s="3" customFormat="1" ht="26.25">
      <c r="B353" s="1"/>
      <c r="C353" s="1"/>
      <c r="D353" s="1" ph="1"/>
      <c r="E353" s="1" ph="1"/>
      <c r="H353" s="1"/>
      <c r="I353" s="1"/>
      <c r="J353" s="1"/>
      <c r="K353" s="1"/>
      <c r="L353" s="1"/>
      <c r="M353" s="1"/>
      <c r="N353" s="1"/>
      <c r="O353" s="1"/>
      <c r="P353" s="1"/>
      <c r="Q353" s="1"/>
      <c r="R353" s="1" ph="1"/>
      <c r="S353" s="1"/>
      <c r="V353" s="1"/>
      <c r="W353" s="1"/>
      <c r="Y353" s="1"/>
      <c r="Z353" s="1"/>
      <c r="AA353" s="1"/>
      <c r="AB353" s="1"/>
      <c r="AC353" s="1"/>
      <c r="AD353" s="1"/>
      <c r="AE353" s="1"/>
      <c r="AF353" s="1"/>
      <c r="AG353" s="1"/>
      <c r="AH353" s="1"/>
      <c r="AI353" s="1"/>
      <c r="AJ353" s="1"/>
      <c r="AK353" s="1"/>
      <c r="AL353" s="1"/>
      <c r="AM353" s="1"/>
      <c r="AN353" s="1"/>
      <c r="AO353" s="1"/>
      <c r="AP353" s="1"/>
      <c r="AQ353" s="1"/>
      <c r="AR353" s="1"/>
    </row>
    <row r="354" spans="2:44" s="3" customFormat="1" ht="26.25">
      <c r="B354" s="1"/>
      <c r="C354" s="1"/>
      <c r="D354" s="1"/>
      <c r="E354" s="1"/>
      <c r="H354" s="1"/>
      <c r="I354" s="1"/>
      <c r="J354" s="1"/>
      <c r="K354" s="1"/>
      <c r="L354" s="1"/>
      <c r="M354" s="1"/>
      <c r="N354" s="1"/>
      <c r="O354" s="1"/>
      <c r="P354" s="1"/>
      <c r="Q354" s="1"/>
      <c r="R354" s="1" ph="1"/>
      <c r="S354" s="1" ph="1"/>
      <c r="V354" s="1"/>
      <c r="W354" s="1"/>
      <c r="Y354" s="1"/>
      <c r="Z354" s="1"/>
      <c r="AA354" s="1"/>
      <c r="AB354" s="1"/>
      <c r="AC354" s="1"/>
      <c r="AD354" s="1"/>
      <c r="AE354" s="1"/>
      <c r="AF354" s="1"/>
      <c r="AG354" s="1"/>
      <c r="AH354" s="1"/>
      <c r="AI354" s="1"/>
      <c r="AJ354" s="1"/>
      <c r="AK354" s="1"/>
      <c r="AL354" s="1"/>
      <c r="AM354" s="1"/>
      <c r="AN354" s="1"/>
      <c r="AO354" s="1"/>
      <c r="AP354" s="1"/>
      <c r="AQ354" s="1"/>
      <c r="AR354" s="1"/>
    </row>
    <row r="355" spans="2:44" s="3" customFormat="1" ht="26.25">
      <c r="B355" s="1"/>
      <c r="C355" s="1"/>
      <c r="D355" s="1" ph="1"/>
      <c r="E355" s="1" ph="1"/>
      <c r="H355" s="1"/>
      <c r="I355" s="1"/>
      <c r="J355" s="1"/>
      <c r="K355" s="1"/>
      <c r="L355" s="1"/>
      <c r="M355" s="1"/>
      <c r="N355" s="1"/>
      <c r="O355" s="1"/>
      <c r="P355" s="1"/>
      <c r="Q355" s="1"/>
      <c r="R355" s="1" ph="1"/>
      <c r="S355" s="1" ph="1"/>
      <c r="V355" s="1"/>
      <c r="W355" s="1"/>
      <c r="Y355" s="1"/>
      <c r="Z355" s="1"/>
      <c r="AA355" s="1"/>
      <c r="AB355" s="1"/>
      <c r="AC355" s="1"/>
      <c r="AD355" s="1"/>
      <c r="AE355" s="1"/>
      <c r="AF355" s="1"/>
      <c r="AG355" s="1"/>
      <c r="AH355" s="1"/>
      <c r="AI355" s="1"/>
      <c r="AJ355" s="1"/>
      <c r="AK355" s="1"/>
      <c r="AL355" s="1"/>
      <c r="AM355" s="1"/>
      <c r="AN355" s="1"/>
      <c r="AO355" s="1"/>
      <c r="AP355" s="1"/>
      <c r="AQ355" s="1"/>
      <c r="AR355" s="1"/>
    </row>
    <row r="356" spans="2:44" s="3" customFormat="1" ht="26.25">
      <c r="B356" s="1"/>
      <c r="C356" s="1"/>
      <c r="D356" s="1" ph="1"/>
      <c r="E356" s="1" ph="1"/>
      <c r="H356" s="1"/>
      <c r="I356" s="1"/>
      <c r="J356" s="1"/>
      <c r="K356" s="1"/>
      <c r="L356" s="1"/>
      <c r="M356" s="1"/>
      <c r="N356" s="1"/>
      <c r="O356" s="1"/>
      <c r="P356" s="1"/>
      <c r="Q356" s="1"/>
      <c r="R356" s="1" ph="1"/>
      <c r="S356" s="1" ph="1"/>
      <c r="V356" s="1"/>
      <c r="W356" s="1"/>
      <c r="Y356" s="1"/>
      <c r="Z356" s="1"/>
      <c r="AA356" s="1"/>
      <c r="AB356" s="1"/>
      <c r="AC356" s="1"/>
      <c r="AD356" s="1"/>
      <c r="AE356" s="1"/>
      <c r="AF356" s="1"/>
      <c r="AG356" s="1"/>
      <c r="AH356" s="1"/>
      <c r="AI356" s="1"/>
      <c r="AJ356" s="1"/>
      <c r="AK356" s="1"/>
      <c r="AL356" s="1"/>
      <c r="AM356" s="1"/>
      <c r="AN356" s="1"/>
      <c r="AO356" s="1"/>
      <c r="AP356" s="1"/>
      <c r="AQ356" s="1"/>
      <c r="AR356" s="1"/>
    </row>
    <row r="357" spans="2:44" s="3" customFormat="1" ht="26.25">
      <c r="B357" s="1"/>
      <c r="C357" s="1"/>
      <c r="D357" s="1" ph="1"/>
      <c r="E357" s="1" ph="1"/>
      <c r="H357" s="1"/>
      <c r="I357" s="1"/>
      <c r="J357" s="1"/>
      <c r="K357" s="1"/>
      <c r="L357" s="1"/>
      <c r="M357" s="1"/>
      <c r="N357" s="1"/>
      <c r="O357" s="1"/>
      <c r="P357" s="1"/>
      <c r="Q357" s="1"/>
      <c r="R357" s="1" ph="1"/>
      <c r="S357" s="1"/>
      <c r="V357" s="1"/>
      <c r="W357" s="1"/>
      <c r="Y357" s="1"/>
      <c r="Z357" s="1"/>
      <c r="AA357" s="1"/>
      <c r="AB357" s="1"/>
      <c r="AC357" s="1"/>
      <c r="AD357" s="1"/>
      <c r="AE357" s="1"/>
      <c r="AF357" s="1"/>
      <c r="AG357" s="1"/>
      <c r="AH357" s="1"/>
      <c r="AI357" s="1"/>
      <c r="AJ357" s="1"/>
      <c r="AK357" s="1"/>
      <c r="AL357" s="1"/>
      <c r="AM357" s="1"/>
      <c r="AN357" s="1"/>
      <c r="AO357" s="1"/>
      <c r="AP357" s="1"/>
      <c r="AQ357" s="1"/>
      <c r="AR357" s="1"/>
    </row>
    <row r="358" spans="2:44" s="3" customFormat="1" ht="26.25">
      <c r="B358" s="1"/>
      <c r="C358" s="1"/>
      <c r="D358" s="1"/>
      <c r="E358" s="1"/>
      <c r="H358" s="1"/>
      <c r="I358" s="1"/>
      <c r="J358" s="1"/>
      <c r="K358" s="1"/>
      <c r="L358" s="1"/>
      <c r="M358" s="1"/>
      <c r="N358" s="1"/>
      <c r="O358" s="1"/>
      <c r="P358" s="1"/>
      <c r="Q358" s="1"/>
      <c r="R358" s="1" ph="1"/>
      <c r="S358" s="1" ph="1"/>
      <c r="V358" s="1"/>
      <c r="W358" s="1"/>
      <c r="Y358" s="1"/>
      <c r="Z358" s="1"/>
      <c r="AA358" s="1"/>
      <c r="AB358" s="1"/>
      <c r="AC358" s="1"/>
      <c r="AD358" s="1"/>
      <c r="AE358" s="1"/>
      <c r="AF358" s="1"/>
      <c r="AG358" s="1"/>
      <c r="AH358" s="1"/>
      <c r="AI358" s="1"/>
      <c r="AJ358" s="1"/>
      <c r="AK358" s="1"/>
      <c r="AL358" s="1"/>
      <c r="AM358" s="1"/>
      <c r="AN358" s="1"/>
      <c r="AO358" s="1"/>
      <c r="AP358" s="1"/>
      <c r="AQ358" s="1"/>
      <c r="AR358" s="1"/>
    </row>
    <row r="359" spans="2:44" s="3" customFormat="1" ht="26.25">
      <c r="B359" s="1"/>
      <c r="C359" s="1"/>
      <c r="D359" s="1" ph="1"/>
      <c r="E359" s="1" ph="1"/>
      <c r="H359" s="1"/>
      <c r="I359" s="1"/>
      <c r="J359" s="1"/>
      <c r="K359" s="1"/>
      <c r="L359" s="1"/>
      <c r="M359" s="1"/>
      <c r="N359" s="1"/>
      <c r="O359" s="1"/>
      <c r="P359" s="1"/>
      <c r="Q359" s="1"/>
      <c r="R359" s="1"/>
      <c r="S359" s="1" ph="1"/>
      <c r="V359" s="1"/>
      <c r="W359" s="1"/>
      <c r="Y359" s="1"/>
      <c r="Z359" s="1"/>
      <c r="AA359" s="1"/>
      <c r="AB359" s="1"/>
      <c r="AC359" s="1"/>
      <c r="AD359" s="1"/>
      <c r="AE359" s="1"/>
      <c r="AF359" s="1"/>
      <c r="AG359" s="1"/>
      <c r="AH359" s="1"/>
      <c r="AI359" s="1"/>
      <c r="AJ359" s="1"/>
      <c r="AK359" s="1"/>
      <c r="AL359" s="1"/>
      <c r="AM359" s="1"/>
      <c r="AN359" s="1"/>
      <c r="AO359" s="1"/>
      <c r="AP359" s="1"/>
      <c r="AQ359" s="1"/>
      <c r="AR359" s="1"/>
    </row>
    <row r="360" spans="2:44" s="3" customFormat="1" ht="26.25">
      <c r="B360" s="1"/>
      <c r="C360" s="1"/>
      <c r="D360" s="1" ph="1"/>
      <c r="E360" s="1" ph="1"/>
      <c r="H360" s="1"/>
      <c r="I360" s="1"/>
      <c r="J360" s="1"/>
      <c r="K360" s="1"/>
      <c r="L360" s="1"/>
      <c r="M360" s="1"/>
      <c r="N360" s="1"/>
      <c r="O360" s="1"/>
      <c r="P360" s="1"/>
      <c r="Q360" s="1"/>
      <c r="R360" s="1" ph="1"/>
      <c r="S360" s="1" ph="1"/>
      <c r="V360" s="1"/>
      <c r="W360" s="1"/>
      <c r="Y360" s="1"/>
      <c r="Z360" s="1"/>
      <c r="AA360" s="1"/>
      <c r="AB360" s="1"/>
      <c r="AC360" s="1"/>
      <c r="AD360" s="1"/>
      <c r="AE360" s="1"/>
      <c r="AF360" s="1"/>
      <c r="AG360" s="1"/>
      <c r="AH360" s="1"/>
      <c r="AI360" s="1"/>
      <c r="AJ360" s="1"/>
      <c r="AK360" s="1"/>
      <c r="AL360" s="1"/>
      <c r="AM360" s="1"/>
      <c r="AN360" s="1"/>
      <c r="AO360" s="1"/>
      <c r="AP360" s="1"/>
      <c r="AQ360" s="1"/>
      <c r="AR360" s="1"/>
    </row>
    <row r="361" spans="2:44" s="3" customFormat="1" ht="26.25">
      <c r="B361" s="1"/>
      <c r="C361" s="1"/>
      <c r="D361" s="1" ph="1"/>
      <c r="E361" s="1" ph="1"/>
      <c r="H361" s="1"/>
      <c r="I361" s="1"/>
      <c r="J361" s="1"/>
      <c r="K361" s="1"/>
      <c r="L361" s="1"/>
      <c r="M361" s="1"/>
      <c r="N361" s="1"/>
      <c r="O361" s="1"/>
      <c r="P361" s="1"/>
      <c r="Q361" s="1"/>
      <c r="R361" s="1" ph="1"/>
      <c r="S361" s="1" ph="1"/>
      <c r="V361" s="1"/>
      <c r="W361" s="1"/>
      <c r="Y361" s="1"/>
      <c r="Z361" s="1"/>
      <c r="AA361" s="1"/>
      <c r="AB361" s="1"/>
      <c r="AC361" s="1"/>
      <c r="AD361" s="1"/>
      <c r="AE361" s="1"/>
      <c r="AF361" s="1"/>
      <c r="AG361" s="1"/>
      <c r="AH361" s="1"/>
      <c r="AI361" s="1"/>
      <c r="AJ361" s="1"/>
      <c r="AK361" s="1"/>
      <c r="AL361" s="1"/>
      <c r="AM361" s="1"/>
      <c r="AN361" s="1"/>
      <c r="AO361" s="1"/>
      <c r="AP361" s="1"/>
      <c r="AQ361" s="1"/>
      <c r="AR361" s="1"/>
    </row>
    <row r="362" spans="2:44" s="3" customFormat="1" ht="26.25">
      <c r="B362" s="1"/>
      <c r="C362" s="1"/>
      <c r="D362" s="1" ph="1"/>
      <c r="E362" s="1" ph="1"/>
      <c r="H362" s="1"/>
      <c r="I362" s="1"/>
      <c r="J362" s="1"/>
      <c r="K362" s="1"/>
      <c r="L362" s="1"/>
      <c r="M362" s="1"/>
      <c r="N362" s="1"/>
      <c r="O362" s="1"/>
      <c r="P362" s="1"/>
      <c r="Q362" s="1"/>
      <c r="R362" s="1" ph="1"/>
      <c r="S362" s="1" ph="1"/>
      <c r="V362" s="1"/>
      <c r="W362" s="1"/>
      <c r="Y362" s="1"/>
      <c r="Z362" s="1"/>
      <c r="AA362" s="1"/>
      <c r="AB362" s="1"/>
      <c r="AC362" s="1"/>
      <c r="AD362" s="1"/>
      <c r="AE362" s="1"/>
      <c r="AF362" s="1"/>
      <c r="AG362" s="1"/>
      <c r="AH362" s="1"/>
      <c r="AI362" s="1"/>
      <c r="AJ362" s="1"/>
      <c r="AK362" s="1"/>
      <c r="AL362" s="1"/>
      <c r="AM362" s="1"/>
      <c r="AN362" s="1"/>
      <c r="AO362" s="1"/>
      <c r="AP362" s="1"/>
      <c r="AQ362" s="1"/>
      <c r="AR362" s="1"/>
    </row>
    <row r="363" spans="2:44" s="3" customFormat="1" ht="26.25">
      <c r="B363" s="1"/>
      <c r="C363" s="1"/>
      <c r="D363" s="1" ph="1"/>
      <c r="E363" s="1" ph="1"/>
      <c r="H363" s="1"/>
      <c r="I363" s="1"/>
      <c r="J363" s="1"/>
      <c r="K363" s="1"/>
      <c r="L363" s="1"/>
      <c r="M363" s="1"/>
      <c r="N363" s="1"/>
      <c r="O363" s="1"/>
      <c r="P363" s="1"/>
      <c r="Q363" s="1"/>
      <c r="R363" s="1" ph="1"/>
      <c r="S363" s="1" ph="1"/>
      <c r="V363" s="1"/>
      <c r="W363" s="1"/>
      <c r="Y363" s="1"/>
      <c r="Z363" s="1"/>
      <c r="AA363" s="1"/>
      <c r="AB363" s="1"/>
      <c r="AC363" s="1"/>
      <c r="AD363" s="1"/>
      <c r="AE363" s="1"/>
      <c r="AF363" s="1"/>
      <c r="AG363" s="1"/>
      <c r="AH363" s="1"/>
      <c r="AI363" s="1"/>
      <c r="AJ363" s="1"/>
      <c r="AK363" s="1"/>
      <c r="AL363" s="1"/>
      <c r="AM363" s="1"/>
      <c r="AN363" s="1"/>
      <c r="AO363" s="1"/>
      <c r="AP363" s="1"/>
      <c r="AQ363" s="1"/>
      <c r="AR363" s="1"/>
    </row>
    <row r="364" spans="2:44" s="3" customFormat="1" ht="26.25">
      <c r="B364" s="1"/>
      <c r="C364" s="1"/>
      <c r="D364" s="1" ph="1"/>
      <c r="E364" s="1" ph="1"/>
      <c r="H364" s="1"/>
      <c r="I364" s="1"/>
      <c r="J364" s="1"/>
      <c r="K364" s="1"/>
      <c r="L364" s="1"/>
      <c r="M364" s="1"/>
      <c r="N364" s="1"/>
      <c r="O364" s="1"/>
      <c r="P364" s="1"/>
      <c r="Q364" s="1"/>
      <c r="R364" s="1" ph="1"/>
      <c r="S364" s="1"/>
      <c r="V364" s="1"/>
      <c r="W364" s="1"/>
      <c r="Y364" s="1"/>
      <c r="Z364" s="1"/>
      <c r="AA364" s="1"/>
      <c r="AB364" s="1"/>
      <c r="AC364" s="1"/>
      <c r="AD364" s="1"/>
      <c r="AE364" s="1"/>
      <c r="AF364" s="1"/>
      <c r="AG364" s="1"/>
      <c r="AH364" s="1"/>
      <c r="AI364" s="1"/>
      <c r="AJ364" s="1"/>
      <c r="AK364" s="1"/>
      <c r="AL364" s="1"/>
      <c r="AM364" s="1"/>
      <c r="AN364" s="1"/>
      <c r="AO364" s="1"/>
      <c r="AP364" s="1"/>
      <c r="AQ364" s="1"/>
      <c r="AR364" s="1"/>
    </row>
    <row r="365" spans="2:44" s="3" customFormat="1" ht="26.25">
      <c r="B365" s="1"/>
      <c r="C365" s="1"/>
      <c r="D365" s="1"/>
      <c r="E365" s="1"/>
      <c r="H365" s="1"/>
      <c r="I365" s="1"/>
      <c r="J365" s="1"/>
      <c r="K365" s="1"/>
      <c r="L365" s="1"/>
      <c r="M365" s="1"/>
      <c r="N365" s="1"/>
      <c r="O365" s="1"/>
      <c r="P365" s="1"/>
      <c r="Q365" s="1"/>
      <c r="R365" s="1" ph="1"/>
      <c r="S365" s="1" ph="1"/>
      <c r="V365" s="1"/>
      <c r="W365" s="1"/>
      <c r="Y365" s="1"/>
      <c r="Z365" s="1"/>
      <c r="AA365" s="1"/>
      <c r="AB365" s="1"/>
      <c r="AC365" s="1"/>
      <c r="AD365" s="1"/>
      <c r="AE365" s="1"/>
      <c r="AF365" s="1"/>
      <c r="AG365" s="1"/>
      <c r="AH365" s="1"/>
      <c r="AI365" s="1"/>
      <c r="AJ365" s="1"/>
      <c r="AK365" s="1"/>
      <c r="AL365" s="1"/>
      <c r="AM365" s="1"/>
      <c r="AN365" s="1"/>
      <c r="AO365" s="1"/>
      <c r="AP365" s="1"/>
      <c r="AQ365" s="1"/>
      <c r="AR365" s="1"/>
    </row>
    <row r="366" spans="2:44" s="3" customFormat="1" ht="26.25">
      <c r="B366" s="1"/>
      <c r="C366" s="1"/>
      <c r="D366" s="1" ph="1"/>
      <c r="E366" s="1" ph="1"/>
      <c r="H366" s="1"/>
      <c r="I366" s="1"/>
      <c r="J366" s="1"/>
      <c r="K366" s="1"/>
      <c r="L366" s="1"/>
      <c r="M366" s="1"/>
      <c r="N366" s="1"/>
      <c r="O366" s="1"/>
      <c r="P366" s="1"/>
      <c r="Q366" s="1"/>
      <c r="R366" s="1" ph="1"/>
      <c r="S366" s="1" ph="1"/>
      <c r="V366" s="1"/>
      <c r="W366" s="1"/>
      <c r="Y366" s="1"/>
      <c r="Z366" s="1"/>
      <c r="AA366" s="1"/>
      <c r="AB366" s="1"/>
      <c r="AC366" s="1"/>
      <c r="AD366" s="1"/>
      <c r="AE366" s="1"/>
      <c r="AF366" s="1"/>
      <c r="AG366" s="1"/>
      <c r="AH366" s="1"/>
      <c r="AI366" s="1"/>
      <c r="AJ366" s="1"/>
      <c r="AK366" s="1"/>
      <c r="AL366" s="1"/>
      <c r="AM366" s="1"/>
      <c r="AN366" s="1"/>
      <c r="AO366" s="1"/>
      <c r="AP366" s="1"/>
      <c r="AQ366" s="1"/>
      <c r="AR366" s="1"/>
    </row>
    <row r="367" spans="2:44" s="3" customFormat="1" ht="26.25">
      <c r="B367" s="1"/>
      <c r="C367" s="1"/>
      <c r="D367" s="1" ph="1"/>
      <c r="E367" s="1" ph="1"/>
      <c r="H367" s="1"/>
      <c r="I367" s="1"/>
      <c r="J367" s="1"/>
      <c r="K367" s="1"/>
      <c r="L367" s="1"/>
      <c r="M367" s="1"/>
      <c r="N367" s="1"/>
      <c r="O367" s="1"/>
      <c r="P367" s="1"/>
      <c r="Q367" s="1"/>
      <c r="R367" s="1" ph="1"/>
      <c r="S367" s="1" ph="1"/>
      <c r="V367" s="1"/>
      <c r="W367" s="1"/>
      <c r="Y367" s="1"/>
      <c r="Z367" s="1"/>
      <c r="AA367" s="1"/>
      <c r="AB367" s="1"/>
      <c r="AC367" s="1"/>
      <c r="AD367" s="1"/>
      <c r="AE367" s="1"/>
      <c r="AF367" s="1"/>
      <c r="AG367" s="1"/>
      <c r="AH367" s="1"/>
      <c r="AI367" s="1"/>
      <c r="AJ367" s="1"/>
      <c r="AK367" s="1"/>
      <c r="AL367" s="1"/>
      <c r="AM367" s="1"/>
      <c r="AN367" s="1"/>
      <c r="AO367" s="1"/>
      <c r="AP367" s="1"/>
      <c r="AQ367" s="1"/>
      <c r="AR367" s="1"/>
    </row>
    <row r="368" spans="2:44" s="3" customFormat="1" ht="26.25">
      <c r="B368" s="1"/>
      <c r="C368" s="1"/>
      <c r="D368" s="1" ph="1"/>
      <c r="E368" s="1" ph="1"/>
      <c r="H368" s="1"/>
      <c r="I368" s="1"/>
      <c r="J368" s="1"/>
      <c r="K368" s="1"/>
      <c r="L368" s="1"/>
      <c r="M368" s="1"/>
      <c r="N368" s="1"/>
      <c r="O368" s="1"/>
      <c r="P368" s="1"/>
      <c r="Q368" s="1"/>
      <c r="R368" s="1" ph="1"/>
      <c r="S368" s="1" ph="1"/>
      <c r="V368" s="1"/>
      <c r="W368" s="1"/>
      <c r="Y368" s="1"/>
      <c r="Z368" s="1"/>
      <c r="AA368" s="1"/>
      <c r="AB368" s="1"/>
      <c r="AC368" s="1"/>
      <c r="AD368" s="1"/>
      <c r="AE368" s="1"/>
      <c r="AF368" s="1"/>
      <c r="AG368" s="1"/>
      <c r="AH368" s="1"/>
      <c r="AI368" s="1"/>
      <c r="AJ368" s="1"/>
      <c r="AK368" s="1"/>
      <c r="AL368" s="1"/>
      <c r="AM368" s="1"/>
      <c r="AN368" s="1"/>
      <c r="AO368" s="1"/>
      <c r="AP368" s="1"/>
      <c r="AQ368" s="1"/>
      <c r="AR368" s="1"/>
    </row>
    <row r="369" spans="2:44" s="3" customFormat="1" ht="26.25">
      <c r="B369" s="1"/>
      <c r="C369" s="1"/>
      <c r="D369" s="1" ph="1"/>
      <c r="E369" s="1" ph="1"/>
      <c r="H369" s="1"/>
      <c r="I369" s="1"/>
      <c r="J369" s="1"/>
      <c r="K369" s="1"/>
      <c r="L369" s="1"/>
      <c r="M369" s="1"/>
      <c r="N369" s="1"/>
      <c r="O369" s="1"/>
      <c r="P369" s="1"/>
      <c r="Q369" s="1"/>
      <c r="R369" s="1" ph="1"/>
      <c r="S369" s="1" ph="1"/>
      <c r="V369" s="1"/>
      <c r="W369" s="1"/>
      <c r="Y369" s="1"/>
      <c r="Z369" s="1"/>
      <c r="AA369" s="1"/>
      <c r="AB369" s="1"/>
      <c r="AC369" s="1"/>
      <c r="AD369" s="1"/>
      <c r="AE369" s="1"/>
      <c r="AF369" s="1"/>
      <c r="AG369" s="1"/>
      <c r="AH369" s="1"/>
      <c r="AI369" s="1"/>
      <c r="AJ369" s="1"/>
      <c r="AK369" s="1"/>
      <c r="AL369" s="1"/>
      <c r="AM369" s="1"/>
      <c r="AN369" s="1"/>
      <c r="AO369" s="1"/>
      <c r="AP369" s="1"/>
      <c r="AQ369" s="1"/>
      <c r="AR369" s="1"/>
    </row>
    <row r="370" spans="2:44" s="3" customFormat="1" ht="26.25">
      <c r="B370" s="1"/>
      <c r="C370" s="1"/>
      <c r="D370" s="1" ph="1"/>
      <c r="E370" s="1" ph="1"/>
      <c r="H370" s="1"/>
      <c r="I370" s="1"/>
      <c r="J370" s="1"/>
      <c r="K370" s="1"/>
      <c r="L370" s="1"/>
      <c r="M370" s="1"/>
      <c r="N370" s="1"/>
      <c r="O370" s="1"/>
      <c r="P370" s="1"/>
      <c r="Q370" s="1"/>
      <c r="R370" s="1" ph="1"/>
      <c r="S370" s="1" ph="1"/>
      <c r="V370" s="1"/>
      <c r="W370" s="1"/>
      <c r="Y370" s="1"/>
      <c r="Z370" s="1"/>
      <c r="AA370" s="1"/>
      <c r="AB370" s="1"/>
      <c r="AC370" s="1"/>
      <c r="AD370" s="1"/>
      <c r="AE370" s="1"/>
      <c r="AF370" s="1"/>
      <c r="AG370" s="1"/>
      <c r="AH370" s="1"/>
      <c r="AI370" s="1"/>
      <c r="AJ370" s="1"/>
      <c r="AK370" s="1"/>
      <c r="AL370" s="1"/>
      <c r="AM370" s="1"/>
      <c r="AN370" s="1"/>
      <c r="AO370" s="1"/>
      <c r="AP370" s="1"/>
      <c r="AQ370" s="1"/>
      <c r="AR370" s="1"/>
    </row>
    <row r="371" spans="2:44" s="3" customFormat="1" ht="26.25">
      <c r="B371" s="1"/>
      <c r="C371" s="1"/>
      <c r="D371" s="1" ph="1"/>
      <c r="E371" s="1" ph="1"/>
      <c r="H371" s="1"/>
      <c r="I371" s="1"/>
      <c r="J371" s="1"/>
      <c r="K371" s="1"/>
      <c r="L371" s="1"/>
      <c r="M371" s="1"/>
      <c r="N371" s="1"/>
      <c r="O371" s="1"/>
      <c r="P371" s="1"/>
      <c r="Q371" s="1"/>
      <c r="R371" s="1" ph="1"/>
      <c r="S371" s="1"/>
      <c r="V371" s="1"/>
      <c r="W371" s="1"/>
      <c r="Y371" s="1"/>
      <c r="Z371" s="1"/>
      <c r="AA371" s="1"/>
      <c r="AB371" s="1"/>
      <c r="AC371" s="1"/>
      <c r="AD371" s="1"/>
      <c r="AE371" s="1"/>
      <c r="AF371" s="1"/>
      <c r="AG371" s="1"/>
      <c r="AH371" s="1"/>
      <c r="AI371" s="1"/>
      <c r="AJ371" s="1"/>
      <c r="AK371" s="1"/>
      <c r="AL371" s="1"/>
      <c r="AM371" s="1"/>
      <c r="AN371" s="1"/>
      <c r="AO371" s="1"/>
      <c r="AP371" s="1"/>
      <c r="AQ371" s="1"/>
      <c r="AR371" s="1"/>
    </row>
    <row r="372" spans="2:44" s="3" customFormat="1" ht="26.25">
      <c r="B372" s="1"/>
      <c r="C372" s="1"/>
      <c r="D372" s="1"/>
      <c r="E372" s="1"/>
      <c r="H372" s="1"/>
      <c r="I372" s="1"/>
      <c r="J372" s="1"/>
      <c r="K372" s="1"/>
      <c r="L372" s="1"/>
      <c r="M372" s="1"/>
      <c r="N372" s="1"/>
      <c r="O372" s="1"/>
      <c r="P372" s="1"/>
      <c r="Q372" s="1"/>
      <c r="R372" s="1" ph="1"/>
      <c r="S372" s="1"/>
      <c r="V372" s="1"/>
      <c r="W372" s="1"/>
      <c r="Y372" s="1"/>
      <c r="Z372" s="1"/>
      <c r="AA372" s="1"/>
      <c r="AB372" s="1"/>
      <c r="AC372" s="1"/>
      <c r="AD372" s="1"/>
      <c r="AE372" s="1"/>
      <c r="AF372" s="1"/>
      <c r="AG372" s="1"/>
      <c r="AH372" s="1"/>
      <c r="AI372" s="1"/>
      <c r="AJ372" s="1"/>
      <c r="AK372" s="1"/>
      <c r="AL372" s="1"/>
      <c r="AM372" s="1"/>
      <c r="AN372" s="1"/>
      <c r="AO372" s="1"/>
      <c r="AP372" s="1"/>
      <c r="AQ372" s="1"/>
      <c r="AR372" s="1"/>
    </row>
    <row r="373" spans="2:44" s="3" customFormat="1" ht="26.25">
      <c r="B373" s="1"/>
      <c r="C373" s="1"/>
      <c r="D373" s="1"/>
      <c r="E373" s="1"/>
      <c r="H373" s="1"/>
      <c r="I373" s="1"/>
      <c r="J373" s="1"/>
      <c r="K373" s="1"/>
      <c r="L373" s="1"/>
      <c r="M373" s="1"/>
      <c r="N373" s="1"/>
      <c r="O373" s="1"/>
      <c r="P373" s="1"/>
      <c r="Q373" s="1"/>
      <c r="R373" s="1" ph="1"/>
      <c r="S373" s="1"/>
      <c r="V373" s="1"/>
      <c r="W373" s="1"/>
      <c r="Y373" s="1"/>
      <c r="Z373" s="1"/>
      <c r="AA373" s="1"/>
      <c r="AB373" s="1"/>
      <c r="AC373" s="1"/>
      <c r="AD373" s="1"/>
      <c r="AE373" s="1"/>
      <c r="AF373" s="1"/>
      <c r="AG373" s="1"/>
      <c r="AH373" s="1"/>
      <c r="AI373" s="1"/>
      <c r="AJ373" s="1"/>
      <c r="AK373" s="1"/>
      <c r="AL373" s="1"/>
      <c r="AM373" s="1"/>
      <c r="AN373" s="1"/>
      <c r="AO373" s="1"/>
      <c r="AP373" s="1"/>
      <c r="AQ373" s="1"/>
      <c r="AR373" s="1"/>
    </row>
    <row r="374" spans="2:44" s="3" customFormat="1" ht="26.25">
      <c r="B374" s="1"/>
      <c r="C374" s="1"/>
      <c r="D374" s="1"/>
      <c r="E374" s="1"/>
      <c r="H374" s="1"/>
      <c r="I374" s="1"/>
      <c r="J374" s="1"/>
      <c r="K374" s="1"/>
      <c r="L374" s="1"/>
      <c r="M374" s="1"/>
      <c r="N374" s="1"/>
      <c r="O374" s="1"/>
      <c r="P374" s="1"/>
      <c r="Q374" s="1"/>
      <c r="R374" s="1" ph="1"/>
      <c r="S374" s="1"/>
      <c r="V374" s="1"/>
      <c r="W374" s="1"/>
      <c r="Y374" s="1"/>
      <c r="Z374" s="1"/>
      <c r="AA374" s="1"/>
      <c r="AB374" s="1"/>
      <c r="AC374" s="1"/>
      <c r="AD374" s="1"/>
      <c r="AE374" s="1"/>
      <c r="AF374" s="1"/>
      <c r="AG374" s="1"/>
      <c r="AH374" s="1"/>
      <c r="AI374" s="1"/>
      <c r="AJ374" s="1"/>
      <c r="AK374" s="1"/>
      <c r="AL374" s="1"/>
      <c r="AM374" s="1"/>
      <c r="AN374" s="1"/>
      <c r="AO374" s="1"/>
      <c r="AP374" s="1"/>
      <c r="AQ374" s="1"/>
      <c r="AR374" s="1"/>
    </row>
    <row r="375" spans="2:44" s="3" customFormat="1" ht="26.25">
      <c r="B375" s="1"/>
      <c r="C375" s="1"/>
      <c r="D375" s="1"/>
      <c r="E375" s="1"/>
      <c r="H375" s="1"/>
      <c r="I375" s="1"/>
      <c r="J375" s="1"/>
      <c r="K375" s="1"/>
      <c r="L375" s="1"/>
      <c r="M375" s="1"/>
      <c r="N375" s="1"/>
      <c r="O375" s="1"/>
      <c r="P375" s="1"/>
      <c r="Q375" s="1"/>
      <c r="R375" s="1" ph="1"/>
      <c r="S375" s="1"/>
      <c r="V375" s="1"/>
      <c r="W375" s="1"/>
      <c r="Y375" s="1"/>
      <c r="Z375" s="1"/>
      <c r="AA375" s="1"/>
      <c r="AB375" s="1"/>
      <c r="AC375" s="1"/>
      <c r="AD375" s="1"/>
      <c r="AE375" s="1"/>
      <c r="AF375" s="1"/>
      <c r="AG375" s="1"/>
      <c r="AH375" s="1"/>
      <c r="AI375" s="1"/>
      <c r="AJ375" s="1"/>
      <c r="AK375" s="1"/>
      <c r="AL375" s="1"/>
      <c r="AM375" s="1"/>
      <c r="AN375" s="1"/>
      <c r="AO375" s="1"/>
      <c r="AP375" s="1"/>
      <c r="AQ375" s="1"/>
      <c r="AR375" s="1"/>
    </row>
    <row r="376" spans="2:44" s="3" customFormat="1" ht="26.25">
      <c r="B376" s="1"/>
      <c r="C376" s="1"/>
      <c r="D376" s="1" ph="1"/>
      <c r="E376" s="1" ph="1"/>
      <c r="H376" s="1"/>
      <c r="I376" s="1"/>
      <c r="J376" s="1"/>
      <c r="K376" s="1"/>
      <c r="L376" s="1"/>
      <c r="M376" s="1"/>
      <c r="N376" s="1"/>
      <c r="O376" s="1"/>
      <c r="P376" s="1"/>
      <c r="Q376" s="1"/>
      <c r="R376" s="1" ph="1"/>
      <c r="S376" s="1" ph="1"/>
      <c r="V376" s="1"/>
      <c r="W376" s="1"/>
      <c r="Y376" s="1"/>
      <c r="Z376" s="1"/>
      <c r="AA376" s="1"/>
      <c r="AB376" s="1"/>
      <c r="AC376" s="1"/>
      <c r="AD376" s="1"/>
      <c r="AE376" s="1"/>
      <c r="AF376" s="1"/>
      <c r="AG376" s="1"/>
      <c r="AH376" s="1"/>
      <c r="AI376" s="1"/>
      <c r="AJ376" s="1"/>
      <c r="AK376" s="1"/>
      <c r="AL376" s="1"/>
      <c r="AM376" s="1"/>
      <c r="AN376" s="1"/>
      <c r="AO376" s="1"/>
      <c r="AP376" s="1"/>
      <c r="AQ376" s="1"/>
      <c r="AR376" s="1"/>
    </row>
    <row r="377" spans="2:44" s="3" customFormat="1" ht="26.25">
      <c r="B377" s="1"/>
      <c r="C377" s="1"/>
      <c r="D377" s="1" ph="1"/>
      <c r="E377" s="1" ph="1"/>
      <c r="H377" s="1"/>
      <c r="I377" s="1"/>
      <c r="J377" s="1"/>
      <c r="K377" s="1"/>
      <c r="L377" s="1"/>
      <c r="M377" s="1"/>
      <c r="N377" s="1"/>
      <c r="O377" s="1"/>
      <c r="P377" s="1"/>
      <c r="Q377" s="1"/>
      <c r="R377" s="1" ph="1"/>
      <c r="S377" s="1"/>
      <c r="V377" s="1"/>
      <c r="W377" s="1"/>
      <c r="Y377" s="1"/>
      <c r="Z377" s="1"/>
      <c r="AA377" s="1"/>
      <c r="AB377" s="1"/>
      <c r="AC377" s="1"/>
      <c r="AD377" s="1"/>
      <c r="AE377" s="1"/>
      <c r="AF377" s="1"/>
      <c r="AG377" s="1"/>
      <c r="AH377" s="1"/>
      <c r="AI377" s="1"/>
      <c r="AJ377" s="1"/>
      <c r="AK377" s="1"/>
      <c r="AL377" s="1"/>
      <c r="AM377" s="1"/>
      <c r="AN377" s="1"/>
      <c r="AO377" s="1"/>
      <c r="AP377" s="1"/>
      <c r="AQ377" s="1"/>
      <c r="AR377" s="1"/>
    </row>
    <row r="378" spans="2:44" s="3" customFormat="1" ht="26.25">
      <c r="B378" s="1"/>
      <c r="C378" s="1"/>
      <c r="D378" s="1"/>
      <c r="E378" s="1"/>
      <c r="H378" s="1"/>
      <c r="I378" s="1"/>
      <c r="J378" s="1"/>
      <c r="K378" s="1"/>
      <c r="L378" s="1"/>
      <c r="M378" s="1"/>
      <c r="N378" s="1"/>
      <c r="O378" s="1"/>
      <c r="P378" s="1"/>
      <c r="Q378" s="1"/>
      <c r="R378" s="1" ph="1"/>
      <c r="S378" s="1" ph="1"/>
      <c r="V378" s="1"/>
      <c r="W378" s="1"/>
      <c r="Y378" s="1"/>
      <c r="Z378" s="1"/>
      <c r="AA378" s="1"/>
      <c r="AB378" s="1"/>
      <c r="AC378" s="1"/>
      <c r="AD378" s="1"/>
      <c r="AE378" s="1"/>
      <c r="AF378" s="1"/>
      <c r="AG378" s="1"/>
      <c r="AH378" s="1"/>
      <c r="AI378" s="1"/>
      <c r="AJ378" s="1"/>
      <c r="AK378" s="1"/>
      <c r="AL378" s="1"/>
      <c r="AM378" s="1"/>
      <c r="AN378" s="1"/>
      <c r="AO378" s="1"/>
      <c r="AP378" s="1"/>
      <c r="AQ378" s="1"/>
      <c r="AR378" s="1"/>
    </row>
    <row r="379" spans="2:44" s="3" customFormat="1" ht="26.25">
      <c r="B379" s="1"/>
      <c r="C379" s="1"/>
      <c r="D379" s="1" ph="1"/>
      <c r="E379" s="1" ph="1"/>
      <c r="H379" s="1"/>
      <c r="I379" s="1"/>
      <c r="J379" s="1"/>
      <c r="K379" s="1"/>
      <c r="L379" s="1"/>
      <c r="M379" s="1"/>
      <c r="N379" s="1"/>
      <c r="O379" s="1"/>
      <c r="P379" s="1"/>
      <c r="Q379" s="1"/>
      <c r="R379" s="1" ph="1"/>
      <c r="S379" s="1" ph="1"/>
      <c r="V379" s="1"/>
      <c r="W379" s="1"/>
      <c r="Y379" s="1"/>
      <c r="Z379" s="1"/>
      <c r="AA379" s="1"/>
      <c r="AB379" s="1"/>
      <c r="AC379" s="1"/>
      <c r="AD379" s="1"/>
      <c r="AE379" s="1"/>
      <c r="AF379" s="1"/>
      <c r="AG379" s="1"/>
      <c r="AH379" s="1"/>
      <c r="AI379" s="1"/>
      <c r="AJ379" s="1"/>
      <c r="AK379" s="1"/>
      <c r="AL379" s="1"/>
      <c r="AM379" s="1"/>
      <c r="AN379" s="1"/>
      <c r="AO379" s="1"/>
      <c r="AP379" s="1"/>
      <c r="AQ379" s="1"/>
      <c r="AR379" s="1"/>
    </row>
    <row r="380" spans="2:44" s="3" customFormat="1" ht="26.25">
      <c r="B380" s="1"/>
      <c r="C380" s="1"/>
      <c r="D380" s="1" ph="1"/>
      <c r="E380" s="1" ph="1"/>
      <c r="H380" s="1"/>
      <c r="I380" s="1"/>
      <c r="J380" s="1"/>
      <c r="K380" s="1"/>
      <c r="L380" s="1"/>
      <c r="M380" s="1"/>
      <c r="N380" s="1"/>
      <c r="O380" s="1"/>
      <c r="P380" s="1"/>
      <c r="Q380" s="1"/>
      <c r="R380" s="1" ph="1"/>
      <c r="S380" s="1" ph="1"/>
      <c r="V380" s="1"/>
      <c r="W380" s="1"/>
      <c r="Y380" s="1"/>
      <c r="Z380" s="1"/>
      <c r="AA380" s="1"/>
      <c r="AB380" s="1"/>
      <c r="AC380" s="1"/>
      <c r="AD380" s="1"/>
      <c r="AE380" s="1"/>
      <c r="AF380" s="1"/>
      <c r="AG380" s="1"/>
      <c r="AH380" s="1"/>
      <c r="AI380" s="1"/>
      <c r="AJ380" s="1"/>
      <c r="AK380" s="1"/>
      <c r="AL380" s="1"/>
      <c r="AM380" s="1"/>
      <c r="AN380" s="1"/>
      <c r="AO380" s="1"/>
      <c r="AP380" s="1"/>
      <c r="AQ380" s="1"/>
      <c r="AR380" s="1"/>
    </row>
    <row r="381" spans="2:44" s="3" customFormat="1" ht="26.25">
      <c r="B381" s="1"/>
      <c r="C381" s="1"/>
      <c r="D381" s="1" ph="1"/>
      <c r="E381" s="1" ph="1"/>
      <c r="H381" s="1"/>
      <c r="I381" s="1"/>
      <c r="J381" s="1"/>
      <c r="K381" s="1"/>
      <c r="L381" s="1"/>
      <c r="M381" s="1"/>
      <c r="N381" s="1"/>
      <c r="O381" s="1"/>
      <c r="P381" s="1"/>
      <c r="Q381" s="1"/>
      <c r="R381" s="1" ph="1"/>
      <c r="S381" s="1" ph="1"/>
      <c r="V381" s="1"/>
      <c r="W381" s="1"/>
      <c r="Y381" s="1"/>
      <c r="Z381" s="1"/>
      <c r="AA381" s="1"/>
      <c r="AB381" s="1"/>
      <c r="AC381" s="1"/>
      <c r="AD381" s="1"/>
      <c r="AE381" s="1"/>
      <c r="AF381" s="1"/>
      <c r="AG381" s="1"/>
      <c r="AH381" s="1"/>
      <c r="AI381" s="1"/>
      <c r="AJ381" s="1"/>
      <c r="AK381" s="1"/>
      <c r="AL381" s="1"/>
      <c r="AM381" s="1"/>
      <c r="AN381" s="1"/>
      <c r="AO381" s="1"/>
      <c r="AP381" s="1"/>
      <c r="AQ381" s="1"/>
      <c r="AR381" s="1"/>
    </row>
    <row r="382" spans="2:44" s="3" customFormat="1" ht="26.25">
      <c r="B382" s="1"/>
      <c r="C382" s="1"/>
      <c r="D382" s="1" ph="1"/>
      <c r="E382" s="1" ph="1"/>
      <c r="H382" s="1"/>
      <c r="I382" s="1"/>
      <c r="J382" s="1"/>
      <c r="K382" s="1"/>
      <c r="L382" s="1"/>
      <c r="M382" s="1"/>
      <c r="N382" s="1"/>
      <c r="O382" s="1"/>
      <c r="P382" s="1"/>
      <c r="Q382" s="1"/>
      <c r="R382" s="1" ph="1"/>
      <c r="S382" s="1" ph="1"/>
      <c r="V382" s="1"/>
      <c r="W382" s="1"/>
      <c r="Y382" s="1"/>
      <c r="Z382" s="1"/>
      <c r="AA382" s="1"/>
      <c r="AB382" s="1"/>
      <c r="AC382" s="1"/>
      <c r="AD382" s="1"/>
      <c r="AE382" s="1"/>
      <c r="AF382" s="1"/>
      <c r="AG382" s="1"/>
      <c r="AH382" s="1"/>
      <c r="AI382" s="1"/>
      <c r="AJ382" s="1"/>
      <c r="AK382" s="1"/>
      <c r="AL382" s="1"/>
      <c r="AM382" s="1"/>
      <c r="AN382" s="1"/>
      <c r="AO382" s="1"/>
      <c r="AP382" s="1"/>
      <c r="AQ382" s="1"/>
      <c r="AR382" s="1"/>
    </row>
    <row r="383" spans="2:44" s="3" customFormat="1" ht="26.25">
      <c r="B383" s="1"/>
      <c r="C383" s="1"/>
      <c r="D383" s="1" ph="1"/>
      <c r="E383" s="1" ph="1"/>
      <c r="H383" s="1"/>
      <c r="I383" s="1"/>
      <c r="J383" s="1"/>
      <c r="K383" s="1"/>
      <c r="L383" s="1"/>
      <c r="M383" s="1"/>
      <c r="N383" s="1"/>
      <c r="O383" s="1"/>
      <c r="P383" s="1"/>
      <c r="Q383" s="1"/>
      <c r="R383" s="1" ph="1"/>
      <c r="S383" s="1" ph="1"/>
      <c r="V383" s="1"/>
      <c r="W383" s="1"/>
      <c r="Y383" s="1"/>
      <c r="Z383" s="1"/>
      <c r="AA383" s="1"/>
      <c r="AB383" s="1"/>
      <c r="AC383" s="1"/>
      <c r="AD383" s="1"/>
      <c r="AE383" s="1"/>
      <c r="AF383" s="1"/>
      <c r="AG383" s="1"/>
      <c r="AH383" s="1"/>
      <c r="AI383" s="1"/>
      <c r="AJ383" s="1"/>
      <c r="AK383" s="1"/>
      <c r="AL383" s="1"/>
      <c r="AM383" s="1"/>
      <c r="AN383" s="1"/>
      <c r="AO383" s="1"/>
      <c r="AP383" s="1"/>
      <c r="AQ383" s="1"/>
      <c r="AR383" s="1"/>
    </row>
    <row r="384" spans="2:44" s="3" customFormat="1" ht="26.25">
      <c r="B384" s="1"/>
      <c r="C384" s="1"/>
      <c r="D384" s="1" ph="1"/>
      <c r="E384" s="1" ph="1"/>
      <c r="H384" s="1"/>
      <c r="I384" s="1"/>
      <c r="J384" s="1"/>
      <c r="K384" s="1"/>
      <c r="L384" s="1"/>
      <c r="M384" s="1"/>
      <c r="N384" s="1"/>
      <c r="O384" s="1"/>
      <c r="P384" s="1"/>
      <c r="Q384" s="1"/>
      <c r="R384" s="1" ph="1"/>
      <c r="S384" s="1" ph="1"/>
      <c r="V384" s="1"/>
      <c r="W384" s="1"/>
      <c r="Y384" s="1"/>
      <c r="Z384" s="1"/>
      <c r="AA384" s="1"/>
      <c r="AB384" s="1"/>
      <c r="AC384" s="1"/>
      <c r="AD384" s="1"/>
      <c r="AE384" s="1"/>
      <c r="AF384" s="1"/>
      <c r="AG384" s="1"/>
      <c r="AH384" s="1"/>
      <c r="AI384" s="1"/>
      <c r="AJ384" s="1"/>
      <c r="AK384" s="1"/>
      <c r="AL384" s="1"/>
      <c r="AM384" s="1"/>
      <c r="AN384" s="1"/>
      <c r="AO384" s="1"/>
      <c r="AP384" s="1"/>
      <c r="AQ384" s="1"/>
      <c r="AR384" s="1"/>
    </row>
    <row r="385" spans="2:44" s="3" customFormat="1" ht="26.25">
      <c r="B385" s="1"/>
      <c r="C385" s="1"/>
      <c r="D385" s="1" ph="1"/>
      <c r="E385" s="1" ph="1"/>
      <c r="H385" s="1"/>
      <c r="I385" s="1"/>
      <c r="J385" s="1"/>
      <c r="K385" s="1"/>
      <c r="L385" s="1"/>
      <c r="M385" s="1"/>
      <c r="N385" s="1"/>
      <c r="O385" s="1"/>
      <c r="P385" s="1"/>
      <c r="Q385" s="1"/>
      <c r="R385" s="1" ph="1"/>
      <c r="S385" s="1"/>
      <c r="V385" s="1"/>
      <c r="W385" s="1"/>
      <c r="Y385" s="1"/>
      <c r="Z385" s="1"/>
      <c r="AA385" s="1"/>
      <c r="AB385" s="1"/>
      <c r="AC385" s="1"/>
      <c r="AD385" s="1"/>
      <c r="AE385" s="1"/>
      <c r="AF385" s="1"/>
      <c r="AG385" s="1"/>
      <c r="AH385" s="1"/>
      <c r="AI385" s="1"/>
      <c r="AJ385" s="1"/>
      <c r="AK385" s="1"/>
      <c r="AL385" s="1"/>
      <c r="AM385" s="1"/>
      <c r="AN385" s="1"/>
      <c r="AO385" s="1"/>
      <c r="AP385" s="1"/>
      <c r="AQ385" s="1"/>
      <c r="AR385" s="1"/>
    </row>
    <row r="386" spans="2:44" s="3" customFormat="1" ht="26.25">
      <c r="B386" s="1"/>
      <c r="C386" s="1"/>
      <c r="D386" s="1"/>
      <c r="E386" s="1"/>
      <c r="H386" s="1"/>
      <c r="I386" s="1"/>
      <c r="J386" s="1"/>
      <c r="K386" s="1"/>
      <c r="L386" s="1"/>
      <c r="M386" s="1"/>
      <c r="N386" s="1"/>
      <c r="O386" s="1"/>
      <c r="P386" s="1"/>
      <c r="Q386" s="1"/>
      <c r="R386" s="1" ph="1"/>
      <c r="S386" s="1"/>
      <c r="V386" s="1"/>
      <c r="W386" s="1"/>
      <c r="Y386" s="1"/>
      <c r="Z386" s="1"/>
      <c r="AA386" s="1"/>
      <c r="AB386" s="1"/>
      <c r="AC386" s="1"/>
      <c r="AD386" s="1"/>
      <c r="AE386" s="1"/>
      <c r="AF386" s="1"/>
      <c r="AG386" s="1"/>
      <c r="AH386" s="1"/>
      <c r="AI386" s="1"/>
      <c r="AJ386" s="1"/>
      <c r="AK386" s="1"/>
      <c r="AL386" s="1"/>
      <c r="AM386" s="1"/>
      <c r="AN386" s="1"/>
      <c r="AO386" s="1"/>
      <c r="AP386" s="1"/>
      <c r="AQ386" s="1"/>
      <c r="AR386" s="1"/>
    </row>
    <row r="387" spans="2:44" s="3" customFormat="1" ht="26.25">
      <c r="B387" s="1"/>
      <c r="C387" s="1"/>
      <c r="D387" s="1"/>
      <c r="E387" s="1"/>
      <c r="H387" s="1"/>
      <c r="I387" s="1"/>
      <c r="J387" s="1"/>
      <c r="K387" s="1"/>
      <c r="L387" s="1"/>
      <c r="M387" s="1"/>
      <c r="N387" s="1"/>
      <c r="O387" s="1"/>
      <c r="P387" s="1"/>
      <c r="Q387" s="1"/>
      <c r="R387" s="1" ph="1"/>
      <c r="S387" s="1"/>
      <c r="V387" s="1"/>
      <c r="W387" s="1"/>
      <c r="Y387" s="1"/>
      <c r="Z387" s="1"/>
      <c r="AA387" s="1"/>
      <c r="AB387" s="1"/>
      <c r="AC387" s="1"/>
      <c r="AD387" s="1"/>
      <c r="AE387" s="1"/>
      <c r="AF387" s="1"/>
      <c r="AG387" s="1"/>
      <c r="AH387" s="1"/>
      <c r="AI387" s="1"/>
      <c r="AJ387" s="1"/>
      <c r="AK387" s="1"/>
      <c r="AL387" s="1"/>
      <c r="AM387" s="1"/>
      <c r="AN387" s="1"/>
      <c r="AO387" s="1"/>
      <c r="AP387" s="1"/>
      <c r="AQ387" s="1"/>
      <c r="AR387" s="1"/>
    </row>
    <row r="388" spans="2:44" s="3" customFormat="1" ht="26.25">
      <c r="B388" s="1"/>
      <c r="C388" s="1"/>
      <c r="D388" s="1"/>
      <c r="E388" s="1"/>
      <c r="H388" s="1"/>
      <c r="I388" s="1"/>
      <c r="J388" s="1"/>
      <c r="K388" s="1"/>
      <c r="L388" s="1"/>
      <c r="M388" s="1"/>
      <c r="N388" s="1"/>
      <c r="O388" s="1"/>
      <c r="P388" s="1"/>
      <c r="Q388" s="1"/>
      <c r="R388" s="1" ph="1"/>
      <c r="S388" s="1"/>
      <c r="V388" s="1"/>
      <c r="W388" s="1"/>
      <c r="Y388" s="1"/>
      <c r="Z388" s="1"/>
      <c r="AA388" s="1"/>
      <c r="AB388" s="1"/>
      <c r="AC388" s="1"/>
      <c r="AD388" s="1"/>
      <c r="AE388" s="1"/>
      <c r="AF388" s="1"/>
      <c r="AG388" s="1"/>
      <c r="AH388" s="1"/>
      <c r="AI388" s="1"/>
      <c r="AJ388" s="1"/>
      <c r="AK388" s="1"/>
      <c r="AL388" s="1"/>
      <c r="AM388" s="1"/>
      <c r="AN388" s="1"/>
      <c r="AO388" s="1"/>
      <c r="AP388" s="1"/>
      <c r="AQ388" s="1"/>
      <c r="AR388" s="1"/>
    </row>
    <row r="389" spans="2:44" s="3" customFormat="1" ht="26.25">
      <c r="B389" s="1"/>
      <c r="C389" s="1"/>
      <c r="D389" s="1"/>
      <c r="E389" s="1"/>
      <c r="H389" s="1"/>
      <c r="I389" s="1"/>
      <c r="J389" s="1"/>
      <c r="K389" s="1"/>
      <c r="L389" s="1"/>
      <c r="M389" s="1"/>
      <c r="N389" s="1"/>
      <c r="O389" s="1"/>
      <c r="P389" s="1"/>
      <c r="Q389" s="1"/>
      <c r="R389" s="1" ph="1"/>
      <c r="S389" s="1"/>
      <c r="V389" s="1"/>
      <c r="W389" s="1"/>
      <c r="Y389" s="1"/>
      <c r="Z389" s="1"/>
      <c r="AA389" s="1"/>
      <c r="AB389" s="1"/>
      <c r="AC389" s="1"/>
      <c r="AD389" s="1"/>
      <c r="AE389" s="1"/>
      <c r="AF389" s="1"/>
      <c r="AG389" s="1"/>
      <c r="AH389" s="1"/>
      <c r="AI389" s="1"/>
      <c r="AJ389" s="1"/>
      <c r="AK389" s="1"/>
      <c r="AL389" s="1"/>
      <c r="AM389" s="1"/>
      <c r="AN389" s="1"/>
      <c r="AO389" s="1"/>
      <c r="AP389" s="1"/>
      <c r="AQ389" s="1"/>
      <c r="AR389" s="1"/>
    </row>
    <row r="390" spans="2:44" s="3" customFormat="1" ht="26.25">
      <c r="B390" s="1"/>
      <c r="C390" s="1"/>
      <c r="D390" s="1" ph="1"/>
      <c r="E390" s="1" ph="1"/>
      <c r="H390" s="1"/>
      <c r="I390" s="1"/>
      <c r="J390" s="1"/>
      <c r="K390" s="1"/>
      <c r="L390" s="1"/>
      <c r="M390" s="1"/>
      <c r="N390" s="1"/>
      <c r="O390" s="1"/>
      <c r="P390" s="1"/>
      <c r="Q390" s="1"/>
      <c r="R390" s="1" ph="1"/>
      <c r="S390" s="1" ph="1"/>
      <c r="V390" s="1"/>
      <c r="W390" s="1"/>
      <c r="Y390" s="1"/>
      <c r="Z390" s="1"/>
      <c r="AA390" s="1"/>
      <c r="AB390" s="1"/>
      <c r="AC390" s="1"/>
      <c r="AD390" s="1"/>
      <c r="AE390" s="1"/>
      <c r="AF390" s="1"/>
      <c r="AG390" s="1"/>
      <c r="AH390" s="1"/>
      <c r="AI390" s="1"/>
      <c r="AJ390" s="1"/>
      <c r="AK390" s="1"/>
      <c r="AL390" s="1"/>
      <c r="AM390" s="1"/>
      <c r="AN390" s="1"/>
      <c r="AO390" s="1"/>
      <c r="AP390" s="1"/>
      <c r="AQ390" s="1"/>
      <c r="AR390" s="1"/>
    </row>
    <row r="391" spans="2:44" s="3" customFormat="1" ht="26.25">
      <c r="B391" s="1"/>
      <c r="C391" s="1"/>
      <c r="D391" s="1"/>
      <c r="E391" s="1"/>
      <c r="H391" s="1"/>
      <c r="I391" s="1"/>
      <c r="J391" s="1"/>
      <c r="K391" s="1"/>
      <c r="L391" s="1"/>
      <c r="M391" s="1"/>
      <c r="N391" s="1"/>
      <c r="O391" s="1"/>
      <c r="P391" s="1"/>
      <c r="Q391" s="1"/>
      <c r="R391" s="1" ph="1"/>
      <c r="S391" s="1"/>
      <c r="V391" s="1"/>
      <c r="W391" s="1"/>
      <c r="Y391" s="1"/>
      <c r="Z391" s="1"/>
      <c r="AA391" s="1"/>
      <c r="AB391" s="1"/>
      <c r="AC391" s="1"/>
      <c r="AD391" s="1"/>
      <c r="AE391" s="1"/>
      <c r="AF391" s="1"/>
      <c r="AG391" s="1"/>
      <c r="AH391" s="1"/>
      <c r="AI391" s="1"/>
      <c r="AJ391" s="1"/>
      <c r="AK391" s="1"/>
      <c r="AL391" s="1"/>
      <c r="AM391" s="1"/>
      <c r="AN391" s="1"/>
      <c r="AO391" s="1"/>
      <c r="AP391" s="1"/>
      <c r="AQ391" s="1"/>
      <c r="AR391" s="1"/>
    </row>
    <row r="392" spans="2:44" s="3" customFormat="1" ht="26.25">
      <c r="B392" s="1"/>
      <c r="C392" s="1"/>
      <c r="D392" s="1"/>
      <c r="E392" s="1"/>
      <c r="H392" s="1"/>
      <c r="I392" s="1"/>
      <c r="J392" s="1"/>
      <c r="K392" s="1"/>
      <c r="L392" s="1"/>
      <c r="M392" s="1"/>
      <c r="N392" s="1"/>
      <c r="O392" s="1"/>
      <c r="P392" s="1"/>
      <c r="Q392" s="1"/>
      <c r="R392" s="1" ph="1"/>
      <c r="S392" s="1"/>
      <c r="V392" s="1"/>
      <c r="W392" s="1"/>
      <c r="Y392" s="1"/>
      <c r="Z392" s="1"/>
      <c r="AA392" s="1"/>
      <c r="AB392" s="1"/>
      <c r="AC392" s="1"/>
      <c r="AD392" s="1"/>
      <c r="AE392" s="1"/>
      <c r="AF392" s="1"/>
      <c r="AG392" s="1"/>
      <c r="AH392" s="1"/>
      <c r="AI392" s="1"/>
      <c r="AJ392" s="1"/>
      <c r="AK392" s="1"/>
      <c r="AL392" s="1"/>
      <c r="AM392" s="1"/>
      <c r="AN392" s="1"/>
      <c r="AO392" s="1"/>
      <c r="AP392" s="1"/>
      <c r="AQ392" s="1"/>
      <c r="AR392" s="1"/>
    </row>
    <row r="393" spans="2:44" s="3" customFormat="1" ht="26.25">
      <c r="B393" s="1"/>
      <c r="C393" s="1"/>
      <c r="D393" s="1" ph="1"/>
      <c r="E393" s="1" ph="1"/>
      <c r="H393" s="1"/>
      <c r="I393" s="1"/>
      <c r="J393" s="1"/>
      <c r="K393" s="1"/>
      <c r="L393" s="1"/>
      <c r="M393" s="1"/>
      <c r="N393" s="1"/>
      <c r="O393" s="1"/>
      <c r="P393" s="1"/>
      <c r="Q393" s="1"/>
      <c r="R393" s="1" ph="1"/>
      <c r="S393" s="1" ph="1"/>
      <c r="V393" s="1"/>
      <c r="W393" s="1"/>
      <c r="Y393" s="1"/>
      <c r="Z393" s="1"/>
      <c r="AA393" s="1"/>
      <c r="AB393" s="1"/>
      <c r="AC393" s="1"/>
      <c r="AD393" s="1"/>
      <c r="AE393" s="1"/>
      <c r="AF393" s="1"/>
      <c r="AG393" s="1"/>
      <c r="AH393" s="1"/>
      <c r="AI393" s="1"/>
      <c r="AJ393" s="1"/>
      <c r="AK393" s="1"/>
      <c r="AL393" s="1"/>
      <c r="AM393" s="1"/>
      <c r="AN393" s="1"/>
      <c r="AO393" s="1"/>
      <c r="AP393" s="1"/>
      <c r="AQ393" s="1"/>
      <c r="AR393" s="1"/>
    </row>
    <row r="394" spans="2:44" s="3" customFormat="1" ht="26.25">
      <c r="B394" s="1"/>
      <c r="C394" s="1"/>
      <c r="D394" s="1" ph="1"/>
      <c r="E394" s="1" ph="1"/>
      <c r="H394" s="1"/>
      <c r="I394" s="1"/>
      <c r="J394" s="1"/>
      <c r="K394" s="1"/>
      <c r="L394" s="1"/>
      <c r="M394" s="1"/>
      <c r="N394" s="1"/>
      <c r="O394" s="1"/>
      <c r="P394" s="1"/>
      <c r="Q394" s="1"/>
      <c r="R394" s="1" ph="1"/>
      <c r="S394" s="1"/>
      <c r="V394" s="1"/>
      <c r="W394" s="1"/>
      <c r="Y394" s="1"/>
      <c r="Z394" s="1"/>
      <c r="AA394" s="1"/>
      <c r="AB394" s="1"/>
      <c r="AC394" s="1"/>
      <c r="AD394" s="1"/>
      <c r="AE394" s="1"/>
      <c r="AF394" s="1"/>
      <c r="AG394" s="1"/>
      <c r="AH394" s="1"/>
      <c r="AI394" s="1"/>
      <c r="AJ394" s="1"/>
      <c r="AK394" s="1"/>
      <c r="AL394" s="1"/>
      <c r="AM394" s="1"/>
      <c r="AN394" s="1"/>
      <c r="AO394" s="1"/>
      <c r="AP394" s="1"/>
      <c r="AQ394" s="1"/>
      <c r="AR394" s="1"/>
    </row>
    <row r="395" spans="2:44" s="3" customFormat="1" ht="26.25">
      <c r="B395" s="1"/>
      <c r="C395" s="1"/>
      <c r="D395" s="1"/>
      <c r="E395" s="1"/>
      <c r="H395" s="1"/>
      <c r="I395" s="1"/>
      <c r="J395" s="1"/>
      <c r="K395" s="1"/>
      <c r="L395" s="1"/>
      <c r="M395" s="1"/>
      <c r="N395" s="1"/>
      <c r="O395" s="1"/>
      <c r="P395" s="1"/>
      <c r="Q395" s="1"/>
      <c r="R395" s="1" ph="1"/>
      <c r="S395" s="1" ph="1"/>
      <c r="V395" s="1"/>
      <c r="W395" s="1"/>
      <c r="Y395" s="1"/>
      <c r="Z395" s="1"/>
      <c r="AA395" s="1"/>
      <c r="AB395" s="1"/>
      <c r="AC395" s="1"/>
      <c r="AD395" s="1"/>
      <c r="AE395" s="1"/>
      <c r="AF395" s="1"/>
      <c r="AG395" s="1"/>
      <c r="AH395" s="1"/>
      <c r="AI395" s="1"/>
      <c r="AJ395" s="1"/>
      <c r="AK395" s="1"/>
      <c r="AL395" s="1"/>
      <c r="AM395" s="1"/>
      <c r="AN395" s="1"/>
      <c r="AO395" s="1"/>
      <c r="AP395" s="1"/>
      <c r="AQ395" s="1"/>
      <c r="AR395" s="1"/>
    </row>
    <row r="396" spans="2:44" s="3" customFormat="1" ht="26.25">
      <c r="B396" s="1"/>
      <c r="C396" s="1"/>
      <c r="D396" s="1" ph="1"/>
      <c r="E396" s="1" ph="1"/>
      <c r="H396" s="1"/>
      <c r="I396" s="1"/>
      <c r="J396" s="1"/>
      <c r="K396" s="1"/>
      <c r="L396" s="1"/>
      <c r="M396" s="1"/>
      <c r="N396" s="1"/>
      <c r="O396" s="1"/>
      <c r="P396" s="1"/>
      <c r="Q396" s="1"/>
      <c r="R396" s="1" ph="1"/>
      <c r="S396" s="1" ph="1"/>
      <c r="V396" s="1"/>
      <c r="W396" s="1"/>
      <c r="Y396" s="1"/>
      <c r="Z396" s="1"/>
      <c r="AA396" s="1"/>
      <c r="AB396" s="1"/>
      <c r="AC396" s="1"/>
      <c r="AD396" s="1"/>
      <c r="AE396" s="1"/>
      <c r="AF396" s="1"/>
      <c r="AG396" s="1"/>
      <c r="AH396" s="1"/>
      <c r="AI396" s="1"/>
      <c r="AJ396" s="1"/>
      <c r="AK396" s="1"/>
      <c r="AL396" s="1"/>
      <c r="AM396" s="1"/>
      <c r="AN396" s="1"/>
      <c r="AO396" s="1"/>
      <c r="AP396" s="1"/>
      <c r="AQ396" s="1"/>
      <c r="AR396" s="1"/>
    </row>
    <row r="397" spans="2:44" s="3" customFormat="1" ht="26.25">
      <c r="B397" s="1"/>
      <c r="C397" s="1"/>
      <c r="D397" s="1" ph="1"/>
      <c r="E397" s="1" ph="1"/>
      <c r="H397" s="1"/>
      <c r="I397" s="1"/>
      <c r="J397" s="1"/>
      <c r="K397" s="1"/>
      <c r="L397" s="1"/>
      <c r="M397" s="1"/>
      <c r="N397" s="1"/>
      <c r="O397" s="1"/>
      <c r="P397" s="1"/>
      <c r="Q397" s="1"/>
      <c r="R397" s="1" ph="1"/>
      <c r="S397" s="1" ph="1"/>
      <c r="V397" s="1"/>
      <c r="W397" s="1"/>
      <c r="Y397" s="1"/>
      <c r="Z397" s="1"/>
      <c r="AA397" s="1"/>
      <c r="AB397" s="1"/>
      <c r="AC397" s="1"/>
      <c r="AD397" s="1"/>
      <c r="AE397" s="1"/>
      <c r="AF397" s="1"/>
      <c r="AG397" s="1"/>
      <c r="AH397" s="1"/>
      <c r="AI397" s="1"/>
      <c r="AJ397" s="1"/>
      <c r="AK397" s="1"/>
      <c r="AL397" s="1"/>
      <c r="AM397" s="1"/>
      <c r="AN397" s="1"/>
      <c r="AO397" s="1"/>
      <c r="AP397" s="1"/>
      <c r="AQ397" s="1"/>
      <c r="AR397" s="1"/>
    </row>
    <row r="398" spans="2:44" s="3" customFormat="1" ht="26.25">
      <c r="B398" s="1"/>
      <c r="C398" s="1"/>
      <c r="D398" s="1" ph="1"/>
      <c r="E398" s="1" ph="1"/>
      <c r="H398" s="1"/>
      <c r="I398" s="1"/>
      <c r="J398" s="1"/>
      <c r="K398" s="1"/>
      <c r="L398" s="1"/>
      <c r="M398" s="1"/>
      <c r="N398" s="1"/>
      <c r="O398" s="1"/>
      <c r="P398" s="1"/>
      <c r="Q398" s="1"/>
      <c r="R398" s="1" ph="1"/>
      <c r="S398" s="1" ph="1"/>
      <c r="V398" s="1"/>
      <c r="W398" s="1"/>
      <c r="Y398" s="1"/>
      <c r="Z398" s="1"/>
      <c r="AA398" s="1"/>
      <c r="AB398" s="1"/>
      <c r="AC398" s="1"/>
      <c r="AD398" s="1"/>
      <c r="AE398" s="1"/>
      <c r="AF398" s="1"/>
      <c r="AG398" s="1"/>
      <c r="AH398" s="1"/>
      <c r="AI398" s="1"/>
      <c r="AJ398" s="1"/>
      <c r="AK398" s="1"/>
      <c r="AL398" s="1"/>
      <c r="AM398" s="1"/>
      <c r="AN398" s="1"/>
      <c r="AO398" s="1"/>
      <c r="AP398" s="1"/>
      <c r="AQ398" s="1"/>
      <c r="AR398" s="1"/>
    </row>
    <row r="399" spans="2:44" s="3" customFormat="1" ht="26.25">
      <c r="B399" s="1"/>
      <c r="C399" s="1"/>
      <c r="D399" s="1" ph="1"/>
      <c r="E399" s="1" ph="1"/>
      <c r="H399" s="1"/>
      <c r="I399" s="1"/>
      <c r="J399" s="1"/>
      <c r="K399" s="1"/>
      <c r="L399" s="1"/>
      <c r="M399" s="1"/>
      <c r="N399" s="1"/>
      <c r="O399" s="1"/>
      <c r="P399" s="1"/>
      <c r="Q399" s="1"/>
      <c r="R399" s="1" ph="1"/>
      <c r="S399" s="1" ph="1"/>
      <c r="V399" s="1"/>
      <c r="W399" s="1"/>
      <c r="Y399" s="1"/>
      <c r="Z399" s="1"/>
      <c r="AA399" s="1"/>
      <c r="AB399" s="1"/>
      <c r="AC399" s="1"/>
      <c r="AD399" s="1"/>
      <c r="AE399" s="1"/>
      <c r="AF399" s="1"/>
      <c r="AG399" s="1"/>
      <c r="AH399" s="1"/>
      <c r="AI399" s="1"/>
      <c r="AJ399" s="1"/>
      <c r="AK399" s="1"/>
      <c r="AL399" s="1"/>
      <c r="AM399" s="1"/>
      <c r="AN399" s="1"/>
      <c r="AO399" s="1"/>
      <c r="AP399" s="1"/>
      <c r="AQ399" s="1"/>
      <c r="AR399" s="1"/>
    </row>
    <row r="400" spans="2:44" s="3" customFormat="1" ht="26.25">
      <c r="B400" s="1"/>
      <c r="C400" s="1"/>
      <c r="D400" s="1" ph="1"/>
      <c r="E400" s="1" ph="1"/>
      <c r="H400" s="1"/>
      <c r="I400" s="1"/>
      <c r="J400" s="1"/>
      <c r="K400" s="1"/>
      <c r="L400" s="1"/>
      <c r="M400" s="1"/>
      <c r="N400" s="1"/>
      <c r="O400" s="1"/>
      <c r="P400" s="1"/>
      <c r="Q400" s="1"/>
      <c r="R400" s="1" ph="1"/>
      <c r="S400" s="1" ph="1"/>
      <c r="V400" s="1"/>
      <c r="W400" s="1"/>
      <c r="Y400" s="1"/>
      <c r="Z400" s="1"/>
      <c r="AA400" s="1"/>
      <c r="AB400" s="1"/>
      <c r="AC400" s="1"/>
      <c r="AD400" s="1"/>
      <c r="AE400" s="1"/>
      <c r="AF400" s="1"/>
      <c r="AG400" s="1"/>
      <c r="AH400" s="1"/>
      <c r="AI400" s="1"/>
      <c r="AJ400" s="1"/>
      <c r="AK400" s="1"/>
      <c r="AL400" s="1"/>
      <c r="AM400" s="1"/>
      <c r="AN400" s="1"/>
      <c r="AO400" s="1"/>
      <c r="AP400" s="1"/>
      <c r="AQ400" s="1"/>
      <c r="AR400" s="1"/>
    </row>
    <row r="401" spans="2:44" s="3" customFormat="1" ht="26.25">
      <c r="B401" s="1"/>
      <c r="C401" s="1"/>
      <c r="D401" s="1" ph="1"/>
      <c r="E401" s="1" ph="1"/>
      <c r="H401" s="1"/>
      <c r="I401" s="1"/>
      <c r="J401" s="1"/>
      <c r="K401" s="1"/>
      <c r="L401" s="1"/>
      <c r="M401" s="1"/>
      <c r="N401" s="1"/>
      <c r="O401" s="1"/>
      <c r="P401" s="1"/>
      <c r="Q401" s="1"/>
      <c r="R401" s="1" ph="1"/>
      <c r="S401" s="1" ph="1"/>
      <c r="V401" s="1"/>
      <c r="W401" s="1"/>
      <c r="Y401" s="1"/>
      <c r="Z401" s="1"/>
      <c r="AA401" s="1"/>
      <c r="AB401" s="1"/>
      <c r="AC401" s="1"/>
      <c r="AD401" s="1"/>
      <c r="AE401" s="1"/>
      <c r="AF401" s="1"/>
      <c r="AG401" s="1"/>
      <c r="AH401" s="1"/>
      <c r="AI401" s="1"/>
      <c r="AJ401" s="1"/>
      <c r="AK401" s="1"/>
      <c r="AL401" s="1"/>
      <c r="AM401" s="1"/>
      <c r="AN401" s="1"/>
      <c r="AO401" s="1"/>
      <c r="AP401" s="1"/>
      <c r="AQ401" s="1"/>
      <c r="AR401" s="1"/>
    </row>
    <row r="402" spans="2:44" s="3" customFormat="1" ht="26.25">
      <c r="B402" s="1"/>
      <c r="C402" s="1"/>
      <c r="D402" s="1" ph="1"/>
      <c r="E402" s="1" ph="1"/>
      <c r="H402" s="1"/>
      <c r="I402" s="1"/>
      <c r="J402" s="1"/>
      <c r="K402" s="1"/>
      <c r="L402" s="1"/>
      <c r="M402" s="1"/>
      <c r="N402" s="1"/>
      <c r="O402" s="1"/>
      <c r="P402" s="1"/>
      <c r="Q402" s="1"/>
      <c r="R402" s="1" ph="1"/>
      <c r="S402" s="1"/>
      <c r="V402" s="1"/>
      <c r="W402" s="1"/>
      <c r="Y402" s="1"/>
      <c r="Z402" s="1"/>
      <c r="AA402" s="1"/>
      <c r="AB402" s="1"/>
      <c r="AC402" s="1"/>
      <c r="AD402" s="1"/>
      <c r="AE402" s="1"/>
      <c r="AF402" s="1"/>
      <c r="AG402" s="1"/>
      <c r="AH402" s="1"/>
      <c r="AI402" s="1"/>
      <c r="AJ402" s="1"/>
      <c r="AK402" s="1"/>
      <c r="AL402" s="1"/>
      <c r="AM402" s="1"/>
      <c r="AN402" s="1"/>
      <c r="AO402" s="1"/>
      <c r="AP402" s="1"/>
      <c r="AQ402" s="1"/>
      <c r="AR402" s="1"/>
    </row>
    <row r="403" spans="2:44" s="3" customFormat="1" ht="26.25">
      <c r="B403" s="1"/>
      <c r="C403" s="1"/>
      <c r="D403" s="1"/>
      <c r="E403" s="1"/>
      <c r="H403" s="1"/>
      <c r="I403" s="1"/>
      <c r="J403" s="1"/>
      <c r="K403" s="1"/>
      <c r="L403" s="1"/>
      <c r="M403" s="1"/>
      <c r="N403" s="1"/>
      <c r="O403" s="1"/>
      <c r="P403" s="1"/>
      <c r="Q403" s="1"/>
      <c r="R403" s="1" ph="1"/>
      <c r="S403" s="1"/>
      <c r="V403" s="1"/>
      <c r="W403" s="1"/>
      <c r="Y403" s="1"/>
      <c r="Z403" s="1"/>
      <c r="AA403" s="1"/>
      <c r="AB403" s="1"/>
      <c r="AC403" s="1"/>
      <c r="AD403" s="1"/>
      <c r="AE403" s="1"/>
      <c r="AF403" s="1"/>
      <c r="AG403" s="1"/>
      <c r="AH403" s="1"/>
      <c r="AI403" s="1"/>
      <c r="AJ403" s="1"/>
      <c r="AK403" s="1"/>
      <c r="AL403" s="1"/>
      <c r="AM403" s="1"/>
      <c r="AN403" s="1"/>
      <c r="AO403" s="1"/>
      <c r="AP403" s="1"/>
      <c r="AQ403" s="1"/>
      <c r="AR403" s="1"/>
    </row>
    <row r="404" spans="2:44" s="3" customFormat="1" ht="26.25">
      <c r="B404" s="1"/>
      <c r="C404" s="1"/>
      <c r="D404" s="1"/>
      <c r="E404" s="1"/>
      <c r="H404" s="1"/>
      <c r="I404" s="1"/>
      <c r="J404" s="1"/>
      <c r="K404" s="1"/>
      <c r="L404" s="1"/>
      <c r="M404" s="1"/>
      <c r="N404" s="1"/>
      <c r="O404" s="1"/>
      <c r="P404" s="1"/>
      <c r="Q404" s="1"/>
      <c r="R404" s="1" ph="1"/>
      <c r="S404" s="1"/>
      <c r="V404" s="1"/>
      <c r="W404" s="1"/>
      <c r="Y404" s="1"/>
      <c r="Z404" s="1"/>
      <c r="AA404" s="1"/>
      <c r="AB404" s="1"/>
      <c r="AC404" s="1"/>
      <c r="AD404" s="1"/>
      <c r="AE404" s="1"/>
      <c r="AF404" s="1"/>
      <c r="AG404" s="1"/>
      <c r="AH404" s="1"/>
      <c r="AI404" s="1"/>
      <c r="AJ404" s="1"/>
      <c r="AK404" s="1"/>
      <c r="AL404" s="1"/>
      <c r="AM404" s="1"/>
      <c r="AN404" s="1"/>
      <c r="AO404" s="1"/>
      <c r="AP404" s="1"/>
      <c r="AQ404" s="1"/>
      <c r="AR404" s="1"/>
    </row>
    <row r="405" spans="2:44" s="3" customFormat="1" ht="26.25">
      <c r="B405" s="1"/>
      <c r="C405" s="1"/>
      <c r="D405" s="1"/>
      <c r="E405" s="1"/>
      <c r="H405" s="1"/>
      <c r="I405" s="1"/>
      <c r="J405" s="1"/>
      <c r="K405" s="1"/>
      <c r="L405" s="1"/>
      <c r="M405" s="1"/>
      <c r="N405" s="1"/>
      <c r="O405" s="1"/>
      <c r="P405" s="1"/>
      <c r="Q405" s="1"/>
      <c r="R405" s="1" ph="1"/>
      <c r="S405" s="1"/>
      <c r="V405" s="1"/>
      <c r="W405" s="1"/>
      <c r="Y405" s="1"/>
      <c r="Z405" s="1"/>
      <c r="AA405" s="1"/>
      <c r="AB405" s="1"/>
      <c r="AC405" s="1"/>
      <c r="AD405" s="1"/>
      <c r="AE405" s="1"/>
      <c r="AF405" s="1"/>
      <c r="AG405" s="1"/>
      <c r="AH405" s="1"/>
      <c r="AI405" s="1"/>
      <c r="AJ405" s="1"/>
      <c r="AK405" s="1"/>
      <c r="AL405" s="1"/>
      <c r="AM405" s="1"/>
      <c r="AN405" s="1"/>
      <c r="AO405" s="1"/>
      <c r="AP405" s="1"/>
      <c r="AQ405" s="1"/>
      <c r="AR405" s="1"/>
    </row>
    <row r="406" spans="2:44" s="3" customFormat="1" ht="26.25">
      <c r="B406" s="1"/>
      <c r="C406" s="1"/>
      <c r="D406" s="1"/>
      <c r="E406" s="1"/>
      <c r="H406" s="1"/>
      <c r="I406" s="1"/>
      <c r="J406" s="1"/>
      <c r="K406" s="1"/>
      <c r="L406" s="1"/>
      <c r="M406" s="1"/>
      <c r="N406" s="1"/>
      <c r="O406" s="1"/>
      <c r="P406" s="1"/>
      <c r="Q406" s="1"/>
      <c r="R406" s="1" ph="1"/>
      <c r="S406" s="1"/>
      <c r="V406" s="1"/>
      <c r="W406" s="1"/>
      <c r="Y406" s="1"/>
      <c r="Z406" s="1"/>
      <c r="AA406" s="1"/>
      <c r="AB406" s="1"/>
      <c r="AC406" s="1"/>
      <c r="AD406" s="1"/>
      <c r="AE406" s="1"/>
      <c r="AF406" s="1"/>
      <c r="AG406" s="1"/>
      <c r="AH406" s="1"/>
      <c r="AI406" s="1"/>
      <c r="AJ406" s="1"/>
      <c r="AK406" s="1"/>
      <c r="AL406" s="1"/>
      <c r="AM406" s="1"/>
      <c r="AN406" s="1"/>
      <c r="AO406" s="1"/>
      <c r="AP406" s="1"/>
      <c r="AQ406" s="1"/>
      <c r="AR406" s="1"/>
    </row>
    <row r="407" spans="2:44" s="3" customFormat="1" ht="26.25">
      <c r="B407" s="1"/>
      <c r="C407" s="1"/>
      <c r="D407" s="1" ph="1"/>
      <c r="E407" s="1" ph="1"/>
      <c r="H407" s="1"/>
      <c r="I407" s="1"/>
      <c r="J407" s="1"/>
      <c r="K407" s="1"/>
      <c r="L407" s="1"/>
      <c r="M407" s="1"/>
      <c r="N407" s="1"/>
      <c r="O407" s="1"/>
      <c r="P407" s="1"/>
      <c r="Q407" s="1"/>
      <c r="R407" s="1" ph="1"/>
      <c r="S407" s="1" ph="1"/>
      <c r="V407" s="1"/>
      <c r="W407" s="1"/>
      <c r="Y407" s="1"/>
      <c r="Z407" s="1"/>
      <c r="AA407" s="1"/>
      <c r="AB407" s="1"/>
      <c r="AC407" s="1"/>
      <c r="AD407" s="1"/>
      <c r="AE407" s="1"/>
      <c r="AF407" s="1"/>
      <c r="AG407" s="1"/>
      <c r="AH407" s="1"/>
      <c r="AI407" s="1"/>
      <c r="AJ407" s="1"/>
      <c r="AK407" s="1"/>
      <c r="AL407" s="1"/>
      <c r="AM407" s="1"/>
      <c r="AN407" s="1"/>
      <c r="AO407" s="1"/>
      <c r="AP407" s="1"/>
      <c r="AQ407" s="1"/>
      <c r="AR407" s="1"/>
    </row>
    <row r="408" spans="2:44" s="3" customFormat="1" ht="26.25">
      <c r="B408" s="1"/>
      <c r="C408" s="1"/>
      <c r="D408" s="1"/>
      <c r="E408" s="1"/>
      <c r="H408" s="1"/>
      <c r="I408" s="1"/>
      <c r="J408" s="1"/>
      <c r="K408" s="1"/>
      <c r="L408" s="1"/>
      <c r="M408" s="1"/>
      <c r="N408" s="1"/>
      <c r="O408" s="1"/>
      <c r="P408" s="1"/>
      <c r="Q408" s="1"/>
      <c r="R408" s="1" ph="1"/>
      <c r="S408" s="1"/>
      <c r="V408" s="1"/>
      <c r="W408" s="1"/>
      <c r="Y408" s="1"/>
      <c r="Z408" s="1"/>
      <c r="AA408" s="1"/>
      <c r="AB408" s="1"/>
      <c r="AC408" s="1"/>
      <c r="AD408" s="1"/>
      <c r="AE408" s="1"/>
      <c r="AF408" s="1"/>
      <c r="AG408" s="1"/>
      <c r="AH408" s="1"/>
      <c r="AI408" s="1"/>
      <c r="AJ408" s="1"/>
      <c r="AK408" s="1"/>
      <c r="AL408" s="1"/>
      <c r="AM408" s="1"/>
      <c r="AN408" s="1"/>
      <c r="AO408" s="1"/>
      <c r="AP408" s="1"/>
      <c r="AQ408" s="1"/>
      <c r="AR408" s="1"/>
    </row>
    <row r="409" spans="2:44" s="3" customFormat="1" ht="26.25">
      <c r="B409" s="1"/>
      <c r="C409" s="1"/>
      <c r="D409" s="1" ph="1"/>
      <c r="E409" s="1" ph="1"/>
      <c r="H409" s="1"/>
      <c r="I409" s="1"/>
      <c r="J409" s="1"/>
      <c r="K409" s="1"/>
      <c r="L409" s="1"/>
      <c r="M409" s="1"/>
      <c r="N409" s="1"/>
      <c r="O409" s="1"/>
      <c r="P409" s="1"/>
      <c r="Q409" s="1"/>
      <c r="R409" s="1" ph="1"/>
      <c r="S409" s="1" ph="1"/>
      <c r="V409" s="1"/>
      <c r="W409" s="1"/>
      <c r="Y409" s="1"/>
      <c r="Z409" s="1"/>
      <c r="AA409" s="1"/>
      <c r="AB409" s="1"/>
      <c r="AC409" s="1"/>
      <c r="AD409" s="1"/>
      <c r="AE409" s="1"/>
      <c r="AF409" s="1"/>
      <c r="AG409" s="1"/>
      <c r="AH409" s="1"/>
      <c r="AI409" s="1"/>
      <c r="AJ409" s="1"/>
      <c r="AK409" s="1"/>
      <c r="AL409" s="1"/>
      <c r="AM409" s="1"/>
      <c r="AN409" s="1"/>
      <c r="AO409" s="1"/>
      <c r="AP409" s="1"/>
      <c r="AQ409" s="1"/>
      <c r="AR409" s="1"/>
    </row>
    <row r="410" spans="2:44" s="3" customFormat="1" ht="26.25">
      <c r="B410" s="1"/>
      <c r="C410" s="1"/>
      <c r="D410" s="1" ph="1"/>
      <c r="E410" s="1" ph="1"/>
      <c r="H410" s="1"/>
      <c r="I410" s="1"/>
      <c r="J410" s="1"/>
      <c r="K410" s="1"/>
      <c r="L410" s="1"/>
      <c r="M410" s="1"/>
      <c r="N410" s="1"/>
      <c r="O410" s="1"/>
      <c r="P410" s="1"/>
      <c r="Q410" s="1"/>
      <c r="R410" s="1" ph="1"/>
      <c r="S410" s="1"/>
      <c r="V410" s="1"/>
      <c r="W410" s="1"/>
      <c r="Y410" s="1"/>
      <c r="Z410" s="1"/>
      <c r="AA410" s="1"/>
      <c r="AB410" s="1"/>
      <c r="AC410" s="1"/>
      <c r="AD410" s="1"/>
      <c r="AE410" s="1"/>
      <c r="AF410" s="1"/>
      <c r="AG410" s="1"/>
      <c r="AH410" s="1"/>
      <c r="AI410" s="1"/>
      <c r="AJ410" s="1"/>
      <c r="AK410" s="1"/>
      <c r="AL410" s="1"/>
      <c r="AM410" s="1"/>
      <c r="AN410" s="1"/>
      <c r="AO410" s="1"/>
      <c r="AP410" s="1"/>
      <c r="AQ410" s="1"/>
      <c r="AR410" s="1"/>
    </row>
    <row r="411" spans="2:44" s="3" customFormat="1" ht="26.25">
      <c r="B411" s="1"/>
      <c r="C411" s="1"/>
      <c r="D411" s="1"/>
      <c r="E411" s="1"/>
      <c r="H411" s="1"/>
      <c r="I411" s="1"/>
      <c r="J411" s="1"/>
      <c r="K411" s="1"/>
      <c r="L411" s="1"/>
      <c r="M411" s="1"/>
      <c r="N411" s="1"/>
      <c r="O411" s="1"/>
      <c r="P411" s="1"/>
      <c r="Q411" s="1"/>
      <c r="R411" s="1" ph="1"/>
      <c r="S411" s="1"/>
      <c r="V411" s="1"/>
      <c r="W411" s="1"/>
      <c r="Y411" s="1"/>
      <c r="Z411" s="1"/>
      <c r="AA411" s="1"/>
      <c r="AB411" s="1"/>
      <c r="AC411" s="1"/>
      <c r="AD411" s="1"/>
      <c r="AE411" s="1"/>
      <c r="AF411" s="1"/>
      <c r="AG411" s="1"/>
      <c r="AH411" s="1"/>
      <c r="AI411" s="1"/>
      <c r="AJ411" s="1"/>
      <c r="AK411" s="1"/>
      <c r="AL411" s="1"/>
      <c r="AM411" s="1"/>
      <c r="AN411" s="1"/>
      <c r="AO411" s="1"/>
      <c r="AP411" s="1"/>
      <c r="AQ411" s="1"/>
      <c r="AR411" s="1"/>
    </row>
    <row r="412" spans="2:44" s="3" customFormat="1" ht="26.25">
      <c r="B412" s="1"/>
      <c r="C412" s="1"/>
      <c r="D412" s="1" ph="1"/>
      <c r="E412" s="1" ph="1"/>
      <c r="H412" s="1"/>
      <c r="I412" s="1"/>
      <c r="J412" s="1"/>
      <c r="K412" s="1"/>
      <c r="L412" s="1"/>
      <c r="M412" s="1"/>
      <c r="N412" s="1"/>
      <c r="O412" s="1"/>
      <c r="P412" s="1"/>
      <c r="Q412" s="1"/>
      <c r="R412" s="1" ph="1"/>
      <c r="S412" s="1" ph="1"/>
      <c r="V412" s="1"/>
      <c r="W412" s="1"/>
      <c r="Y412" s="1"/>
      <c r="Z412" s="1"/>
      <c r="AA412" s="1"/>
      <c r="AB412" s="1"/>
      <c r="AC412" s="1"/>
      <c r="AD412" s="1"/>
      <c r="AE412" s="1"/>
      <c r="AF412" s="1"/>
      <c r="AG412" s="1"/>
      <c r="AH412" s="1"/>
      <c r="AI412" s="1"/>
      <c r="AJ412" s="1"/>
      <c r="AK412" s="1"/>
      <c r="AL412" s="1"/>
      <c r="AM412" s="1"/>
      <c r="AN412" s="1"/>
      <c r="AO412" s="1"/>
      <c r="AP412" s="1"/>
      <c r="AQ412" s="1"/>
      <c r="AR412" s="1"/>
    </row>
    <row r="413" spans="2:44" s="3" customFormat="1" ht="26.25">
      <c r="B413" s="1"/>
      <c r="C413" s="1"/>
      <c r="D413" s="1"/>
      <c r="E413" s="1"/>
      <c r="H413" s="1"/>
      <c r="I413" s="1"/>
      <c r="J413" s="1"/>
      <c r="K413" s="1"/>
      <c r="L413" s="1"/>
      <c r="M413" s="1"/>
      <c r="N413" s="1"/>
      <c r="O413" s="1"/>
      <c r="P413" s="1"/>
      <c r="Q413" s="1"/>
      <c r="R413" s="1" ph="1"/>
      <c r="S413" s="1"/>
      <c r="V413" s="1"/>
      <c r="W413" s="1"/>
      <c r="Y413" s="1"/>
      <c r="Z413" s="1"/>
      <c r="AA413" s="1"/>
      <c r="AB413" s="1"/>
      <c r="AC413" s="1"/>
      <c r="AD413" s="1"/>
      <c r="AE413" s="1"/>
      <c r="AF413" s="1"/>
      <c r="AG413" s="1"/>
      <c r="AH413" s="1"/>
      <c r="AI413" s="1"/>
      <c r="AJ413" s="1"/>
      <c r="AK413" s="1"/>
      <c r="AL413" s="1"/>
      <c r="AM413" s="1"/>
      <c r="AN413" s="1"/>
      <c r="AO413" s="1"/>
      <c r="AP413" s="1"/>
      <c r="AQ413" s="1"/>
      <c r="AR413" s="1"/>
    </row>
    <row r="414" spans="2:44" s="3" customFormat="1" ht="26.25">
      <c r="B414" s="1"/>
      <c r="C414" s="1"/>
      <c r="D414" s="1"/>
      <c r="E414" s="1"/>
      <c r="H414" s="1"/>
      <c r="I414" s="1"/>
      <c r="J414" s="1"/>
      <c r="K414" s="1"/>
      <c r="L414" s="1"/>
      <c r="M414" s="1"/>
      <c r="N414" s="1"/>
      <c r="O414" s="1"/>
      <c r="P414" s="1"/>
      <c r="Q414" s="1"/>
      <c r="R414" s="1" ph="1"/>
      <c r="S414" s="1"/>
      <c r="V414" s="1"/>
      <c r="W414" s="1"/>
      <c r="Y414" s="1"/>
      <c r="Z414" s="1"/>
      <c r="AA414" s="1"/>
      <c r="AB414" s="1"/>
      <c r="AC414" s="1"/>
      <c r="AD414" s="1"/>
      <c r="AE414" s="1"/>
      <c r="AF414" s="1"/>
      <c r="AG414" s="1"/>
      <c r="AH414" s="1"/>
      <c r="AI414" s="1"/>
      <c r="AJ414" s="1"/>
      <c r="AK414" s="1"/>
      <c r="AL414" s="1"/>
      <c r="AM414" s="1"/>
      <c r="AN414" s="1"/>
      <c r="AO414" s="1"/>
      <c r="AP414" s="1"/>
      <c r="AQ414" s="1"/>
      <c r="AR414" s="1"/>
    </row>
    <row r="415" spans="2:44" s="3" customFormat="1" ht="26.25">
      <c r="B415" s="1"/>
      <c r="C415" s="1"/>
      <c r="D415" s="1" ph="1"/>
      <c r="E415" s="1" ph="1"/>
      <c r="H415" s="1"/>
      <c r="I415" s="1"/>
      <c r="J415" s="1"/>
      <c r="K415" s="1"/>
      <c r="L415" s="1"/>
      <c r="M415" s="1"/>
      <c r="N415" s="1"/>
      <c r="O415" s="1"/>
      <c r="P415" s="1"/>
      <c r="Q415" s="1"/>
      <c r="R415" s="1" ph="1"/>
      <c r="S415" s="1"/>
      <c r="V415" s="1"/>
      <c r="W415" s="1"/>
      <c r="Y415" s="1"/>
      <c r="Z415" s="1"/>
      <c r="AA415" s="1"/>
      <c r="AB415" s="1"/>
      <c r="AC415" s="1"/>
      <c r="AD415" s="1"/>
      <c r="AE415" s="1"/>
      <c r="AF415" s="1"/>
      <c r="AG415" s="1"/>
      <c r="AH415" s="1"/>
      <c r="AI415" s="1"/>
      <c r="AJ415" s="1"/>
      <c r="AK415" s="1"/>
      <c r="AL415" s="1"/>
      <c r="AM415" s="1"/>
      <c r="AN415" s="1"/>
      <c r="AO415" s="1"/>
      <c r="AP415" s="1"/>
      <c r="AQ415" s="1"/>
      <c r="AR415" s="1"/>
    </row>
    <row r="416" spans="2:44" s="3" customFormat="1" ht="26.25">
      <c r="B416" s="1"/>
      <c r="C416" s="1"/>
      <c r="D416" s="1"/>
      <c r="E416" s="1"/>
      <c r="H416" s="1"/>
      <c r="I416" s="1"/>
      <c r="J416" s="1"/>
      <c r="K416" s="1"/>
      <c r="L416" s="1"/>
      <c r="M416" s="1"/>
      <c r="N416" s="1"/>
      <c r="O416" s="1"/>
      <c r="P416" s="1"/>
      <c r="Q416" s="1"/>
      <c r="R416" s="1" ph="1"/>
      <c r="S416" s="1"/>
      <c r="V416" s="1"/>
      <c r="W416" s="1"/>
      <c r="Y416" s="1"/>
      <c r="Z416" s="1"/>
      <c r="AA416" s="1"/>
      <c r="AB416" s="1"/>
      <c r="AC416" s="1"/>
      <c r="AD416" s="1"/>
      <c r="AE416" s="1"/>
      <c r="AF416" s="1"/>
      <c r="AG416" s="1"/>
      <c r="AH416" s="1"/>
      <c r="AI416" s="1"/>
      <c r="AJ416" s="1"/>
      <c r="AK416" s="1"/>
      <c r="AL416" s="1"/>
      <c r="AM416" s="1"/>
      <c r="AN416" s="1"/>
      <c r="AO416" s="1"/>
      <c r="AP416" s="1"/>
      <c r="AQ416" s="1"/>
      <c r="AR416" s="1"/>
    </row>
    <row r="417" spans="2:44" s="3" customFormat="1" ht="26.25">
      <c r="B417" s="1"/>
      <c r="C417" s="1"/>
      <c r="D417" s="1"/>
      <c r="E417" s="1"/>
      <c r="H417" s="1"/>
      <c r="I417" s="1"/>
      <c r="J417" s="1"/>
      <c r="K417" s="1"/>
      <c r="L417" s="1"/>
      <c r="M417" s="1"/>
      <c r="N417" s="1"/>
      <c r="O417" s="1"/>
      <c r="P417" s="1"/>
      <c r="Q417" s="1"/>
      <c r="R417" s="1" ph="1"/>
      <c r="S417" s="1"/>
      <c r="V417" s="1"/>
      <c r="W417" s="1"/>
      <c r="Y417" s="1"/>
      <c r="Z417" s="1"/>
      <c r="AA417" s="1"/>
      <c r="AB417" s="1"/>
      <c r="AC417" s="1"/>
      <c r="AD417" s="1"/>
      <c r="AE417" s="1"/>
      <c r="AF417" s="1"/>
      <c r="AG417" s="1"/>
      <c r="AH417" s="1"/>
      <c r="AI417" s="1"/>
      <c r="AJ417" s="1"/>
      <c r="AK417" s="1"/>
      <c r="AL417" s="1"/>
      <c r="AM417" s="1"/>
      <c r="AN417" s="1"/>
      <c r="AO417" s="1"/>
      <c r="AP417" s="1"/>
      <c r="AQ417" s="1"/>
      <c r="AR417" s="1"/>
    </row>
    <row r="418" spans="2:44" s="3" customFormat="1" ht="26.25">
      <c r="B418" s="1"/>
      <c r="C418" s="1"/>
      <c r="D418" s="1" ph="1"/>
      <c r="E418" s="1" ph="1"/>
      <c r="H418" s="1"/>
      <c r="I418" s="1"/>
      <c r="J418" s="1"/>
      <c r="K418" s="1"/>
      <c r="L418" s="1"/>
      <c r="M418" s="1"/>
      <c r="N418" s="1"/>
      <c r="O418" s="1"/>
      <c r="P418" s="1"/>
      <c r="Q418" s="1"/>
      <c r="R418" s="1" ph="1"/>
      <c r="S418" s="1"/>
      <c r="V418" s="1"/>
      <c r="W418" s="1"/>
      <c r="Y418" s="1"/>
      <c r="Z418" s="1"/>
      <c r="AA418" s="1"/>
      <c r="AB418" s="1"/>
      <c r="AC418" s="1"/>
      <c r="AD418" s="1"/>
      <c r="AE418" s="1"/>
      <c r="AF418" s="1"/>
      <c r="AG418" s="1"/>
      <c r="AH418" s="1"/>
      <c r="AI418" s="1"/>
      <c r="AJ418" s="1"/>
      <c r="AK418" s="1"/>
      <c r="AL418" s="1"/>
      <c r="AM418" s="1"/>
      <c r="AN418" s="1"/>
      <c r="AO418" s="1"/>
      <c r="AP418" s="1"/>
      <c r="AQ418" s="1"/>
      <c r="AR418" s="1"/>
    </row>
    <row r="419" spans="2:44" s="3" customFormat="1" ht="26.25">
      <c r="B419" s="1"/>
      <c r="C419" s="1"/>
      <c r="D419" s="1"/>
      <c r="E419" s="1"/>
      <c r="H419" s="1"/>
      <c r="I419" s="1"/>
      <c r="J419" s="1"/>
      <c r="K419" s="1"/>
      <c r="L419" s="1"/>
      <c r="M419" s="1"/>
      <c r="N419" s="1"/>
      <c r="O419" s="1"/>
      <c r="P419" s="1"/>
      <c r="Q419" s="1"/>
      <c r="R419" s="1" ph="1"/>
      <c r="S419" s="1"/>
      <c r="V419" s="1"/>
      <c r="W419" s="1"/>
      <c r="Y419" s="1"/>
      <c r="Z419" s="1"/>
      <c r="AA419" s="1"/>
      <c r="AB419" s="1"/>
      <c r="AC419" s="1"/>
      <c r="AD419" s="1"/>
      <c r="AE419" s="1"/>
      <c r="AF419" s="1"/>
      <c r="AG419" s="1"/>
      <c r="AH419" s="1"/>
      <c r="AI419" s="1"/>
      <c r="AJ419" s="1"/>
      <c r="AK419" s="1"/>
      <c r="AL419" s="1"/>
      <c r="AM419" s="1"/>
      <c r="AN419" s="1"/>
      <c r="AO419" s="1"/>
      <c r="AP419" s="1"/>
      <c r="AQ419" s="1"/>
      <c r="AR419" s="1"/>
    </row>
    <row r="420" spans="2:44" s="3" customFormat="1" ht="26.25">
      <c r="B420" s="1"/>
      <c r="C420" s="1"/>
      <c r="D420" s="1"/>
      <c r="E420" s="1"/>
      <c r="H420" s="1"/>
      <c r="I420" s="1"/>
      <c r="J420" s="1"/>
      <c r="K420" s="1"/>
      <c r="L420" s="1"/>
      <c r="M420" s="1"/>
      <c r="N420" s="1"/>
      <c r="O420" s="1"/>
      <c r="P420" s="1"/>
      <c r="Q420" s="1"/>
      <c r="R420" s="1" ph="1"/>
      <c r="S420" s="1"/>
      <c r="V420" s="1"/>
      <c r="W420" s="1"/>
      <c r="Y420" s="1"/>
      <c r="Z420" s="1"/>
      <c r="AA420" s="1"/>
      <c r="AB420" s="1"/>
      <c r="AC420" s="1"/>
      <c r="AD420" s="1"/>
      <c r="AE420" s="1"/>
      <c r="AF420" s="1"/>
      <c r="AG420" s="1"/>
      <c r="AH420" s="1"/>
      <c r="AI420" s="1"/>
      <c r="AJ420" s="1"/>
      <c r="AK420" s="1"/>
      <c r="AL420" s="1"/>
      <c r="AM420" s="1"/>
      <c r="AN420" s="1"/>
      <c r="AO420" s="1"/>
      <c r="AP420" s="1"/>
      <c r="AQ420" s="1"/>
      <c r="AR420" s="1"/>
    </row>
    <row r="421" spans="2:44" s="3" customFormat="1" ht="26.25">
      <c r="B421" s="1"/>
      <c r="C421" s="1"/>
      <c r="D421" s="1"/>
      <c r="E421" s="1"/>
      <c r="H421" s="1"/>
      <c r="I421" s="1"/>
      <c r="J421" s="1"/>
      <c r="K421" s="1"/>
      <c r="L421" s="1"/>
      <c r="M421" s="1"/>
      <c r="N421" s="1"/>
      <c r="O421" s="1"/>
      <c r="P421" s="1"/>
      <c r="Q421" s="1"/>
      <c r="R421" s="1" ph="1"/>
      <c r="S421" s="1"/>
      <c r="V421" s="1"/>
      <c r="W421" s="1"/>
      <c r="Y421" s="1"/>
      <c r="Z421" s="1"/>
      <c r="AA421" s="1"/>
      <c r="AB421" s="1"/>
      <c r="AC421" s="1"/>
      <c r="AD421" s="1"/>
      <c r="AE421" s="1"/>
      <c r="AF421" s="1"/>
      <c r="AG421" s="1"/>
      <c r="AH421" s="1"/>
      <c r="AI421" s="1"/>
      <c r="AJ421" s="1"/>
      <c r="AK421" s="1"/>
      <c r="AL421" s="1"/>
      <c r="AM421" s="1"/>
      <c r="AN421" s="1"/>
      <c r="AO421" s="1"/>
      <c r="AP421" s="1"/>
      <c r="AQ421" s="1"/>
      <c r="AR421" s="1"/>
    </row>
    <row r="422" spans="2:44" s="3" customFormat="1" ht="26.25">
      <c r="B422" s="1"/>
      <c r="C422" s="1"/>
      <c r="D422" s="1"/>
      <c r="E422" s="1"/>
      <c r="H422" s="1"/>
      <c r="I422" s="1"/>
      <c r="J422" s="1"/>
      <c r="K422" s="1"/>
      <c r="L422" s="1"/>
      <c r="M422" s="1"/>
      <c r="N422" s="1"/>
      <c r="O422" s="1"/>
      <c r="P422" s="1"/>
      <c r="Q422" s="1"/>
      <c r="R422" s="1" ph="1"/>
      <c r="S422" s="1"/>
      <c r="V422" s="1"/>
      <c r="W422" s="1"/>
      <c r="Y422" s="1"/>
      <c r="Z422" s="1"/>
      <c r="AA422" s="1"/>
      <c r="AB422" s="1"/>
      <c r="AC422" s="1"/>
      <c r="AD422" s="1"/>
      <c r="AE422" s="1"/>
      <c r="AF422" s="1"/>
      <c r="AG422" s="1"/>
      <c r="AH422" s="1"/>
      <c r="AI422" s="1"/>
      <c r="AJ422" s="1"/>
      <c r="AK422" s="1"/>
      <c r="AL422" s="1"/>
      <c r="AM422" s="1"/>
      <c r="AN422" s="1"/>
      <c r="AO422" s="1"/>
      <c r="AP422" s="1"/>
      <c r="AQ422" s="1"/>
      <c r="AR422" s="1"/>
    </row>
    <row r="423" spans="2:44" s="3" customFormat="1" ht="26.25">
      <c r="B423" s="1"/>
      <c r="C423" s="1"/>
      <c r="D423" s="1" ph="1"/>
      <c r="E423" s="1" ph="1"/>
      <c r="H423" s="1"/>
      <c r="I423" s="1"/>
      <c r="J423" s="1"/>
      <c r="K423" s="1"/>
      <c r="L423" s="1"/>
      <c r="M423" s="1"/>
      <c r="N423" s="1"/>
      <c r="O423" s="1"/>
      <c r="P423" s="1"/>
      <c r="Q423" s="1"/>
      <c r="R423" s="1" ph="1"/>
      <c r="S423" s="1" ph="1"/>
      <c r="V423" s="1"/>
      <c r="W423" s="1"/>
      <c r="Y423" s="1"/>
      <c r="Z423" s="1"/>
      <c r="AA423" s="1"/>
      <c r="AB423" s="1"/>
      <c r="AC423" s="1"/>
      <c r="AD423" s="1"/>
      <c r="AE423" s="1"/>
      <c r="AF423" s="1"/>
      <c r="AG423" s="1"/>
      <c r="AH423" s="1"/>
      <c r="AI423" s="1"/>
      <c r="AJ423" s="1"/>
      <c r="AK423" s="1"/>
      <c r="AL423" s="1"/>
      <c r="AM423" s="1"/>
      <c r="AN423" s="1"/>
      <c r="AO423" s="1"/>
      <c r="AP423" s="1"/>
      <c r="AQ423" s="1"/>
      <c r="AR423" s="1"/>
    </row>
    <row r="424" spans="2:44" s="3" customFormat="1" ht="26.25">
      <c r="B424" s="1"/>
      <c r="C424" s="1"/>
      <c r="D424" s="1"/>
      <c r="E424" s="1"/>
      <c r="H424" s="1"/>
      <c r="I424" s="1"/>
      <c r="J424" s="1"/>
      <c r="K424" s="1"/>
      <c r="L424" s="1"/>
      <c r="M424" s="1"/>
      <c r="N424" s="1"/>
      <c r="O424" s="1"/>
      <c r="P424" s="1"/>
      <c r="Q424" s="1"/>
      <c r="R424" s="1" ph="1"/>
      <c r="S424" s="1"/>
      <c r="V424" s="1"/>
      <c r="W424" s="1"/>
      <c r="Y424" s="1"/>
      <c r="Z424" s="1"/>
      <c r="AA424" s="1"/>
      <c r="AB424" s="1"/>
      <c r="AC424" s="1"/>
      <c r="AD424" s="1"/>
      <c r="AE424" s="1"/>
      <c r="AF424" s="1"/>
      <c r="AG424" s="1"/>
      <c r="AH424" s="1"/>
      <c r="AI424" s="1"/>
      <c r="AJ424" s="1"/>
      <c r="AK424" s="1"/>
      <c r="AL424" s="1"/>
      <c r="AM424" s="1"/>
      <c r="AN424" s="1"/>
      <c r="AO424" s="1"/>
      <c r="AP424" s="1"/>
      <c r="AQ424" s="1"/>
      <c r="AR424" s="1"/>
    </row>
    <row r="425" spans="2:44" s="3" customFormat="1" ht="26.25">
      <c r="B425" s="1"/>
      <c r="C425" s="1"/>
      <c r="D425" s="1"/>
      <c r="E425" s="1"/>
      <c r="H425" s="1"/>
      <c r="I425" s="1"/>
      <c r="J425" s="1"/>
      <c r="K425" s="1"/>
      <c r="L425" s="1"/>
      <c r="M425" s="1"/>
      <c r="N425" s="1"/>
      <c r="O425" s="1"/>
      <c r="P425" s="1"/>
      <c r="Q425" s="1"/>
      <c r="R425" s="1" ph="1"/>
      <c r="S425" s="1"/>
      <c r="V425" s="1"/>
      <c r="W425" s="1"/>
      <c r="Y425" s="1"/>
      <c r="Z425" s="1"/>
      <c r="AA425" s="1"/>
      <c r="AB425" s="1"/>
      <c r="AC425" s="1"/>
      <c r="AD425" s="1"/>
      <c r="AE425" s="1"/>
      <c r="AF425" s="1"/>
      <c r="AG425" s="1"/>
      <c r="AH425" s="1"/>
      <c r="AI425" s="1"/>
      <c r="AJ425" s="1"/>
      <c r="AK425" s="1"/>
      <c r="AL425" s="1"/>
      <c r="AM425" s="1"/>
      <c r="AN425" s="1"/>
      <c r="AO425" s="1"/>
      <c r="AP425" s="1"/>
      <c r="AQ425" s="1"/>
      <c r="AR425" s="1"/>
    </row>
    <row r="426" spans="2:44" s="3" customFormat="1" ht="26.25">
      <c r="B426" s="1"/>
      <c r="C426" s="1"/>
      <c r="D426" s="1" ph="1"/>
      <c r="E426" s="1" ph="1"/>
      <c r="H426" s="1"/>
      <c r="I426" s="1"/>
      <c r="J426" s="1"/>
      <c r="K426" s="1"/>
      <c r="L426" s="1"/>
      <c r="M426" s="1"/>
      <c r="N426" s="1"/>
      <c r="O426" s="1"/>
      <c r="P426" s="1"/>
      <c r="Q426" s="1"/>
      <c r="R426" s="1" ph="1"/>
      <c r="S426" s="1" ph="1"/>
      <c r="V426" s="1"/>
      <c r="W426" s="1"/>
      <c r="Y426" s="1"/>
      <c r="Z426" s="1"/>
      <c r="AA426" s="1"/>
      <c r="AB426" s="1"/>
      <c r="AC426" s="1"/>
      <c r="AD426" s="1"/>
      <c r="AE426" s="1"/>
      <c r="AF426" s="1"/>
      <c r="AG426" s="1"/>
      <c r="AH426" s="1"/>
      <c r="AI426" s="1"/>
      <c r="AJ426" s="1"/>
      <c r="AK426" s="1"/>
      <c r="AL426" s="1"/>
      <c r="AM426" s="1"/>
      <c r="AN426" s="1"/>
      <c r="AO426" s="1"/>
      <c r="AP426" s="1"/>
      <c r="AQ426" s="1"/>
      <c r="AR426" s="1"/>
    </row>
    <row r="427" spans="2:44" s="3" customFormat="1" ht="26.25">
      <c r="B427" s="1"/>
      <c r="C427" s="1"/>
      <c r="D427" s="1"/>
      <c r="E427" s="1"/>
      <c r="H427" s="1"/>
      <c r="I427" s="1"/>
      <c r="J427" s="1"/>
      <c r="K427" s="1"/>
      <c r="L427" s="1"/>
      <c r="M427" s="1"/>
      <c r="N427" s="1"/>
      <c r="O427" s="1"/>
      <c r="P427" s="1"/>
      <c r="Q427" s="1"/>
      <c r="R427" s="1" ph="1"/>
      <c r="S427" s="1"/>
      <c r="V427" s="1"/>
      <c r="W427" s="1"/>
      <c r="Y427" s="1"/>
      <c r="Z427" s="1"/>
      <c r="AA427" s="1"/>
      <c r="AB427" s="1"/>
      <c r="AC427" s="1"/>
      <c r="AD427" s="1"/>
      <c r="AE427" s="1"/>
      <c r="AF427" s="1"/>
      <c r="AG427" s="1"/>
      <c r="AH427" s="1"/>
      <c r="AI427" s="1"/>
      <c r="AJ427" s="1"/>
      <c r="AK427" s="1"/>
      <c r="AL427" s="1"/>
      <c r="AM427" s="1"/>
      <c r="AN427" s="1"/>
      <c r="AO427" s="1"/>
      <c r="AP427" s="1"/>
      <c r="AQ427" s="1"/>
      <c r="AR427" s="1"/>
    </row>
    <row r="428" spans="2:44" s="3" customFormat="1" ht="26.25">
      <c r="B428" s="1"/>
      <c r="C428" s="1"/>
      <c r="D428" s="1"/>
      <c r="E428" s="1"/>
      <c r="H428" s="1"/>
      <c r="I428" s="1"/>
      <c r="J428" s="1"/>
      <c r="K428" s="1"/>
      <c r="L428" s="1"/>
      <c r="M428" s="1"/>
      <c r="N428" s="1"/>
      <c r="O428" s="1"/>
      <c r="P428" s="1"/>
      <c r="Q428" s="1"/>
      <c r="R428" s="1" ph="1"/>
      <c r="S428" s="1"/>
      <c r="V428" s="1"/>
      <c r="W428" s="1"/>
      <c r="Y428" s="1"/>
      <c r="Z428" s="1"/>
      <c r="AA428" s="1"/>
      <c r="AB428" s="1"/>
      <c r="AC428" s="1"/>
      <c r="AD428" s="1"/>
      <c r="AE428" s="1"/>
      <c r="AF428" s="1"/>
      <c r="AG428" s="1"/>
      <c r="AH428" s="1"/>
      <c r="AI428" s="1"/>
      <c r="AJ428" s="1"/>
      <c r="AK428" s="1"/>
      <c r="AL428" s="1"/>
      <c r="AM428" s="1"/>
      <c r="AN428" s="1"/>
      <c r="AO428" s="1"/>
      <c r="AP428" s="1"/>
      <c r="AQ428" s="1"/>
      <c r="AR428" s="1"/>
    </row>
    <row r="429" spans="2:44" s="3" customFormat="1" ht="26.25">
      <c r="B429" s="1"/>
      <c r="C429" s="1"/>
      <c r="D429" s="1"/>
      <c r="E429" s="1"/>
      <c r="H429" s="1"/>
      <c r="I429" s="1"/>
      <c r="J429" s="1"/>
      <c r="K429" s="1"/>
      <c r="L429" s="1"/>
      <c r="M429" s="1"/>
      <c r="N429" s="1"/>
      <c r="O429" s="1"/>
      <c r="P429" s="1"/>
      <c r="Q429" s="1"/>
      <c r="R429" s="1" ph="1"/>
      <c r="S429" s="1"/>
      <c r="V429" s="1"/>
      <c r="W429" s="1"/>
      <c r="Y429" s="1"/>
      <c r="Z429" s="1"/>
      <c r="AA429" s="1"/>
      <c r="AB429" s="1"/>
      <c r="AC429" s="1"/>
      <c r="AD429" s="1"/>
      <c r="AE429" s="1"/>
      <c r="AF429" s="1"/>
      <c r="AG429" s="1"/>
      <c r="AH429" s="1"/>
      <c r="AI429" s="1"/>
      <c r="AJ429" s="1"/>
      <c r="AK429" s="1"/>
      <c r="AL429" s="1"/>
      <c r="AM429" s="1"/>
      <c r="AN429" s="1"/>
      <c r="AO429" s="1"/>
      <c r="AP429" s="1"/>
      <c r="AQ429" s="1"/>
      <c r="AR429" s="1"/>
    </row>
    <row r="430" spans="2:44" s="3" customFormat="1" ht="26.25">
      <c r="B430" s="1"/>
      <c r="C430" s="1"/>
      <c r="D430" s="1"/>
      <c r="E430" s="1"/>
      <c r="H430" s="1"/>
      <c r="I430" s="1"/>
      <c r="J430" s="1"/>
      <c r="K430" s="1"/>
      <c r="L430" s="1"/>
      <c r="M430" s="1"/>
      <c r="N430" s="1"/>
      <c r="O430" s="1"/>
      <c r="P430" s="1"/>
      <c r="Q430" s="1"/>
      <c r="R430" s="1" ph="1"/>
      <c r="S430" s="1"/>
      <c r="V430" s="1"/>
      <c r="W430" s="1"/>
      <c r="Y430" s="1"/>
      <c r="Z430" s="1"/>
      <c r="AA430" s="1"/>
      <c r="AB430" s="1"/>
      <c r="AC430" s="1"/>
      <c r="AD430" s="1"/>
      <c r="AE430" s="1"/>
      <c r="AF430" s="1"/>
      <c r="AG430" s="1"/>
      <c r="AH430" s="1"/>
      <c r="AI430" s="1"/>
      <c r="AJ430" s="1"/>
      <c r="AK430" s="1"/>
      <c r="AL430" s="1"/>
      <c r="AM430" s="1"/>
      <c r="AN430" s="1"/>
      <c r="AO430" s="1"/>
      <c r="AP430" s="1"/>
      <c r="AQ430" s="1"/>
      <c r="AR430" s="1"/>
    </row>
    <row r="431" spans="2:44" s="3" customFormat="1" ht="26.25">
      <c r="B431" s="1"/>
      <c r="C431" s="1"/>
      <c r="D431" s="1"/>
      <c r="E431" s="1"/>
      <c r="H431" s="1"/>
      <c r="I431" s="1"/>
      <c r="J431" s="1"/>
      <c r="K431" s="1"/>
      <c r="L431" s="1"/>
      <c r="M431" s="1"/>
      <c r="N431" s="1"/>
      <c r="O431" s="1"/>
      <c r="P431" s="1"/>
      <c r="Q431" s="1"/>
      <c r="R431" s="1" ph="1"/>
      <c r="S431" s="1"/>
      <c r="V431" s="1"/>
      <c r="W431" s="1"/>
      <c r="Y431" s="1"/>
      <c r="Z431" s="1"/>
      <c r="AA431" s="1"/>
      <c r="AB431" s="1"/>
      <c r="AC431" s="1"/>
      <c r="AD431" s="1"/>
      <c r="AE431" s="1"/>
      <c r="AF431" s="1"/>
      <c r="AG431" s="1"/>
      <c r="AH431" s="1"/>
      <c r="AI431" s="1"/>
      <c r="AJ431" s="1"/>
      <c r="AK431" s="1"/>
      <c r="AL431" s="1"/>
      <c r="AM431" s="1"/>
      <c r="AN431" s="1"/>
      <c r="AO431" s="1"/>
      <c r="AP431" s="1"/>
      <c r="AQ431" s="1"/>
      <c r="AR431" s="1"/>
    </row>
    <row r="432" spans="2:44" s="3" customFormat="1" ht="26.25">
      <c r="B432" s="1"/>
      <c r="C432" s="1"/>
      <c r="D432" s="1" ph="1"/>
      <c r="E432" s="1" ph="1"/>
      <c r="H432" s="1"/>
      <c r="I432" s="1"/>
      <c r="J432" s="1"/>
      <c r="K432" s="1"/>
      <c r="L432" s="1"/>
      <c r="M432" s="1"/>
      <c r="N432" s="1"/>
      <c r="O432" s="1"/>
      <c r="P432" s="1"/>
      <c r="Q432" s="1"/>
      <c r="R432" s="1" ph="1"/>
      <c r="S432" s="1" ph="1"/>
      <c r="V432" s="1"/>
      <c r="W432" s="1"/>
      <c r="Y432" s="1"/>
      <c r="Z432" s="1"/>
      <c r="AA432" s="1"/>
      <c r="AB432" s="1"/>
      <c r="AC432" s="1"/>
      <c r="AD432" s="1"/>
      <c r="AE432" s="1"/>
      <c r="AF432" s="1"/>
      <c r="AG432" s="1"/>
      <c r="AH432" s="1"/>
      <c r="AI432" s="1"/>
      <c r="AJ432" s="1"/>
      <c r="AK432" s="1"/>
      <c r="AL432" s="1"/>
      <c r="AM432" s="1"/>
      <c r="AN432" s="1"/>
      <c r="AO432" s="1"/>
      <c r="AP432" s="1"/>
      <c r="AQ432" s="1"/>
      <c r="AR432" s="1"/>
    </row>
    <row r="433" spans="2:44" s="3" customFormat="1" ht="26.25">
      <c r="B433" s="1"/>
      <c r="C433" s="1"/>
      <c r="D433" s="1"/>
      <c r="E433" s="1"/>
      <c r="H433" s="1"/>
      <c r="I433" s="1"/>
      <c r="J433" s="1"/>
      <c r="K433" s="1"/>
      <c r="L433" s="1"/>
      <c r="M433" s="1"/>
      <c r="N433" s="1"/>
      <c r="O433" s="1"/>
      <c r="P433" s="1"/>
      <c r="Q433" s="1"/>
      <c r="R433" s="1" ph="1"/>
      <c r="S433" s="1"/>
      <c r="V433" s="1"/>
      <c r="W433" s="1"/>
      <c r="Y433" s="1"/>
      <c r="Z433" s="1"/>
      <c r="AA433" s="1"/>
      <c r="AB433" s="1"/>
      <c r="AC433" s="1"/>
      <c r="AD433" s="1"/>
      <c r="AE433" s="1"/>
      <c r="AF433" s="1"/>
      <c r="AG433" s="1"/>
      <c r="AH433" s="1"/>
      <c r="AI433" s="1"/>
      <c r="AJ433" s="1"/>
      <c r="AK433" s="1"/>
      <c r="AL433" s="1"/>
      <c r="AM433" s="1"/>
      <c r="AN433" s="1"/>
      <c r="AO433" s="1"/>
      <c r="AP433" s="1"/>
      <c r="AQ433" s="1"/>
      <c r="AR433" s="1"/>
    </row>
    <row r="434" spans="2:44" s="3" customFormat="1" ht="26.25">
      <c r="B434" s="1"/>
      <c r="C434" s="1"/>
      <c r="D434" s="1" ph="1"/>
      <c r="E434" s="1" ph="1"/>
      <c r="H434" s="1"/>
      <c r="I434" s="1"/>
      <c r="J434" s="1"/>
      <c r="K434" s="1"/>
      <c r="L434" s="1"/>
      <c r="M434" s="1"/>
      <c r="N434" s="1"/>
      <c r="O434" s="1"/>
      <c r="P434" s="1"/>
      <c r="Q434" s="1"/>
      <c r="R434" s="1" ph="1"/>
      <c r="S434" s="1" ph="1"/>
      <c r="V434" s="1"/>
      <c r="W434" s="1"/>
      <c r="Y434" s="1"/>
      <c r="Z434" s="1"/>
      <c r="AA434" s="1"/>
      <c r="AB434" s="1"/>
      <c r="AC434" s="1"/>
      <c r="AD434" s="1"/>
      <c r="AE434" s="1"/>
      <c r="AF434" s="1"/>
      <c r="AG434" s="1"/>
      <c r="AH434" s="1"/>
      <c r="AI434" s="1"/>
      <c r="AJ434" s="1"/>
      <c r="AK434" s="1"/>
      <c r="AL434" s="1"/>
      <c r="AM434" s="1"/>
      <c r="AN434" s="1"/>
      <c r="AO434" s="1"/>
      <c r="AP434" s="1"/>
      <c r="AQ434" s="1"/>
      <c r="AR434" s="1"/>
    </row>
    <row r="435" spans="2:44" s="3" customFormat="1" ht="26.25">
      <c r="B435" s="1"/>
      <c r="C435" s="1"/>
      <c r="D435" s="1" ph="1"/>
      <c r="E435" s="1" ph="1"/>
      <c r="H435" s="1"/>
      <c r="I435" s="1"/>
      <c r="J435" s="1"/>
      <c r="K435" s="1"/>
      <c r="L435" s="1"/>
      <c r="M435" s="1"/>
      <c r="N435" s="1"/>
      <c r="O435" s="1"/>
      <c r="P435" s="1"/>
      <c r="Q435" s="1"/>
      <c r="R435" s="1" ph="1"/>
      <c r="S435" s="1"/>
      <c r="V435" s="1"/>
      <c r="W435" s="1"/>
      <c r="Y435" s="1"/>
      <c r="Z435" s="1"/>
      <c r="AA435" s="1"/>
      <c r="AB435" s="1"/>
      <c r="AC435" s="1"/>
      <c r="AD435" s="1"/>
      <c r="AE435" s="1"/>
      <c r="AF435" s="1"/>
      <c r="AG435" s="1"/>
      <c r="AH435" s="1"/>
      <c r="AI435" s="1"/>
      <c r="AJ435" s="1"/>
      <c r="AK435" s="1"/>
      <c r="AL435" s="1"/>
      <c r="AM435" s="1"/>
      <c r="AN435" s="1"/>
      <c r="AO435" s="1"/>
      <c r="AP435" s="1"/>
      <c r="AQ435" s="1"/>
      <c r="AR435" s="1"/>
    </row>
    <row r="436" spans="2:44" s="3" customFormat="1" ht="26.25">
      <c r="B436" s="1"/>
      <c r="C436" s="1"/>
      <c r="D436" s="1"/>
      <c r="E436" s="1"/>
      <c r="H436" s="1"/>
      <c r="I436" s="1"/>
      <c r="J436" s="1"/>
      <c r="K436" s="1"/>
      <c r="L436" s="1"/>
      <c r="M436" s="1"/>
      <c r="N436" s="1"/>
      <c r="O436" s="1"/>
      <c r="P436" s="1"/>
      <c r="Q436" s="1"/>
      <c r="R436" s="1" ph="1"/>
      <c r="S436" s="1"/>
      <c r="V436" s="1"/>
      <c r="W436" s="1"/>
      <c r="Y436" s="1"/>
      <c r="Z436" s="1"/>
      <c r="AA436" s="1"/>
      <c r="AB436" s="1"/>
      <c r="AC436" s="1"/>
      <c r="AD436" s="1"/>
      <c r="AE436" s="1"/>
      <c r="AF436" s="1"/>
      <c r="AG436" s="1"/>
      <c r="AH436" s="1"/>
      <c r="AI436" s="1"/>
      <c r="AJ436" s="1"/>
      <c r="AK436" s="1"/>
      <c r="AL436" s="1"/>
      <c r="AM436" s="1"/>
      <c r="AN436" s="1"/>
      <c r="AO436" s="1"/>
      <c r="AP436" s="1"/>
      <c r="AQ436" s="1"/>
      <c r="AR436" s="1"/>
    </row>
    <row r="437" spans="2:44" s="3" customFormat="1" ht="26.25">
      <c r="B437" s="1"/>
      <c r="C437" s="1"/>
      <c r="D437" s="1" ph="1"/>
      <c r="E437" s="1" ph="1"/>
      <c r="H437" s="1"/>
      <c r="I437" s="1"/>
      <c r="J437" s="1"/>
      <c r="K437" s="1"/>
      <c r="L437" s="1"/>
      <c r="M437" s="1"/>
      <c r="N437" s="1"/>
      <c r="O437" s="1"/>
      <c r="P437" s="1"/>
      <c r="Q437" s="1"/>
      <c r="R437" s="1" ph="1"/>
      <c r="S437" s="1" ph="1"/>
      <c r="V437" s="1"/>
      <c r="W437" s="1"/>
      <c r="Y437" s="1"/>
      <c r="Z437" s="1"/>
      <c r="AA437" s="1"/>
      <c r="AB437" s="1"/>
      <c r="AC437" s="1"/>
      <c r="AD437" s="1"/>
      <c r="AE437" s="1"/>
      <c r="AF437" s="1"/>
      <c r="AG437" s="1"/>
      <c r="AH437" s="1"/>
      <c r="AI437" s="1"/>
      <c r="AJ437" s="1"/>
      <c r="AK437" s="1"/>
      <c r="AL437" s="1"/>
      <c r="AM437" s="1"/>
      <c r="AN437" s="1"/>
      <c r="AO437" s="1"/>
      <c r="AP437" s="1"/>
      <c r="AQ437" s="1"/>
      <c r="AR437" s="1"/>
    </row>
    <row r="438" spans="2:44" s="3" customFormat="1" ht="26.25">
      <c r="B438" s="1"/>
      <c r="C438" s="1"/>
      <c r="D438" s="1"/>
      <c r="E438" s="1"/>
      <c r="H438" s="1"/>
      <c r="I438" s="1"/>
      <c r="J438" s="1"/>
      <c r="K438" s="1"/>
      <c r="L438" s="1"/>
      <c r="M438" s="1"/>
      <c r="N438" s="1"/>
      <c r="O438" s="1"/>
      <c r="P438" s="1"/>
      <c r="Q438" s="1"/>
      <c r="R438" s="1" ph="1"/>
      <c r="S438" s="1"/>
      <c r="V438" s="1"/>
      <c r="W438" s="1"/>
      <c r="Y438" s="1"/>
      <c r="Z438" s="1"/>
      <c r="AA438" s="1"/>
      <c r="AB438" s="1"/>
      <c r="AC438" s="1"/>
      <c r="AD438" s="1"/>
      <c r="AE438" s="1"/>
      <c r="AF438" s="1"/>
      <c r="AG438" s="1"/>
      <c r="AH438" s="1"/>
      <c r="AI438" s="1"/>
      <c r="AJ438" s="1"/>
      <c r="AK438" s="1"/>
      <c r="AL438" s="1"/>
      <c r="AM438" s="1"/>
      <c r="AN438" s="1"/>
      <c r="AO438" s="1"/>
      <c r="AP438" s="1"/>
      <c r="AQ438" s="1"/>
      <c r="AR438" s="1"/>
    </row>
    <row r="439" spans="2:44" s="3" customFormat="1" ht="26.25">
      <c r="B439" s="1"/>
      <c r="C439" s="1"/>
      <c r="D439" s="1"/>
      <c r="E439" s="1"/>
      <c r="H439" s="1"/>
      <c r="I439" s="1"/>
      <c r="J439" s="1"/>
      <c r="K439" s="1"/>
      <c r="L439" s="1"/>
      <c r="M439" s="1"/>
      <c r="N439" s="1"/>
      <c r="O439" s="1"/>
      <c r="P439" s="1"/>
      <c r="Q439" s="1"/>
      <c r="R439" s="1" ph="1"/>
      <c r="S439" s="1"/>
      <c r="V439" s="1"/>
      <c r="W439" s="1"/>
      <c r="Y439" s="1"/>
      <c r="Z439" s="1"/>
      <c r="AA439" s="1"/>
      <c r="AB439" s="1"/>
      <c r="AC439" s="1"/>
      <c r="AD439" s="1"/>
      <c r="AE439" s="1"/>
      <c r="AF439" s="1"/>
      <c r="AG439" s="1"/>
      <c r="AH439" s="1"/>
      <c r="AI439" s="1"/>
      <c r="AJ439" s="1"/>
      <c r="AK439" s="1"/>
      <c r="AL439" s="1"/>
      <c r="AM439" s="1"/>
      <c r="AN439" s="1"/>
      <c r="AO439" s="1"/>
      <c r="AP439" s="1"/>
      <c r="AQ439" s="1"/>
      <c r="AR439" s="1"/>
    </row>
    <row r="440" spans="2:44" s="3" customFormat="1" ht="26.25">
      <c r="B440" s="1"/>
      <c r="C440" s="1"/>
      <c r="D440" s="1" ph="1"/>
      <c r="E440" s="1" ph="1"/>
      <c r="H440" s="1"/>
      <c r="I440" s="1"/>
      <c r="J440" s="1"/>
      <c r="K440" s="1"/>
      <c r="L440" s="1"/>
      <c r="M440" s="1"/>
      <c r="N440" s="1"/>
      <c r="O440" s="1"/>
      <c r="P440" s="1"/>
      <c r="Q440" s="1"/>
      <c r="R440" s="1" ph="1"/>
      <c r="S440" s="1"/>
      <c r="V440" s="1"/>
      <c r="W440" s="1"/>
      <c r="Y440" s="1"/>
      <c r="Z440" s="1"/>
      <c r="AA440" s="1"/>
      <c r="AB440" s="1"/>
      <c r="AC440" s="1"/>
      <c r="AD440" s="1"/>
      <c r="AE440" s="1"/>
      <c r="AF440" s="1"/>
      <c r="AG440" s="1"/>
      <c r="AH440" s="1"/>
      <c r="AI440" s="1"/>
      <c r="AJ440" s="1"/>
      <c r="AK440" s="1"/>
      <c r="AL440" s="1"/>
      <c r="AM440" s="1"/>
      <c r="AN440" s="1"/>
      <c r="AO440" s="1"/>
      <c r="AP440" s="1"/>
      <c r="AQ440" s="1"/>
      <c r="AR440" s="1"/>
    </row>
    <row r="441" spans="2:44" s="3" customFormat="1" ht="26.25">
      <c r="B441" s="1"/>
      <c r="C441" s="1"/>
      <c r="D441" s="1"/>
      <c r="E441" s="1"/>
      <c r="H441" s="1"/>
      <c r="I441" s="1"/>
      <c r="J441" s="1"/>
      <c r="K441" s="1"/>
      <c r="L441" s="1"/>
      <c r="M441" s="1"/>
      <c r="N441" s="1"/>
      <c r="O441" s="1"/>
      <c r="P441" s="1"/>
      <c r="Q441" s="1"/>
      <c r="R441" s="1" ph="1"/>
      <c r="S441" s="1"/>
      <c r="V441" s="1"/>
      <c r="W441" s="1"/>
      <c r="Y441" s="1"/>
      <c r="Z441" s="1"/>
      <c r="AA441" s="1"/>
      <c r="AB441" s="1"/>
      <c r="AC441" s="1"/>
      <c r="AD441" s="1"/>
      <c r="AE441" s="1"/>
      <c r="AF441" s="1"/>
      <c r="AG441" s="1"/>
      <c r="AH441" s="1"/>
      <c r="AI441" s="1"/>
      <c r="AJ441" s="1"/>
      <c r="AK441" s="1"/>
      <c r="AL441" s="1"/>
      <c r="AM441" s="1"/>
      <c r="AN441" s="1"/>
      <c r="AO441" s="1"/>
      <c r="AP441" s="1"/>
      <c r="AQ441" s="1"/>
      <c r="AR441" s="1"/>
    </row>
    <row r="442" spans="2:44" s="3" customFormat="1" ht="26.25">
      <c r="B442" s="1"/>
      <c r="C442" s="1"/>
      <c r="D442" s="1"/>
      <c r="E442" s="1"/>
      <c r="H442" s="1"/>
      <c r="I442" s="1"/>
      <c r="J442" s="1"/>
      <c r="K442" s="1"/>
      <c r="L442" s="1"/>
      <c r="M442" s="1"/>
      <c r="N442" s="1"/>
      <c r="O442" s="1"/>
      <c r="P442" s="1"/>
      <c r="Q442" s="1"/>
      <c r="R442" s="1" ph="1"/>
      <c r="S442" s="1"/>
      <c r="V442" s="1"/>
      <c r="W442" s="1"/>
      <c r="Y442" s="1"/>
      <c r="Z442" s="1"/>
      <c r="AA442" s="1"/>
      <c r="AB442" s="1"/>
      <c r="AC442" s="1"/>
      <c r="AD442" s="1"/>
      <c r="AE442" s="1"/>
      <c r="AF442" s="1"/>
      <c r="AG442" s="1"/>
      <c r="AH442" s="1"/>
      <c r="AI442" s="1"/>
      <c r="AJ442" s="1"/>
      <c r="AK442" s="1"/>
      <c r="AL442" s="1"/>
      <c r="AM442" s="1"/>
      <c r="AN442" s="1"/>
      <c r="AO442" s="1"/>
      <c r="AP442" s="1"/>
      <c r="AQ442" s="1"/>
      <c r="AR442" s="1"/>
    </row>
    <row r="443" spans="2:44" s="3" customFormat="1" ht="26.25">
      <c r="B443" s="1"/>
      <c r="C443" s="1"/>
      <c r="D443" s="1" ph="1"/>
      <c r="E443" s="1" ph="1"/>
      <c r="H443" s="1"/>
      <c r="I443" s="1"/>
      <c r="J443" s="1"/>
      <c r="K443" s="1"/>
      <c r="L443" s="1"/>
      <c r="M443" s="1"/>
      <c r="N443" s="1"/>
      <c r="O443" s="1"/>
      <c r="P443" s="1"/>
      <c r="Q443" s="1"/>
      <c r="R443" s="1" ph="1"/>
      <c r="S443" s="1"/>
      <c r="V443" s="1"/>
      <c r="W443" s="1"/>
      <c r="Y443" s="1"/>
      <c r="Z443" s="1"/>
      <c r="AA443" s="1"/>
      <c r="AB443" s="1"/>
      <c r="AC443" s="1"/>
      <c r="AD443" s="1"/>
      <c r="AE443" s="1"/>
      <c r="AF443" s="1"/>
      <c r="AG443" s="1"/>
      <c r="AH443" s="1"/>
      <c r="AI443" s="1"/>
      <c r="AJ443" s="1"/>
      <c r="AK443" s="1"/>
      <c r="AL443" s="1"/>
      <c r="AM443" s="1"/>
      <c r="AN443" s="1"/>
      <c r="AO443" s="1"/>
      <c r="AP443" s="1"/>
      <c r="AQ443" s="1"/>
      <c r="AR443" s="1"/>
    </row>
    <row r="444" spans="2:44" s="3" customFormat="1" ht="26.25">
      <c r="B444" s="1"/>
      <c r="C444" s="1"/>
      <c r="D444" s="1"/>
      <c r="E444" s="1"/>
      <c r="H444" s="1"/>
      <c r="I444" s="1"/>
      <c r="J444" s="1"/>
      <c r="K444" s="1"/>
      <c r="L444" s="1"/>
      <c r="M444" s="1"/>
      <c r="N444" s="1"/>
      <c r="O444" s="1"/>
      <c r="P444" s="1"/>
      <c r="Q444" s="1"/>
      <c r="R444" s="1" ph="1"/>
      <c r="S444" s="1"/>
      <c r="V444" s="1"/>
      <c r="W444" s="1"/>
      <c r="Y444" s="1"/>
      <c r="Z444" s="1"/>
      <c r="AA444" s="1"/>
      <c r="AB444" s="1"/>
      <c r="AC444" s="1"/>
      <c r="AD444" s="1"/>
      <c r="AE444" s="1"/>
      <c r="AF444" s="1"/>
      <c r="AG444" s="1"/>
      <c r="AH444" s="1"/>
      <c r="AI444" s="1"/>
      <c r="AJ444" s="1"/>
      <c r="AK444" s="1"/>
      <c r="AL444" s="1"/>
      <c r="AM444" s="1"/>
      <c r="AN444" s="1"/>
      <c r="AO444" s="1"/>
      <c r="AP444" s="1"/>
      <c r="AQ444" s="1"/>
      <c r="AR444" s="1"/>
    </row>
    <row r="445" spans="2:44" s="3" customFormat="1" ht="26.25">
      <c r="B445" s="1"/>
      <c r="C445" s="1"/>
      <c r="D445" s="1"/>
      <c r="E445" s="1"/>
      <c r="H445" s="1"/>
      <c r="I445" s="1"/>
      <c r="J445" s="1"/>
      <c r="K445" s="1"/>
      <c r="L445" s="1"/>
      <c r="M445" s="1"/>
      <c r="N445" s="1"/>
      <c r="O445" s="1"/>
      <c r="P445" s="1"/>
      <c r="Q445" s="1"/>
      <c r="R445" s="1" ph="1"/>
      <c r="S445" s="1"/>
      <c r="V445" s="1"/>
      <c r="W445" s="1"/>
      <c r="Y445" s="1"/>
      <c r="Z445" s="1"/>
      <c r="AA445" s="1"/>
      <c r="AB445" s="1"/>
      <c r="AC445" s="1"/>
      <c r="AD445" s="1"/>
      <c r="AE445" s="1"/>
      <c r="AF445" s="1"/>
      <c r="AG445" s="1"/>
      <c r="AH445" s="1"/>
      <c r="AI445" s="1"/>
      <c r="AJ445" s="1"/>
      <c r="AK445" s="1"/>
      <c r="AL445" s="1"/>
      <c r="AM445" s="1"/>
      <c r="AN445" s="1"/>
      <c r="AO445" s="1"/>
      <c r="AP445" s="1"/>
      <c r="AQ445" s="1"/>
      <c r="AR445" s="1"/>
    </row>
    <row r="446" spans="2:44" s="3" customFormat="1" ht="26.25">
      <c r="B446" s="1"/>
      <c r="C446" s="1"/>
      <c r="D446" s="1"/>
      <c r="E446" s="1"/>
      <c r="H446" s="1"/>
      <c r="I446" s="1"/>
      <c r="J446" s="1"/>
      <c r="K446" s="1"/>
      <c r="L446" s="1"/>
      <c r="M446" s="1"/>
      <c r="N446" s="1"/>
      <c r="O446" s="1"/>
      <c r="P446" s="1"/>
      <c r="Q446" s="1"/>
      <c r="R446" s="1" ph="1"/>
      <c r="S446" s="1"/>
      <c r="V446" s="1"/>
      <c r="W446" s="1"/>
      <c r="Y446" s="1"/>
      <c r="Z446" s="1"/>
      <c r="AA446" s="1"/>
      <c r="AB446" s="1"/>
      <c r="AC446" s="1"/>
      <c r="AD446" s="1"/>
      <c r="AE446" s="1"/>
      <c r="AF446" s="1"/>
      <c r="AG446" s="1"/>
      <c r="AH446" s="1"/>
      <c r="AI446" s="1"/>
      <c r="AJ446" s="1"/>
      <c r="AK446" s="1"/>
      <c r="AL446" s="1"/>
      <c r="AM446" s="1"/>
      <c r="AN446" s="1"/>
      <c r="AO446" s="1"/>
      <c r="AP446" s="1"/>
      <c r="AQ446" s="1"/>
      <c r="AR446" s="1"/>
    </row>
    <row r="447" spans="2:44" s="3" customFormat="1" ht="26.25">
      <c r="B447" s="1"/>
      <c r="C447" s="1"/>
      <c r="D447" s="1"/>
      <c r="E447" s="1"/>
      <c r="H447" s="1"/>
      <c r="I447" s="1"/>
      <c r="J447" s="1"/>
      <c r="K447" s="1"/>
      <c r="L447" s="1"/>
      <c r="M447" s="1"/>
      <c r="N447" s="1"/>
      <c r="O447" s="1"/>
      <c r="P447" s="1"/>
      <c r="Q447" s="1"/>
      <c r="R447" s="1" ph="1"/>
      <c r="S447" s="1"/>
      <c r="V447" s="1"/>
      <c r="W447" s="1"/>
      <c r="Y447" s="1"/>
      <c r="Z447" s="1"/>
      <c r="AA447" s="1"/>
      <c r="AB447" s="1"/>
      <c r="AC447" s="1"/>
      <c r="AD447" s="1"/>
      <c r="AE447" s="1"/>
      <c r="AF447" s="1"/>
      <c r="AG447" s="1"/>
      <c r="AH447" s="1"/>
      <c r="AI447" s="1"/>
      <c r="AJ447" s="1"/>
      <c r="AK447" s="1"/>
      <c r="AL447" s="1"/>
      <c r="AM447" s="1"/>
      <c r="AN447" s="1"/>
      <c r="AO447" s="1"/>
      <c r="AP447" s="1"/>
      <c r="AQ447" s="1"/>
      <c r="AR447" s="1"/>
    </row>
    <row r="448" spans="2:44" s="3" customFormat="1" ht="26.25">
      <c r="B448" s="1"/>
      <c r="C448" s="1"/>
      <c r="D448" s="1" ph="1"/>
      <c r="E448" s="1" ph="1"/>
      <c r="H448" s="1"/>
      <c r="I448" s="1"/>
      <c r="J448" s="1"/>
      <c r="K448" s="1"/>
      <c r="L448" s="1"/>
      <c r="M448" s="1"/>
      <c r="N448" s="1"/>
      <c r="O448" s="1"/>
      <c r="P448" s="1"/>
      <c r="Q448" s="1"/>
      <c r="R448" s="1" ph="1"/>
      <c r="S448" s="1" ph="1"/>
      <c r="V448" s="1"/>
      <c r="W448" s="1"/>
      <c r="Y448" s="1"/>
      <c r="Z448" s="1"/>
      <c r="AA448" s="1"/>
      <c r="AB448" s="1"/>
      <c r="AC448" s="1"/>
      <c r="AD448" s="1"/>
      <c r="AE448" s="1"/>
      <c r="AF448" s="1"/>
      <c r="AG448" s="1"/>
      <c r="AH448" s="1"/>
      <c r="AI448" s="1"/>
      <c r="AJ448" s="1"/>
      <c r="AK448" s="1"/>
      <c r="AL448" s="1"/>
      <c r="AM448" s="1"/>
      <c r="AN448" s="1"/>
      <c r="AO448" s="1"/>
      <c r="AP448" s="1"/>
      <c r="AQ448" s="1"/>
      <c r="AR448" s="1"/>
    </row>
    <row r="449" spans="2:44" s="3" customFormat="1" ht="26.25">
      <c r="B449" s="1"/>
      <c r="C449" s="1"/>
      <c r="D449" s="1"/>
      <c r="E449" s="1"/>
      <c r="H449" s="1"/>
      <c r="I449" s="1"/>
      <c r="J449" s="1"/>
      <c r="K449" s="1"/>
      <c r="L449" s="1"/>
      <c r="M449" s="1"/>
      <c r="N449" s="1"/>
      <c r="O449" s="1"/>
      <c r="P449" s="1"/>
      <c r="Q449" s="1"/>
      <c r="R449" s="1" ph="1"/>
      <c r="S449" s="1"/>
      <c r="V449" s="1"/>
      <c r="W449" s="1"/>
      <c r="Y449" s="1"/>
      <c r="Z449" s="1"/>
      <c r="AA449" s="1"/>
      <c r="AB449" s="1"/>
      <c r="AC449" s="1"/>
      <c r="AD449" s="1"/>
      <c r="AE449" s="1"/>
      <c r="AF449" s="1"/>
      <c r="AG449" s="1"/>
      <c r="AH449" s="1"/>
      <c r="AI449" s="1"/>
      <c r="AJ449" s="1"/>
      <c r="AK449" s="1"/>
      <c r="AL449" s="1"/>
      <c r="AM449" s="1"/>
      <c r="AN449" s="1"/>
      <c r="AO449" s="1"/>
      <c r="AP449" s="1"/>
      <c r="AQ449" s="1"/>
      <c r="AR449" s="1"/>
    </row>
    <row r="450" spans="2:44" s="3" customFormat="1" ht="26.25">
      <c r="B450" s="1"/>
      <c r="C450" s="1"/>
      <c r="D450" s="1"/>
      <c r="E450" s="1"/>
      <c r="H450" s="1"/>
      <c r="I450" s="1"/>
      <c r="J450" s="1"/>
      <c r="K450" s="1"/>
      <c r="L450" s="1"/>
      <c r="M450" s="1"/>
      <c r="N450" s="1"/>
      <c r="O450" s="1"/>
      <c r="P450" s="1"/>
      <c r="Q450" s="1"/>
      <c r="R450" s="1" ph="1"/>
      <c r="S450" s="1"/>
      <c r="V450" s="1"/>
      <c r="W450" s="1"/>
      <c r="Y450" s="1"/>
      <c r="Z450" s="1"/>
      <c r="AA450" s="1"/>
      <c r="AB450" s="1"/>
      <c r="AC450" s="1"/>
      <c r="AD450" s="1"/>
      <c r="AE450" s="1"/>
      <c r="AF450" s="1"/>
      <c r="AG450" s="1"/>
      <c r="AH450" s="1"/>
      <c r="AI450" s="1"/>
      <c r="AJ450" s="1"/>
      <c r="AK450" s="1"/>
      <c r="AL450" s="1"/>
      <c r="AM450" s="1"/>
      <c r="AN450" s="1"/>
      <c r="AO450" s="1"/>
      <c r="AP450" s="1"/>
      <c r="AQ450" s="1"/>
      <c r="AR450" s="1"/>
    </row>
    <row r="451" spans="2:44" s="3" customFormat="1" ht="26.25">
      <c r="B451" s="1"/>
      <c r="C451" s="1"/>
      <c r="D451" s="1" ph="1"/>
      <c r="E451" s="1" ph="1"/>
      <c r="H451" s="1"/>
      <c r="I451" s="1"/>
      <c r="J451" s="1"/>
      <c r="K451" s="1"/>
      <c r="L451" s="1"/>
      <c r="M451" s="1"/>
      <c r="N451" s="1"/>
      <c r="O451" s="1"/>
      <c r="P451" s="1"/>
      <c r="Q451" s="1"/>
      <c r="R451" s="1" ph="1"/>
      <c r="S451" s="1" ph="1"/>
      <c r="V451" s="1"/>
      <c r="W451" s="1"/>
      <c r="Y451" s="1"/>
      <c r="Z451" s="1"/>
      <c r="AA451" s="1"/>
      <c r="AB451" s="1"/>
      <c r="AC451" s="1"/>
      <c r="AD451" s="1"/>
      <c r="AE451" s="1"/>
      <c r="AF451" s="1"/>
      <c r="AG451" s="1"/>
      <c r="AH451" s="1"/>
      <c r="AI451" s="1"/>
      <c r="AJ451" s="1"/>
      <c r="AK451" s="1"/>
      <c r="AL451" s="1"/>
      <c r="AM451" s="1"/>
      <c r="AN451" s="1"/>
      <c r="AO451" s="1"/>
      <c r="AP451" s="1"/>
      <c r="AQ451" s="1"/>
      <c r="AR451" s="1"/>
    </row>
    <row r="452" spans="2:44" s="3" customFormat="1" ht="26.25">
      <c r="B452" s="1"/>
      <c r="C452" s="1"/>
      <c r="D452" s="1"/>
      <c r="E452" s="1"/>
      <c r="H452" s="1"/>
      <c r="I452" s="1"/>
      <c r="J452" s="1"/>
      <c r="K452" s="1"/>
      <c r="L452" s="1"/>
      <c r="M452" s="1"/>
      <c r="N452" s="1"/>
      <c r="O452" s="1"/>
      <c r="P452" s="1"/>
      <c r="Q452" s="1"/>
      <c r="R452" s="1" ph="1"/>
      <c r="S452" s="1"/>
      <c r="V452" s="1"/>
      <c r="W452" s="1"/>
      <c r="Y452" s="1"/>
      <c r="Z452" s="1"/>
      <c r="AA452" s="1"/>
      <c r="AB452" s="1"/>
      <c r="AC452" s="1"/>
      <c r="AD452" s="1"/>
      <c r="AE452" s="1"/>
      <c r="AF452" s="1"/>
      <c r="AG452" s="1"/>
      <c r="AH452" s="1"/>
      <c r="AI452" s="1"/>
      <c r="AJ452" s="1"/>
      <c r="AK452" s="1"/>
      <c r="AL452" s="1"/>
      <c r="AM452" s="1"/>
      <c r="AN452" s="1"/>
      <c r="AO452" s="1"/>
      <c r="AP452" s="1"/>
      <c r="AQ452" s="1"/>
      <c r="AR452" s="1"/>
    </row>
    <row r="453" spans="2:44" s="3" customFormat="1" ht="26.25">
      <c r="B453" s="1"/>
      <c r="C453" s="1"/>
      <c r="D453" s="1"/>
      <c r="E453" s="1"/>
      <c r="H453" s="1"/>
      <c r="I453" s="1"/>
      <c r="J453" s="1"/>
      <c r="K453" s="1"/>
      <c r="L453" s="1"/>
      <c r="M453" s="1"/>
      <c r="N453" s="1"/>
      <c r="O453" s="1"/>
      <c r="P453" s="1"/>
      <c r="Q453" s="1"/>
      <c r="R453" s="1" ph="1"/>
      <c r="S453" s="1"/>
      <c r="V453" s="1"/>
      <c r="W453" s="1"/>
      <c r="Y453" s="1"/>
      <c r="Z453" s="1"/>
      <c r="AA453" s="1"/>
      <c r="AB453" s="1"/>
      <c r="AC453" s="1"/>
      <c r="AD453" s="1"/>
      <c r="AE453" s="1"/>
      <c r="AF453" s="1"/>
      <c r="AG453" s="1"/>
      <c r="AH453" s="1"/>
      <c r="AI453" s="1"/>
      <c r="AJ453" s="1"/>
      <c r="AK453" s="1"/>
      <c r="AL453" s="1"/>
      <c r="AM453" s="1"/>
      <c r="AN453" s="1"/>
      <c r="AO453" s="1"/>
      <c r="AP453" s="1"/>
      <c r="AQ453" s="1"/>
      <c r="AR453" s="1"/>
    </row>
    <row r="454" spans="2:44" s="3" customFormat="1" ht="26.25">
      <c r="B454" s="1"/>
      <c r="C454" s="1"/>
      <c r="D454" s="1"/>
      <c r="E454" s="1"/>
      <c r="H454" s="1"/>
      <c r="I454" s="1"/>
      <c r="J454" s="1"/>
      <c r="K454" s="1"/>
      <c r="L454" s="1"/>
      <c r="M454" s="1"/>
      <c r="N454" s="1"/>
      <c r="O454" s="1"/>
      <c r="P454" s="1"/>
      <c r="Q454" s="1"/>
      <c r="R454" s="1" ph="1"/>
      <c r="S454" s="1"/>
      <c r="V454" s="1"/>
      <c r="W454" s="1"/>
      <c r="Y454" s="1"/>
      <c r="Z454" s="1"/>
      <c r="AA454" s="1"/>
      <c r="AB454" s="1"/>
      <c r="AC454" s="1"/>
      <c r="AD454" s="1"/>
      <c r="AE454" s="1"/>
      <c r="AF454" s="1"/>
      <c r="AG454" s="1"/>
      <c r="AH454" s="1"/>
      <c r="AI454" s="1"/>
      <c r="AJ454" s="1"/>
      <c r="AK454" s="1"/>
      <c r="AL454" s="1"/>
      <c r="AM454" s="1"/>
      <c r="AN454" s="1"/>
      <c r="AO454" s="1"/>
      <c r="AP454" s="1"/>
      <c r="AQ454" s="1"/>
      <c r="AR454" s="1"/>
    </row>
    <row r="455" spans="2:44" s="3" customFormat="1" ht="26.25">
      <c r="B455" s="1"/>
      <c r="C455" s="1"/>
      <c r="D455" s="1" ph="1"/>
      <c r="E455" s="1" ph="1"/>
      <c r="H455" s="1"/>
      <c r="I455" s="1"/>
      <c r="J455" s="1"/>
      <c r="K455" s="1"/>
      <c r="L455" s="1"/>
      <c r="M455" s="1"/>
      <c r="N455" s="1"/>
      <c r="O455" s="1"/>
      <c r="P455" s="1"/>
      <c r="Q455" s="1"/>
      <c r="R455" s="1" ph="1"/>
      <c r="S455" s="1"/>
      <c r="V455" s="1"/>
      <c r="W455" s="1"/>
      <c r="Y455" s="1"/>
      <c r="Z455" s="1"/>
      <c r="AA455" s="1"/>
      <c r="AB455" s="1"/>
      <c r="AC455" s="1"/>
      <c r="AD455" s="1"/>
      <c r="AE455" s="1"/>
      <c r="AF455" s="1"/>
      <c r="AG455" s="1"/>
      <c r="AH455" s="1"/>
      <c r="AI455" s="1"/>
      <c r="AJ455" s="1"/>
      <c r="AK455" s="1"/>
      <c r="AL455" s="1"/>
      <c r="AM455" s="1"/>
      <c r="AN455" s="1"/>
      <c r="AO455" s="1"/>
      <c r="AP455" s="1"/>
      <c r="AQ455" s="1"/>
      <c r="AR455" s="1"/>
    </row>
    <row r="456" spans="2:44" s="3" customFormat="1" ht="26.25">
      <c r="B456" s="1"/>
      <c r="C456" s="1"/>
      <c r="D456" s="1"/>
      <c r="E456" s="1"/>
      <c r="H456" s="1"/>
      <c r="I456" s="1"/>
      <c r="J456" s="1"/>
      <c r="K456" s="1"/>
      <c r="L456" s="1"/>
      <c r="M456" s="1"/>
      <c r="N456" s="1"/>
      <c r="O456" s="1"/>
      <c r="P456" s="1"/>
      <c r="Q456" s="1"/>
      <c r="R456" s="1" ph="1"/>
      <c r="S456" s="1"/>
      <c r="V456" s="1"/>
      <c r="W456" s="1"/>
      <c r="Y456" s="1"/>
      <c r="Z456" s="1"/>
      <c r="AA456" s="1"/>
      <c r="AB456" s="1"/>
      <c r="AC456" s="1"/>
      <c r="AD456" s="1"/>
      <c r="AE456" s="1"/>
      <c r="AF456" s="1"/>
      <c r="AG456" s="1"/>
      <c r="AH456" s="1"/>
      <c r="AI456" s="1"/>
      <c r="AJ456" s="1"/>
      <c r="AK456" s="1"/>
      <c r="AL456" s="1"/>
      <c r="AM456" s="1"/>
      <c r="AN456" s="1"/>
      <c r="AO456" s="1"/>
      <c r="AP456" s="1"/>
      <c r="AQ456" s="1"/>
      <c r="AR456" s="1"/>
    </row>
    <row r="457" spans="2:44" s="3" customFormat="1" ht="26.25">
      <c r="B457" s="1"/>
      <c r="C457" s="1"/>
      <c r="D457" s="1"/>
      <c r="E457" s="1"/>
      <c r="H457" s="1"/>
      <c r="I457" s="1"/>
      <c r="J457" s="1"/>
      <c r="K457" s="1"/>
      <c r="L457" s="1"/>
      <c r="M457" s="1"/>
      <c r="N457" s="1"/>
      <c r="O457" s="1"/>
      <c r="P457" s="1"/>
      <c r="Q457" s="1"/>
      <c r="R457" s="1" ph="1"/>
      <c r="S457" s="1"/>
      <c r="V457" s="1"/>
      <c r="W457" s="1"/>
      <c r="Y457" s="1"/>
      <c r="Z457" s="1"/>
      <c r="AA457" s="1"/>
      <c r="AB457" s="1"/>
      <c r="AC457" s="1"/>
      <c r="AD457" s="1"/>
      <c r="AE457" s="1"/>
      <c r="AF457" s="1"/>
      <c r="AG457" s="1"/>
      <c r="AH457" s="1"/>
      <c r="AI457" s="1"/>
      <c r="AJ457" s="1"/>
      <c r="AK457" s="1"/>
      <c r="AL457" s="1"/>
      <c r="AM457" s="1"/>
      <c r="AN457" s="1"/>
      <c r="AO457" s="1"/>
      <c r="AP457" s="1"/>
      <c r="AQ457" s="1"/>
      <c r="AR457" s="1"/>
    </row>
    <row r="458" spans="2:44" s="3" customFormat="1" ht="26.25">
      <c r="B458" s="1"/>
      <c r="C458" s="1"/>
      <c r="D458" s="1"/>
      <c r="E458" s="1"/>
      <c r="H458" s="1"/>
      <c r="I458" s="1"/>
      <c r="J458" s="1"/>
      <c r="K458" s="1"/>
      <c r="L458" s="1"/>
      <c r="M458" s="1"/>
      <c r="N458" s="1"/>
      <c r="O458" s="1"/>
      <c r="P458" s="1"/>
      <c r="Q458" s="1"/>
      <c r="R458" s="1" ph="1"/>
      <c r="S458" s="1"/>
      <c r="V458" s="1"/>
      <c r="W458" s="1"/>
      <c r="Y458" s="1"/>
      <c r="Z458" s="1"/>
      <c r="AA458" s="1"/>
      <c r="AB458" s="1"/>
      <c r="AC458" s="1"/>
      <c r="AD458" s="1"/>
      <c r="AE458" s="1"/>
      <c r="AF458" s="1"/>
      <c r="AG458" s="1"/>
      <c r="AH458" s="1"/>
      <c r="AI458" s="1"/>
      <c r="AJ458" s="1"/>
      <c r="AK458" s="1"/>
      <c r="AL458" s="1"/>
      <c r="AM458" s="1"/>
      <c r="AN458" s="1"/>
      <c r="AO458" s="1"/>
      <c r="AP458" s="1"/>
      <c r="AQ458" s="1"/>
      <c r="AR458" s="1"/>
    </row>
    <row r="459" spans="2:44" s="3" customFormat="1" ht="26.25">
      <c r="B459" s="1"/>
      <c r="C459" s="1"/>
      <c r="D459" s="1"/>
      <c r="E459" s="1"/>
      <c r="H459" s="1"/>
      <c r="I459" s="1"/>
      <c r="J459" s="1"/>
      <c r="K459" s="1"/>
      <c r="L459" s="1"/>
      <c r="M459" s="1"/>
      <c r="N459" s="1"/>
      <c r="O459" s="1"/>
      <c r="P459" s="1"/>
      <c r="Q459" s="1"/>
      <c r="R459" s="1" ph="1"/>
      <c r="S459" s="1"/>
      <c r="V459" s="1"/>
      <c r="W459" s="1"/>
      <c r="Y459" s="1"/>
      <c r="Z459" s="1"/>
      <c r="AA459" s="1"/>
      <c r="AB459" s="1"/>
      <c r="AC459" s="1"/>
      <c r="AD459" s="1"/>
      <c r="AE459" s="1"/>
      <c r="AF459" s="1"/>
      <c r="AG459" s="1"/>
      <c r="AH459" s="1"/>
      <c r="AI459" s="1"/>
      <c r="AJ459" s="1"/>
      <c r="AK459" s="1"/>
      <c r="AL459" s="1"/>
      <c r="AM459" s="1"/>
      <c r="AN459" s="1"/>
      <c r="AO459" s="1"/>
      <c r="AP459" s="1"/>
      <c r="AQ459" s="1"/>
      <c r="AR459" s="1"/>
    </row>
    <row r="460" spans="2:44" s="3" customFormat="1" ht="26.25">
      <c r="B460" s="1"/>
      <c r="C460" s="1"/>
      <c r="D460" s="1"/>
      <c r="E460" s="1"/>
      <c r="H460" s="1"/>
      <c r="I460" s="1"/>
      <c r="J460" s="1"/>
      <c r="K460" s="1"/>
      <c r="L460" s="1"/>
      <c r="M460" s="1"/>
      <c r="N460" s="1"/>
      <c r="O460" s="1"/>
      <c r="P460" s="1"/>
      <c r="Q460" s="1"/>
      <c r="R460" s="1" ph="1"/>
      <c r="S460" s="1"/>
      <c r="V460" s="1"/>
      <c r="W460" s="1"/>
      <c r="Y460" s="1"/>
      <c r="Z460" s="1"/>
      <c r="AA460" s="1"/>
      <c r="AB460" s="1"/>
      <c r="AC460" s="1"/>
      <c r="AD460" s="1"/>
      <c r="AE460" s="1"/>
      <c r="AF460" s="1"/>
      <c r="AG460" s="1"/>
      <c r="AH460" s="1"/>
      <c r="AI460" s="1"/>
      <c r="AJ460" s="1"/>
      <c r="AK460" s="1"/>
      <c r="AL460" s="1"/>
      <c r="AM460" s="1"/>
      <c r="AN460" s="1"/>
      <c r="AO460" s="1"/>
      <c r="AP460" s="1"/>
      <c r="AQ460" s="1"/>
      <c r="AR460" s="1"/>
    </row>
    <row r="461" spans="2:44" s="3" customFormat="1" ht="26.25">
      <c r="B461" s="1"/>
      <c r="C461" s="1"/>
      <c r="D461" s="1" ph="1"/>
      <c r="E461" s="1" ph="1"/>
      <c r="H461" s="1"/>
      <c r="I461" s="1"/>
      <c r="J461" s="1"/>
      <c r="K461" s="1"/>
      <c r="L461" s="1"/>
      <c r="M461" s="1"/>
      <c r="N461" s="1"/>
      <c r="O461" s="1"/>
      <c r="P461" s="1"/>
      <c r="Q461" s="1"/>
      <c r="R461" s="1" ph="1"/>
      <c r="S461" s="1"/>
      <c r="V461" s="1"/>
      <c r="W461" s="1"/>
      <c r="Y461" s="1"/>
      <c r="Z461" s="1"/>
      <c r="AA461" s="1"/>
      <c r="AB461" s="1"/>
      <c r="AC461" s="1"/>
      <c r="AD461" s="1"/>
      <c r="AE461" s="1"/>
      <c r="AF461" s="1"/>
      <c r="AG461" s="1"/>
      <c r="AH461" s="1"/>
      <c r="AI461" s="1"/>
      <c r="AJ461" s="1"/>
      <c r="AK461" s="1"/>
      <c r="AL461" s="1"/>
      <c r="AM461" s="1"/>
      <c r="AN461" s="1"/>
      <c r="AO461" s="1"/>
      <c r="AP461" s="1"/>
      <c r="AQ461" s="1"/>
      <c r="AR461" s="1"/>
    </row>
    <row r="462" spans="2:44" s="3" customFormat="1" ht="26.25">
      <c r="B462" s="1"/>
      <c r="C462" s="1"/>
      <c r="D462" s="1"/>
      <c r="E462" s="1"/>
      <c r="H462" s="1"/>
      <c r="I462" s="1"/>
      <c r="J462" s="1"/>
      <c r="K462" s="1"/>
      <c r="L462" s="1"/>
      <c r="M462" s="1"/>
      <c r="N462" s="1"/>
      <c r="O462" s="1"/>
      <c r="P462" s="1"/>
      <c r="Q462" s="1"/>
      <c r="R462" s="1" ph="1"/>
      <c r="S462" s="1"/>
      <c r="V462" s="1"/>
      <c r="W462" s="1"/>
      <c r="Y462" s="1"/>
      <c r="Z462" s="1"/>
      <c r="AA462" s="1"/>
      <c r="AB462" s="1"/>
      <c r="AC462" s="1"/>
      <c r="AD462" s="1"/>
      <c r="AE462" s="1"/>
      <c r="AF462" s="1"/>
      <c r="AG462" s="1"/>
      <c r="AH462" s="1"/>
      <c r="AI462" s="1"/>
      <c r="AJ462" s="1"/>
      <c r="AK462" s="1"/>
      <c r="AL462" s="1"/>
      <c r="AM462" s="1"/>
      <c r="AN462" s="1"/>
      <c r="AO462" s="1"/>
      <c r="AP462" s="1"/>
      <c r="AQ462" s="1"/>
      <c r="AR462" s="1"/>
    </row>
    <row r="463" spans="2:44" s="3" customFormat="1" ht="26.25">
      <c r="B463" s="1"/>
      <c r="C463" s="1"/>
      <c r="D463" s="1"/>
      <c r="E463" s="1"/>
      <c r="H463" s="1"/>
      <c r="I463" s="1"/>
      <c r="J463" s="1"/>
      <c r="K463" s="1"/>
      <c r="L463" s="1"/>
      <c r="M463" s="1"/>
      <c r="N463" s="1"/>
      <c r="O463" s="1"/>
      <c r="P463" s="1"/>
      <c r="Q463" s="1"/>
      <c r="R463" s="1" ph="1"/>
      <c r="S463" s="1"/>
      <c r="V463" s="1"/>
      <c r="W463" s="1"/>
      <c r="Y463" s="1"/>
      <c r="Z463" s="1"/>
      <c r="AA463" s="1"/>
      <c r="AB463" s="1"/>
      <c r="AC463" s="1"/>
      <c r="AD463" s="1"/>
      <c r="AE463" s="1"/>
      <c r="AF463" s="1"/>
      <c r="AG463" s="1"/>
      <c r="AH463" s="1"/>
      <c r="AI463" s="1"/>
      <c r="AJ463" s="1"/>
      <c r="AK463" s="1"/>
      <c r="AL463" s="1"/>
      <c r="AM463" s="1"/>
      <c r="AN463" s="1"/>
      <c r="AO463" s="1"/>
      <c r="AP463" s="1"/>
      <c r="AQ463" s="1"/>
      <c r="AR463" s="1"/>
    </row>
    <row r="464" spans="2:44" s="3" customFormat="1" ht="26.25">
      <c r="B464" s="1"/>
      <c r="C464" s="1"/>
      <c r="D464" s="1"/>
      <c r="E464" s="1"/>
      <c r="H464" s="1"/>
      <c r="I464" s="1"/>
      <c r="J464" s="1"/>
      <c r="K464" s="1"/>
      <c r="L464" s="1"/>
      <c r="M464" s="1"/>
      <c r="N464" s="1"/>
      <c r="O464" s="1"/>
      <c r="P464" s="1"/>
      <c r="Q464" s="1"/>
      <c r="R464" s="1" ph="1"/>
      <c r="S464" s="1"/>
      <c r="V464" s="1"/>
      <c r="W464" s="1"/>
      <c r="Y464" s="1"/>
      <c r="Z464" s="1"/>
      <c r="AA464" s="1"/>
      <c r="AB464" s="1"/>
      <c r="AC464" s="1"/>
      <c r="AD464" s="1"/>
      <c r="AE464" s="1"/>
      <c r="AF464" s="1"/>
      <c r="AG464" s="1"/>
      <c r="AH464" s="1"/>
      <c r="AI464" s="1"/>
      <c r="AJ464" s="1"/>
      <c r="AK464" s="1"/>
      <c r="AL464" s="1"/>
      <c r="AM464" s="1"/>
      <c r="AN464" s="1"/>
      <c r="AO464" s="1"/>
      <c r="AP464" s="1"/>
      <c r="AQ464" s="1"/>
      <c r="AR464" s="1"/>
    </row>
    <row r="465" spans="2:44" s="3" customFormat="1" ht="26.25">
      <c r="B465" s="1"/>
      <c r="C465" s="1"/>
      <c r="D465" s="1"/>
      <c r="E465" s="1"/>
      <c r="H465" s="1"/>
      <c r="I465" s="1"/>
      <c r="J465" s="1"/>
      <c r="K465" s="1"/>
      <c r="L465" s="1"/>
      <c r="M465" s="1"/>
      <c r="N465" s="1"/>
      <c r="O465" s="1"/>
      <c r="P465" s="1"/>
      <c r="Q465" s="1"/>
      <c r="R465" s="1" ph="1"/>
      <c r="S465" s="1"/>
      <c r="V465" s="1"/>
      <c r="W465" s="1"/>
      <c r="Y465" s="1"/>
      <c r="Z465" s="1"/>
      <c r="AA465" s="1"/>
      <c r="AB465" s="1"/>
      <c r="AC465" s="1"/>
      <c r="AD465" s="1"/>
      <c r="AE465" s="1"/>
      <c r="AF465" s="1"/>
      <c r="AG465" s="1"/>
      <c r="AH465" s="1"/>
      <c r="AI465" s="1"/>
      <c r="AJ465" s="1"/>
      <c r="AK465" s="1"/>
      <c r="AL465" s="1"/>
      <c r="AM465" s="1"/>
      <c r="AN465" s="1"/>
      <c r="AO465" s="1"/>
      <c r="AP465" s="1"/>
      <c r="AQ465" s="1"/>
      <c r="AR465" s="1"/>
    </row>
    <row r="466" spans="2:44" s="3" customFormat="1" ht="26.25">
      <c r="B466" s="1"/>
      <c r="C466" s="1"/>
      <c r="D466" s="1"/>
      <c r="E466" s="1"/>
      <c r="H466" s="1"/>
      <c r="I466" s="1"/>
      <c r="J466" s="1"/>
      <c r="K466" s="1"/>
      <c r="L466" s="1"/>
      <c r="M466" s="1"/>
      <c r="N466" s="1"/>
      <c r="O466" s="1"/>
      <c r="P466" s="1"/>
      <c r="Q466" s="1"/>
      <c r="R466" s="1" ph="1"/>
      <c r="S466" s="1"/>
      <c r="V466" s="1"/>
      <c r="W466" s="1"/>
      <c r="Y466" s="1"/>
      <c r="Z466" s="1"/>
      <c r="AA466" s="1"/>
      <c r="AB466" s="1"/>
      <c r="AC466" s="1"/>
      <c r="AD466" s="1"/>
      <c r="AE466" s="1"/>
      <c r="AF466" s="1"/>
      <c r="AG466" s="1"/>
      <c r="AH466" s="1"/>
      <c r="AI466" s="1"/>
      <c r="AJ466" s="1"/>
      <c r="AK466" s="1"/>
      <c r="AL466" s="1"/>
      <c r="AM466" s="1"/>
      <c r="AN466" s="1"/>
      <c r="AO466" s="1"/>
      <c r="AP466" s="1"/>
      <c r="AQ466" s="1"/>
      <c r="AR466" s="1"/>
    </row>
    <row r="467" spans="2:44" s="3" customFormat="1" ht="26.25">
      <c r="B467" s="1"/>
      <c r="C467" s="1"/>
      <c r="D467" s="1"/>
      <c r="E467" s="1"/>
      <c r="H467" s="1"/>
      <c r="I467" s="1"/>
      <c r="J467" s="1"/>
      <c r="K467" s="1"/>
      <c r="L467" s="1"/>
      <c r="M467" s="1"/>
      <c r="N467" s="1"/>
      <c r="O467" s="1"/>
      <c r="P467" s="1"/>
      <c r="Q467" s="1"/>
      <c r="R467" s="1" ph="1"/>
      <c r="S467" s="1"/>
      <c r="V467" s="1"/>
      <c r="W467" s="1"/>
      <c r="Y467" s="1"/>
      <c r="Z467" s="1"/>
      <c r="AA467" s="1"/>
      <c r="AB467" s="1"/>
      <c r="AC467" s="1"/>
      <c r="AD467" s="1"/>
      <c r="AE467" s="1"/>
      <c r="AF467" s="1"/>
      <c r="AG467" s="1"/>
      <c r="AH467" s="1"/>
      <c r="AI467" s="1"/>
      <c r="AJ467" s="1"/>
      <c r="AK467" s="1"/>
      <c r="AL467" s="1"/>
      <c r="AM467" s="1"/>
      <c r="AN467" s="1"/>
      <c r="AO467" s="1"/>
      <c r="AP467" s="1"/>
      <c r="AQ467" s="1"/>
      <c r="AR467" s="1"/>
    </row>
    <row r="468" spans="2:44" s="3" customFormat="1" ht="26.25">
      <c r="B468" s="1"/>
      <c r="C468" s="1"/>
      <c r="D468" s="1" ph="1"/>
      <c r="E468" s="1" ph="1"/>
      <c r="H468" s="1"/>
      <c r="I468" s="1"/>
      <c r="J468" s="1"/>
      <c r="K468" s="1"/>
      <c r="L468" s="1"/>
      <c r="M468" s="1"/>
      <c r="N468" s="1"/>
      <c r="O468" s="1"/>
      <c r="P468" s="1"/>
      <c r="Q468" s="1"/>
      <c r="R468" s="1" ph="1"/>
      <c r="S468" s="1" ph="1"/>
      <c r="V468" s="1"/>
      <c r="W468" s="1"/>
      <c r="Y468" s="1"/>
      <c r="Z468" s="1"/>
      <c r="AA468" s="1"/>
      <c r="AB468" s="1"/>
      <c r="AC468" s="1"/>
      <c r="AD468" s="1"/>
      <c r="AE468" s="1"/>
      <c r="AF468" s="1"/>
      <c r="AG468" s="1"/>
      <c r="AH468" s="1"/>
      <c r="AI468" s="1"/>
      <c r="AJ468" s="1"/>
      <c r="AK468" s="1"/>
      <c r="AL468" s="1"/>
      <c r="AM468" s="1"/>
      <c r="AN468" s="1"/>
      <c r="AO468" s="1"/>
      <c r="AP468" s="1"/>
      <c r="AQ468" s="1"/>
      <c r="AR468" s="1"/>
    </row>
    <row r="469" spans="2:44" s="3" customFormat="1" ht="26.25">
      <c r="B469" s="1"/>
      <c r="C469" s="1"/>
      <c r="D469" s="1"/>
      <c r="E469" s="1"/>
      <c r="H469" s="1"/>
      <c r="I469" s="1"/>
      <c r="J469" s="1"/>
      <c r="K469" s="1"/>
      <c r="L469" s="1"/>
      <c r="M469" s="1"/>
      <c r="N469" s="1"/>
      <c r="O469" s="1"/>
      <c r="P469" s="1"/>
      <c r="Q469" s="1"/>
      <c r="R469" s="1" ph="1"/>
      <c r="S469" s="1"/>
      <c r="V469" s="1"/>
      <c r="W469" s="1"/>
      <c r="Y469" s="1"/>
      <c r="Z469" s="1"/>
      <c r="AA469" s="1"/>
      <c r="AB469" s="1"/>
      <c r="AC469" s="1"/>
      <c r="AD469" s="1"/>
      <c r="AE469" s="1"/>
      <c r="AF469" s="1"/>
      <c r="AG469" s="1"/>
      <c r="AH469" s="1"/>
      <c r="AI469" s="1"/>
      <c r="AJ469" s="1"/>
      <c r="AK469" s="1"/>
      <c r="AL469" s="1"/>
      <c r="AM469" s="1"/>
      <c r="AN469" s="1"/>
      <c r="AO469" s="1"/>
      <c r="AP469" s="1"/>
      <c r="AQ469" s="1"/>
      <c r="AR469" s="1"/>
    </row>
    <row r="470" spans="2:44" s="3" customFormat="1" ht="26.25">
      <c r="B470" s="1"/>
      <c r="C470" s="1"/>
      <c r="D470" s="1" ph="1"/>
      <c r="E470" s="1" ph="1"/>
      <c r="H470" s="1"/>
      <c r="I470" s="1"/>
      <c r="J470" s="1"/>
      <c r="K470" s="1"/>
      <c r="L470" s="1"/>
      <c r="M470" s="1"/>
      <c r="N470" s="1"/>
      <c r="O470" s="1"/>
      <c r="P470" s="1"/>
      <c r="Q470" s="1"/>
      <c r="R470" s="1" ph="1"/>
      <c r="S470" s="1" ph="1"/>
      <c r="V470" s="1"/>
      <c r="W470" s="1"/>
      <c r="Y470" s="1"/>
      <c r="Z470" s="1"/>
      <c r="AA470" s="1"/>
      <c r="AB470" s="1"/>
      <c r="AC470" s="1"/>
      <c r="AD470" s="1"/>
      <c r="AE470" s="1"/>
      <c r="AF470" s="1"/>
      <c r="AG470" s="1"/>
      <c r="AH470" s="1"/>
      <c r="AI470" s="1"/>
      <c r="AJ470" s="1"/>
      <c r="AK470" s="1"/>
      <c r="AL470" s="1"/>
      <c r="AM470" s="1"/>
      <c r="AN470" s="1"/>
      <c r="AO470" s="1"/>
      <c r="AP470" s="1"/>
      <c r="AQ470" s="1"/>
      <c r="AR470" s="1"/>
    </row>
    <row r="471" spans="2:44" s="3" customFormat="1" ht="26.25">
      <c r="B471" s="1"/>
      <c r="C471" s="1"/>
      <c r="D471" s="1" ph="1"/>
      <c r="E471" s="1" ph="1"/>
      <c r="H471" s="1"/>
      <c r="I471" s="1"/>
      <c r="J471" s="1"/>
      <c r="K471" s="1"/>
      <c r="L471" s="1"/>
      <c r="M471" s="1"/>
      <c r="N471" s="1"/>
      <c r="O471" s="1"/>
      <c r="P471" s="1"/>
      <c r="Q471" s="1"/>
      <c r="R471" s="1" ph="1"/>
      <c r="S471" s="1"/>
      <c r="V471" s="1"/>
      <c r="W471" s="1"/>
      <c r="Y471" s="1"/>
      <c r="Z471" s="1"/>
      <c r="AA471" s="1"/>
      <c r="AB471" s="1"/>
      <c r="AC471" s="1"/>
      <c r="AD471" s="1"/>
      <c r="AE471" s="1"/>
      <c r="AF471" s="1"/>
      <c r="AG471" s="1"/>
      <c r="AH471" s="1"/>
      <c r="AI471" s="1"/>
      <c r="AJ471" s="1"/>
      <c r="AK471" s="1"/>
      <c r="AL471" s="1"/>
      <c r="AM471" s="1"/>
      <c r="AN471" s="1"/>
      <c r="AO471" s="1"/>
      <c r="AP471" s="1"/>
      <c r="AQ471" s="1"/>
      <c r="AR471" s="1"/>
    </row>
    <row r="472" spans="2:44" s="3" customFormat="1" ht="26.25">
      <c r="B472" s="1"/>
      <c r="C472" s="1"/>
      <c r="D472" s="1"/>
      <c r="E472" s="1"/>
      <c r="H472" s="1"/>
      <c r="I472" s="1"/>
      <c r="J472" s="1"/>
      <c r="K472" s="1"/>
      <c r="L472" s="1"/>
      <c r="M472" s="1"/>
      <c r="N472" s="1"/>
      <c r="O472" s="1"/>
      <c r="P472" s="1"/>
      <c r="Q472" s="1"/>
      <c r="R472" s="1" ph="1"/>
      <c r="S472" s="1"/>
      <c r="V472" s="1"/>
      <c r="W472" s="1"/>
      <c r="Y472" s="1"/>
      <c r="Z472" s="1"/>
      <c r="AA472" s="1"/>
      <c r="AB472" s="1"/>
      <c r="AC472" s="1"/>
      <c r="AD472" s="1"/>
      <c r="AE472" s="1"/>
      <c r="AF472" s="1"/>
      <c r="AG472" s="1"/>
      <c r="AH472" s="1"/>
      <c r="AI472" s="1"/>
      <c r="AJ472" s="1"/>
      <c r="AK472" s="1"/>
      <c r="AL472" s="1"/>
      <c r="AM472" s="1"/>
      <c r="AN472" s="1"/>
      <c r="AO472" s="1"/>
      <c r="AP472" s="1"/>
      <c r="AQ472" s="1"/>
      <c r="AR472" s="1"/>
    </row>
    <row r="473" spans="2:44" s="3" customFormat="1" ht="26.25">
      <c r="B473" s="1"/>
      <c r="C473" s="1"/>
      <c r="D473" s="1" ph="1"/>
      <c r="E473" s="1" ph="1"/>
      <c r="H473" s="1"/>
      <c r="I473" s="1"/>
      <c r="J473" s="1"/>
      <c r="K473" s="1"/>
      <c r="L473" s="1"/>
      <c r="M473" s="1"/>
      <c r="N473" s="1"/>
      <c r="O473" s="1"/>
      <c r="P473" s="1"/>
      <c r="Q473" s="1"/>
      <c r="R473" s="1" ph="1"/>
      <c r="S473" s="1" ph="1"/>
      <c r="V473" s="1"/>
      <c r="W473" s="1"/>
      <c r="Y473" s="1"/>
      <c r="Z473" s="1"/>
      <c r="AA473" s="1"/>
      <c r="AB473" s="1"/>
      <c r="AC473" s="1"/>
      <c r="AD473" s="1"/>
      <c r="AE473" s="1"/>
      <c r="AF473" s="1"/>
      <c r="AG473" s="1"/>
      <c r="AH473" s="1"/>
      <c r="AI473" s="1"/>
      <c r="AJ473" s="1"/>
      <c r="AK473" s="1"/>
      <c r="AL473" s="1"/>
      <c r="AM473" s="1"/>
      <c r="AN473" s="1"/>
      <c r="AO473" s="1"/>
      <c r="AP473" s="1"/>
      <c r="AQ473" s="1"/>
      <c r="AR473" s="1"/>
    </row>
    <row r="474" spans="2:44" s="3" customFormat="1" ht="26.25">
      <c r="B474" s="1"/>
      <c r="C474" s="1"/>
      <c r="D474" s="1"/>
      <c r="E474" s="1"/>
      <c r="H474" s="1"/>
      <c r="I474" s="1"/>
      <c r="J474" s="1"/>
      <c r="K474" s="1"/>
      <c r="L474" s="1"/>
      <c r="M474" s="1"/>
      <c r="N474" s="1"/>
      <c r="O474" s="1"/>
      <c r="P474" s="1"/>
      <c r="Q474" s="1"/>
      <c r="R474" s="1" ph="1"/>
      <c r="S474" s="1"/>
      <c r="V474" s="1"/>
      <c r="W474" s="1"/>
      <c r="Y474" s="1"/>
      <c r="Z474" s="1"/>
      <c r="AA474" s="1"/>
      <c r="AB474" s="1"/>
      <c r="AC474" s="1"/>
      <c r="AD474" s="1"/>
      <c r="AE474" s="1"/>
      <c r="AF474" s="1"/>
      <c r="AG474" s="1"/>
      <c r="AH474" s="1"/>
      <c r="AI474" s="1"/>
      <c r="AJ474" s="1"/>
      <c r="AK474" s="1"/>
      <c r="AL474" s="1"/>
      <c r="AM474" s="1"/>
      <c r="AN474" s="1"/>
      <c r="AO474" s="1"/>
      <c r="AP474" s="1"/>
      <c r="AQ474" s="1"/>
      <c r="AR474" s="1"/>
    </row>
    <row r="475" spans="2:44" s="3" customFormat="1" ht="26.25">
      <c r="B475" s="1"/>
      <c r="C475" s="1"/>
      <c r="D475" s="1"/>
      <c r="E475" s="1"/>
      <c r="H475" s="1"/>
      <c r="I475" s="1"/>
      <c r="J475" s="1"/>
      <c r="K475" s="1"/>
      <c r="L475" s="1"/>
      <c r="M475" s="1"/>
      <c r="N475" s="1"/>
      <c r="O475" s="1"/>
      <c r="P475" s="1"/>
      <c r="Q475" s="1"/>
      <c r="R475" s="1" ph="1"/>
      <c r="S475" s="1"/>
      <c r="V475" s="1"/>
      <c r="W475" s="1"/>
      <c r="Y475" s="1"/>
      <c r="Z475" s="1"/>
      <c r="AA475" s="1"/>
      <c r="AB475" s="1"/>
      <c r="AC475" s="1"/>
      <c r="AD475" s="1"/>
      <c r="AE475" s="1"/>
      <c r="AF475" s="1"/>
      <c r="AG475" s="1"/>
      <c r="AH475" s="1"/>
      <c r="AI475" s="1"/>
      <c r="AJ475" s="1"/>
      <c r="AK475" s="1"/>
      <c r="AL475" s="1"/>
      <c r="AM475" s="1"/>
      <c r="AN475" s="1"/>
      <c r="AO475" s="1"/>
      <c r="AP475" s="1"/>
      <c r="AQ475" s="1"/>
      <c r="AR475" s="1"/>
    </row>
    <row r="476" spans="2:44" s="3" customFormat="1" ht="26.25">
      <c r="B476" s="1"/>
      <c r="C476" s="1"/>
      <c r="D476" s="1" ph="1"/>
      <c r="E476" s="1" ph="1"/>
      <c r="H476" s="1"/>
      <c r="I476" s="1"/>
      <c r="J476" s="1"/>
      <c r="K476" s="1"/>
      <c r="L476" s="1"/>
      <c r="M476" s="1"/>
      <c r="N476" s="1"/>
      <c r="O476" s="1"/>
      <c r="P476" s="1"/>
      <c r="Q476" s="1"/>
      <c r="R476" s="1" ph="1"/>
      <c r="S476" s="1"/>
      <c r="V476" s="1"/>
      <c r="W476" s="1"/>
      <c r="Y476" s="1"/>
      <c r="Z476" s="1"/>
      <c r="AA476" s="1"/>
      <c r="AB476" s="1"/>
      <c r="AC476" s="1"/>
      <c r="AD476" s="1"/>
      <c r="AE476" s="1"/>
      <c r="AF476" s="1"/>
      <c r="AG476" s="1"/>
      <c r="AH476" s="1"/>
      <c r="AI476" s="1"/>
      <c r="AJ476" s="1"/>
      <c r="AK476" s="1"/>
      <c r="AL476" s="1"/>
      <c r="AM476" s="1"/>
      <c r="AN476" s="1"/>
      <c r="AO476" s="1"/>
      <c r="AP476" s="1"/>
      <c r="AQ476" s="1"/>
      <c r="AR476" s="1"/>
    </row>
    <row r="477" spans="2:44" s="3" customFormat="1" ht="26.25">
      <c r="B477" s="1"/>
      <c r="C477" s="1"/>
      <c r="D477" s="1"/>
      <c r="E477" s="1"/>
      <c r="H477" s="1"/>
      <c r="I477" s="1"/>
      <c r="J477" s="1"/>
      <c r="K477" s="1"/>
      <c r="L477" s="1"/>
      <c r="M477" s="1"/>
      <c r="N477" s="1"/>
      <c r="O477" s="1"/>
      <c r="P477" s="1"/>
      <c r="Q477" s="1"/>
      <c r="R477" s="1" ph="1"/>
      <c r="S477" s="1"/>
      <c r="V477" s="1"/>
      <c r="W477" s="1"/>
      <c r="Y477" s="1"/>
      <c r="Z477" s="1"/>
      <c r="AA477" s="1"/>
      <c r="AB477" s="1"/>
      <c r="AC477" s="1"/>
      <c r="AD477" s="1"/>
      <c r="AE477" s="1"/>
      <c r="AF477" s="1"/>
      <c r="AG477" s="1"/>
      <c r="AH477" s="1"/>
      <c r="AI477" s="1"/>
      <c r="AJ477" s="1"/>
      <c r="AK477" s="1"/>
      <c r="AL477" s="1"/>
      <c r="AM477" s="1"/>
      <c r="AN477" s="1"/>
      <c r="AO477" s="1"/>
      <c r="AP477" s="1"/>
      <c r="AQ477" s="1"/>
      <c r="AR477" s="1"/>
    </row>
    <row r="478" spans="2:44" s="3" customFormat="1" ht="26.25">
      <c r="B478" s="1"/>
      <c r="C478" s="1"/>
      <c r="D478" s="1"/>
      <c r="E478" s="1"/>
      <c r="H478" s="1"/>
      <c r="I478" s="1"/>
      <c r="J478" s="1"/>
      <c r="K478" s="1"/>
      <c r="L478" s="1"/>
      <c r="M478" s="1"/>
      <c r="N478" s="1"/>
      <c r="O478" s="1"/>
      <c r="P478" s="1"/>
      <c r="Q478" s="1"/>
      <c r="R478" s="1" ph="1"/>
      <c r="S478" s="1"/>
      <c r="V478" s="1"/>
      <c r="W478" s="1"/>
      <c r="Y478" s="1"/>
      <c r="Z478" s="1"/>
      <c r="AA478" s="1"/>
      <c r="AB478" s="1"/>
      <c r="AC478" s="1"/>
      <c r="AD478" s="1"/>
      <c r="AE478" s="1"/>
      <c r="AF478" s="1"/>
      <c r="AG478" s="1"/>
      <c r="AH478" s="1"/>
      <c r="AI478" s="1"/>
      <c r="AJ478" s="1"/>
      <c r="AK478" s="1"/>
      <c r="AL478" s="1"/>
      <c r="AM478" s="1"/>
      <c r="AN478" s="1"/>
      <c r="AO478" s="1"/>
      <c r="AP478" s="1"/>
      <c r="AQ478" s="1"/>
      <c r="AR478" s="1"/>
    </row>
    <row r="479" spans="2:44" s="3" customFormat="1" ht="26.25">
      <c r="B479" s="1"/>
      <c r="C479" s="1"/>
      <c r="D479" s="1" ph="1"/>
      <c r="E479" s="1" ph="1"/>
      <c r="H479" s="1"/>
      <c r="I479" s="1"/>
      <c r="J479" s="1"/>
      <c r="K479" s="1"/>
      <c r="L479" s="1"/>
      <c r="M479" s="1"/>
      <c r="N479" s="1"/>
      <c r="O479" s="1"/>
      <c r="P479" s="1"/>
      <c r="Q479" s="1"/>
      <c r="R479" s="1" ph="1"/>
      <c r="S479" s="1"/>
      <c r="V479" s="1"/>
      <c r="W479" s="1"/>
      <c r="Y479" s="1"/>
      <c r="Z479" s="1"/>
      <c r="AA479" s="1"/>
      <c r="AB479" s="1"/>
      <c r="AC479" s="1"/>
      <c r="AD479" s="1"/>
      <c r="AE479" s="1"/>
      <c r="AF479" s="1"/>
      <c r="AG479" s="1"/>
      <c r="AH479" s="1"/>
      <c r="AI479" s="1"/>
      <c r="AJ479" s="1"/>
      <c r="AK479" s="1"/>
      <c r="AL479" s="1"/>
      <c r="AM479" s="1"/>
      <c r="AN479" s="1"/>
      <c r="AO479" s="1"/>
      <c r="AP479" s="1"/>
      <c r="AQ479" s="1"/>
      <c r="AR479" s="1"/>
    </row>
    <row r="480" spans="2:44" s="3" customFormat="1" ht="26.25">
      <c r="B480" s="1"/>
      <c r="C480" s="1"/>
      <c r="D480" s="1"/>
      <c r="E480" s="1"/>
      <c r="H480" s="1"/>
      <c r="I480" s="1"/>
      <c r="J480" s="1"/>
      <c r="K480" s="1"/>
      <c r="L480" s="1"/>
      <c r="M480" s="1"/>
      <c r="N480" s="1"/>
      <c r="O480" s="1"/>
      <c r="P480" s="1"/>
      <c r="Q480" s="1"/>
      <c r="R480" s="1" ph="1"/>
      <c r="S480" s="1"/>
      <c r="V480" s="1"/>
      <c r="W480" s="1"/>
      <c r="Y480" s="1"/>
      <c r="Z480" s="1"/>
      <c r="AA480" s="1"/>
      <c r="AB480" s="1"/>
      <c r="AC480" s="1"/>
      <c r="AD480" s="1"/>
      <c r="AE480" s="1"/>
      <c r="AF480" s="1"/>
      <c r="AG480" s="1"/>
      <c r="AH480" s="1"/>
      <c r="AI480" s="1"/>
      <c r="AJ480" s="1"/>
      <c r="AK480" s="1"/>
      <c r="AL480" s="1"/>
      <c r="AM480" s="1"/>
      <c r="AN480" s="1"/>
      <c r="AO480" s="1"/>
      <c r="AP480" s="1"/>
      <c r="AQ480" s="1"/>
      <c r="AR480" s="1"/>
    </row>
    <row r="481" spans="2:44" s="3" customFormat="1" ht="26.25">
      <c r="B481" s="1"/>
      <c r="C481" s="1"/>
      <c r="D481" s="1"/>
      <c r="E481" s="1"/>
      <c r="H481" s="1"/>
      <c r="I481" s="1"/>
      <c r="J481" s="1"/>
      <c r="K481" s="1"/>
      <c r="L481" s="1"/>
      <c r="M481" s="1"/>
      <c r="N481" s="1"/>
      <c r="O481" s="1"/>
      <c r="P481" s="1"/>
      <c r="Q481" s="1"/>
      <c r="R481" s="1" ph="1"/>
      <c r="S481" s="1"/>
      <c r="V481" s="1"/>
      <c r="W481" s="1"/>
      <c r="Y481" s="1"/>
      <c r="Z481" s="1"/>
      <c r="AA481" s="1"/>
      <c r="AB481" s="1"/>
      <c r="AC481" s="1"/>
      <c r="AD481" s="1"/>
      <c r="AE481" s="1"/>
      <c r="AF481" s="1"/>
      <c r="AG481" s="1"/>
      <c r="AH481" s="1"/>
      <c r="AI481" s="1"/>
      <c r="AJ481" s="1"/>
      <c r="AK481" s="1"/>
      <c r="AL481" s="1"/>
      <c r="AM481" s="1"/>
      <c r="AN481" s="1"/>
      <c r="AO481" s="1"/>
      <c r="AP481" s="1"/>
      <c r="AQ481" s="1"/>
      <c r="AR481" s="1"/>
    </row>
    <row r="482" spans="2:44" s="3" customFormat="1" ht="26.25">
      <c r="B482" s="1"/>
      <c r="C482" s="1"/>
      <c r="D482" s="1"/>
      <c r="E482" s="1"/>
      <c r="H482" s="1"/>
      <c r="I482" s="1"/>
      <c r="J482" s="1"/>
      <c r="K482" s="1"/>
      <c r="L482" s="1"/>
      <c r="M482" s="1"/>
      <c r="N482" s="1"/>
      <c r="O482" s="1"/>
      <c r="P482" s="1"/>
      <c r="Q482" s="1"/>
      <c r="R482" s="1" ph="1"/>
      <c r="S482" s="1"/>
      <c r="V482" s="1"/>
      <c r="W482" s="1"/>
      <c r="Y482" s="1"/>
      <c r="Z482" s="1"/>
      <c r="AA482" s="1"/>
      <c r="AB482" s="1"/>
      <c r="AC482" s="1"/>
      <c r="AD482" s="1"/>
      <c r="AE482" s="1"/>
      <c r="AF482" s="1"/>
      <c r="AG482" s="1"/>
      <c r="AH482" s="1"/>
      <c r="AI482" s="1"/>
      <c r="AJ482" s="1"/>
      <c r="AK482" s="1"/>
      <c r="AL482" s="1"/>
      <c r="AM482" s="1"/>
      <c r="AN482" s="1"/>
      <c r="AO482" s="1"/>
      <c r="AP482" s="1"/>
      <c r="AQ482" s="1"/>
      <c r="AR482" s="1"/>
    </row>
    <row r="483" spans="2:44" s="3" customFormat="1" ht="26.25">
      <c r="B483" s="1"/>
      <c r="C483" s="1"/>
      <c r="D483" s="1"/>
      <c r="E483" s="1"/>
      <c r="H483" s="1"/>
      <c r="I483" s="1"/>
      <c r="J483" s="1"/>
      <c r="K483" s="1"/>
      <c r="L483" s="1"/>
      <c r="M483" s="1"/>
      <c r="N483" s="1"/>
      <c r="O483" s="1"/>
      <c r="P483" s="1"/>
      <c r="Q483" s="1"/>
      <c r="R483" s="1" ph="1"/>
      <c r="S483" s="1"/>
      <c r="V483" s="1"/>
      <c r="W483" s="1"/>
      <c r="Y483" s="1"/>
      <c r="Z483" s="1"/>
      <c r="AA483" s="1"/>
      <c r="AB483" s="1"/>
      <c r="AC483" s="1"/>
      <c r="AD483" s="1"/>
      <c r="AE483" s="1"/>
      <c r="AF483" s="1"/>
      <c r="AG483" s="1"/>
      <c r="AH483" s="1"/>
      <c r="AI483" s="1"/>
      <c r="AJ483" s="1"/>
      <c r="AK483" s="1"/>
      <c r="AL483" s="1"/>
      <c r="AM483" s="1"/>
      <c r="AN483" s="1"/>
      <c r="AO483" s="1"/>
      <c r="AP483" s="1"/>
      <c r="AQ483" s="1"/>
      <c r="AR483" s="1"/>
    </row>
    <row r="484" spans="2:44" s="3" customFormat="1" ht="26.25">
      <c r="B484" s="1"/>
      <c r="C484" s="1"/>
      <c r="D484" s="1" ph="1"/>
      <c r="E484" s="1" ph="1"/>
      <c r="H484" s="1"/>
      <c r="I484" s="1"/>
      <c r="J484" s="1"/>
      <c r="K484" s="1"/>
      <c r="L484" s="1"/>
      <c r="M484" s="1"/>
      <c r="N484" s="1"/>
      <c r="O484" s="1"/>
      <c r="P484" s="1"/>
      <c r="Q484" s="1"/>
      <c r="R484" s="1" ph="1"/>
      <c r="S484" s="1" ph="1"/>
      <c r="V484" s="1"/>
      <c r="W484" s="1"/>
      <c r="Y484" s="1"/>
      <c r="Z484" s="1"/>
      <c r="AA484" s="1"/>
      <c r="AB484" s="1"/>
      <c r="AC484" s="1"/>
      <c r="AD484" s="1"/>
      <c r="AE484" s="1"/>
      <c r="AF484" s="1"/>
      <c r="AG484" s="1"/>
      <c r="AH484" s="1"/>
      <c r="AI484" s="1"/>
      <c r="AJ484" s="1"/>
      <c r="AK484" s="1"/>
      <c r="AL484" s="1"/>
      <c r="AM484" s="1"/>
      <c r="AN484" s="1"/>
      <c r="AO484" s="1"/>
      <c r="AP484" s="1"/>
      <c r="AQ484" s="1"/>
      <c r="AR484" s="1"/>
    </row>
    <row r="485" spans="2:44" s="3" customFormat="1" ht="26.25">
      <c r="B485" s="1"/>
      <c r="C485" s="1"/>
      <c r="D485" s="1"/>
      <c r="E485" s="1"/>
      <c r="H485" s="1"/>
      <c r="I485" s="1"/>
      <c r="J485" s="1"/>
      <c r="K485" s="1"/>
      <c r="L485" s="1"/>
      <c r="M485" s="1"/>
      <c r="N485" s="1"/>
      <c r="O485" s="1"/>
      <c r="P485" s="1"/>
      <c r="Q485" s="1"/>
      <c r="R485" s="1" ph="1"/>
      <c r="S485" s="1"/>
      <c r="V485" s="1"/>
      <c r="W485" s="1"/>
      <c r="Y485" s="1"/>
      <c r="Z485" s="1"/>
      <c r="AA485" s="1"/>
      <c r="AB485" s="1"/>
      <c r="AC485" s="1"/>
      <c r="AD485" s="1"/>
      <c r="AE485" s="1"/>
      <c r="AF485" s="1"/>
      <c r="AG485" s="1"/>
      <c r="AH485" s="1"/>
      <c r="AI485" s="1"/>
      <c r="AJ485" s="1"/>
      <c r="AK485" s="1"/>
      <c r="AL485" s="1"/>
      <c r="AM485" s="1"/>
      <c r="AN485" s="1"/>
      <c r="AO485" s="1"/>
      <c r="AP485" s="1"/>
      <c r="AQ485" s="1"/>
      <c r="AR485" s="1"/>
    </row>
    <row r="486" spans="2:44" s="3" customFormat="1" ht="26.25">
      <c r="B486" s="1"/>
      <c r="C486" s="1"/>
      <c r="D486" s="1"/>
      <c r="E486" s="1"/>
      <c r="H486" s="1"/>
      <c r="I486" s="1"/>
      <c r="J486" s="1"/>
      <c r="K486" s="1"/>
      <c r="L486" s="1"/>
      <c r="M486" s="1"/>
      <c r="N486" s="1"/>
      <c r="O486" s="1"/>
      <c r="P486" s="1"/>
      <c r="Q486" s="1"/>
      <c r="R486" s="1" ph="1"/>
      <c r="S486" s="1"/>
      <c r="V486" s="1"/>
      <c r="W486" s="1"/>
      <c r="Y486" s="1"/>
      <c r="Z486" s="1"/>
      <c r="AA486" s="1"/>
      <c r="AB486" s="1"/>
      <c r="AC486" s="1"/>
      <c r="AD486" s="1"/>
      <c r="AE486" s="1"/>
      <c r="AF486" s="1"/>
      <c r="AG486" s="1"/>
      <c r="AH486" s="1"/>
      <c r="AI486" s="1"/>
      <c r="AJ486" s="1"/>
      <c r="AK486" s="1"/>
      <c r="AL486" s="1"/>
      <c r="AM486" s="1"/>
      <c r="AN486" s="1"/>
      <c r="AO486" s="1"/>
      <c r="AP486" s="1"/>
      <c r="AQ486" s="1"/>
      <c r="AR486" s="1"/>
    </row>
    <row r="487" spans="2:44" s="3" customFormat="1" ht="26.25">
      <c r="B487" s="1"/>
      <c r="C487" s="1"/>
      <c r="D487" s="1" ph="1"/>
      <c r="E487" s="1" ph="1"/>
      <c r="H487" s="1"/>
      <c r="I487" s="1"/>
      <c r="J487" s="1"/>
      <c r="K487" s="1"/>
      <c r="L487" s="1"/>
      <c r="M487" s="1"/>
      <c r="N487" s="1"/>
      <c r="O487" s="1"/>
      <c r="P487" s="1"/>
      <c r="Q487" s="1"/>
      <c r="R487" s="1" ph="1"/>
      <c r="S487" s="1" ph="1"/>
      <c r="V487" s="1"/>
      <c r="W487" s="1"/>
      <c r="Y487" s="1"/>
      <c r="Z487" s="1"/>
      <c r="AA487" s="1"/>
      <c r="AB487" s="1"/>
      <c r="AC487" s="1"/>
      <c r="AD487" s="1"/>
      <c r="AE487" s="1"/>
      <c r="AF487" s="1"/>
      <c r="AG487" s="1"/>
      <c r="AH487" s="1"/>
      <c r="AI487" s="1"/>
      <c r="AJ487" s="1"/>
      <c r="AK487" s="1"/>
      <c r="AL487" s="1"/>
      <c r="AM487" s="1"/>
      <c r="AN487" s="1"/>
      <c r="AO487" s="1"/>
      <c r="AP487" s="1"/>
      <c r="AQ487" s="1"/>
      <c r="AR487" s="1"/>
    </row>
    <row r="488" spans="2:44" s="3" customFormat="1" ht="26.25">
      <c r="B488" s="1"/>
      <c r="C488" s="1"/>
      <c r="D488" s="1"/>
      <c r="E488" s="1"/>
      <c r="H488" s="1"/>
      <c r="I488" s="1"/>
      <c r="J488" s="1"/>
      <c r="K488" s="1"/>
      <c r="L488" s="1"/>
      <c r="M488" s="1"/>
      <c r="N488" s="1"/>
      <c r="O488" s="1"/>
      <c r="P488" s="1"/>
      <c r="Q488" s="1"/>
      <c r="R488" s="1" ph="1"/>
      <c r="S488" s="1"/>
      <c r="V488" s="1"/>
      <c r="W488" s="1"/>
      <c r="Y488" s="1"/>
      <c r="Z488" s="1"/>
      <c r="AA488" s="1"/>
      <c r="AB488" s="1"/>
      <c r="AC488" s="1"/>
      <c r="AD488" s="1"/>
      <c r="AE488" s="1"/>
      <c r="AF488" s="1"/>
      <c r="AG488" s="1"/>
      <c r="AH488" s="1"/>
      <c r="AI488" s="1"/>
      <c r="AJ488" s="1"/>
      <c r="AK488" s="1"/>
      <c r="AL488" s="1"/>
      <c r="AM488" s="1"/>
      <c r="AN488" s="1"/>
      <c r="AO488" s="1"/>
      <c r="AP488" s="1"/>
      <c r="AQ488" s="1"/>
      <c r="AR488" s="1"/>
    </row>
    <row r="489" spans="2:44" s="3" customFormat="1" ht="26.25">
      <c r="B489" s="1"/>
      <c r="C489" s="1"/>
      <c r="D489" s="1"/>
      <c r="E489" s="1"/>
      <c r="H489" s="1"/>
      <c r="I489" s="1"/>
      <c r="J489" s="1"/>
      <c r="K489" s="1"/>
      <c r="L489" s="1"/>
      <c r="M489" s="1"/>
      <c r="N489" s="1"/>
      <c r="O489" s="1"/>
      <c r="P489" s="1"/>
      <c r="Q489" s="1"/>
      <c r="R489" s="1" ph="1"/>
      <c r="S489" s="1"/>
      <c r="V489" s="1"/>
      <c r="W489" s="1"/>
      <c r="Y489" s="1"/>
      <c r="Z489" s="1"/>
      <c r="AA489" s="1"/>
      <c r="AB489" s="1"/>
      <c r="AC489" s="1"/>
      <c r="AD489" s="1"/>
      <c r="AE489" s="1"/>
      <c r="AF489" s="1"/>
      <c r="AG489" s="1"/>
      <c r="AH489" s="1"/>
      <c r="AI489" s="1"/>
      <c r="AJ489" s="1"/>
      <c r="AK489" s="1"/>
      <c r="AL489" s="1"/>
      <c r="AM489" s="1"/>
      <c r="AN489" s="1"/>
      <c r="AO489" s="1"/>
      <c r="AP489" s="1"/>
      <c r="AQ489" s="1"/>
      <c r="AR489" s="1"/>
    </row>
    <row r="490" spans="2:44" s="3" customFormat="1" ht="26.25">
      <c r="B490" s="1"/>
      <c r="C490" s="1"/>
      <c r="D490" s="1"/>
      <c r="E490" s="1"/>
      <c r="H490" s="1"/>
      <c r="I490" s="1"/>
      <c r="J490" s="1"/>
      <c r="K490" s="1"/>
      <c r="L490" s="1"/>
      <c r="M490" s="1"/>
      <c r="N490" s="1"/>
      <c r="O490" s="1"/>
      <c r="P490" s="1"/>
      <c r="Q490" s="1"/>
      <c r="R490" s="1" ph="1"/>
      <c r="S490" s="1"/>
      <c r="V490" s="1"/>
      <c r="W490" s="1"/>
      <c r="Y490" s="1"/>
      <c r="Z490" s="1"/>
      <c r="AA490" s="1"/>
      <c r="AB490" s="1"/>
      <c r="AC490" s="1"/>
      <c r="AD490" s="1"/>
      <c r="AE490" s="1"/>
      <c r="AF490" s="1"/>
      <c r="AG490" s="1"/>
      <c r="AH490" s="1"/>
      <c r="AI490" s="1"/>
      <c r="AJ490" s="1"/>
      <c r="AK490" s="1"/>
      <c r="AL490" s="1"/>
      <c r="AM490" s="1"/>
      <c r="AN490" s="1"/>
      <c r="AO490" s="1"/>
      <c r="AP490" s="1"/>
      <c r="AQ490" s="1"/>
      <c r="AR490" s="1"/>
    </row>
    <row r="491" spans="2:44" s="3" customFormat="1" ht="26.25">
      <c r="B491" s="1"/>
      <c r="C491" s="1"/>
      <c r="D491" s="1" ph="1"/>
      <c r="E491" s="1" ph="1"/>
      <c r="H491" s="1"/>
      <c r="I491" s="1"/>
      <c r="J491" s="1"/>
      <c r="K491" s="1"/>
      <c r="L491" s="1"/>
      <c r="M491" s="1"/>
      <c r="N491" s="1"/>
      <c r="O491" s="1"/>
      <c r="P491" s="1"/>
      <c r="Q491" s="1"/>
      <c r="R491" s="1" ph="1"/>
      <c r="S491" s="1"/>
      <c r="V491" s="1"/>
      <c r="W491" s="1"/>
      <c r="Y491" s="1"/>
      <c r="Z491" s="1"/>
      <c r="AA491" s="1"/>
      <c r="AB491" s="1"/>
      <c r="AC491" s="1"/>
      <c r="AD491" s="1"/>
      <c r="AE491" s="1"/>
      <c r="AF491" s="1"/>
      <c r="AG491" s="1"/>
      <c r="AH491" s="1"/>
      <c r="AI491" s="1"/>
      <c r="AJ491" s="1"/>
      <c r="AK491" s="1"/>
      <c r="AL491" s="1"/>
      <c r="AM491" s="1"/>
      <c r="AN491" s="1"/>
      <c r="AO491" s="1"/>
      <c r="AP491" s="1"/>
      <c r="AQ491" s="1"/>
      <c r="AR491" s="1"/>
    </row>
    <row r="492" spans="2:44" s="3" customFormat="1" ht="26.25">
      <c r="B492" s="1"/>
      <c r="C492" s="1"/>
      <c r="D492" s="1"/>
      <c r="E492" s="1"/>
      <c r="H492" s="1"/>
      <c r="I492" s="1"/>
      <c r="J492" s="1"/>
      <c r="K492" s="1"/>
      <c r="L492" s="1"/>
      <c r="M492" s="1"/>
      <c r="N492" s="1"/>
      <c r="O492" s="1"/>
      <c r="P492" s="1"/>
      <c r="Q492" s="1"/>
      <c r="R492" s="1" ph="1"/>
      <c r="S492" s="1"/>
      <c r="V492" s="1"/>
      <c r="W492" s="1"/>
      <c r="Y492" s="1"/>
      <c r="Z492" s="1"/>
      <c r="AA492" s="1"/>
      <c r="AB492" s="1"/>
      <c r="AC492" s="1"/>
      <c r="AD492" s="1"/>
      <c r="AE492" s="1"/>
      <c r="AF492" s="1"/>
      <c r="AG492" s="1"/>
      <c r="AH492" s="1"/>
      <c r="AI492" s="1"/>
      <c r="AJ492" s="1"/>
      <c r="AK492" s="1"/>
      <c r="AL492" s="1"/>
      <c r="AM492" s="1"/>
      <c r="AN492" s="1"/>
      <c r="AO492" s="1"/>
      <c r="AP492" s="1"/>
      <c r="AQ492" s="1"/>
      <c r="AR492" s="1"/>
    </row>
    <row r="493" spans="2:44" s="3" customFormat="1" ht="26.25">
      <c r="B493" s="1"/>
      <c r="C493" s="1"/>
      <c r="D493" s="1"/>
      <c r="E493" s="1"/>
      <c r="H493" s="1"/>
      <c r="I493" s="1"/>
      <c r="J493" s="1"/>
      <c r="K493" s="1"/>
      <c r="L493" s="1"/>
      <c r="M493" s="1"/>
      <c r="N493" s="1"/>
      <c r="O493" s="1"/>
      <c r="P493" s="1"/>
      <c r="Q493" s="1"/>
      <c r="R493" s="1" ph="1"/>
      <c r="S493" s="1"/>
      <c r="V493" s="1"/>
      <c r="W493" s="1"/>
      <c r="Y493" s="1"/>
      <c r="Z493" s="1"/>
      <c r="AA493" s="1"/>
      <c r="AB493" s="1"/>
      <c r="AC493" s="1"/>
      <c r="AD493" s="1"/>
      <c r="AE493" s="1"/>
      <c r="AF493" s="1"/>
      <c r="AG493" s="1"/>
      <c r="AH493" s="1"/>
      <c r="AI493" s="1"/>
      <c r="AJ493" s="1"/>
      <c r="AK493" s="1"/>
      <c r="AL493" s="1"/>
      <c r="AM493" s="1"/>
      <c r="AN493" s="1"/>
      <c r="AO493" s="1"/>
      <c r="AP493" s="1"/>
      <c r="AQ493" s="1"/>
      <c r="AR493" s="1"/>
    </row>
    <row r="494" spans="2:44" s="3" customFormat="1" ht="26.25">
      <c r="B494" s="1"/>
      <c r="C494" s="1"/>
      <c r="D494" s="1"/>
      <c r="E494" s="1"/>
      <c r="H494" s="1"/>
      <c r="I494" s="1"/>
      <c r="J494" s="1"/>
      <c r="K494" s="1"/>
      <c r="L494" s="1"/>
      <c r="M494" s="1"/>
      <c r="N494" s="1"/>
      <c r="O494" s="1"/>
      <c r="P494" s="1"/>
      <c r="Q494" s="1"/>
      <c r="R494" s="1" ph="1"/>
      <c r="S494" s="1"/>
      <c r="V494" s="1"/>
      <c r="W494" s="1"/>
      <c r="Y494" s="1"/>
      <c r="Z494" s="1"/>
      <c r="AA494" s="1"/>
      <c r="AB494" s="1"/>
      <c r="AC494" s="1"/>
      <c r="AD494" s="1"/>
      <c r="AE494" s="1"/>
      <c r="AF494" s="1"/>
      <c r="AG494" s="1"/>
      <c r="AH494" s="1"/>
      <c r="AI494" s="1"/>
      <c r="AJ494" s="1"/>
      <c r="AK494" s="1"/>
      <c r="AL494" s="1"/>
      <c r="AM494" s="1"/>
      <c r="AN494" s="1"/>
      <c r="AO494" s="1"/>
      <c r="AP494" s="1"/>
      <c r="AQ494" s="1"/>
      <c r="AR494" s="1"/>
    </row>
    <row r="495" spans="2:44" s="3" customFormat="1" ht="26.25">
      <c r="B495" s="1"/>
      <c r="C495" s="1"/>
      <c r="D495" s="1"/>
      <c r="E495" s="1"/>
      <c r="H495" s="1"/>
      <c r="I495" s="1"/>
      <c r="J495" s="1"/>
      <c r="K495" s="1"/>
      <c r="L495" s="1"/>
      <c r="M495" s="1"/>
      <c r="N495" s="1"/>
      <c r="O495" s="1"/>
      <c r="P495" s="1"/>
      <c r="Q495" s="1"/>
      <c r="R495" s="1" ph="1"/>
      <c r="S495" s="1"/>
      <c r="V495" s="1"/>
      <c r="W495" s="1"/>
      <c r="Y495" s="1"/>
      <c r="Z495" s="1"/>
      <c r="AA495" s="1"/>
      <c r="AB495" s="1"/>
      <c r="AC495" s="1"/>
      <c r="AD495" s="1"/>
      <c r="AE495" s="1"/>
      <c r="AF495" s="1"/>
      <c r="AG495" s="1"/>
      <c r="AH495" s="1"/>
      <c r="AI495" s="1"/>
      <c r="AJ495" s="1"/>
      <c r="AK495" s="1"/>
      <c r="AL495" s="1"/>
      <c r="AM495" s="1"/>
      <c r="AN495" s="1"/>
      <c r="AO495" s="1"/>
      <c r="AP495" s="1"/>
      <c r="AQ495" s="1"/>
      <c r="AR495" s="1"/>
    </row>
    <row r="496" spans="2:44" ht="26.25">
      <c r="R496" s="1" ph="1"/>
    </row>
    <row r="497" spans="4:18" ht="26.25">
      <c r="D497" s="1" ph="1"/>
      <c r="E497" s="1" ph="1"/>
      <c r="R497" s="1" ph="1"/>
    </row>
    <row r="498" spans="4:18" ht="26.25">
      <c r="R498" s="1" ph="1"/>
    </row>
    <row r="499" spans="4:18" ht="26.25">
      <c r="R499" s="1" ph="1"/>
    </row>
    <row r="500" spans="4:18" ht="26.25">
      <c r="R500" s="1" ph="1"/>
    </row>
    <row r="501" spans="4:18" ht="26.25">
      <c r="R501" s="1" ph="1"/>
    </row>
    <row r="502" spans="4:18" ht="26.25">
      <c r="R502" s="1" ph="1"/>
    </row>
    <row r="503" spans="4:18" ht="26.25">
      <c r="R503" s="1" ph="1"/>
    </row>
    <row r="504" spans="4:18" ht="26.25">
      <c r="R504" s="1" ph="1"/>
    </row>
    <row r="505" spans="4:18" ht="26.25">
      <c r="R505" s="1" ph="1"/>
    </row>
    <row r="506" spans="4:18" ht="26.25">
      <c r="R506" s="1" ph="1"/>
    </row>
    <row r="507" spans="4:18" ht="26.25">
      <c r="R507" s="1" ph="1"/>
    </row>
    <row r="508" spans="4:18" ht="26.25">
      <c r="R508" s="1" ph="1"/>
    </row>
    <row r="509" spans="4:18" ht="26.25">
      <c r="R509" s="1" ph="1"/>
    </row>
    <row r="510" spans="4:18" ht="26.25">
      <c r="R510" s="1" ph="1"/>
    </row>
    <row r="511" spans="4:18" ht="26.25">
      <c r="R511" s="1" ph="1"/>
    </row>
    <row r="512" spans="4:18" ht="26.25">
      <c r="R512" s="1" ph="1"/>
    </row>
    <row r="513" spans="18:18" ht="26.25">
      <c r="R513" s="1" ph="1"/>
    </row>
    <row r="514" spans="18:18" ht="26.25">
      <c r="R514" s="1" ph="1"/>
    </row>
    <row r="515" spans="18:18" ht="26.25">
      <c r="R515" s="1" ph="1"/>
    </row>
    <row r="516" spans="18:18" ht="26.25">
      <c r="R516" s="1" ph="1"/>
    </row>
    <row r="517" spans="18:18" ht="26.25">
      <c r="R517" s="1" ph="1"/>
    </row>
    <row r="518" spans="18:18" ht="26.25">
      <c r="R518" s="1" ph="1"/>
    </row>
    <row r="519" spans="18:18" ht="26.25">
      <c r="R519" s="1" ph="1"/>
    </row>
    <row r="520" spans="18:18" ht="26.25">
      <c r="R520" s="1" ph="1"/>
    </row>
    <row r="521" spans="18:18" ht="26.25">
      <c r="R521" s="1" ph="1"/>
    </row>
    <row r="522" spans="18:18" ht="26.25">
      <c r="R522" s="1" ph="1"/>
    </row>
    <row r="523" spans="18:18" ht="26.25">
      <c r="R523" s="1" ph="1"/>
    </row>
    <row r="524" spans="18:18" ht="26.25">
      <c r="R524" s="1" ph="1"/>
    </row>
    <row r="525" spans="18:18" ht="26.25">
      <c r="R525" s="1" ph="1"/>
    </row>
    <row r="526" spans="18:18" ht="26.25">
      <c r="R526" s="1" ph="1"/>
    </row>
    <row r="527" spans="18:18" ht="26.25">
      <c r="R527" s="1" ph="1"/>
    </row>
    <row r="528" spans="18:18" ht="26.25">
      <c r="R528" s="1" ph="1"/>
    </row>
    <row r="529" spans="18:18" ht="26.25">
      <c r="R529" s="1" ph="1"/>
    </row>
    <row r="530" spans="18:18" ht="26.25">
      <c r="R530" s="1" ph="1"/>
    </row>
    <row r="531" spans="18:18" ht="26.25">
      <c r="R531" s="1" ph="1"/>
    </row>
    <row r="532" spans="18:18" ht="26.25">
      <c r="R532" s="1" ph="1"/>
    </row>
    <row r="533" spans="18:18" ht="26.25">
      <c r="R533" s="1" ph="1"/>
    </row>
    <row r="534" spans="18:18" ht="26.25">
      <c r="R534" s="1" ph="1"/>
    </row>
    <row r="535" spans="18:18" ht="26.25">
      <c r="R535" s="1" ph="1"/>
    </row>
    <row r="536" spans="18:18" ht="26.25">
      <c r="R536" s="1" ph="1"/>
    </row>
    <row r="537" spans="18:18" ht="26.25">
      <c r="R537" s="1" ph="1"/>
    </row>
    <row r="538" spans="18:18" ht="26.25">
      <c r="R538" s="1" ph="1"/>
    </row>
    <row r="539" spans="18:18" ht="26.25">
      <c r="R539" s="1" ph="1"/>
    </row>
    <row r="540" spans="18:18" ht="26.25">
      <c r="R540" s="1" ph="1"/>
    </row>
    <row r="541" spans="18:18" ht="26.25">
      <c r="R541" s="1" ph="1"/>
    </row>
    <row r="542" spans="18:18" ht="26.25">
      <c r="R542" s="1" ph="1"/>
    </row>
    <row r="543" spans="18:18" ht="26.25">
      <c r="R543" s="1" ph="1"/>
    </row>
    <row r="544" spans="18:18" ht="26.25">
      <c r="R544" s="1" ph="1"/>
    </row>
    <row r="545" spans="18:18" ht="26.25">
      <c r="R545" s="1" ph="1"/>
    </row>
    <row r="546" spans="18:18" ht="26.25">
      <c r="R546" s="1" ph="1"/>
    </row>
    <row r="547" spans="18:18" ht="26.25">
      <c r="R547" s="1" ph="1"/>
    </row>
    <row r="548" spans="18:18" ht="26.25">
      <c r="R548" s="1" ph="1"/>
    </row>
    <row r="549" spans="18:18" ht="26.25">
      <c r="R549" s="1" ph="1"/>
    </row>
    <row r="550" spans="18:18" ht="26.25">
      <c r="R550" s="1" ph="1"/>
    </row>
    <row r="551" spans="18:18" ht="26.25">
      <c r="R551" s="1" ph="1"/>
    </row>
    <row r="552" spans="18:18" ht="26.25">
      <c r="R552" s="1" ph="1"/>
    </row>
    <row r="553" spans="18:18" ht="26.25">
      <c r="R553" s="1" ph="1"/>
    </row>
    <row r="554" spans="18:18" ht="26.25">
      <c r="R554" s="1" ph="1"/>
    </row>
    <row r="555" spans="18:18" ht="26.25">
      <c r="R555" s="1" ph="1"/>
    </row>
    <row r="556" spans="18:18" ht="26.25">
      <c r="R556" s="1" ph="1"/>
    </row>
    <row r="557" spans="18:18" ht="26.25">
      <c r="R557" s="1" ph="1"/>
    </row>
    <row r="558" spans="18:18" ht="26.25">
      <c r="R558" s="1" ph="1"/>
    </row>
    <row r="559" spans="18:18" ht="26.25">
      <c r="R559" s="1" ph="1"/>
    </row>
    <row r="560" spans="18:18" ht="26.25">
      <c r="R560" s="1" ph="1"/>
    </row>
    <row r="561" spans="18:18" ht="26.25">
      <c r="R561" s="1" ph="1"/>
    </row>
    <row r="562" spans="18:18" ht="26.25">
      <c r="R562" s="1" ph="1"/>
    </row>
    <row r="563" spans="18:18" ht="26.25">
      <c r="R563" s="1" ph="1"/>
    </row>
    <row r="564" spans="18:18" ht="26.25">
      <c r="R564" s="1" ph="1"/>
    </row>
    <row r="565" spans="18:18" ht="26.25">
      <c r="R565" s="1" ph="1"/>
    </row>
    <row r="566" spans="18:18" ht="26.25">
      <c r="R566" s="1" ph="1"/>
    </row>
    <row r="567" spans="18:18" ht="26.25">
      <c r="R567" s="1" ph="1"/>
    </row>
    <row r="568" spans="18:18" ht="26.25">
      <c r="R568" s="1" ph="1"/>
    </row>
    <row r="569" spans="18:18" ht="26.25">
      <c r="R569" s="1" ph="1"/>
    </row>
    <row r="570" spans="18:18" ht="26.25">
      <c r="R570" s="1" ph="1"/>
    </row>
    <row r="571" spans="18:18" ht="26.25">
      <c r="R571" s="1" ph="1"/>
    </row>
    <row r="572" spans="18:18" ht="26.25">
      <c r="R572" s="1" ph="1"/>
    </row>
    <row r="573" spans="18:18" ht="26.25">
      <c r="R573" s="1" ph="1"/>
    </row>
    <row r="574" spans="18:18" ht="26.25">
      <c r="R574" s="1" ph="1"/>
    </row>
    <row r="575" spans="18:18" ht="26.25">
      <c r="R575" s="1" ph="1"/>
    </row>
    <row r="576" spans="18:18" ht="26.25">
      <c r="R576" s="1" ph="1"/>
    </row>
    <row r="577" spans="18:18" ht="26.25">
      <c r="R577" s="1" ph="1"/>
    </row>
    <row r="578" spans="18:18" ht="26.25">
      <c r="R578" s="1" ph="1"/>
    </row>
    <row r="579" spans="18:18" ht="26.25">
      <c r="R579" s="1" ph="1"/>
    </row>
    <row r="580" spans="18:18" ht="26.25">
      <c r="R580" s="1" ph="1"/>
    </row>
    <row r="581" spans="18:18" ht="26.25">
      <c r="R581" s="1" ph="1"/>
    </row>
    <row r="582" spans="18:18" ht="26.25">
      <c r="R582" s="1" ph="1"/>
    </row>
    <row r="583" spans="18:18" ht="26.25">
      <c r="R583" s="1" ph="1"/>
    </row>
    <row r="584" spans="18:18" ht="26.25">
      <c r="R584" s="1" ph="1"/>
    </row>
    <row r="585" spans="18:18" ht="26.25">
      <c r="R585" s="1" ph="1"/>
    </row>
    <row r="586" spans="18:18" ht="26.25">
      <c r="R586" s="1" ph="1"/>
    </row>
    <row r="587" spans="18:18" ht="26.25">
      <c r="R587" s="1" ph="1"/>
    </row>
    <row r="588" spans="18:18" ht="26.25">
      <c r="R588" s="1" ph="1"/>
    </row>
    <row r="589" spans="18:18" ht="26.25">
      <c r="R589" s="1" ph="1"/>
    </row>
    <row r="590" spans="18:18" ht="26.25">
      <c r="R590" s="1" ph="1"/>
    </row>
    <row r="591" spans="18:18" ht="26.25">
      <c r="R591" s="1" ph="1"/>
    </row>
    <row r="592" spans="18:18" ht="26.25">
      <c r="R592" s="1" ph="1"/>
    </row>
    <row r="593" spans="18:18" ht="26.25">
      <c r="R593" s="1" ph="1"/>
    </row>
    <row r="594" spans="18:18" ht="26.25">
      <c r="R594" s="1" ph="1"/>
    </row>
  </sheetData>
  <autoFilter ref="A7:AQ171">
    <filterColumn colId="16">
      <filters>
        <filter val="ＤＰＣ（専）、_x000a_材料（本）、医療技術(専)"/>
        <filter val="医療技術（専）"/>
        <filter val="医療技術（専）、_x000a_ＤＰＣ（専）"/>
        <filter val="医療技術（本）"/>
        <filter val="医療技術（本）、_x000a_ＤＰＣ（専）"/>
        <filter val="医療技術（本）、_x000a_薬価（専）、材料（専）"/>
        <filter val="医療技術（本）、_x000a_薬価（本）"/>
        <filter val="医療技術（本）、薬価（専）、_x000a_材料（専）、費用対効果（専）"/>
        <filter val="材料（専）、医療技術(専)"/>
        <filter val="材料（本）、_x000a_医療技術（専）"/>
        <filter val="材料（本）、_x000a_医療技術（本）"/>
        <filter val="入院、_x000a_医療技術（本）"/>
        <filter val="薬価（専）、材料（専）_x000a_医療技術（専）、費用対効果（本）"/>
      </filters>
    </filterColumn>
    <sortState ref="A17:AQ171">
      <sortCondition ref="K7:K171"/>
    </sortState>
  </autoFilter>
  <mergeCells count="8">
    <mergeCell ref="B4:D4"/>
    <mergeCell ref="Y6:AE6"/>
    <mergeCell ref="AK6:AN6"/>
    <mergeCell ref="J2:K2"/>
    <mergeCell ref="L2:P2"/>
    <mergeCell ref="V2:W2"/>
    <mergeCell ref="J3:K3"/>
    <mergeCell ref="V3:W3"/>
  </mergeCells>
  <phoneticPr fontId="1"/>
  <conditionalFormatting sqref="L99 L75 L115 L148 L150 L159:L162 L166 L132:L134 L42:L45 L49:L67 L16 L35:L40">
    <cfRule type="cellIs" dxfId="1706" priority="231" operator="greaterThanOrEqual">
      <formula>4</formula>
    </cfRule>
  </conditionalFormatting>
  <conditionalFormatting sqref="L111">
    <cfRule type="cellIs" dxfId="1705" priority="230" operator="greaterThanOrEqual">
      <formula>4</formula>
    </cfRule>
  </conditionalFormatting>
  <conditionalFormatting sqref="L116">
    <cfRule type="cellIs" dxfId="1704" priority="229" operator="greaterThanOrEqual">
      <formula>4</formula>
    </cfRule>
  </conditionalFormatting>
  <conditionalFormatting sqref="L113">
    <cfRule type="cellIs" dxfId="1703" priority="228" operator="greaterThanOrEqual">
      <formula>4</formula>
    </cfRule>
  </conditionalFormatting>
  <conditionalFormatting sqref="L114">
    <cfRule type="cellIs" dxfId="1702" priority="227" operator="greaterThanOrEqual">
      <formula>4</formula>
    </cfRule>
  </conditionalFormatting>
  <conditionalFormatting sqref="L118">
    <cfRule type="cellIs" dxfId="1701" priority="226" operator="greaterThanOrEqual">
      <formula>4</formula>
    </cfRule>
  </conditionalFormatting>
  <conditionalFormatting sqref="L119">
    <cfRule type="cellIs" dxfId="1700" priority="225" operator="greaterThanOrEqual">
      <formula>4</formula>
    </cfRule>
  </conditionalFormatting>
  <conditionalFormatting sqref="L120">
    <cfRule type="cellIs" dxfId="1699" priority="224" operator="greaterThanOrEqual">
      <formula>4</formula>
    </cfRule>
  </conditionalFormatting>
  <conditionalFormatting sqref="L121">
    <cfRule type="cellIs" dxfId="1698" priority="223" operator="greaterThanOrEqual">
      <formula>4</formula>
    </cfRule>
  </conditionalFormatting>
  <conditionalFormatting sqref="L122:L123">
    <cfRule type="cellIs" dxfId="1697" priority="222" operator="greaterThanOrEqual">
      <formula>4</formula>
    </cfRule>
  </conditionalFormatting>
  <conditionalFormatting sqref="L124">
    <cfRule type="cellIs" dxfId="1696" priority="221" operator="greaterThanOrEqual">
      <formula>4</formula>
    </cfRule>
  </conditionalFormatting>
  <conditionalFormatting sqref="L86 L91:L94 L76:L83">
    <cfRule type="cellIs" dxfId="1695" priority="220" operator="greaterThanOrEqual">
      <formula>4</formula>
    </cfRule>
  </conditionalFormatting>
  <conditionalFormatting sqref="L68">
    <cfRule type="cellIs" dxfId="1694" priority="219" operator="greaterThanOrEqual">
      <formula>4</formula>
    </cfRule>
  </conditionalFormatting>
  <conditionalFormatting sqref="F124 T148:T149 T152 T162 T157 T159:T160 T84 F72:F85 T77 T89:T95 T100:T124 T80 T97:T98 F67:F68 T55:T56 T140:T144 F42:F45 T44:T45 T49:T51 F49:F65 T58 T61 T63:T65 T68:T72 T86:T87 F16 T16 T18:T34 F35:F40">
    <cfRule type="cellIs" dxfId="1693" priority="218" operator="greaterThanOrEqual">
      <formula>70</formula>
    </cfRule>
  </conditionalFormatting>
  <conditionalFormatting sqref="F69">
    <cfRule type="cellIs" dxfId="1692" priority="217" operator="greaterThanOrEqual">
      <formula>70</formula>
    </cfRule>
  </conditionalFormatting>
  <conditionalFormatting sqref="F70:F71">
    <cfRule type="cellIs" dxfId="1691" priority="216" operator="greaterThanOrEqual">
      <formula>70</formula>
    </cfRule>
  </conditionalFormatting>
  <conditionalFormatting sqref="L98">
    <cfRule type="cellIs" dxfId="1690" priority="215" operator="greaterThanOrEqual">
      <formula>4</formula>
    </cfRule>
  </conditionalFormatting>
  <conditionalFormatting sqref="L69:L71">
    <cfRule type="cellIs" dxfId="1689" priority="214" operator="greaterThanOrEqual">
      <formula>4</formula>
    </cfRule>
  </conditionalFormatting>
  <conditionalFormatting sqref="L72:L74">
    <cfRule type="cellIs" dxfId="1688" priority="213" operator="greaterThanOrEqual">
      <formula>4</formula>
    </cfRule>
  </conditionalFormatting>
  <conditionalFormatting sqref="L87:L90">
    <cfRule type="cellIs" dxfId="1687" priority="212" operator="greaterThanOrEqual">
      <formula>4</formula>
    </cfRule>
  </conditionalFormatting>
  <conditionalFormatting sqref="L95">
    <cfRule type="cellIs" dxfId="1686" priority="211" operator="greaterThanOrEqual">
      <formula>4</formula>
    </cfRule>
  </conditionalFormatting>
  <conditionalFormatting sqref="L96">
    <cfRule type="cellIs" dxfId="1685" priority="210" operator="greaterThanOrEqual">
      <formula>4</formula>
    </cfRule>
  </conditionalFormatting>
  <conditionalFormatting sqref="L97">
    <cfRule type="cellIs" dxfId="1684" priority="209" operator="greaterThanOrEqual">
      <formula>4</formula>
    </cfRule>
  </conditionalFormatting>
  <conditionalFormatting sqref="L100">
    <cfRule type="cellIs" dxfId="1683" priority="208" operator="greaterThanOrEqual">
      <formula>4</formula>
    </cfRule>
  </conditionalFormatting>
  <conditionalFormatting sqref="L101 L103:L104 L106:L110">
    <cfRule type="cellIs" dxfId="1682" priority="207" operator="greaterThanOrEqual">
      <formula>4</formula>
    </cfRule>
  </conditionalFormatting>
  <conditionalFormatting sqref="L112">
    <cfRule type="cellIs" dxfId="1681" priority="206" operator="greaterThanOrEqual">
      <formula>4</formula>
    </cfRule>
  </conditionalFormatting>
  <conditionalFormatting sqref="L117">
    <cfRule type="cellIs" dxfId="1680" priority="205" operator="greaterThanOrEqual">
      <formula>4</formula>
    </cfRule>
  </conditionalFormatting>
  <conditionalFormatting sqref="L102">
    <cfRule type="cellIs" dxfId="1679" priority="204" operator="greaterThanOrEqual">
      <formula>4</formula>
    </cfRule>
  </conditionalFormatting>
  <conditionalFormatting sqref="L105">
    <cfRule type="cellIs" dxfId="1678" priority="203" operator="greaterThanOrEqual">
      <formula>4</formula>
    </cfRule>
  </conditionalFormatting>
  <conditionalFormatting sqref="L165">
    <cfRule type="cellIs" dxfId="1677" priority="202" operator="greaterThanOrEqual">
      <formula>4</formula>
    </cfRule>
  </conditionalFormatting>
  <conditionalFormatting sqref="L84">
    <cfRule type="cellIs" dxfId="1676" priority="201" operator="greaterThanOrEqual">
      <formula>4</formula>
    </cfRule>
  </conditionalFormatting>
  <conditionalFormatting sqref="L85">
    <cfRule type="cellIs" dxfId="1675" priority="200" operator="greaterThanOrEqual">
      <formula>4</formula>
    </cfRule>
  </conditionalFormatting>
  <conditionalFormatting sqref="F86">
    <cfRule type="cellIs" dxfId="1674" priority="199" operator="greaterThanOrEqual">
      <formula>70</formula>
    </cfRule>
  </conditionalFormatting>
  <conditionalFormatting sqref="F95">
    <cfRule type="cellIs" dxfId="1673" priority="189" operator="greaterThanOrEqual">
      <formula>70</formula>
    </cfRule>
  </conditionalFormatting>
  <conditionalFormatting sqref="F97 F99:F114">
    <cfRule type="cellIs" dxfId="1672" priority="198" operator="greaterThanOrEqual">
      <formula>70</formula>
    </cfRule>
  </conditionalFormatting>
  <conditionalFormatting sqref="F87">
    <cfRule type="cellIs" dxfId="1671" priority="197" operator="greaterThanOrEqual">
      <formula>70</formula>
    </cfRule>
  </conditionalFormatting>
  <conditionalFormatting sqref="F94">
    <cfRule type="cellIs" dxfId="1670" priority="196" operator="greaterThanOrEqual">
      <formula>70</formula>
    </cfRule>
  </conditionalFormatting>
  <conditionalFormatting sqref="F98">
    <cfRule type="cellIs" dxfId="1669" priority="195" operator="greaterThanOrEqual">
      <formula>70</formula>
    </cfRule>
  </conditionalFormatting>
  <conditionalFormatting sqref="F88">
    <cfRule type="cellIs" dxfId="1668" priority="194" operator="greaterThanOrEqual">
      <formula>70</formula>
    </cfRule>
  </conditionalFormatting>
  <conditionalFormatting sqref="F89:F90">
    <cfRule type="cellIs" dxfId="1667" priority="193" operator="greaterThanOrEqual">
      <formula>70</formula>
    </cfRule>
  </conditionalFormatting>
  <conditionalFormatting sqref="F91">
    <cfRule type="cellIs" dxfId="1666" priority="192" operator="greaterThanOrEqual">
      <formula>70</formula>
    </cfRule>
  </conditionalFormatting>
  <conditionalFormatting sqref="F92">
    <cfRule type="cellIs" dxfId="1665" priority="191" operator="greaterThanOrEqual">
      <formula>70</formula>
    </cfRule>
  </conditionalFormatting>
  <conditionalFormatting sqref="F93">
    <cfRule type="cellIs" dxfId="1664" priority="190" operator="greaterThanOrEqual">
      <formula>70</formula>
    </cfRule>
  </conditionalFormatting>
  <conditionalFormatting sqref="F117">
    <cfRule type="cellIs" dxfId="1663" priority="188" operator="greaterThanOrEqual">
      <formula>70</formula>
    </cfRule>
  </conditionalFormatting>
  <conditionalFormatting sqref="F118">
    <cfRule type="cellIs" dxfId="1662" priority="187" operator="greaterThanOrEqual">
      <formula>70</formula>
    </cfRule>
  </conditionalFormatting>
  <conditionalFormatting sqref="F119">
    <cfRule type="cellIs" dxfId="1661" priority="186" operator="greaterThanOrEqual">
      <formula>70</formula>
    </cfRule>
  </conditionalFormatting>
  <conditionalFormatting sqref="F120">
    <cfRule type="cellIs" dxfId="1660" priority="185" operator="greaterThanOrEqual">
      <formula>70</formula>
    </cfRule>
  </conditionalFormatting>
  <conditionalFormatting sqref="F121">
    <cfRule type="cellIs" dxfId="1659" priority="184" operator="greaterThanOrEqual">
      <formula>70</formula>
    </cfRule>
  </conditionalFormatting>
  <conditionalFormatting sqref="F122">
    <cfRule type="cellIs" dxfId="1658" priority="183" operator="greaterThanOrEqual">
      <formula>70</formula>
    </cfRule>
  </conditionalFormatting>
  <conditionalFormatting sqref="F123">
    <cfRule type="cellIs" dxfId="1657" priority="182" operator="greaterThanOrEqual">
      <formula>70</formula>
    </cfRule>
  </conditionalFormatting>
  <conditionalFormatting sqref="F116">
    <cfRule type="cellIs" dxfId="1656" priority="181" operator="greaterThanOrEqual">
      <formula>70</formula>
    </cfRule>
  </conditionalFormatting>
  <conditionalFormatting sqref="L145:L147">
    <cfRule type="cellIs" dxfId="1655" priority="180" operator="greaterThanOrEqual">
      <formula>4</formula>
    </cfRule>
  </conditionalFormatting>
  <conditionalFormatting sqref="T145:T147">
    <cfRule type="cellIs" dxfId="1654" priority="179" operator="greaterThanOrEqual">
      <formula>70</formula>
    </cfRule>
  </conditionalFormatting>
  <conditionalFormatting sqref="T150">
    <cfRule type="cellIs" dxfId="1653" priority="178" operator="greaterThanOrEqual">
      <formula>70</formula>
    </cfRule>
  </conditionalFormatting>
  <conditionalFormatting sqref="L151">
    <cfRule type="cellIs" dxfId="1652" priority="177" operator="greaterThanOrEqual">
      <formula>4</formula>
    </cfRule>
  </conditionalFormatting>
  <conditionalFormatting sqref="T151">
    <cfRule type="cellIs" dxfId="1651" priority="176" operator="greaterThanOrEqual">
      <formula>70</formula>
    </cfRule>
  </conditionalFormatting>
  <conditionalFormatting sqref="L127:L130">
    <cfRule type="cellIs" dxfId="1650" priority="175" operator="greaterThanOrEqual">
      <formula>4</formula>
    </cfRule>
  </conditionalFormatting>
  <conditionalFormatting sqref="T127">
    <cfRule type="cellIs" dxfId="1649" priority="174" operator="greaterThanOrEqual">
      <formula>70</formula>
    </cfRule>
  </conditionalFormatting>
  <conditionalFormatting sqref="T128">
    <cfRule type="cellIs" dxfId="1648" priority="173" operator="greaterThanOrEqual">
      <formula>70</formula>
    </cfRule>
  </conditionalFormatting>
  <conditionalFormatting sqref="T129">
    <cfRule type="cellIs" dxfId="1647" priority="172" operator="greaterThanOrEqual">
      <formula>70</formula>
    </cfRule>
  </conditionalFormatting>
  <conditionalFormatting sqref="T130">
    <cfRule type="cellIs" dxfId="1646" priority="171" operator="greaterThanOrEqual">
      <formula>70</formula>
    </cfRule>
  </conditionalFormatting>
  <conditionalFormatting sqref="L131">
    <cfRule type="cellIs" dxfId="1645" priority="170" operator="greaterThanOrEqual">
      <formula>4</formula>
    </cfRule>
  </conditionalFormatting>
  <conditionalFormatting sqref="F131">
    <cfRule type="cellIs" dxfId="1644" priority="169" operator="greaterThanOrEqual">
      <formula>70</formula>
    </cfRule>
  </conditionalFormatting>
  <conditionalFormatting sqref="T131">
    <cfRule type="cellIs" dxfId="1643" priority="168" operator="greaterThanOrEqual">
      <formula>70</formula>
    </cfRule>
  </conditionalFormatting>
  <conditionalFormatting sqref="T133">
    <cfRule type="cellIs" dxfId="1642" priority="167" operator="greaterThanOrEqual">
      <formula>70</formula>
    </cfRule>
  </conditionalFormatting>
  <conditionalFormatting sqref="T134">
    <cfRule type="cellIs" dxfId="1641" priority="166" operator="greaterThanOrEqual">
      <formula>70</formula>
    </cfRule>
  </conditionalFormatting>
  <conditionalFormatting sqref="L135">
    <cfRule type="cellIs" dxfId="1640" priority="165" operator="greaterThanOrEqual">
      <formula>4</formula>
    </cfRule>
  </conditionalFormatting>
  <conditionalFormatting sqref="T135">
    <cfRule type="cellIs" dxfId="1639" priority="164" operator="greaterThanOrEqual">
      <formula>70</formula>
    </cfRule>
  </conditionalFormatting>
  <conditionalFormatting sqref="L136 L138">
    <cfRule type="cellIs" dxfId="1638" priority="163" operator="greaterThanOrEqual">
      <formula>4</formula>
    </cfRule>
  </conditionalFormatting>
  <conditionalFormatting sqref="T138">
    <cfRule type="cellIs" dxfId="1637" priority="162" operator="greaterThanOrEqual">
      <formula>70</formula>
    </cfRule>
  </conditionalFormatting>
  <conditionalFormatting sqref="T139">
    <cfRule type="cellIs" dxfId="1636" priority="161" operator="greaterThanOrEqual">
      <formula>70</formula>
    </cfRule>
  </conditionalFormatting>
  <conditionalFormatting sqref="L125">
    <cfRule type="cellIs" dxfId="1635" priority="160" operator="greaterThanOrEqual">
      <formula>4</formula>
    </cfRule>
  </conditionalFormatting>
  <conditionalFormatting sqref="L126">
    <cfRule type="cellIs" dxfId="1634" priority="159" operator="greaterThanOrEqual">
      <formula>4</formula>
    </cfRule>
  </conditionalFormatting>
  <conditionalFormatting sqref="T125:T126">
    <cfRule type="cellIs" dxfId="1633" priority="158" operator="greaterThanOrEqual">
      <formula>70</formula>
    </cfRule>
  </conditionalFormatting>
  <conditionalFormatting sqref="L164">
    <cfRule type="cellIs" dxfId="1632" priority="157" operator="greaterThanOrEqual">
      <formula>4</formula>
    </cfRule>
  </conditionalFormatting>
  <conditionalFormatting sqref="L153">
    <cfRule type="cellIs" dxfId="1631" priority="156" operator="greaterThanOrEqual">
      <formula>4</formula>
    </cfRule>
  </conditionalFormatting>
  <conditionalFormatting sqref="T153">
    <cfRule type="cellIs" dxfId="1630" priority="155" operator="greaterThanOrEqual">
      <formula>70</formula>
    </cfRule>
  </conditionalFormatting>
  <conditionalFormatting sqref="L154">
    <cfRule type="cellIs" dxfId="1629" priority="154" operator="greaterThanOrEqual">
      <formula>4</formula>
    </cfRule>
  </conditionalFormatting>
  <conditionalFormatting sqref="T154">
    <cfRule type="cellIs" dxfId="1628" priority="153" operator="greaterThanOrEqual">
      <formula>70</formula>
    </cfRule>
  </conditionalFormatting>
  <conditionalFormatting sqref="T155">
    <cfRule type="cellIs" dxfId="1627" priority="152" operator="greaterThanOrEqual">
      <formula>70</formula>
    </cfRule>
  </conditionalFormatting>
  <conditionalFormatting sqref="L156">
    <cfRule type="cellIs" dxfId="1626" priority="151" operator="greaterThanOrEqual">
      <formula>4</formula>
    </cfRule>
  </conditionalFormatting>
  <conditionalFormatting sqref="T156">
    <cfRule type="cellIs" dxfId="1625" priority="150" operator="greaterThanOrEqual">
      <formula>70</formula>
    </cfRule>
  </conditionalFormatting>
  <conditionalFormatting sqref="L163">
    <cfRule type="cellIs" dxfId="1624" priority="149" operator="greaterThanOrEqual">
      <formula>4</formula>
    </cfRule>
  </conditionalFormatting>
  <conditionalFormatting sqref="L152">
    <cfRule type="cellIs" dxfId="1623" priority="148" operator="greaterThanOrEqual">
      <formula>4</formula>
    </cfRule>
  </conditionalFormatting>
  <conditionalFormatting sqref="T163">
    <cfRule type="cellIs" dxfId="1622" priority="147" operator="greaterThanOrEqual">
      <formula>70</formula>
    </cfRule>
  </conditionalFormatting>
  <conditionalFormatting sqref="F125:F126">
    <cfRule type="cellIs" dxfId="1621" priority="146" operator="greaterThanOrEqual">
      <formula>70</formula>
    </cfRule>
  </conditionalFormatting>
  <conditionalFormatting sqref="F127">
    <cfRule type="cellIs" dxfId="1620" priority="145" operator="greaterThanOrEqual">
      <formula>70</formula>
    </cfRule>
  </conditionalFormatting>
  <conditionalFormatting sqref="F128">
    <cfRule type="cellIs" dxfId="1619" priority="144" operator="greaterThanOrEqual">
      <formula>70</formula>
    </cfRule>
  </conditionalFormatting>
  <conditionalFormatting sqref="F129">
    <cfRule type="cellIs" dxfId="1618" priority="143" operator="greaterThanOrEqual">
      <formula>70</formula>
    </cfRule>
  </conditionalFormatting>
  <conditionalFormatting sqref="F130">
    <cfRule type="cellIs" dxfId="1617" priority="142" operator="greaterThanOrEqual">
      <formula>70</formula>
    </cfRule>
  </conditionalFormatting>
  <conditionalFormatting sqref="F133">
    <cfRule type="cellIs" dxfId="1616" priority="141" operator="greaterThanOrEqual">
      <formula>70</formula>
    </cfRule>
  </conditionalFormatting>
  <conditionalFormatting sqref="F132">
    <cfRule type="cellIs" dxfId="1615" priority="140" operator="greaterThanOrEqual">
      <formula>70</formula>
    </cfRule>
  </conditionalFormatting>
  <conditionalFormatting sqref="F134">
    <cfRule type="cellIs" dxfId="1614" priority="139" operator="greaterThanOrEqual">
      <formula>70</formula>
    </cfRule>
  </conditionalFormatting>
  <conditionalFormatting sqref="F138">
    <cfRule type="cellIs" dxfId="1613" priority="138" operator="greaterThanOrEqual">
      <formula>70</formula>
    </cfRule>
  </conditionalFormatting>
  <conditionalFormatting sqref="F136">
    <cfRule type="cellIs" dxfId="1612" priority="137" operator="greaterThanOrEqual">
      <formula>70</formula>
    </cfRule>
  </conditionalFormatting>
  <conditionalFormatting sqref="F148">
    <cfRule type="cellIs" dxfId="1611" priority="136" operator="greaterThanOrEqual">
      <formula>70</formula>
    </cfRule>
  </conditionalFormatting>
  <conditionalFormatting sqref="F145:F147">
    <cfRule type="cellIs" dxfId="1610" priority="135" operator="greaterThanOrEqual">
      <formula>70</formula>
    </cfRule>
  </conditionalFormatting>
  <conditionalFormatting sqref="F152">
    <cfRule type="cellIs" dxfId="1609" priority="134" operator="greaterThanOrEqual">
      <formula>70</formula>
    </cfRule>
  </conditionalFormatting>
  <conditionalFormatting sqref="F150">
    <cfRule type="cellIs" dxfId="1608" priority="133" operator="greaterThanOrEqual">
      <formula>70</formula>
    </cfRule>
  </conditionalFormatting>
  <conditionalFormatting sqref="F151">
    <cfRule type="cellIs" dxfId="1607" priority="132" operator="greaterThanOrEqual">
      <formula>70</formula>
    </cfRule>
  </conditionalFormatting>
  <conditionalFormatting sqref="F153">
    <cfRule type="cellIs" dxfId="1606" priority="131" operator="greaterThanOrEqual">
      <formula>70</formula>
    </cfRule>
  </conditionalFormatting>
  <conditionalFormatting sqref="F154">
    <cfRule type="cellIs" dxfId="1605" priority="130" operator="greaterThanOrEqual">
      <formula>70</formula>
    </cfRule>
  </conditionalFormatting>
  <conditionalFormatting sqref="F157">
    <cfRule type="cellIs" dxfId="1604" priority="129" operator="greaterThanOrEqual">
      <formula>70</formula>
    </cfRule>
  </conditionalFormatting>
  <conditionalFormatting sqref="F156">
    <cfRule type="cellIs" dxfId="1603" priority="128" operator="greaterThanOrEqual">
      <formula>70</formula>
    </cfRule>
  </conditionalFormatting>
  <conditionalFormatting sqref="F159:F160">
    <cfRule type="cellIs" dxfId="1602" priority="127" operator="greaterThanOrEqual">
      <formula>70</formula>
    </cfRule>
  </conditionalFormatting>
  <conditionalFormatting sqref="F161">
    <cfRule type="cellIs" dxfId="1601" priority="126" operator="greaterThanOrEqual">
      <formula>70</formula>
    </cfRule>
  </conditionalFormatting>
  <conditionalFormatting sqref="F162">
    <cfRule type="cellIs" dxfId="1600" priority="125" operator="greaterThanOrEqual">
      <formula>70</formula>
    </cfRule>
  </conditionalFormatting>
  <conditionalFormatting sqref="F163">
    <cfRule type="cellIs" dxfId="1599" priority="124" operator="greaterThanOrEqual">
      <formula>70</formula>
    </cfRule>
  </conditionalFormatting>
  <conditionalFormatting sqref="F66">
    <cfRule type="cellIs" dxfId="1598" priority="123" operator="greaterThanOrEqual">
      <formula>70</formula>
    </cfRule>
  </conditionalFormatting>
  <conditionalFormatting sqref="F135">
    <cfRule type="cellIs" dxfId="1597" priority="122" operator="greaterThanOrEqual">
      <formula>70</formula>
    </cfRule>
  </conditionalFormatting>
  <conditionalFormatting sqref="F139">
    <cfRule type="cellIs" dxfId="1596" priority="121" operator="greaterThanOrEqual">
      <formula>70</formula>
    </cfRule>
  </conditionalFormatting>
  <conditionalFormatting sqref="L139">
    <cfRule type="cellIs" dxfId="1595" priority="120" operator="greaterThanOrEqual">
      <formula>4</formula>
    </cfRule>
  </conditionalFormatting>
  <conditionalFormatting sqref="F144">
    <cfRule type="cellIs" dxfId="1594" priority="119" operator="greaterThanOrEqual">
      <formula>70</formula>
    </cfRule>
  </conditionalFormatting>
  <conditionalFormatting sqref="F140:F143">
    <cfRule type="cellIs" dxfId="1593" priority="118" operator="greaterThanOrEqual">
      <formula>70</formula>
    </cfRule>
  </conditionalFormatting>
  <conditionalFormatting sqref="L140:L144">
    <cfRule type="cellIs" dxfId="1592" priority="117" operator="greaterThanOrEqual">
      <formula>4</formula>
    </cfRule>
  </conditionalFormatting>
  <conditionalFormatting sqref="F149">
    <cfRule type="cellIs" dxfId="1591" priority="116" operator="greaterThanOrEqual">
      <formula>70</formula>
    </cfRule>
  </conditionalFormatting>
  <conditionalFormatting sqref="L149">
    <cfRule type="cellIs" dxfId="1590" priority="115" operator="greaterThanOrEqual">
      <formula>4</formula>
    </cfRule>
  </conditionalFormatting>
  <conditionalFormatting sqref="F155">
    <cfRule type="cellIs" dxfId="1589" priority="114" operator="greaterThanOrEqual">
      <formula>70</formula>
    </cfRule>
  </conditionalFormatting>
  <conditionalFormatting sqref="L155">
    <cfRule type="cellIs" dxfId="1588" priority="113" operator="greaterThanOrEqual">
      <formula>4</formula>
    </cfRule>
  </conditionalFormatting>
  <conditionalFormatting sqref="F158">
    <cfRule type="cellIs" dxfId="1587" priority="112" operator="greaterThanOrEqual">
      <formula>70</formula>
    </cfRule>
  </conditionalFormatting>
  <conditionalFormatting sqref="L158">
    <cfRule type="cellIs" dxfId="1586" priority="111" operator="greaterThanOrEqual">
      <formula>4</formula>
    </cfRule>
  </conditionalFormatting>
  <conditionalFormatting sqref="T166">
    <cfRule type="cellIs" dxfId="1585" priority="110" operator="greaterThanOrEqual">
      <formula>70</formula>
    </cfRule>
  </conditionalFormatting>
  <conditionalFormatting sqref="T165">
    <cfRule type="cellIs" dxfId="1584" priority="109" operator="greaterThanOrEqual">
      <formula>70</formula>
    </cfRule>
  </conditionalFormatting>
  <conditionalFormatting sqref="F166">
    <cfRule type="cellIs" dxfId="1583" priority="108" operator="greaterThanOrEqual">
      <formula>70</formula>
    </cfRule>
  </conditionalFormatting>
  <conditionalFormatting sqref="F165">
    <cfRule type="cellIs" dxfId="1582" priority="107" operator="greaterThanOrEqual">
      <formula>70</formula>
    </cfRule>
  </conditionalFormatting>
  <conditionalFormatting sqref="T164">
    <cfRule type="cellIs" dxfId="1581" priority="106" operator="greaterThanOrEqual">
      <formula>70</formula>
    </cfRule>
  </conditionalFormatting>
  <conditionalFormatting sqref="F164">
    <cfRule type="cellIs" dxfId="1580" priority="105" operator="greaterThanOrEqual">
      <formula>70</formula>
    </cfRule>
  </conditionalFormatting>
  <conditionalFormatting sqref="T132">
    <cfRule type="cellIs" dxfId="1579" priority="104" operator="greaterThanOrEqual">
      <formula>70</formula>
    </cfRule>
  </conditionalFormatting>
  <conditionalFormatting sqref="T136:T137">
    <cfRule type="cellIs" dxfId="1578" priority="103" operator="greaterThanOrEqual">
      <formula>70</formula>
    </cfRule>
  </conditionalFormatting>
  <conditionalFormatting sqref="T158">
    <cfRule type="cellIs" dxfId="1577" priority="102" operator="greaterThanOrEqual">
      <formula>70</formula>
    </cfRule>
  </conditionalFormatting>
  <conditionalFormatting sqref="T161">
    <cfRule type="cellIs" dxfId="1576" priority="101" operator="greaterThanOrEqual">
      <formula>70</formula>
    </cfRule>
  </conditionalFormatting>
  <conditionalFormatting sqref="T83">
    <cfRule type="cellIs" dxfId="1575" priority="100" operator="greaterThanOrEqual">
      <formula>70</formula>
    </cfRule>
  </conditionalFormatting>
  <conditionalFormatting sqref="T43">
    <cfRule type="cellIs" dxfId="1574" priority="99" operator="greaterThanOrEqual">
      <formula>70</formula>
    </cfRule>
  </conditionalFormatting>
  <conditionalFormatting sqref="T76">
    <cfRule type="cellIs" dxfId="1573" priority="98" operator="greaterThanOrEqual">
      <formula>70</formula>
    </cfRule>
  </conditionalFormatting>
  <conditionalFormatting sqref="T88">
    <cfRule type="cellIs" dxfId="1572" priority="97" operator="greaterThanOrEqual">
      <formula>70</formula>
    </cfRule>
  </conditionalFormatting>
  <conditionalFormatting sqref="T99">
    <cfRule type="cellIs" dxfId="1571" priority="96" operator="greaterThanOrEqual">
      <formula>70</formula>
    </cfRule>
  </conditionalFormatting>
  <conditionalFormatting sqref="T79">
    <cfRule type="cellIs" dxfId="1570" priority="95" operator="greaterThanOrEqual">
      <formula>70</formula>
    </cfRule>
  </conditionalFormatting>
  <conditionalFormatting sqref="T96">
    <cfRule type="cellIs" dxfId="1569" priority="94" operator="greaterThanOrEqual">
      <formula>70</formula>
    </cfRule>
  </conditionalFormatting>
  <conditionalFormatting sqref="L137">
    <cfRule type="cellIs" dxfId="1568" priority="93" operator="greaterThanOrEqual">
      <formula>4</formula>
    </cfRule>
  </conditionalFormatting>
  <conditionalFormatting sqref="F137">
    <cfRule type="cellIs" dxfId="1567" priority="92" operator="greaterThanOrEqual">
      <formula>70</formula>
    </cfRule>
  </conditionalFormatting>
  <conditionalFormatting sqref="F96">
    <cfRule type="cellIs" dxfId="1566" priority="91" operator="greaterThanOrEqual">
      <formula>70</formula>
    </cfRule>
  </conditionalFormatting>
  <conditionalFormatting sqref="L167">
    <cfRule type="cellIs" dxfId="1565" priority="90" operator="greaterThanOrEqual">
      <formula>4</formula>
    </cfRule>
  </conditionalFormatting>
  <conditionalFormatting sqref="T167">
    <cfRule type="cellIs" dxfId="1564" priority="89" operator="greaterThanOrEqual">
      <formula>70</formula>
    </cfRule>
  </conditionalFormatting>
  <conditionalFormatting sqref="F167">
    <cfRule type="cellIs" dxfId="1563" priority="88" operator="greaterThanOrEqual">
      <formula>70</formula>
    </cfRule>
  </conditionalFormatting>
  <conditionalFormatting sqref="L168">
    <cfRule type="cellIs" dxfId="1562" priority="87" operator="greaterThanOrEqual">
      <formula>4</formula>
    </cfRule>
  </conditionalFormatting>
  <conditionalFormatting sqref="F168">
    <cfRule type="cellIs" dxfId="1561" priority="86" operator="greaterThanOrEqual">
      <formula>70</formula>
    </cfRule>
  </conditionalFormatting>
  <conditionalFormatting sqref="T168:T169">
    <cfRule type="cellIs" dxfId="1560" priority="85" operator="greaterThanOrEqual">
      <formula>70</formula>
    </cfRule>
  </conditionalFormatting>
  <conditionalFormatting sqref="L170">
    <cfRule type="cellIs" dxfId="1559" priority="84" operator="greaterThanOrEqual">
      <formula>4</formula>
    </cfRule>
  </conditionalFormatting>
  <conditionalFormatting sqref="T170">
    <cfRule type="cellIs" dxfId="1558" priority="83" operator="greaterThanOrEqual">
      <formula>70</formula>
    </cfRule>
  </conditionalFormatting>
  <conditionalFormatting sqref="L157">
    <cfRule type="cellIs" dxfId="1557" priority="82" operator="greaterThanOrEqual">
      <formula>4</formula>
    </cfRule>
  </conditionalFormatting>
  <conditionalFormatting sqref="T54">
    <cfRule type="cellIs" dxfId="1556" priority="81" operator="greaterThanOrEqual">
      <formula>70</formula>
    </cfRule>
  </conditionalFormatting>
  <conditionalFormatting sqref="T52">
    <cfRule type="cellIs" dxfId="1555" priority="80" operator="greaterThanOrEqual">
      <formula>70</formula>
    </cfRule>
  </conditionalFormatting>
  <conditionalFormatting sqref="T42">
    <cfRule type="cellIs" dxfId="1554" priority="79" operator="greaterThanOrEqual">
      <formula>70</formula>
    </cfRule>
  </conditionalFormatting>
  <conditionalFormatting sqref="F169">
    <cfRule type="cellIs" dxfId="1553" priority="78" operator="greaterThanOrEqual">
      <formula>70</formula>
    </cfRule>
  </conditionalFormatting>
  <conditionalFormatting sqref="L169">
    <cfRule type="cellIs" dxfId="1552" priority="77" operator="greaterThanOrEqual">
      <formula>4</formula>
    </cfRule>
  </conditionalFormatting>
  <conditionalFormatting sqref="F170">
    <cfRule type="cellIs" dxfId="1551" priority="76" operator="greaterThanOrEqual">
      <formula>70</formula>
    </cfRule>
  </conditionalFormatting>
  <conditionalFormatting sqref="F8:F15">
    <cfRule type="cellIs" dxfId="1550" priority="75" operator="greaterThanOrEqual">
      <formula>70</formula>
    </cfRule>
  </conditionalFormatting>
  <conditionalFormatting sqref="L8:L15">
    <cfRule type="cellIs" dxfId="1549" priority="74" operator="greaterThanOrEqual">
      <formula>4</formula>
    </cfRule>
  </conditionalFormatting>
  <conditionalFormatting sqref="T8">
    <cfRule type="cellIs" dxfId="1548" priority="73" operator="greaterThanOrEqual">
      <formula>70</formula>
    </cfRule>
  </conditionalFormatting>
  <conditionalFormatting sqref="T9">
    <cfRule type="cellIs" dxfId="1547" priority="72" operator="greaterThanOrEqual">
      <formula>70</formula>
    </cfRule>
  </conditionalFormatting>
  <conditionalFormatting sqref="T10">
    <cfRule type="cellIs" dxfId="1546" priority="71" operator="greaterThanOrEqual">
      <formula>70</formula>
    </cfRule>
  </conditionalFormatting>
  <conditionalFormatting sqref="T11">
    <cfRule type="cellIs" dxfId="1545" priority="70" operator="greaterThanOrEqual">
      <formula>70</formula>
    </cfRule>
  </conditionalFormatting>
  <conditionalFormatting sqref="T12">
    <cfRule type="cellIs" dxfId="1544" priority="69" operator="greaterThanOrEqual">
      <formula>70</formula>
    </cfRule>
  </conditionalFormatting>
  <conditionalFormatting sqref="T14:T15">
    <cfRule type="cellIs" dxfId="1543" priority="68" operator="greaterThanOrEqual">
      <formula>70</formula>
    </cfRule>
  </conditionalFormatting>
  <conditionalFormatting sqref="T13">
    <cfRule type="cellIs" dxfId="1542" priority="67" operator="greaterThanOrEqual">
      <formula>70</formula>
    </cfRule>
  </conditionalFormatting>
  <conditionalFormatting sqref="F41">
    <cfRule type="cellIs" dxfId="1541" priority="66" operator="greaterThanOrEqual">
      <formula>70</formula>
    </cfRule>
  </conditionalFormatting>
  <conditionalFormatting sqref="L41">
    <cfRule type="cellIs" dxfId="1540" priority="65" operator="greaterThanOrEqual">
      <formula>4</formula>
    </cfRule>
  </conditionalFormatting>
  <conditionalFormatting sqref="T35">
    <cfRule type="cellIs" dxfId="1539" priority="64" operator="greaterThanOrEqual">
      <formula>70</formula>
    </cfRule>
  </conditionalFormatting>
  <conditionalFormatting sqref="T36">
    <cfRule type="cellIs" dxfId="1538" priority="63" operator="greaterThanOrEqual">
      <formula>70</formula>
    </cfRule>
  </conditionalFormatting>
  <conditionalFormatting sqref="T37">
    <cfRule type="cellIs" dxfId="1537" priority="62" operator="greaterThanOrEqual">
      <formula>70</formula>
    </cfRule>
  </conditionalFormatting>
  <conditionalFormatting sqref="T39:T40">
    <cfRule type="cellIs" dxfId="1536" priority="61" operator="greaterThanOrEqual">
      <formula>70</formula>
    </cfRule>
  </conditionalFormatting>
  <conditionalFormatting sqref="T41">
    <cfRule type="cellIs" dxfId="1535" priority="60" operator="greaterThanOrEqual">
      <formula>70</formula>
    </cfRule>
  </conditionalFormatting>
  <conditionalFormatting sqref="T38">
    <cfRule type="cellIs" dxfId="1534" priority="59" operator="greaterThanOrEqual">
      <formula>70</formula>
    </cfRule>
  </conditionalFormatting>
  <conditionalFormatting sqref="L46">
    <cfRule type="cellIs" dxfId="1533" priority="58" operator="greaterThanOrEqual">
      <formula>4</formula>
    </cfRule>
  </conditionalFormatting>
  <conditionalFormatting sqref="F46">
    <cfRule type="cellIs" dxfId="1532" priority="57" operator="greaterThanOrEqual">
      <formula>70</formula>
    </cfRule>
  </conditionalFormatting>
  <conditionalFormatting sqref="T46:T47">
    <cfRule type="cellIs" dxfId="1531" priority="56" operator="greaterThanOrEqual">
      <formula>70</formula>
    </cfRule>
  </conditionalFormatting>
  <conditionalFormatting sqref="L47">
    <cfRule type="cellIs" dxfId="1530" priority="55" operator="greaterThanOrEqual">
      <formula>4</formula>
    </cfRule>
  </conditionalFormatting>
  <conditionalFormatting sqref="F47">
    <cfRule type="cellIs" dxfId="1529" priority="54" operator="greaterThanOrEqual">
      <formula>70</formula>
    </cfRule>
  </conditionalFormatting>
  <conditionalFormatting sqref="L48">
    <cfRule type="cellIs" dxfId="1528" priority="53" operator="greaterThanOrEqual">
      <formula>4</formula>
    </cfRule>
  </conditionalFormatting>
  <conditionalFormatting sqref="F48">
    <cfRule type="cellIs" dxfId="1527" priority="52" operator="greaterThanOrEqual">
      <formula>70</formula>
    </cfRule>
  </conditionalFormatting>
  <conditionalFormatting sqref="T48">
    <cfRule type="cellIs" dxfId="1526" priority="51" operator="greaterThanOrEqual">
      <formula>70</formula>
    </cfRule>
  </conditionalFormatting>
  <conditionalFormatting sqref="T53">
    <cfRule type="cellIs" dxfId="1525" priority="50" operator="greaterThanOrEqual">
      <formula>70</formula>
    </cfRule>
  </conditionalFormatting>
  <conditionalFormatting sqref="T57">
    <cfRule type="cellIs" dxfId="1524" priority="49" operator="greaterThanOrEqual">
      <formula>70</formula>
    </cfRule>
  </conditionalFormatting>
  <conditionalFormatting sqref="T59">
    <cfRule type="cellIs" dxfId="1523" priority="48" operator="greaterThanOrEqual">
      <formula>70</formula>
    </cfRule>
  </conditionalFormatting>
  <conditionalFormatting sqref="T60">
    <cfRule type="cellIs" dxfId="1522" priority="47" operator="greaterThanOrEqual">
      <formula>70</formula>
    </cfRule>
  </conditionalFormatting>
  <conditionalFormatting sqref="T62">
    <cfRule type="cellIs" dxfId="1521" priority="46" operator="greaterThanOrEqual">
      <formula>70</formula>
    </cfRule>
  </conditionalFormatting>
  <conditionalFormatting sqref="T66">
    <cfRule type="cellIs" dxfId="1520" priority="45" operator="greaterThanOrEqual">
      <formula>70</formula>
    </cfRule>
  </conditionalFormatting>
  <conditionalFormatting sqref="T67">
    <cfRule type="cellIs" dxfId="1519" priority="44" operator="greaterThanOrEqual">
      <formula>70</formula>
    </cfRule>
  </conditionalFormatting>
  <conditionalFormatting sqref="T73">
    <cfRule type="cellIs" dxfId="1518" priority="43" operator="greaterThanOrEqual">
      <formula>70</formula>
    </cfRule>
  </conditionalFormatting>
  <conditionalFormatting sqref="T74">
    <cfRule type="cellIs" dxfId="1517" priority="42" operator="greaterThanOrEqual">
      <formula>70</formula>
    </cfRule>
  </conditionalFormatting>
  <conditionalFormatting sqref="T75">
    <cfRule type="cellIs" dxfId="1516" priority="41" operator="greaterThanOrEqual">
      <formula>70</formula>
    </cfRule>
  </conditionalFormatting>
  <conditionalFormatting sqref="T78">
    <cfRule type="cellIs" dxfId="1515" priority="40" operator="greaterThanOrEqual">
      <formula>70</formula>
    </cfRule>
  </conditionalFormatting>
  <conditionalFormatting sqref="T81:T82">
    <cfRule type="cellIs" dxfId="1514" priority="39" operator="greaterThanOrEqual">
      <formula>70</formula>
    </cfRule>
  </conditionalFormatting>
  <conditionalFormatting sqref="T85">
    <cfRule type="cellIs" dxfId="1513" priority="38" operator="greaterThanOrEqual">
      <formula>70</formula>
    </cfRule>
  </conditionalFormatting>
  <conditionalFormatting sqref="L17">
    <cfRule type="cellIs" dxfId="1512" priority="37" operator="greaterThanOrEqual">
      <formula>4</formula>
    </cfRule>
  </conditionalFormatting>
  <conditionalFormatting sqref="F17">
    <cfRule type="cellIs" dxfId="1511" priority="36" operator="greaterThanOrEqual">
      <formula>70</formula>
    </cfRule>
  </conditionalFormatting>
  <conditionalFormatting sqref="T17">
    <cfRule type="cellIs" dxfId="1510" priority="35" operator="greaterThanOrEqual">
      <formula>70</formula>
    </cfRule>
  </conditionalFormatting>
  <conditionalFormatting sqref="F18">
    <cfRule type="cellIs" dxfId="1509" priority="34" operator="greaterThanOrEqual">
      <formula>70</formula>
    </cfRule>
  </conditionalFormatting>
  <conditionalFormatting sqref="L18">
    <cfRule type="cellIs" dxfId="1508" priority="33" operator="greaterThanOrEqual">
      <formula>4</formula>
    </cfRule>
  </conditionalFormatting>
  <conditionalFormatting sqref="L19">
    <cfRule type="cellIs" dxfId="1507" priority="32" operator="greaterThanOrEqual">
      <formula>4</formula>
    </cfRule>
  </conditionalFormatting>
  <conditionalFormatting sqref="F19">
    <cfRule type="cellIs" dxfId="1506" priority="31" operator="greaterThanOrEqual">
      <formula>70</formula>
    </cfRule>
  </conditionalFormatting>
  <conditionalFormatting sqref="L20">
    <cfRule type="cellIs" dxfId="1505" priority="30" operator="greaterThanOrEqual">
      <formula>4</formula>
    </cfRule>
  </conditionalFormatting>
  <conditionalFormatting sqref="F20">
    <cfRule type="cellIs" dxfId="1504" priority="29" operator="greaterThanOrEqual">
      <formula>70</formula>
    </cfRule>
  </conditionalFormatting>
  <conditionalFormatting sqref="L21">
    <cfRule type="cellIs" dxfId="1503" priority="28" operator="greaterThanOrEqual">
      <formula>4</formula>
    </cfRule>
  </conditionalFormatting>
  <conditionalFormatting sqref="F21">
    <cfRule type="cellIs" dxfId="1502" priority="27" operator="greaterThanOrEqual">
      <formula>70</formula>
    </cfRule>
  </conditionalFormatting>
  <conditionalFormatting sqref="L22">
    <cfRule type="cellIs" dxfId="1501" priority="26" operator="greaterThanOrEqual">
      <formula>4</formula>
    </cfRule>
  </conditionalFormatting>
  <conditionalFormatting sqref="F22">
    <cfRule type="cellIs" dxfId="1500" priority="25" operator="greaterThanOrEqual">
      <formula>70</formula>
    </cfRule>
  </conditionalFormatting>
  <conditionalFormatting sqref="L23">
    <cfRule type="cellIs" dxfId="1499" priority="24" operator="greaterThanOrEqual">
      <formula>4</formula>
    </cfRule>
  </conditionalFormatting>
  <conditionalFormatting sqref="F23">
    <cfRule type="cellIs" dxfId="1498" priority="23" operator="greaterThanOrEqual">
      <formula>70</formula>
    </cfRule>
  </conditionalFormatting>
  <conditionalFormatting sqref="F33">
    <cfRule type="cellIs" dxfId="1497" priority="3" operator="greaterThanOrEqual">
      <formula>70</formula>
    </cfRule>
  </conditionalFormatting>
  <conditionalFormatting sqref="L24">
    <cfRule type="cellIs" dxfId="1496" priority="22" operator="greaterThanOrEqual">
      <formula>4</formula>
    </cfRule>
  </conditionalFormatting>
  <conditionalFormatting sqref="F24">
    <cfRule type="cellIs" dxfId="1495" priority="21" operator="greaterThanOrEqual">
      <formula>70</formula>
    </cfRule>
  </conditionalFormatting>
  <conditionalFormatting sqref="L25">
    <cfRule type="cellIs" dxfId="1494" priority="20" operator="greaterThanOrEqual">
      <formula>4</formula>
    </cfRule>
  </conditionalFormatting>
  <conditionalFormatting sqref="F25">
    <cfRule type="cellIs" dxfId="1493" priority="19" operator="greaterThanOrEqual">
      <formula>70</formula>
    </cfRule>
  </conditionalFormatting>
  <conditionalFormatting sqref="L26">
    <cfRule type="cellIs" dxfId="1492" priority="18" operator="greaterThanOrEqual">
      <formula>4</formula>
    </cfRule>
  </conditionalFormatting>
  <conditionalFormatting sqref="F26">
    <cfRule type="cellIs" dxfId="1491" priority="17" operator="greaterThanOrEqual">
      <formula>70</formula>
    </cfRule>
  </conditionalFormatting>
  <conditionalFormatting sqref="L27">
    <cfRule type="cellIs" dxfId="1490" priority="16" operator="greaterThanOrEqual">
      <formula>4</formula>
    </cfRule>
  </conditionalFormatting>
  <conditionalFormatting sqref="F27">
    <cfRule type="cellIs" dxfId="1489" priority="15" operator="greaterThanOrEqual">
      <formula>70</formula>
    </cfRule>
  </conditionalFormatting>
  <conditionalFormatting sqref="L28">
    <cfRule type="cellIs" dxfId="1488" priority="14" operator="greaterThanOrEqual">
      <formula>4</formula>
    </cfRule>
  </conditionalFormatting>
  <conditionalFormatting sqref="F28">
    <cfRule type="cellIs" dxfId="1487" priority="13" operator="greaterThanOrEqual">
      <formula>70</formula>
    </cfRule>
  </conditionalFormatting>
  <conditionalFormatting sqref="L29">
    <cfRule type="cellIs" dxfId="1486" priority="12" operator="greaterThanOrEqual">
      <formula>4</formula>
    </cfRule>
  </conditionalFormatting>
  <conditionalFormatting sqref="F29">
    <cfRule type="cellIs" dxfId="1485" priority="11" operator="greaterThanOrEqual">
      <formula>70</formula>
    </cfRule>
  </conditionalFormatting>
  <conditionalFormatting sqref="L30">
    <cfRule type="cellIs" dxfId="1484" priority="10" operator="greaterThanOrEqual">
      <formula>4</formula>
    </cfRule>
  </conditionalFormatting>
  <conditionalFormatting sqref="F30">
    <cfRule type="cellIs" dxfId="1483" priority="9" operator="greaterThanOrEqual">
      <formula>70</formula>
    </cfRule>
  </conditionalFormatting>
  <conditionalFormatting sqref="L31">
    <cfRule type="cellIs" dxfId="1482" priority="8" operator="greaterThanOrEqual">
      <formula>4</formula>
    </cfRule>
  </conditionalFormatting>
  <conditionalFormatting sqref="F31">
    <cfRule type="cellIs" dxfId="1481" priority="7" operator="greaterThanOrEqual">
      <formula>70</formula>
    </cfRule>
  </conditionalFormatting>
  <conditionalFormatting sqref="L32">
    <cfRule type="cellIs" dxfId="1480" priority="6" operator="greaterThanOrEqual">
      <formula>4</formula>
    </cfRule>
  </conditionalFormatting>
  <conditionalFormatting sqref="F32">
    <cfRule type="cellIs" dxfId="1479" priority="5" operator="greaterThanOrEqual">
      <formula>70</formula>
    </cfRule>
  </conditionalFormatting>
  <conditionalFormatting sqref="L33">
    <cfRule type="cellIs" dxfId="1478" priority="4" operator="greaterThanOrEqual">
      <formula>4</formula>
    </cfRule>
  </conditionalFormatting>
  <conditionalFormatting sqref="L34">
    <cfRule type="cellIs" dxfId="1477" priority="2" operator="greaterThanOrEqual">
      <formula>4</formula>
    </cfRule>
  </conditionalFormatting>
  <conditionalFormatting sqref="F34">
    <cfRule type="cellIs" dxfId="1476" priority="1" operator="greaterThanOrEqual">
      <formula>70</formula>
    </cfRule>
  </conditionalFormatting>
  <printOptions horizontalCentered="1"/>
  <pageMargins left="0" right="0" top="0.39370078740157483" bottom="0" header="0.31496062992125984" footer="0.35433070866141736"/>
  <pageSetup paperSize="9" scale="31"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5" zoomScaleNormal="75" workbookViewId="0">
      <selection activeCell="E50" sqref="E50"/>
    </sheetView>
  </sheetViews>
  <sheetFormatPr defaultRowHeight="13.5"/>
  <cols>
    <col min="3" max="3" width="20.625" customWidth="1"/>
    <col min="4" max="9" width="30.625" customWidth="1"/>
  </cols>
  <sheetData/>
  <phoneticPr fontId="1"/>
  <printOptions horizontalCentered="1"/>
  <pageMargins left="0.51181102362204722" right="0.5118110236220472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FF00"/>
  </sheetPr>
  <dimension ref="A1:AR594"/>
  <sheetViews>
    <sheetView view="pageBreakPreview" topLeftCell="A2" zoomScale="40" zoomScaleNormal="50" zoomScaleSheetLayoutView="40" workbookViewId="0">
      <pane xSplit="1" ySplit="6" topLeftCell="B8" activePane="bottomRight" state="frozen"/>
      <selection activeCell="H122" sqref="H122"/>
      <selection pane="topRight" activeCell="H122" sqref="H122"/>
      <selection pane="bottomLeft" activeCell="H122" sqref="H122"/>
      <selection pane="bottomRight" activeCell="H122" sqref="H122"/>
    </sheetView>
  </sheetViews>
  <sheetFormatPr defaultRowHeight="18.75" outlineLevelCol="2"/>
  <cols>
    <col min="1" max="1" width="5.625" style="3" customWidth="1"/>
    <col min="2" max="3" width="6.625" style="1" customWidth="1"/>
    <col min="4" max="4" width="25.375" style="1" customWidth="1"/>
    <col min="5" max="5" width="22.125" style="1" customWidth="1" outlineLevel="2"/>
    <col min="6" max="7" width="5.625" style="3" customWidth="1" outlineLevel="1"/>
    <col min="8" max="8" width="80.5" style="1" customWidth="1" outlineLevel="1"/>
    <col min="9" max="11" width="18.75" style="1" customWidth="1" outlineLevel="1"/>
    <col min="12" max="12" width="5.5" style="1" customWidth="1" outlineLevel="1"/>
    <col min="13" max="13" width="8.75" style="1" bestFit="1" customWidth="1" outlineLevel="2"/>
    <col min="14" max="14" width="11.5" style="1" customWidth="1" outlineLevel="2"/>
    <col min="15" max="16" width="11.625" style="1" customWidth="1" outlineLevel="1"/>
    <col min="17" max="17" width="41.5" style="1" customWidth="1"/>
    <col min="18" max="18" width="25.625" style="1" customWidth="1" outlineLevel="1"/>
    <col min="19" max="19" width="21.625" style="1" customWidth="1" outlineLevel="2"/>
    <col min="20" max="20" width="5.625" style="3" customWidth="1" outlineLevel="1"/>
    <col min="21" max="21" width="5.5" style="3" customWidth="1" outlineLevel="1"/>
    <col min="22" max="22" width="80.5" style="1" customWidth="1" outlineLevel="1"/>
    <col min="23" max="23" width="41.5" style="1" customWidth="1"/>
    <col min="24" max="24" width="6.375" style="3" customWidth="1"/>
    <col min="25" max="25" width="15.75" style="1" customWidth="1"/>
    <col min="26" max="26" width="15.75" style="1" hidden="1" customWidth="1" outlineLevel="1"/>
    <col min="27" max="27" width="15.75" style="1" customWidth="1" collapsed="1"/>
    <col min="28" max="31" width="15.75" style="1" customWidth="1"/>
    <col min="32" max="32" width="4" style="1" customWidth="1"/>
    <col min="33" max="35" width="15.75" style="1" customWidth="1"/>
    <col min="36" max="36" width="4" style="1" customWidth="1"/>
    <col min="37" max="37" width="15.75" style="1" customWidth="1"/>
    <col min="38" max="38" width="15.75" style="1" hidden="1" customWidth="1" outlineLevel="1"/>
    <col min="39" max="39" width="15.75" style="1" customWidth="1" collapsed="1"/>
    <col min="40" max="40" width="15.75" style="1" customWidth="1"/>
    <col min="41" max="41" width="4" style="1" customWidth="1"/>
    <col min="42" max="44" width="15.75" style="1" customWidth="1"/>
    <col min="45" max="16384" width="9" style="1"/>
  </cols>
  <sheetData>
    <row r="1" spans="1:44" s="15" customFormat="1" ht="90.75" customHeight="1">
      <c r="A1" s="3"/>
      <c r="B1" s="16" t="s">
        <v>38</v>
      </c>
      <c r="C1" s="16"/>
      <c r="D1" s="16"/>
      <c r="E1" s="16"/>
      <c r="F1" s="16"/>
      <c r="G1" s="16"/>
      <c r="H1" s="16"/>
      <c r="I1" s="16"/>
      <c r="J1" s="16"/>
      <c r="K1" s="16"/>
      <c r="L1" s="16"/>
      <c r="M1" s="16"/>
      <c r="N1" s="16"/>
      <c r="O1" s="16"/>
      <c r="P1" s="16"/>
      <c r="Q1" s="16"/>
      <c r="R1" s="16"/>
      <c r="S1" s="16"/>
      <c r="T1" s="16"/>
      <c r="U1" s="16"/>
      <c r="V1" s="16"/>
      <c r="W1" s="16"/>
      <c r="X1" s="52"/>
    </row>
    <row r="2" spans="1:44" ht="33" customHeight="1">
      <c r="B2" s="40" t="s">
        <v>44</v>
      </c>
      <c r="C2" s="40"/>
      <c r="D2" s="40"/>
      <c r="E2" s="40"/>
      <c r="F2" s="41"/>
      <c r="G2" s="41"/>
      <c r="H2" s="42"/>
      <c r="J2" s="524" t="s">
        <v>11</v>
      </c>
      <c r="K2" s="524"/>
      <c r="L2" s="525">
        <v>43435</v>
      </c>
      <c r="M2" s="525"/>
      <c r="N2" s="525"/>
      <c r="O2" s="525"/>
      <c r="P2" s="525"/>
      <c r="Q2" s="95"/>
      <c r="V2" s="526" t="s">
        <v>9</v>
      </c>
      <c r="W2" s="526"/>
      <c r="X2" s="53"/>
    </row>
    <row r="3" spans="1:44" ht="33" customHeight="1">
      <c r="B3" s="40" t="s">
        <v>398</v>
      </c>
      <c r="C3" s="40"/>
      <c r="D3" s="40"/>
      <c r="E3" s="40"/>
      <c r="F3" s="43"/>
      <c r="G3" s="43"/>
      <c r="H3" s="42"/>
      <c r="I3" s="8"/>
      <c r="J3" s="527" t="s">
        <v>12</v>
      </c>
      <c r="K3" s="527"/>
      <c r="L3" s="341" t="s">
        <v>463</v>
      </c>
      <c r="M3" s="341"/>
      <c r="N3" s="341"/>
      <c r="O3" s="341"/>
      <c r="P3" s="39"/>
      <c r="Q3" s="39"/>
      <c r="V3" s="526" t="s">
        <v>16</v>
      </c>
      <c r="W3" s="526"/>
      <c r="X3" s="53"/>
    </row>
    <row r="4" spans="1:44">
      <c r="B4" s="517"/>
      <c r="C4" s="517"/>
      <c r="D4" s="517"/>
      <c r="E4" s="456"/>
      <c r="R4" s="208"/>
    </row>
    <row r="5" spans="1:44" s="3" customFormat="1" ht="43.5" customHeight="1" thickBot="1">
      <c r="B5" s="14" t="s">
        <v>30</v>
      </c>
      <c r="C5" s="18"/>
      <c r="D5" s="18"/>
      <c r="E5" s="29"/>
      <c r="F5" s="18"/>
      <c r="G5" s="18"/>
      <c r="H5" s="111"/>
      <c r="I5" s="18"/>
      <c r="J5" s="18"/>
      <c r="K5" s="18"/>
      <c r="L5" s="18"/>
      <c r="M5" s="18"/>
      <c r="N5" s="18"/>
      <c r="O5" s="18"/>
      <c r="P5" s="18"/>
      <c r="Q5" s="33"/>
      <c r="R5" s="31" t="s">
        <v>37</v>
      </c>
      <c r="S5" s="31"/>
      <c r="T5" s="31"/>
      <c r="U5" s="31"/>
      <c r="V5" s="31"/>
      <c r="W5" s="32"/>
      <c r="X5" s="51"/>
    </row>
    <row r="6" spans="1:44" s="3" customFormat="1" ht="50.1" customHeight="1" thickBot="1">
      <c r="B6" s="5" t="s">
        <v>26</v>
      </c>
      <c r="C6" s="4" t="s">
        <v>0</v>
      </c>
      <c r="D6" s="2" t="s">
        <v>18</v>
      </c>
      <c r="E6" s="2" t="s">
        <v>13</v>
      </c>
      <c r="F6" s="4" t="s">
        <v>17</v>
      </c>
      <c r="G6" s="109" t="s">
        <v>6</v>
      </c>
      <c r="H6" s="2" t="s">
        <v>1</v>
      </c>
      <c r="I6" s="2" t="s">
        <v>2</v>
      </c>
      <c r="J6" s="2" t="s">
        <v>3</v>
      </c>
      <c r="K6" s="2" t="s">
        <v>4</v>
      </c>
      <c r="L6" s="45" t="s">
        <v>47</v>
      </c>
      <c r="M6" s="6" t="s">
        <v>19</v>
      </c>
      <c r="N6" s="7" t="s">
        <v>20</v>
      </c>
      <c r="O6" s="6" t="s">
        <v>19</v>
      </c>
      <c r="P6" s="7" t="s">
        <v>20</v>
      </c>
      <c r="Q6" s="34" t="s">
        <v>5</v>
      </c>
      <c r="R6" s="72" t="s">
        <v>18</v>
      </c>
      <c r="S6" s="2" t="s">
        <v>13</v>
      </c>
      <c r="T6" s="4" t="s">
        <v>17</v>
      </c>
      <c r="U6" s="4" t="s">
        <v>6</v>
      </c>
      <c r="V6" s="2" t="s">
        <v>1</v>
      </c>
      <c r="W6" s="2" t="s">
        <v>5</v>
      </c>
      <c r="Y6" s="518" t="s">
        <v>57</v>
      </c>
      <c r="Z6" s="519"/>
      <c r="AA6" s="519"/>
      <c r="AB6" s="519"/>
      <c r="AC6" s="519"/>
      <c r="AD6" s="519"/>
      <c r="AE6" s="520"/>
      <c r="AF6" s="97"/>
      <c r="AJ6" s="97"/>
      <c r="AK6" s="521" t="s">
        <v>57</v>
      </c>
      <c r="AL6" s="522"/>
      <c r="AM6" s="522"/>
      <c r="AN6" s="523"/>
      <c r="AO6" s="97"/>
    </row>
    <row r="7" spans="1:44" s="3" customFormat="1" ht="50.1" customHeight="1" thickBot="1">
      <c r="B7" s="9"/>
      <c r="C7" s="10"/>
      <c r="D7" s="11"/>
      <c r="E7" s="11"/>
      <c r="F7" s="10"/>
      <c r="G7" s="110"/>
      <c r="H7" s="11"/>
      <c r="I7" s="11"/>
      <c r="J7" s="11"/>
      <c r="K7" s="11"/>
      <c r="L7" s="47" t="s">
        <v>48</v>
      </c>
      <c r="M7" s="12"/>
      <c r="N7" s="13"/>
      <c r="O7" s="12"/>
      <c r="P7" s="13"/>
      <c r="Q7" s="35"/>
      <c r="R7" s="73"/>
      <c r="S7" s="11"/>
      <c r="T7" s="10"/>
      <c r="U7" s="10"/>
      <c r="V7" s="11"/>
      <c r="W7" s="11"/>
      <c r="Y7" s="57" t="s">
        <v>55</v>
      </c>
      <c r="Z7" s="58" t="s">
        <v>59</v>
      </c>
      <c r="AA7" s="61" t="s">
        <v>88</v>
      </c>
      <c r="AB7" s="78" t="s">
        <v>70</v>
      </c>
      <c r="AC7" s="62" t="s">
        <v>51</v>
      </c>
      <c r="AD7" s="62" t="s">
        <v>64</v>
      </c>
      <c r="AE7" s="67" t="s">
        <v>58</v>
      </c>
      <c r="AF7" s="55"/>
      <c r="AG7" s="63" t="s">
        <v>40</v>
      </c>
      <c r="AH7" s="64" t="s">
        <v>41</v>
      </c>
      <c r="AI7" s="115" t="s">
        <v>284</v>
      </c>
      <c r="AJ7" s="55"/>
      <c r="AK7" s="74" t="s">
        <v>56</v>
      </c>
      <c r="AL7" s="92" t="s">
        <v>59</v>
      </c>
      <c r="AM7" s="61" t="s">
        <v>50</v>
      </c>
      <c r="AN7" s="67" t="s">
        <v>67</v>
      </c>
      <c r="AO7" s="55"/>
      <c r="AP7" s="64" t="s">
        <v>45</v>
      </c>
      <c r="AQ7" s="64" t="s">
        <v>46</v>
      </c>
      <c r="AR7" s="115" t="s">
        <v>285</v>
      </c>
    </row>
    <row r="8" spans="1:44" s="3" customFormat="1" ht="50.1" hidden="1" customHeight="1">
      <c r="B8" s="315" t="s">
        <v>451</v>
      </c>
      <c r="C8" s="316"/>
      <c r="D8" s="403" t="s" ph="1">
        <v>295</v>
      </c>
      <c r="E8" s="404" ph="1">
        <v>17848</v>
      </c>
      <c r="F8" s="405">
        <f t="shared" ref="F8:F16" si="0">ROUNDDOWN(YEARFRAC(E8,$L$2),0)</f>
        <v>70</v>
      </c>
      <c r="G8" s="409" t="s">
        <v>272</v>
      </c>
      <c r="H8" s="323" t="s">
        <v>442</v>
      </c>
      <c r="I8" s="400">
        <v>42551</v>
      </c>
      <c r="J8" s="400">
        <v>42551</v>
      </c>
      <c r="K8" s="400">
        <v>43280</v>
      </c>
      <c r="L8" s="401">
        <v>0</v>
      </c>
      <c r="M8" s="407">
        <f t="shared" ref="M8:M16" si="1">DATEDIF(I8,$L$2,"Ｙ")</f>
        <v>2</v>
      </c>
      <c r="N8" s="408">
        <f t="shared" ref="N8:N16" si="2">DATEDIF(I8,$L$2,"ＹＭ")-1</f>
        <v>4</v>
      </c>
      <c r="O8" s="407">
        <f t="shared" ref="O8:P16" si="3">IF(M8=0,"",M8)</f>
        <v>2</v>
      </c>
      <c r="P8" s="408">
        <f t="shared" si="3"/>
        <v>4</v>
      </c>
      <c r="Q8" s="402" t="s">
        <v>277</v>
      </c>
      <c r="R8" s="403" t="s" ph="1">
        <v>295</v>
      </c>
      <c r="S8" s="404" ph="1">
        <v>17848</v>
      </c>
      <c r="T8" s="405">
        <f t="shared" ref="T8:T16" si="4">ROUNDDOWN(YEARFRAC(S8,$L$2),0)</f>
        <v>70</v>
      </c>
      <c r="U8" s="409" t="s">
        <v>272</v>
      </c>
      <c r="V8" s="323" t="s">
        <v>448</v>
      </c>
      <c r="W8" s="402" t="s">
        <v>277</v>
      </c>
      <c r="Y8" s="284"/>
      <c r="Z8" s="58"/>
      <c r="AA8" s="285"/>
      <c r="AB8" s="286"/>
      <c r="AC8" s="287"/>
      <c r="AD8" s="287"/>
      <c r="AE8" s="288"/>
      <c r="AF8" s="55"/>
      <c r="AG8" s="289"/>
      <c r="AH8" s="290"/>
      <c r="AI8" s="291"/>
      <c r="AJ8" s="55"/>
      <c r="AK8" s="292"/>
      <c r="AL8" s="58"/>
      <c r="AM8" s="285"/>
      <c r="AN8" s="288"/>
      <c r="AO8" s="55"/>
      <c r="AP8" s="290"/>
      <c r="AQ8" s="290"/>
      <c r="AR8" s="291"/>
    </row>
    <row r="9" spans="1:44" s="3" customFormat="1" ht="50.1" hidden="1" customHeight="1">
      <c r="B9" s="315" t="s">
        <v>451</v>
      </c>
      <c r="C9" s="316"/>
      <c r="D9" s="403" t="s" ph="1">
        <v>296</v>
      </c>
      <c r="E9" s="404" ph="1">
        <v>23050</v>
      </c>
      <c r="F9" s="405">
        <f t="shared" si="0"/>
        <v>55</v>
      </c>
      <c r="G9" s="409" t="s">
        <v>281</v>
      </c>
      <c r="H9" s="323" t="s">
        <v>443</v>
      </c>
      <c r="I9" s="400">
        <v>42551</v>
      </c>
      <c r="J9" s="400">
        <v>42551</v>
      </c>
      <c r="K9" s="400">
        <v>43280</v>
      </c>
      <c r="L9" s="401">
        <v>0</v>
      </c>
      <c r="M9" s="407">
        <f t="shared" si="1"/>
        <v>2</v>
      </c>
      <c r="N9" s="408">
        <f t="shared" si="2"/>
        <v>4</v>
      </c>
      <c r="O9" s="407">
        <f t="shared" si="3"/>
        <v>2</v>
      </c>
      <c r="P9" s="408">
        <f t="shared" si="3"/>
        <v>4</v>
      </c>
      <c r="Q9" s="402" t="s">
        <v>277</v>
      </c>
      <c r="R9" s="403" t="s" ph="1">
        <v>296</v>
      </c>
      <c r="S9" s="404" ph="1">
        <v>23050</v>
      </c>
      <c r="T9" s="405">
        <f t="shared" si="4"/>
        <v>55</v>
      </c>
      <c r="U9" s="409" t="s">
        <v>281</v>
      </c>
      <c r="V9" s="323" t="s">
        <v>443</v>
      </c>
      <c r="W9" s="402" t="s">
        <v>277</v>
      </c>
      <c r="Y9" s="284"/>
      <c r="Z9" s="58"/>
      <c r="AA9" s="285"/>
      <c r="AB9" s="286"/>
      <c r="AC9" s="287"/>
      <c r="AD9" s="287"/>
      <c r="AE9" s="288"/>
      <c r="AF9" s="55"/>
      <c r="AG9" s="289"/>
      <c r="AH9" s="290"/>
      <c r="AI9" s="291"/>
      <c r="AJ9" s="55"/>
      <c r="AK9" s="292"/>
      <c r="AL9" s="58"/>
      <c r="AM9" s="285"/>
      <c r="AN9" s="288"/>
      <c r="AO9" s="55"/>
      <c r="AP9" s="290"/>
      <c r="AQ9" s="290"/>
      <c r="AR9" s="291"/>
    </row>
    <row r="10" spans="1:44" s="3" customFormat="1" ht="50.1" hidden="1" customHeight="1">
      <c r="B10" s="315" t="s">
        <v>451</v>
      </c>
      <c r="C10" s="316"/>
      <c r="D10" s="403" t="s" ph="1">
        <v>294</v>
      </c>
      <c r="E10" s="404" ph="1">
        <v>25093</v>
      </c>
      <c r="F10" s="405">
        <f t="shared" si="0"/>
        <v>50</v>
      </c>
      <c r="G10" s="409" t="s">
        <v>272</v>
      </c>
      <c r="H10" s="323" t="s">
        <v>288</v>
      </c>
      <c r="I10" s="400">
        <v>42551</v>
      </c>
      <c r="J10" s="400">
        <v>42551</v>
      </c>
      <c r="K10" s="410">
        <v>43280</v>
      </c>
      <c r="L10" s="401">
        <v>0</v>
      </c>
      <c r="M10" s="407">
        <f t="shared" si="1"/>
        <v>2</v>
      </c>
      <c r="N10" s="408">
        <f t="shared" si="2"/>
        <v>4</v>
      </c>
      <c r="O10" s="407">
        <f t="shared" si="3"/>
        <v>2</v>
      </c>
      <c r="P10" s="408">
        <f t="shared" si="3"/>
        <v>4</v>
      </c>
      <c r="Q10" s="402" t="s">
        <v>277</v>
      </c>
      <c r="R10" s="403" t="s" ph="1">
        <v>294</v>
      </c>
      <c r="S10" s="404" ph="1">
        <v>25093</v>
      </c>
      <c r="T10" s="405">
        <f t="shared" si="4"/>
        <v>50</v>
      </c>
      <c r="U10" s="409" t="s">
        <v>272</v>
      </c>
      <c r="V10" s="323" t="s">
        <v>288</v>
      </c>
      <c r="W10" s="402" t="s">
        <v>277</v>
      </c>
      <c r="Y10" s="284"/>
      <c r="Z10" s="58"/>
      <c r="AA10" s="285"/>
      <c r="AB10" s="286"/>
      <c r="AC10" s="287"/>
      <c r="AD10" s="287"/>
      <c r="AE10" s="288"/>
      <c r="AF10" s="55"/>
      <c r="AG10" s="289"/>
      <c r="AH10" s="290"/>
      <c r="AI10" s="291"/>
      <c r="AJ10" s="55"/>
      <c r="AK10" s="292"/>
      <c r="AL10" s="58"/>
      <c r="AM10" s="285"/>
      <c r="AN10" s="288"/>
      <c r="AO10" s="55"/>
      <c r="AP10" s="290"/>
      <c r="AQ10" s="290"/>
      <c r="AR10" s="291"/>
    </row>
    <row r="11" spans="1:44" s="3" customFormat="1" ht="50.1" hidden="1" customHeight="1">
      <c r="B11" s="315" t="s">
        <v>452</v>
      </c>
      <c r="C11" s="316"/>
      <c r="D11" s="403" t="s" ph="1">
        <v>292</v>
      </c>
      <c r="E11" s="404" ph="1">
        <v>19467</v>
      </c>
      <c r="F11" s="405">
        <f t="shared" si="0"/>
        <v>65</v>
      </c>
      <c r="G11" s="409" t="s">
        <v>272</v>
      </c>
      <c r="H11" s="323" t="s">
        <v>287</v>
      </c>
      <c r="I11" s="400">
        <v>42551</v>
      </c>
      <c r="J11" s="400">
        <v>42551</v>
      </c>
      <c r="K11" s="400">
        <v>43280</v>
      </c>
      <c r="L11" s="401">
        <v>0</v>
      </c>
      <c r="M11" s="407">
        <f t="shared" si="1"/>
        <v>2</v>
      </c>
      <c r="N11" s="408">
        <f t="shared" si="2"/>
        <v>4</v>
      </c>
      <c r="O11" s="407">
        <f t="shared" si="3"/>
        <v>2</v>
      </c>
      <c r="P11" s="408">
        <f t="shared" si="3"/>
        <v>4</v>
      </c>
      <c r="Q11" s="402" t="s">
        <v>277</v>
      </c>
      <c r="R11" s="322" t="s" ph="1">
        <v>449</v>
      </c>
      <c r="S11" s="404" ph="1">
        <v>22694</v>
      </c>
      <c r="T11" s="405">
        <f t="shared" si="4"/>
        <v>56</v>
      </c>
      <c r="U11" s="409" t="s">
        <v>272</v>
      </c>
      <c r="V11" s="411" t="s">
        <v>287</v>
      </c>
      <c r="W11" s="402" t="s">
        <v>277</v>
      </c>
      <c r="Y11" s="284"/>
      <c r="Z11" s="58"/>
      <c r="AA11" s="285"/>
      <c r="AB11" s="286"/>
      <c r="AC11" s="287"/>
      <c r="AD11" s="287"/>
      <c r="AE11" s="288"/>
      <c r="AF11" s="55"/>
      <c r="AG11" s="289"/>
      <c r="AH11" s="290"/>
      <c r="AI11" s="291"/>
      <c r="AJ11" s="55"/>
      <c r="AK11" s="292"/>
      <c r="AL11" s="58"/>
      <c r="AM11" s="285"/>
      <c r="AN11" s="288"/>
      <c r="AO11" s="55"/>
      <c r="AP11" s="290"/>
      <c r="AQ11" s="290"/>
      <c r="AR11" s="291"/>
    </row>
    <row r="12" spans="1:44" s="3" customFormat="1" ht="50.1" hidden="1" customHeight="1">
      <c r="B12" s="315" t="s">
        <v>451</v>
      </c>
      <c r="C12" s="316"/>
      <c r="D12" s="403" t="s" ph="1">
        <v>290</v>
      </c>
      <c r="E12" s="404" ph="1">
        <v>20945</v>
      </c>
      <c r="F12" s="405">
        <f t="shared" si="0"/>
        <v>61</v>
      </c>
      <c r="G12" s="409" t="s">
        <v>272</v>
      </c>
      <c r="H12" s="323" t="s">
        <v>444</v>
      </c>
      <c r="I12" s="400">
        <v>42551</v>
      </c>
      <c r="J12" s="400">
        <v>42551</v>
      </c>
      <c r="K12" s="400">
        <v>43280</v>
      </c>
      <c r="L12" s="401">
        <v>0</v>
      </c>
      <c r="M12" s="407">
        <f t="shared" si="1"/>
        <v>2</v>
      </c>
      <c r="N12" s="408">
        <f t="shared" si="2"/>
        <v>4</v>
      </c>
      <c r="O12" s="407">
        <f t="shared" si="3"/>
        <v>2</v>
      </c>
      <c r="P12" s="408">
        <f t="shared" si="3"/>
        <v>4</v>
      </c>
      <c r="Q12" s="402" t="s">
        <v>277</v>
      </c>
      <c r="R12" s="403" t="s" ph="1">
        <v>290</v>
      </c>
      <c r="S12" s="404" ph="1">
        <v>20945</v>
      </c>
      <c r="T12" s="405">
        <f t="shared" si="4"/>
        <v>61</v>
      </c>
      <c r="U12" s="409" t="s">
        <v>272</v>
      </c>
      <c r="V12" s="323" t="s">
        <v>444</v>
      </c>
      <c r="W12" s="402" t="s">
        <v>277</v>
      </c>
      <c r="Y12" s="284"/>
      <c r="Z12" s="58"/>
      <c r="AA12" s="285"/>
      <c r="AB12" s="286"/>
      <c r="AC12" s="287"/>
      <c r="AD12" s="287"/>
      <c r="AE12" s="288"/>
      <c r="AF12" s="55"/>
      <c r="AG12" s="289"/>
      <c r="AH12" s="290"/>
      <c r="AI12" s="291"/>
      <c r="AJ12" s="55"/>
      <c r="AK12" s="292"/>
      <c r="AL12" s="58"/>
      <c r="AM12" s="285"/>
      <c r="AN12" s="288"/>
      <c r="AO12" s="55"/>
      <c r="AP12" s="290"/>
      <c r="AQ12" s="290"/>
      <c r="AR12" s="291"/>
    </row>
    <row r="13" spans="1:44" s="3" customFormat="1" ht="50.1" hidden="1" customHeight="1">
      <c r="B13" s="315" t="s">
        <v>452</v>
      </c>
      <c r="C13" s="316"/>
      <c r="D13" s="403" t="s" ph="1">
        <v>293</v>
      </c>
      <c r="E13" s="404" ph="1">
        <v>19963</v>
      </c>
      <c r="F13" s="405">
        <f t="shared" si="0"/>
        <v>64</v>
      </c>
      <c r="G13" s="409" t="s">
        <v>272</v>
      </c>
      <c r="H13" s="323" t="s">
        <v>445</v>
      </c>
      <c r="I13" s="400">
        <v>41080</v>
      </c>
      <c r="J13" s="400">
        <v>42551</v>
      </c>
      <c r="K13" s="400">
        <v>43280</v>
      </c>
      <c r="L13" s="401">
        <v>1</v>
      </c>
      <c r="M13" s="407">
        <f t="shared" si="1"/>
        <v>6</v>
      </c>
      <c r="N13" s="408">
        <f t="shared" si="2"/>
        <v>4</v>
      </c>
      <c r="O13" s="407">
        <f t="shared" si="3"/>
        <v>6</v>
      </c>
      <c r="P13" s="408">
        <f t="shared" si="3"/>
        <v>4</v>
      </c>
      <c r="Q13" s="402" t="s">
        <v>277</v>
      </c>
      <c r="R13" s="403" t="s" ph="1">
        <v>450</v>
      </c>
      <c r="S13" s="404" ph="1">
        <v>17772</v>
      </c>
      <c r="T13" s="405">
        <f t="shared" si="4"/>
        <v>70</v>
      </c>
      <c r="U13" s="409" t="s">
        <v>272</v>
      </c>
      <c r="V13" s="323" t="s">
        <v>445</v>
      </c>
      <c r="W13" s="402" t="s">
        <v>277</v>
      </c>
      <c r="Y13" s="284"/>
      <c r="Z13" s="58"/>
      <c r="AA13" s="285"/>
      <c r="AB13" s="286"/>
      <c r="AC13" s="287"/>
      <c r="AD13" s="287"/>
      <c r="AE13" s="288"/>
      <c r="AF13" s="55"/>
      <c r="AG13" s="289"/>
      <c r="AH13" s="290"/>
      <c r="AI13" s="291"/>
      <c r="AJ13" s="55"/>
      <c r="AK13" s="292"/>
      <c r="AL13" s="58"/>
      <c r="AM13" s="285"/>
      <c r="AN13" s="288"/>
      <c r="AO13" s="55"/>
      <c r="AP13" s="290"/>
      <c r="AQ13" s="290"/>
      <c r="AR13" s="291"/>
    </row>
    <row r="14" spans="1:44" s="3" customFormat="1" ht="50.1" hidden="1" customHeight="1">
      <c r="B14" s="315" t="s">
        <v>451</v>
      </c>
      <c r="C14" s="316"/>
      <c r="D14" s="403" t="s" ph="1">
        <v>297</v>
      </c>
      <c r="E14" s="404" ph="1">
        <v>22481</v>
      </c>
      <c r="F14" s="405">
        <f t="shared" si="0"/>
        <v>57</v>
      </c>
      <c r="G14" s="409" t="s">
        <v>272</v>
      </c>
      <c r="H14" s="323" t="s">
        <v>446</v>
      </c>
      <c r="I14" s="400">
        <v>42551</v>
      </c>
      <c r="J14" s="400">
        <v>42551</v>
      </c>
      <c r="K14" s="400">
        <v>43280</v>
      </c>
      <c r="L14" s="401">
        <v>0</v>
      </c>
      <c r="M14" s="407">
        <f t="shared" si="1"/>
        <v>2</v>
      </c>
      <c r="N14" s="408">
        <f t="shared" si="2"/>
        <v>4</v>
      </c>
      <c r="O14" s="407">
        <f t="shared" si="3"/>
        <v>2</v>
      </c>
      <c r="P14" s="408">
        <f t="shared" si="3"/>
        <v>4</v>
      </c>
      <c r="Q14" s="402" t="s">
        <v>277</v>
      </c>
      <c r="R14" s="403" t="s" ph="1">
        <v>297</v>
      </c>
      <c r="S14" s="404" ph="1">
        <v>22481</v>
      </c>
      <c r="T14" s="405">
        <f t="shared" si="4"/>
        <v>57</v>
      </c>
      <c r="U14" s="409" t="s">
        <v>272</v>
      </c>
      <c r="V14" s="323" t="s">
        <v>446</v>
      </c>
      <c r="W14" s="402" t="s">
        <v>277</v>
      </c>
      <c r="Y14" s="284"/>
      <c r="Z14" s="58"/>
      <c r="AA14" s="285"/>
      <c r="AB14" s="286"/>
      <c r="AC14" s="287"/>
      <c r="AD14" s="287"/>
      <c r="AE14" s="288"/>
      <c r="AF14" s="55"/>
      <c r="AG14" s="289"/>
      <c r="AH14" s="290"/>
      <c r="AI14" s="291"/>
      <c r="AJ14" s="55"/>
      <c r="AK14" s="292"/>
      <c r="AL14" s="58"/>
      <c r="AM14" s="285"/>
      <c r="AN14" s="288"/>
      <c r="AO14" s="55"/>
      <c r="AP14" s="290"/>
      <c r="AQ14" s="290"/>
      <c r="AR14" s="291"/>
    </row>
    <row r="15" spans="1:44" s="3" customFormat="1" ht="50.1" hidden="1" customHeight="1">
      <c r="B15" s="315" t="s">
        <v>451</v>
      </c>
      <c r="C15" s="316"/>
      <c r="D15" s="403" t="s" ph="1">
        <v>289</v>
      </c>
      <c r="E15" s="404" ph="1">
        <v>24673</v>
      </c>
      <c r="F15" s="405">
        <f t="shared" si="0"/>
        <v>51</v>
      </c>
      <c r="G15" s="409" t="s">
        <v>272</v>
      </c>
      <c r="H15" s="323" t="s">
        <v>453</v>
      </c>
      <c r="I15" s="400">
        <v>42551</v>
      </c>
      <c r="J15" s="400">
        <v>42551</v>
      </c>
      <c r="K15" s="400">
        <v>43280</v>
      </c>
      <c r="L15" s="401">
        <v>0</v>
      </c>
      <c r="M15" s="407">
        <f t="shared" si="1"/>
        <v>2</v>
      </c>
      <c r="N15" s="408">
        <f t="shared" si="2"/>
        <v>4</v>
      </c>
      <c r="O15" s="407">
        <f t="shared" si="3"/>
        <v>2</v>
      </c>
      <c r="P15" s="408">
        <f t="shared" si="3"/>
        <v>4</v>
      </c>
      <c r="Q15" s="402" t="s">
        <v>277</v>
      </c>
      <c r="R15" s="403" t="s" ph="1">
        <v>289</v>
      </c>
      <c r="S15" s="404" ph="1">
        <v>24673</v>
      </c>
      <c r="T15" s="405">
        <f t="shared" si="4"/>
        <v>51</v>
      </c>
      <c r="U15" s="409" t="s">
        <v>272</v>
      </c>
      <c r="V15" s="323" t="s">
        <v>447</v>
      </c>
      <c r="W15" s="402" t="s">
        <v>277</v>
      </c>
      <c r="Y15" s="284"/>
      <c r="Z15" s="58"/>
      <c r="AA15" s="285"/>
      <c r="AB15" s="286"/>
      <c r="AC15" s="287"/>
      <c r="AD15" s="287"/>
      <c r="AE15" s="288"/>
      <c r="AF15" s="55"/>
      <c r="AG15" s="289"/>
      <c r="AH15" s="290"/>
      <c r="AI15" s="291"/>
      <c r="AJ15" s="55"/>
      <c r="AK15" s="292"/>
      <c r="AL15" s="58"/>
      <c r="AM15" s="285"/>
      <c r="AN15" s="288"/>
      <c r="AO15" s="55"/>
      <c r="AP15" s="290"/>
      <c r="AQ15" s="290"/>
      <c r="AR15" s="291"/>
    </row>
    <row r="16" spans="1:44" s="3" customFormat="1" ht="50.1" hidden="1" customHeight="1">
      <c r="B16" s="315" t="s">
        <v>451</v>
      </c>
      <c r="C16" s="316"/>
      <c r="D16" s="403" t="s" ph="1">
        <v>291</v>
      </c>
      <c r="E16" s="404" ph="1">
        <v>19598</v>
      </c>
      <c r="F16" s="405">
        <f t="shared" si="0"/>
        <v>65</v>
      </c>
      <c r="G16" s="409" t="s">
        <v>272</v>
      </c>
      <c r="H16" s="325" t="s">
        <v>286</v>
      </c>
      <c r="I16" s="400">
        <v>42551</v>
      </c>
      <c r="J16" s="400">
        <v>42551</v>
      </c>
      <c r="K16" s="400">
        <v>43280</v>
      </c>
      <c r="L16" s="401">
        <v>0</v>
      </c>
      <c r="M16" s="407">
        <f t="shared" si="1"/>
        <v>2</v>
      </c>
      <c r="N16" s="408">
        <f t="shared" si="2"/>
        <v>4</v>
      </c>
      <c r="O16" s="407">
        <f t="shared" si="3"/>
        <v>2</v>
      </c>
      <c r="P16" s="408">
        <f t="shared" si="3"/>
        <v>4</v>
      </c>
      <c r="Q16" s="402" t="s">
        <v>277</v>
      </c>
      <c r="R16" s="403" t="s" ph="1">
        <v>291</v>
      </c>
      <c r="S16" s="404" ph="1">
        <v>19598</v>
      </c>
      <c r="T16" s="405">
        <f t="shared" si="4"/>
        <v>65</v>
      </c>
      <c r="U16" s="409" t="s">
        <v>272</v>
      </c>
      <c r="V16" s="325" t="s">
        <v>286</v>
      </c>
      <c r="W16" s="402" t="s">
        <v>277</v>
      </c>
      <c r="Y16" s="284"/>
      <c r="Z16" s="58"/>
      <c r="AA16" s="285"/>
      <c r="AB16" s="286"/>
      <c r="AC16" s="287"/>
      <c r="AD16" s="287"/>
      <c r="AE16" s="288"/>
      <c r="AF16" s="55"/>
      <c r="AG16" s="289"/>
      <c r="AH16" s="290"/>
      <c r="AI16" s="291"/>
      <c r="AJ16" s="55"/>
      <c r="AK16" s="292"/>
      <c r="AL16" s="58"/>
      <c r="AM16" s="285"/>
      <c r="AN16" s="288"/>
      <c r="AO16" s="55"/>
      <c r="AP16" s="290"/>
      <c r="AQ16" s="290"/>
      <c r="AR16" s="291"/>
    </row>
    <row r="17" spans="2:44" s="3" customFormat="1" ht="50.1" hidden="1" customHeight="1">
      <c r="B17" s="315"/>
      <c r="C17" s="316"/>
      <c r="D17" s="403" t="s" ph="1">
        <v>96</v>
      </c>
      <c r="E17" s="404" ph="1">
        <v>21408</v>
      </c>
      <c r="F17" s="405">
        <f t="shared" ref="F17:F48" si="5">ROUNDDOWN(YEARFRAC(E17,$L$2),0)</f>
        <v>60</v>
      </c>
      <c r="G17" s="409" t="s">
        <v>39</v>
      </c>
      <c r="H17" s="352" t="s">
        <v>78</v>
      </c>
      <c r="I17" s="410">
        <v>41136</v>
      </c>
      <c r="J17" s="410">
        <v>42614</v>
      </c>
      <c r="K17" s="410">
        <v>43343</v>
      </c>
      <c r="L17" s="416">
        <v>2</v>
      </c>
      <c r="M17" s="407">
        <f t="shared" ref="M17:M48" si="6">DATEDIF(I17,$L$2,"Ｙ")</f>
        <v>6</v>
      </c>
      <c r="N17" s="408">
        <f t="shared" ref="N17:N48" si="7">DATEDIF(I17,$L$2,"ＹＭ")</f>
        <v>3</v>
      </c>
      <c r="O17" s="407">
        <f t="shared" ref="O17:O48" si="8">IF(M17=0,"",M17)</f>
        <v>6</v>
      </c>
      <c r="P17" s="408">
        <f t="shared" ref="P17:P48" si="9">IF(N17=0,"",N17)</f>
        <v>3</v>
      </c>
      <c r="Q17" s="402" t="s">
        <v>337</v>
      </c>
      <c r="R17" s="403" t="s" ph="1">
        <v>96</v>
      </c>
      <c r="S17" s="404" ph="1">
        <v>21408</v>
      </c>
      <c r="T17" s="405">
        <f t="shared" ref="T17:T38" si="10">ROUNDDOWN(YEARFRAC(S17,$L$2),0)</f>
        <v>60</v>
      </c>
      <c r="U17" s="406" t="s">
        <v>401</v>
      </c>
      <c r="V17" s="352" t="s">
        <v>78</v>
      </c>
      <c r="W17" s="402" t="s">
        <v>474</v>
      </c>
      <c r="Y17" s="284"/>
      <c r="Z17" s="58"/>
      <c r="AA17" s="285"/>
      <c r="AB17" s="286"/>
      <c r="AC17" s="287"/>
      <c r="AD17" s="287"/>
      <c r="AE17" s="288"/>
      <c r="AF17" s="55"/>
      <c r="AG17" s="289"/>
      <c r="AH17" s="290"/>
      <c r="AI17" s="291"/>
      <c r="AJ17" s="55"/>
      <c r="AK17" s="292"/>
      <c r="AL17" s="58"/>
      <c r="AM17" s="285"/>
      <c r="AN17" s="288"/>
      <c r="AO17" s="55"/>
      <c r="AP17" s="290"/>
      <c r="AQ17" s="290"/>
      <c r="AR17" s="291"/>
    </row>
    <row r="18" spans="2:44" s="3" customFormat="1" ht="50.1" hidden="1" customHeight="1">
      <c r="B18" s="315"/>
      <c r="C18" s="316"/>
      <c r="D18" s="348" t="s" ph="1">
        <v>99</v>
      </c>
      <c r="E18" s="349" ph="1">
        <v>24697</v>
      </c>
      <c r="F18" s="350">
        <f t="shared" si="5"/>
        <v>51</v>
      </c>
      <c r="G18" s="351" t="s">
        <v>39</v>
      </c>
      <c r="H18" s="352" t="s">
        <v>312</v>
      </c>
      <c r="I18" s="400">
        <v>41136</v>
      </c>
      <c r="J18" s="400">
        <v>42614</v>
      </c>
      <c r="K18" s="400">
        <v>43343</v>
      </c>
      <c r="L18" s="401">
        <v>2</v>
      </c>
      <c r="M18" s="353">
        <f t="shared" si="6"/>
        <v>6</v>
      </c>
      <c r="N18" s="354">
        <f t="shared" si="7"/>
        <v>3</v>
      </c>
      <c r="O18" s="353">
        <f t="shared" si="8"/>
        <v>6</v>
      </c>
      <c r="P18" s="354">
        <f t="shared" si="9"/>
        <v>3</v>
      </c>
      <c r="Q18" s="402" t="s">
        <v>66</v>
      </c>
      <c r="R18" s="348" t="s" ph="1">
        <v>99</v>
      </c>
      <c r="S18" s="349" ph="1">
        <v>24697</v>
      </c>
      <c r="T18" s="405">
        <f t="shared" si="10"/>
        <v>51</v>
      </c>
      <c r="U18" s="409" t="s">
        <v>401</v>
      </c>
      <c r="V18" s="352" t="s">
        <v>312</v>
      </c>
      <c r="W18" s="402" t="s">
        <v>473</v>
      </c>
      <c r="Y18" s="284"/>
      <c r="Z18" s="58"/>
      <c r="AA18" s="285"/>
      <c r="AB18" s="286"/>
      <c r="AC18" s="287"/>
      <c r="AD18" s="287"/>
      <c r="AE18" s="288"/>
      <c r="AF18" s="55"/>
      <c r="AG18" s="289"/>
      <c r="AH18" s="290"/>
      <c r="AI18" s="291"/>
      <c r="AJ18" s="55"/>
      <c r="AK18" s="292"/>
      <c r="AL18" s="58"/>
      <c r="AM18" s="285"/>
      <c r="AN18" s="288"/>
      <c r="AO18" s="55"/>
      <c r="AP18" s="290"/>
      <c r="AQ18" s="290"/>
      <c r="AR18" s="291"/>
    </row>
    <row r="19" spans="2:44" s="3" customFormat="1" ht="50.1" hidden="1" customHeight="1">
      <c r="B19" s="315"/>
      <c r="C19" s="316"/>
      <c r="D19" s="403" t="s" ph="1">
        <v>108</v>
      </c>
      <c r="E19" s="404" ph="1">
        <v>20640</v>
      </c>
      <c r="F19" s="405">
        <f t="shared" si="5"/>
        <v>62</v>
      </c>
      <c r="G19" s="409" t="s">
        <v>39</v>
      </c>
      <c r="H19" s="411" t="s">
        <v>79</v>
      </c>
      <c r="I19" s="400">
        <v>41136</v>
      </c>
      <c r="J19" s="400">
        <v>42614</v>
      </c>
      <c r="K19" s="400">
        <v>43343</v>
      </c>
      <c r="L19" s="401">
        <v>2</v>
      </c>
      <c r="M19" s="407">
        <f t="shared" si="6"/>
        <v>6</v>
      </c>
      <c r="N19" s="408">
        <f t="shared" si="7"/>
        <v>3</v>
      </c>
      <c r="O19" s="407">
        <f t="shared" si="8"/>
        <v>6</v>
      </c>
      <c r="P19" s="408">
        <f t="shared" si="9"/>
        <v>3</v>
      </c>
      <c r="Q19" s="402" t="s">
        <v>66</v>
      </c>
      <c r="R19" s="403" t="s" ph="1">
        <v>108</v>
      </c>
      <c r="S19" s="404" ph="1">
        <v>20640</v>
      </c>
      <c r="T19" s="405">
        <f t="shared" si="10"/>
        <v>62</v>
      </c>
      <c r="U19" s="409" t="s">
        <v>401</v>
      </c>
      <c r="V19" s="411" t="s">
        <v>79</v>
      </c>
      <c r="W19" s="402" t="s">
        <v>473</v>
      </c>
      <c r="Y19" s="284"/>
      <c r="Z19" s="58"/>
      <c r="AA19" s="285"/>
      <c r="AB19" s="286"/>
      <c r="AC19" s="287"/>
      <c r="AD19" s="287"/>
      <c r="AE19" s="288"/>
      <c r="AF19" s="55"/>
      <c r="AG19" s="289"/>
      <c r="AH19" s="290"/>
      <c r="AI19" s="291"/>
      <c r="AJ19" s="55"/>
      <c r="AK19" s="292"/>
      <c r="AL19" s="58"/>
      <c r="AM19" s="285"/>
      <c r="AN19" s="288"/>
      <c r="AO19" s="55"/>
      <c r="AP19" s="290"/>
      <c r="AQ19" s="290"/>
      <c r="AR19" s="291"/>
    </row>
    <row r="20" spans="2:44" s="3" customFormat="1" ht="50.1" hidden="1" customHeight="1">
      <c r="B20" s="315"/>
      <c r="C20" s="316"/>
      <c r="D20" s="403" t="s" ph="1">
        <v>110</v>
      </c>
      <c r="E20" s="404" ph="1">
        <v>23611</v>
      </c>
      <c r="F20" s="405">
        <f t="shared" si="5"/>
        <v>54</v>
      </c>
      <c r="G20" s="409" t="s">
        <v>39</v>
      </c>
      <c r="H20" s="411" t="s">
        <v>329</v>
      </c>
      <c r="I20" s="400">
        <v>41136</v>
      </c>
      <c r="J20" s="400">
        <v>42614</v>
      </c>
      <c r="K20" s="400">
        <v>43343</v>
      </c>
      <c r="L20" s="401">
        <v>2</v>
      </c>
      <c r="M20" s="407">
        <f t="shared" si="6"/>
        <v>6</v>
      </c>
      <c r="N20" s="408">
        <f t="shared" si="7"/>
        <v>3</v>
      </c>
      <c r="O20" s="407">
        <f t="shared" si="8"/>
        <v>6</v>
      </c>
      <c r="P20" s="408">
        <f t="shared" si="9"/>
        <v>3</v>
      </c>
      <c r="Q20" s="402" t="s">
        <v>66</v>
      </c>
      <c r="R20" s="403" t="s" ph="1">
        <v>110</v>
      </c>
      <c r="S20" s="404" ph="1">
        <v>23611</v>
      </c>
      <c r="T20" s="405">
        <f t="shared" si="10"/>
        <v>54</v>
      </c>
      <c r="U20" s="409" t="s">
        <v>401</v>
      </c>
      <c r="V20" s="411" t="s">
        <v>329</v>
      </c>
      <c r="W20" s="402" t="s">
        <v>473</v>
      </c>
      <c r="Y20" s="284"/>
      <c r="Z20" s="58"/>
      <c r="AA20" s="285"/>
      <c r="AB20" s="286"/>
      <c r="AC20" s="287"/>
      <c r="AD20" s="287"/>
      <c r="AE20" s="288"/>
      <c r="AF20" s="55"/>
      <c r="AG20" s="289"/>
      <c r="AH20" s="290"/>
      <c r="AI20" s="291"/>
      <c r="AJ20" s="55"/>
      <c r="AK20" s="292"/>
      <c r="AL20" s="58"/>
      <c r="AM20" s="285"/>
      <c r="AN20" s="288"/>
      <c r="AO20" s="55"/>
      <c r="AP20" s="290"/>
      <c r="AQ20" s="290"/>
      <c r="AR20" s="291"/>
    </row>
    <row r="21" spans="2:44" s="3" customFormat="1" ht="50.1" hidden="1" customHeight="1">
      <c r="B21" s="315"/>
      <c r="C21" s="316"/>
      <c r="D21" s="403" t="s" ph="1">
        <v>117</v>
      </c>
      <c r="E21" s="404" ph="1">
        <v>21254</v>
      </c>
      <c r="F21" s="405">
        <f t="shared" si="5"/>
        <v>60</v>
      </c>
      <c r="G21" s="409" t="s">
        <v>39</v>
      </c>
      <c r="H21" s="411" t="s">
        <v>315</v>
      </c>
      <c r="I21" s="400">
        <v>41136</v>
      </c>
      <c r="J21" s="400">
        <v>42614</v>
      </c>
      <c r="K21" s="400">
        <v>43343</v>
      </c>
      <c r="L21" s="401">
        <v>2</v>
      </c>
      <c r="M21" s="407">
        <f t="shared" si="6"/>
        <v>6</v>
      </c>
      <c r="N21" s="408">
        <f t="shared" si="7"/>
        <v>3</v>
      </c>
      <c r="O21" s="407">
        <f t="shared" si="8"/>
        <v>6</v>
      </c>
      <c r="P21" s="408">
        <f t="shared" si="9"/>
        <v>3</v>
      </c>
      <c r="Q21" s="402" t="s">
        <v>83</v>
      </c>
      <c r="R21" s="403" t="s" ph="1">
        <v>117</v>
      </c>
      <c r="S21" s="404" ph="1">
        <v>21254</v>
      </c>
      <c r="T21" s="405">
        <f t="shared" si="10"/>
        <v>60</v>
      </c>
      <c r="U21" s="409" t="s">
        <v>401</v>
      </c>
      <c r="V21" s="411" t="s">
        <v>315</v>
      </c>
      <c r="W21" s="402" t="s">
        <v>473</v>
      </c>
      <c r="Y21" s="284"/>
      <c r="Z21" s="58"/>
      <c r="AA21" s="285"/>
      <c r="AB21" s="286"/>
      <c r="AC21" s="287"/>
      <c r="AD21" s="287"/>
      <c r="AE21" s="288"/>
      <c r="AF21" s="55"/>
      <c r="AG21" s="289"/>
      <c r="AH21" s="290"/>
      <c r="AI21" s="291"/>
      <c r="AJ21" s="55"/>
      <c r="AK21" s="292"/>
      <c r="AL21" s="58"/>
      <c r="AM21" s="285"/>
      <c r="AN21" s="288"/>
      <c r="AO21" s="55"/>
      <c r="AP21" s="290"/>
      <c r="AQ21" s="290"/>
      <c r="AR21" s="291"/>
    </row>
    <row r="22" spans="2:44" s="3" customFormat="1" ht="50.1" hidden="1" customHeight="1">
      <c r="B22" s="315"/>
      <c r="C22" s="316"/>
      <c r="D22" s="403" t="s" ph="1">
        <v>122</v>
      </c>
      <c r="E22" s="404" ph="1">
        <v>18911</v>
      </c>
      <c r="F22" s="405">
        <f t="shared" si="5"/>
        <v>67</v>
      </c>
      <c r="G22" s="409" t="s">
        <v>39</v>
      </c>
      <c r="H22" s="411" t="s">
        <v>316</v>
      </c>
      <c r="I22" s="400">
        <v>41136</v>
      </c>
      <c r="J22" s="400">
        <v>42614</v>
      </c>
      <c r="K22" s="400">
        <v>43343</v>
      </c>
      <c r="L22" s="401">
        <v>2</v>
      </c>
      <c r="M22" s="407">
        <f t="shared" si="6"/>
        <v>6</v>
      </c>
      <c r="N22" s="408">
        <f t="shared" si="7"/>
        <v>3</v>
      </c>
      <c r="O22" s="407">
        <f t="shared" si="8"/>
        <v>6</v>
      </c>
      <c r="P22" s="408">
        <f t="shared" si="9"/>
        <v>3</v>
      </c>
      <c r="Q22" s="402" t="s">
        <v>66</v>
      </c>
      <c r="R22" s="403" t="s" ph="1">
        <v>122</v>
      </c>
      <c r="S22" s="404" ph="1">
        <v>18911</v>
      </c>
      <c r="T22" s="405">
        <f t="shared" si="10"/>
        <v>67</v>
      </c>
      <c r="U22" s="409" t="s">
        <v>401</v>
      </c>
      <c r="V22" s="411" t="s">
        <v>316</v>
      </c>
      <c r="W22" s="402" t="s">
        <v>473</v>
      </c>
      <c r="Y22" s="284"/>
      <c r="Z22" s="58"/>
      <c r="AA22" s="285"/>
      <c r="AB22" s="286"/>
      <c r="AC22" s="287"/>
      <c r="AD22" s="287"/>
      <c r="AE22" s="288"/>
      <c r="AF22" s="55"/>
      <c r="AG22" s="289"/>
      <c r="AH22" s="290"/>
      <c r="AI22" s="291"/>
      <c r="AJ22" s="55"/>
      <c r="AK22" s="292"/>
      <c r="AL22" s="58"/>
      <c r="AM22" s="285"/>
      <c r="AN22" s="288"/>
      <c r="AO22" s="55"/>
      <c r="AP22" s="290"/>
      <c r="AQ22" s="290"/>
      <c r="AR22" s="291"/>
    </row>
    <row r="23" spans="2:44" s="3" customFormat="1" ht="50.1" hidden="1" customHeight="1">
      <c r="B23" s="315"/>
      <c r="C23" s="316"/>
      <c r="D23" s="403" t="s" ph="1">
        <v>178</v>
      </c>
      <c r="E23" s="404" ph="1">
        <v>19747</v>
      </c>
      <c r="F23" s="405">
        <f t="shared" si="5"/>
        <v>64</v>
      </c>
      <c r="G23" s="409" t="s">
        <v>39</v>
      </c>
      <c r="H23" s="411" t="s">
        <v>317</v>
      </c>
      <c r="I23" s="400">
        <v>41136</v>
      </c>
      <c r="J23" s="400">
        <v>42614</v>
      </c>
      <c r="K23" s="400">
        <v>43343</v>
      </c>
      <c r="L23" s="401">
        <v>2</v>
      </c>
      <c r="M23" s="407">
        <f t="shared" si="6"/>
        <v>6</v>
      </c>
      <c r="N23" s="408">
        <f t="shared" si="7"/>
        <v>3</v>
      </c>
      <c r="O23" s="407">
        <f t="shared" si="8"/>
        <v>6</v>
      </c>
      <c r="P23" s="408">
        <f t="shared" si="9"/>
        <v>3</v>
      </c>
      <c r="Q23" s="402" t="s">
        <v>83</v>
      </c>
      <c r="R23" s="403" t="s" ph="1">
        <v>178</v>
      </c>
      <c r="S23" s="404" ph="1">
        <v>19747</v>
      </c>
      <c r="T23" s="405">
        <f t="shared" si="10"/>
        <v>64</v>
      </c>
      <c r="U23" s="409" t="s">
        <v>401</v>
      </c>
      <c r="V23" s="411" t="s">
        <v>317</v>
      </c>
      <c r="W23" s="402" t="s">
        <v>473</v>
      </c>
      <c r="Y23" s="284"/>
      <c r="Z23" s="58"/>
      <c r="AA23" s="285"/>
      <c r="AB23" s="286"/>
      <c r="AC23" s="287"/>
      <c r="AD23" s="287"/>
      <c r="AE23" s="288"/>
      <c r="AF23" s="55"/>
      <c r="AG23" s="289"/>
      <c r="AH23" s="290"/>
      <c r="AI23" s="291"/>
      <c r="AJ23" s="55"/>
      <c r="AK23" s="292"/>
      <c r="AL23" s="58"/>
      <c r="AM23" s="285"/>
      <c r="AN23" s="288"/>
      <c r="AO23" s="55"/>
      <c r="AP23" s="290"/>
      <c r="AQ23" s="290"/>
      <c r="AR23" s="291"/>
    </row>
    <row r="24" spans="2:44" s="3" customFormat="1" ht="50.1" hidden="1" customHeight="1">
      <c r="B24" s="315"/>
      <c r="C24" s="316"/>
      <c r="D24" s="413" t="s" ph="1">
        <v>126</v>
      </c>
      <c r="E24" s="404" ph="1">
        <v>21047</v>
      </c>
      <c r="F24" s="405">
        <f t="shared" si="5"/>
        <v>61</v>
      </c>
      <c r="G24" s="409" t="s">
        <v>39</v>
      </c>
      <c r="H24" s="411" t="s">
        <v>72</v>
      </c>
      <c r="I24" s="400">
        <v>41136</v>
      </c>
      <c r="J24" s="400">
        <v>42614</v>
      </c>
      <c r="K24" s="400">
        <v>43343</v>
      </c>
      <c r="L24" s="401">
        <v>2</v>
      </c>
      <c r="M24" s="407">
        <f t="shared" si="6"/>
        <v>6</v>
      </c>
      <c r="N24" s="408">
        <f t="shared" si="7"/>
        <v>3</v>
      </c>
      <c r="O24" s="407">
        <f t="shared" si="8"/>
        <v>6</v>
      </c>
      <c r="P24" s="408">
        <f t="shared" si="9"/>
        <v>3</v>
      </c>
      <c r="Q24" s="402" t="s">
        <v>66</v>
      </c>
      <c r="R24" s="413" t="s" ph="1">
        <v>126</v>
      </c>
      <c r="S24" s="404" ph="1">
        <v>21047</v>
      </c>
      <c r="T24" s="405">
        <f t="shared" si="10"/>
        <v>61</v>
      </c>
      <c r="U24" s="409" t="s">
        <v>401</v>
      </c>
      <c r="V24" s="411" t="s">
        <v>72</v>
      </c>
      <c r="W24" s="402" t="s">
        <v>473</v>
      </c>
      <c r="Y24" s="284"/>
      <c r="Z24" s="58"/>
      <c r="AA24" s="285"/>
      <c r="AB24" s="286"/>
      <c r="AC24" s="287"/>
      <c r="AD24" s="287"/>
      <c r="AE24" s="288"/>
      <c r="AF24" s="55"/>
      <c r="AG24" s="289"/>
      <c r="AH24" s="290"/>
      <c r="AI24" s="291"/>
      <c r="AJ24" s="55"/>
      <c r="AK24" s="292"/>
      <c r="AL24" s="58"/>
      <c r="AM24" s="285"/>
      <c r="AN24" s="288"/>
      <c r="AO24" s="55"/>
      <c r="AP24" s="290"/>
      <c r="AQ24" s="290"/>
      <c r="AR24" s="291"/>
    </row>
    <row r="25" spans="2:44" s="3" customFormat="1" ht="50.1" hidden="1" customHeight="1">
      <c r="B25" s="315"/>
      <c r="C25" s="316"/>
      <c r="D25" s="403" t="s" ph="1">
        <v>130</v>
      </c>
      <c r="E25" s="404" ph="1">
        <v>23138</v>
      </c>
      <c r="F25" s="405">
        <f t="shared" si="5"/>
        <v>55</v>
      </c>
      <c r="G25" s="409" t="s">
        <v>39</v>
      </c>
      <c r="H25" s="411" t="s">
        <v>318</v>
      </c>
      <c r="I25" s="400">
        <v>41136</v>
      </c>
      <c r="J25" s="400">
        <v>42614</v>
      </c>
      <c r="K25" s="400">
        <v>43343</v>
      </c>
      <c r="L25" s="401">
        <v>2</v>
      </c>
      <c r="M25" s="407">
        <f t="shared" si="6"/>
        <v>6</v>
      </c>
      <c r="N25" s="408">
        <f t="shared" si="7"/>
        <v>3</v>
      </c>
      <c r="O25" s="407">
        <f t="shared" si="8"/>
        <v>6</v>
      </c>
      <c r="P25" s="408">
        <f t="shared" si="9"/>
        <v>3</v>
      </c>
      <c r="Q25" s="402" t="s">
        <v>66</v>
      </c>
      <c r="R25" s="403" t="s" ph="1">
        <v>130</v>
      </c>
      <c r="S25" s="404" ph="1">
        <v>23138</v>
      </c>
      <c r="T25" s="405">
        <f t="shared" si="10"/>
        <v>55</v>
      </c>
      <c r="U25" s="409" t="s">
        <v>401</v>
      </c>
      <c r="V25" s="411" t="s">
        <v>318</v>
      </c>
      <c r="W25" s="402" t="s">
        <v>473</v>
      </c>
      <c r="Y25" s="284"/>
      <c r="Z25" s="58"/>
      <c r="AA25" s="285"/>
      <c r="AB25" s="286"/>
      <c r="AC25" s="287"/>
      <c r="AD25" s="287"/>
      <c r="AE25" s="288"/>
      <c r="AF25" s="55"/>
      <c r="AG25" s="289"/>
      <c r="AH25" s="290"/>
      <c r="AI25" s="291"/>
      <c r="AJ25" s="55"/>
      <c r="AK25" s="292"/>
      <c r="AL25" s="58"/>
      <c r="AM25" s="285"/>
      <c r="AN25" s="288"/>
      <c r="AO25" s="55"/>
      <c r="AP25" s="290"/>
      <c r="AQ25" s="290"/>
      <c r="AR25" s="291"/>
    </row>
    <row r="26" spans="2:44" s="3" customFormat="1" ht="50.1" hidden="1" customHeight="1">
      <c r="B26" s="315"/>
      <c r="C26" s="316"/>
      <c r="D26" s="403" t="s" ph="1">
        <v>133</v>
      </c>
      <c r="E26" s="404" ph="1">
        <v>18567</v>
      </c>
      <c r="F26" s="405">
        <f t="shared" si="5"/>
        <v>68</v>
      </c>
      <c r="G26" s="409" t="s">
        <v>39</v>
      </c>
      <c r="H26" s="411" t="s">
        <v>319</v>
      </c>
      <c r="I26" s="400">
        <v>41136</v>
      </c>
      <c r="J26" s="400">
        <v>42614</v>
      </c>
      <c r="K26" s="400">
        <v>43343</v>
      </c>
      <c r="L26" s="401">
        <v>2</v>
      </c>
      <c r="M26" s="407">
        <f t="shared" si="6"/>
        <v>6</v>
      </c>
      <c r="N26" s="408">
        <f t="shared" si="7"/>
        <v>3</v>
      </c>
      <c r="O26" s="407">
        <f t="shared" si="8"/>
        <v>6</v>
      </c>
      <c r="P26" s="408">
        <f t="shared" si="9"/>
        <v>3</v>
      </c>
      <c r="Q26" s="402" t="s">
        <v>66</v>
      </c>
      <c r="R26" s="403" t="s" ph="1">
        <v>133</v>
      </c>
      <c r="S26" s="404" ph="1">
        <v>18567</v>
      </c>
      <c r="T26" s="405">
        <f t="shared" si="10"/>
        <v>68</v>
      </c>
      <c r="U26" s="409" t="s">
        <v>401</v>
      </c>
      <c r="V26" s="411" t="s">
        <v>319</v>
      </c>
      <c r="W26" s="402" t="s">
        <v>473</v>
      </c>
      <c r="Y26" s="284"/>
      <c r="Z26" s="58"/>
      <c r="AA26" s="285"/>
      <c r="AB26" s="286"/>
      <c r="AC26" s="287"/>
      <c r="AD26" s="287"/>
      <c r="AE26" s="288"/>
      <c r="AF26" s="55"/>
      <c r="AG26" s="289"/>
      <c r="AH26" s="290"/>
      <c r="AI26" s="291"/>
      <c r="AJ26" s="55"/>
      <c r="AK26" s="292"/>
      <c r="AL26" s="58"/>
      <c r="AM26" s="285"/>
      <c r="AN26" s="288"/>
      <c r="AO26" s="55"/>
      <c r="AP26" s="290"/>
      <c r="AQ26" s="290"/>
      <c r="AR26" s="291"/>
    </row>
    <row r="27" spans="2:44" s="3" customFormat="1" ht="50.1" hidden="1" customHeight="1">
      <c r="B27" s="315"/>
      <c r="C27" s="316"/>
      <c r="D27" s="403" t="s" ph="1">
        <v>140</v>
      </c>
      <c r="E27" s="404" ph="1">
        <v>21163</v>
      </c>
      <c r="F27" s="405">
        <f t="shared" si="5"/>
        <v>60</v>
      </c>
      <c r="G27" s="409" t="s">
        <v>39</v>
      </c>
      <c r="H27" s="411" t="s">
        <v>71</v>
      </c>
      <c r="I27" s="400">
        <v>41136</v>
      </c>
      <c r="J27" s="400">
        <v>42614</v>
      </c>
      <c r="K27" s="400">
        <v>43343</v>
      </c>
      <c r="L27" s="401">
        <v>2</v>
      </c>
      <c r="M27" s="407">
        <f t="shared" si="6"/>
        <v>6</v>
      </c>
      <c r="N27" s="408">
        <f t="shared" si="7"/>
        <v>3</v>
      </c>
      <c r="O27" s="407">
        <f t="shared" si="8"/>
        <v>6</v>
      </c>
      <c r="P27" s="408">
        <f t="shared" si="9"/>
        <v>3</v>
      </c>
      <c r="Q27" s="402" t="s">
        <v>66</v>
      </c>
      <c r="R27" s="403" t="s" ph="1">
        <v>140</v>
      </c>
      <c r="S27" s="404" ph="1">
        <v>21163</v>
      </c>
      <c r="T27" s="405">
        <f t="shared" si="10"/>
        <v>60</v>
      </c>
      <c r="U27" s="409" t="s">
        <v>401</v>
      </c>
      <c r="V27" s="411" t="s">
        <v>71</v>
      </c>
      <c r="W27" s="402" t="s">
        <v>473</v>
      </c>
      <c r="Y27" s="284"/>
      <c r="Z27" s="58"/>
      <c r="AA27" s="285"/>
      <c r="AB27" s="286"/>
      <c r="AC27" s="287"/>
      <c r="AD27" s="287"/>
      <c r="AE27" s="288"/>
      <c r="AF27" s="55"/>
      <c r="AG27" s="289"/>
      <c r="AH27" s="290"/>
      <c r="AI27" s="291"/>
      <c r="AJ27" s="55"/>
      <c r="AK27" s="292"/>
      <c r="AL27" s="58"/>
      <c r="AM27" s="285"/>
      <c r="AN27" s="288"/>
      <c r="AO27" s="55"/>
      <c r="AP27" s="290"/>
      <c r="AQ27" s="290"/>
      <c r="AR27" s="291"/>
    </row>
    <row r="28" spans="2:44" s="3" customFormat="1" ht="50.1" hidden="1" customHeight="1">
      <c r="B28" s="315"/>
      <c r="C28" s="316"/>
      <c r="D28" s="403" t="s" ph="1">
        <v>145</v>
      </c>
      <c r="E28" s="404" ph="1">
        <v>19913</v>
      </c>
      <c r="F28" s="405">
        <f t="shared" si="5"/>
        <v>64</v>
      </c>
      <c r="G28" s="409" t="s">
        <v>39</v>
      </c>
      <c r="H28" s="411" t="s">
        <v>322</v>
      </c>
      <c r="I28" s="400">
        <v>41136</v>
      </c>
      <c r="J28" s="400">
        <v>42614</v>
      </c>
      <c r="K28" s="400">
        <v>43343</v>
      </c>
      <c r="L28" s="401">
        <v>2</v>
      </c>
      <c r="M28" s="407">
        <f t="shared" si="6"/>
        <v>6</v>
      </c>
      <c r="N28" s="408">
        <f t="shared" si="7"/>
        <v>3</v>
      </c>
      <c r="O28" s="407">
        <f t="shared" si="8"/>
        <v>6</v>
      </c>
      <c r="P28" s="408">
        <f t="shared" si="9"/>
        <v>3</v>
      </c>
      <c r="Q28" s="402" t="s">
        <v>66</v>
      </c>
      <c r="R28" s="403" t="s" ph="1">
        <v>145</v>
      </c>
      <c r="S28" s="404" ph="1">
        <v>19913</v>
      </c>
      <c r="T28" s="405">
        <f t="shared" si="10"/>
        <v>64</v>
      </c>
      <c r="U28" s="409" t="s">
        <v>401</v>
      </c>
      <c r="V28" s="411" t="s">
        <v>322</v>
      </c>
      <c r="W28" s="402" t="s">
        <v>473</v>
      </c>
      <c r="Y28" s="284"/>
      <c r="Z28" s="58"/>
      <c r="AA28" s="285"/>
      <c r="AB28" s="286"/>
      <c r="AC28" s="287"/>
      <c r="AD28" s="287"/>
      <c r="AE28" s="288"/>
      <c r="AF28" s="55"/>
      <c r="AG28" s="289"/>
      <c r="AH28" s="290"/>
      <c r="AI28" s="291"/>
      <c r="AJ28" s="55"/>
      <c r="AK28" s="292"/>
      <c r="AL28" s="58"/>
      <c r="AM28" s="285"/>
      <c r="AN28" s="288"/>
      <c r="AO28" s="55"/>
      <c r="AP28" s="290"/>
      <c r="AQ28" s="290"/>
      <c r="AR28" s="291"/>
    </row>
    <row r="29" spans="2:44" s="3" customFormat="1" ht="50.1" hidden="1" customHeight="1">
      <c r="B29" s="315"/>
      <c r="C29" s="316"/>
      <c r="D29" s="403" t="s" ph="1">
        <v>147</v>
      </c>
      <c r="E29" s="404" ph="1">
        <v>19921</v>
      </c>
      <c r="F29" s="405">
        <f t="shared" si="5"/>
        <v>64</v>
      </c>
      <c r="G29" s="414" t="s">
        <v>39</v>
      </c>
      <c r="H29" s="411" t="s">
        <v>75</v>
      </c>
      <c r="I29" s="415">
        <v>41136</v>
      </c>
      <c r="J29" s="400">
        <v>42614</v>
      </c>
      <c r="K29" s="415">
        <v>43343</v>
      </c>
      <c r="L29" s="416">
        <v>2</v>
      </c>
      <c r="M29" s="407">
        <f t="shared" si="6"/>
        <v>6</v>
      </c>
      <c r="N29" s="408">
        <f t="shared" si="7"/>
        <v>3</v>
      </c>
      <c r="O29" s="407">
        <f t="shared" si="8"/>
        <v>6</v>
      </c>
      <c r="P29" s="408">
        <f t="shared" si="9"/>
        <v>3</v>
      </c>
      <c r="Q29" s="402" t="s">
        <v>66</v>
      </c>
      <c r="R29" s="403" t="s" ph="1">
        <v>147</v>
      </c>
      <c r="S29" s="404" ph="1">
        <v>19921</v>
      </c>
      <c r="T29" s="405">
        <f t="shared" si="10"/>
        <v>64</v>
      </c>
      <c r="U29" s="409" t="s">
        <v>401</v>
      </c>
      <c r="V29" s="411" t="s">
        <v>75</v>
      </c>
      <c r="W29" s="402" t="s">
        <v>473</v>
      </c>
      <c r="Y29" s="284"/>
      <c r="Z29" s="58"/>
      <c r="AA29" s="285"/>
      <c r="AB29" s="286"/>
      <c r="AC29" s="287"/>
      <c r="AD29" s="287"/>
      <c r="AE29" s="288"/>
      <c r="AF29" s="55"/>
      <c r="AG29" s="289"/>
      <c r="AH29" s="290"/>
      <c r="AI29" s="291"/>
      <c r="AJ29" s="55"/>
      <c r="AK29" s="292"/>
      <c r="AL29" s="58"/>
      <c r="AM29" s="285"/>
      <c r="AN29" s="288"/>
      <c r="AO29" s="55"/>
      <c r="AP29" s="290"/>
      <c r="AQ29" s="290"/>
      <c r="AR29" s="291"/>
    </row>
    <row r="30" spans="2:44" s="3" customFormat="1" ht="50.1" hidden="1" customHeight="1">
      <c r="B30" s="315"/>
      <c r="C30" s="316"/>
      <c r="D30" s="403" t="s" ph="1">
        <v>311</v>
      </c>
      <c r="E30" s="404" ph="1">
        <v>19263</v>
      </c>
      <c r="F30" s="405">
        <f t="shared" si="5"/>
        <v>66</v>
      </c>
      <c r="G30" s="414" t="s">
        <v>39</v>
      </c>
      <c r="H30" s="411" t="s">
        <v>313</v>
      </c>
      <c r="I30" s="415">
        <v>42614</v>
      </c>
      <c r="J30" s="400">
        <v>42614</v>
      </c>
      <c r="K30" s="415">
        <v>43343</v>
      </c>
      <c r="L30" s="416">
        <v>0</v>
      </c>
      <c r="M30" s="407">
        <f t="shared" si="6"/>
        <v>2</v>
      </c>
      <c r="N30" s="408">
        <f t="shared" si="7"/>
        <v>3</v>
      </c>
      <c r="O30" s="407">
        <f t="shared" si="8"/>
        <v>2</v>
      </c>
      <c r="P30" s="408">
        <f t="shared" si="9"/>
        <v>3</v>
      </c>
      <c r="Q30" s="402" t="s">
        <v>66</v>
      </c>
      <c r="R30" s="403" t="s" ph="1">
        <v>311</v>
      </c>
      <c r="S30" s="404" ph="1">
        <v>19263</v>
      </c>
      <c r="T30" s="405">
        <f t="shared" si="10"/>
        <v>66</v>
      </c>
      <c r="U30" s="409" t="s">
        <v>401</v>
      </c>
      <c r="V30" s="411" t="s">
        <v>313</v>
      </c>
      <c r="W30" s="402" t="s">
        <v>473</v>
      </c>
      <c r="Y30" s="284"/>
      <c r="Z30" s="58"/>
      <c r="AA30" s="285"/>
      <c r="AB30" s="286"/>
      <c r="AC30" s="287"/>
      <c r="AD30" s="287"/>
      <c r="AE30" s="288"/>
      <c r="AF30" s="55"/>
      <c r="AG30" s="289"/>
      <c r="AH30" s="290"/>
      <c r="AI30" s="291"/>
      <c r="AJ30" s="55"/>
      <c r="AK30" s="292"/>
      <c r="AL30" s="58"/>
      <c r="AM30" s="285"/>
      <c r="AN30" s="288"/>
      <c r="AO30" s="55"/>
      <c r="AP30" s="290"/>
      <c r="AQ30" s="290"/>
      <c r="AR30" s="291"/>
    </row>
    <row r="31" spans="2:44" s="3" customFormat="1" ht="50.1" hidden="1" customHeight="1">
      <c r="B31" s="315"/>
      <c r="C31" s="316"/>
      <c r="D31" s="403" t="s" ph="1">
        <v>150</v>
      </c>
      <c r="E31" s="404" ph="1">
        <v>25898</v>
      </c>
      <c r="F31" s="405">
        <f t="shared" si="5"/>
        <v>48</v>
      </c>
      <c r="G31" s="414" t="s">
        <v>39</v>
      </c>
      <c r="H31" s="411" t="s">
        <v>77</v>
      </c>
      <c r="I31" s="415">
        <v>41136</v>
      </c>
      <c r="J31" s="400">
        <v>42614</v>
      </c>
      <c r="K31" s="415">
        <v>43343</v>
      </c>
      <c r="L31" s="416">
        <v>2</v>
      </c>
      <c r="M31" s="407">
        <f t="shared" si="6"/>
        <v>6</v>
      </c>
      <c r="N31" s="408">
        <f t="shared" si="7"/>
        <v>3</v>
      </c>
      <c r="O31" s="407">
        <f t="shared" si="8"/>
        <v>6</v>
      </c>
      <c r="P31" s="408">
        <f t="shared" si="9"/>
        <v>3</v>
      </c>
      <c r="Q31" s="402" t="s">
        <v>66</v>
      </c>
      <c r="R31" s="403" t="s" ph="1">
        <v>150</v>
      </c>
      <c r="S31" s="404" ph="1">
        <v>25898</v>
      </c>
      <c r="T31" s="405">
        <f t="shared" si="10"/>
        <v>48</v>
      </c>
      <c r="U31" s="409" t="s">
        <v>401</v>
      </c>
      <c r="V31" s="411" t="s">
        <v>77</v>
      </c>
      <c r="W31" s="402" t="s">
        <v>473</v>
      </c>
      <c r="Y31" s="284"/>
      <c r="Z31" s="58"/>
      <c r="AA31" s="285"/>
      <c r="AB31" s="286"/>
      <c r="AC31" s="287"/>
      <c r="AD31" s="287"/>
      <c r="AE31" s="288"/>
      <c r="AF31" s="55"/>
      <c r="AG31" s="289"/>
      <c r="AH31" s="290"/>
      <c r="AI31" s="291"/>
      <c r="AJ31" s="55"/>
      <c r="AK31" s="292"/>
      <c r="AL31" s="58"/>
      <c r="AM31" s="285"/>
      <c r="AN31" s="288"/>
      <c r="AO31" s="55"/>
      <c r="AP31" s="290"/>
      <c r="AQ31" s="290"/>
      <c r="AR31" s="291"/>
    </row>
    <row r="32" spans="2:44" s="3" customFormat="1" ht="50.1" hidden="1" customHeight="1">
      <c r="B32" s="315"/>
      <c r="C32" s="316"/>
      <c r="D32" s="403" t="s" ph="1">
        <v>205</v>
      </c>
      <c r="E32" s="404" ph="1">
        <v>23084</v>
      </c>
      <c r="F32" s="405">
        <f t="shared" si="5"/>
        <v>55</v>
      </c>
      <c r="G32" s="414" t="s">
        <v>39</v>
      </c>
      <c r="H32" s="411" t="s">
        <v>204</v>
      </c>
      <c r="I32" s="415">
        <v>41883</v>
      </c>
      <c r="J32" s="400">
        <v>42614</v>
      </c>
      <c r="K32" s="415">
        <v>43343</v>
      </c>
      <c r="L32" s="416">
        <v>1</v>
      </c>
      <c r="M32" s="407">
        <f t="shared" si="6"/>
        <v>4</v>
      </c>
      <c r="N32" s="408">
        <f t="shared" si="7"/>
        <v>3</v>
      </c>
      <c r="O32" s="407">
        <f t="shared" si="8"/>
        <v>4</v>
      </c>
      <c r="P32" s="408">
        <f t="shared" si="9"/>
        <v>3</v>
      </c>
      <c r="Q32" s="402" t="s">
        <v>66</v>
      </c>
      <c r="R32" s="403" t="s" ph="1">
        <v>205</v>
      </c>
      <c r="S32" s="404" ph="1">
        <v>23084</v>
      </c>
      <c r="T32" s="405">
        <f t="shared" si="10"/>
        <v>55</v>
      </c>
      <c r="U32" s="409" t="s">
        <v>401</v>
      </c>
      <c r="V32" s="411" t="s">
        <v>204</v>
      </c>
      <c r="W32" s="402" t="s">
        <v>473</v>
      </c>
      <c r="Y32" s="284"/>
      <c r="Z32" s="58"/>
      <c r="AA32" s="285"/>
      <c r="AB32" s="286"/>
      <c r="AC32" s="287"/>
      <c r="AD32" s="287"/>
      <c r="AE32" s="288"/>
      <c r="AF32" s="55"/>
      <c r="AG32" s="289"/>
      <c r="AH32" s="290"/>
      <c r="AI32" s="291"/>
      <c r="AJ32" s="55"/>
      <c r="AK32" s="292"/>
      <c r="AL32" s="58"/>
      <c r="AM32" s="285"/>
      <c r="AN32" s="288"/>
      <c r="AO32" s="55"/>
      <c r="AP32" s="290"/>
      <c r="AQ32" s="290"/>
      <c r="AR32" s="291"/>
    </row>
    <row r="33" spans="1:44" s="3" customFormat="1" ht="50.1" hidden="1" customHeight="1">
      <c r="B33" s="315"/>
      <c r="C33" s="316"/>
      <c r="D33" s="403" t="s" ph="1">
        <v>157</v>
      </c>
      <c r="E33" s="404" ph="1">
        <v>20751</v>
      </c>
      <c r="F33" s="405">
        <f t="shared" si="5"/>
        <v>62</v>
      </c>
      <c r="G33" s="414" t="s">
        <v>39</v>
      </c>
      <c r="H33" s="411" t="s">
        <v>76</v>
      </c>
      <c r="I33" s="415">
        <v>41136</v>
      </c>
      <c r="J33" s="400">
        <v>42614</v>
      </c>
      <c r="K33" s="415">
        <v>43343</v>
      </c>
      <c r="L33" s="416">
        <v>2</v>
      </c>
      <c r="M33" s="407">
        <f t="shared" si="6"/>
        <v>6</v>
      </c>
      <c r="N33" s="408">
        <f t="shared" si="7"/>
        <v>3</v>
      </c>
      <c r="O33" s="407">
        <f t="shared" si="8"/>
        <v>6</v>
      </c>
      <c r="P33" s="408">
        <f t="shared" si="9"/>
        <v>3</v>
      </c>
      <c r="Q33" s="402" t="s">
        <v>66</v>
      </c>
      <c r="R33" s="403" t="s" ph="1">
        <v>157</v>
      </c>
      <c r="S33" s="404" ph="1">
        <v>20751</v>
      </c>
      <c r="T33" s="405">
        <f t="shared" si="10"/>
        <v>62</v>
      </c>
      <c r="U33" s="409" t="s">
        <v>401</v>
      </c>
      <c r="V33" s="411" t="s">
        <v>76</v>
      </c>
      <c r="W33" s="402" t="s">
        <v>473</v>
      </c>
      <c r="Y33" s="284"/>
      <c r="Z33" s="58"/>
      <c r="AA33" s="285"/>
      <c r="AB33" s="286"/>
      <c r="AC33" s="287"/>
      <c r="AD33" s="287"/>
      <c r="AE33" s="288"/>
      <c r="AF33" s="55"/>
      <c r="AG33" s="289"/>
      <c r="AH33" s="290"/>
      <c r="AI33" s="291"/>
      <c r="AJ33" s="55"/>
      <c r="AK33" s="292"/>
      <c r="AL33" s="58"/>
      <c r="AM33" s="285"/>
      <c r="AN33" s="288"/>
      <c r="AO33" s="55"/>
      <c r="AP33" s="290"/>
      <c r="AQ33" s="290"/>
      <c r="AR33" s="291"/>
    </row>
    <row r="34" spans="1:44" s="3" customFormat="1" ht="50.1" hidden="1" customHeight="1">
      <c r="B34" s="315"/>
      <c r="C34" s="316"/>
      <c r="D34" s="403" t="s" ph="1">
        <v>158</v>
      </c>
      <c r="E34" s="404" ph="1">
        <v>20121</v>
      </c>
      <c r="F34" s="405">
        <f t="shared" si="5"/>
        <v>63</v>
      </c>
      <c r="G34" s="414" t="s">
        <v>39</v>
      </c>
      <c r="H34" s="411" t="s">
        <v>325</v>
      </c>
      <c r="I34" s="415">
        <v>41136</v>
      </c>
      <c r="J34" s="400">
        <v>42614</v>
      </c>
      <c r="K34" s="415">
        <v>43343</v>
      </c>
      <c r="L34" s="416">
        <v>2</v>
      </c>
      <c r="M34" s="407">
        <f t="shared" si="6"/>
        <v>6</v>
      </c>
      <c r="N34" s="408">
        <f t="shared" si="7"/>
        <v>3</v>
      </c>
      <c r="O34" s="407">
        <f t="shared" si="8"/>
        <v>6</v>
      </c>
      <c r="P34" s="408">
        <f t="shared" si="9"/>
        <v>3</v>
      </c>
      <c r="Q34" s="402" t="s">
        <v>66</v>
      </c>
      <c r="R34" s="403" t="s" ph="1">
        <v>158</v>
      </c>
      <c r="S34" s="404" ph="1">
        <v>20121</v>
      </c>
      <c r="T34" s="405">
        <f t="shared" si="10"/>
        <v>63</v>
      </c>
      <c r="U34" s="409" t="s">
        <v>401</v>
      </c>
      <c r="V34" s="411" t="s">
        <v>325</v>
      </c>
      <c r="W34" s="402" t="s">
        <v>473</v>
      </c>
      <c r="Y34" s="284"/>
      <c r="Z34" s="58"/>
      <c r="AA34" s="285"/>
      <c r="AB34" s="286"/>
      <c r="AC34" s="287"/>
      <c r="AD34" s="287"/>
      <c r="AE34" s="288"/>
      <c r="AF34" s="55"/>
      <c r="AG34" s="289"/>
      <c r="AH34" s="290"/>
      <c r="AI34" s="291"/>
      <c r="AJ34" s="55"/>
      <c r="AK34" s="292"/>
      <c r="AL34" s="58"/>
      <c r="AM34" s="285"/>
      <c r="AN34" s="288"/>
      <c r="AO34" s="55"/>
      <c r="AP34" s="290"/>
      <c r="AQ34" s="290"/>
      <c r="AR34" s="291"/>
    </row>
    <row r="35" spans="1:44" s="3" customFormat="1" ht="50.1" hidden="1" customHeight="1">
      <c r="A35" s="180"/>
      <c r="B35" s="231"/>
      <c r="C35" s="369">
        <f t="shared" ref="C35:C66" si="11">C34+1</f>
        <v>1</v>
      </c>
      <c r="D35" s="376" t="s" ph="1">
        <v>98</v>
      </c>
      <c r="E35" s="378" ph="1">
        <v>19500</v>
      </c>
      <c r="F35" s="369">
        <f t="shared" si="5"/>
        <v>65</v>
      </c>
      <c r="G35" s="383" t="s">
        <v>39</v>
      </c>
      <c r="H35" s="387" t="s">
        <v>73</v>
      </c>
      <c r="I35" s="386">
        <v>41122</v>
      </c>
      <c r="J35" s="386">
        <v>42614</v>
      </c>
      <c r="K35" s="386">
        <v>43343</v>
      </c>
      <c r="L35" s="373">
        <v>2</v>
      </c>
      <c r="M35" s="374">
        <f t="shared" si="6"/>
        <v>6</v>
      </c>
      <c r="N35" s="375">
        <f t="shared" si="7"/>
        <v>4</v>
      </c>
      <c r="O35" s="374">
        <f t="shared" si="8"/>
        <v>6</v>
      </c>
      <c r="P35" s="375">
        <f t="shared" si="9"/>
        <v>4</v>
      </c>
      <c r="Q35" s="382" t="s">
        <v>476</v>
      </c>
      <c r="R35" s="376" t="s" ph="1">
        <v>98</v>
      </c>
      <c r="S35" s="378" ph="1">
        <v>19500</v>
      </c>
      <c r="T35" s="369">
        <f t="shared" si="10"/>
        <v>65</v>
      </c>
      <c r="U35" s="383" t="s">
        <v>401</v>
      </c>
      <c r="V35" s="387" t="s">
        <v>73</v>
      </c>
      <c r="W35" s="382" t="s">
        <v>475</v>
      </c>
      <c r="X35" s="123"/>
      <c r="Y35" s="427"/>
      <c r="Z35" s="430"/>
      <c r="AA35" s="434"/>
      <c r="AB35" s="438"/>
      <c r="AC35" s="438"/>
      <c r="AD35" s="438"/>
      <c r="AE35" s="441"/>
      <c r="AF35" s="181"/>
      <c r="AG35" s="434"/>
      <c r="AH35" s="438"/>
      <c r="AI35" s="450"/>
      <c r="AJ35" s="181"/>
      <c r="AK35" s="427"/>
      <c r="AL35" s="430"/>
      <c r="AM35" s="434"/>
      <c r="AN35" s="441"/>
      <c r="AO35" s="181"/>
      <c r="AP35" s="438"/>
      <c r="AQ35" s="438"/>
      <c r="AR35" s="291"/>
    </row>
    <row r="36" spans="1:44" s="3" customFormat="1" ht="50.1" hidden="1" customHeight="1">
      <c r="A36" s="123"/>
      <c r="B36" s="231"/>
      <c r="C36" s="369">
        <f t="shared" si="11"/>
        <v>2</v>
      </c>
      <c r="D36" s="394" t="s" ph="1">
        <v>210</v>
      </c>
      <c r="E36" s="378" ph="1">
        <v>20197</v>
      </c>
      <c r="F36" s="369">
        <f t="shared" si="5"/>
        <v>63</v>
      </c>
      <c r="G36" s="383" t="s">
        <v>39</v>
      </c>
      <c r="H36" s="387" t="s">
        <v>334</v>
      </c>
      <c r="I36" s="386">
        <v>41808</v>
      </c>
      <c r="J36" s="386">
        <v>42652</v>
      </c>
      <c r="K36" s="386">
        <v>43381</v>
      </c>
      <c r="L36" s="373">
        <v>2</v>
      </c>
      <c r="M36" s="374">
        <f t="shared" si="6"/>
        <v>4</v>
      </c>
      <c r="N36" s="375">
        <f t="shared" si="7"/>
        <v>5</v>
      </c>
      <c r="O36" s="374">
        <f t="shared" si="8"/>
        <v>4</v>
      </c>
      <c r="P36" s="375">
        <f t="shared" si="9"/>
        <v>5</v>
      </c>
      <c r="Q36" s="382" t="s">
        <v>475</v>
      </c>
      <c r="R36" s="394" t="s" ph="1">
        <v>210</v>
      </c>
      <c r="S36" s="378" ph="1">
        <v>20197</v>
      </c>
      <c r="T36" s="369">
        <f t="shared" si="10"/>
        <v>63</v>
      </c>
      <c r="U36" s="383" t="s">
        <v>401</v>
      </c>
      <c r="V36" s="387" t="s">
        <v>334</v>
      </c>
      <c r="W36" s="382" t="s">
        <v>475</v>
      </c>
      <c r="X36" s="123"/>
      <c r="Y36" s="253">
        <f t="shared" ref="Y36:Y47" si="12">IF(Z36&gt;0,1,"")</f>
        <v>1</v>
      </c>
      <c r="Z36" s="125">
        <f t="shared" ref="Z36:Z67" si="13">SUM(AA36:AE36)</f>
        <v>1</v>
      </c>
      <c r="AA36" s="433"/>
      <c r="AB36" s="437">
        <v>1</v>
      </c>
      <c r="AC36" s="437"/>
      <c r="AD36" s="437"/>
      <c r="AE36" s="440"/>
      <c r="AF36" s="127"/>
      <c r="AG36" s="433"/>
      <c r="AH36" s="437"/>
      <c r="AI36" s="449"/>
      <c r="AJ36" s="127"/>
      <c r="AK36" s="253" t="str">
        <f>IF(AL36&gt;0,1,"")</f>
        <v/>
      </c>
      <c r="AL36" s="125">
        <f t="shared" ref="AL36:AL67" si="14">SUM(AM36:AN36)</f>
        <v>0</v>
      </c>
      <c r="AM36" s="433"/>
      <c r="AN36" s="440"/>
      <c r="AO36" s="127"/>
      <c r="AP36" s="437"/>
      <c r="AQ36" s="437"/>
      <c r="AR36" s="291"/>
    </row>
    <row r="37" spans="1:44" s="3" customFormat="1" ht="50.1" hidden="1" customHeight="1">
      <c r="A37" s="123"/>
      <c r="B37" s="231"/>
      <c r="C37" s="369">
        <f t="shared" si="11"/>
        <v>3</v>
      </c>
      <c r="D37" s="421" t="s" ph="1">
        <v>120</v>
      </c>
      <c r="E37" s="378" ph="1">
        <v>20455</v>
      </c>
      <c r="F37" s="369">
        <f t="shared" si="5"/>
        <v>62</v>
      </c>
      <c r="G37" s="383" t="s">
        <v>39</v>
      </c>
      <c r="H37" s="370" t="s">
        <v>333</v>
      </c>
      <c r="I37" s="386">
        <v>41122</v>
      </c>
      <c r="J37" s="386">
        <v>42652</v>
      </c>
      <c r="K37" s="386">
        <v>43381</v>
      </c>
      <c r="L37" s="373">
        <v>2</v>
      </c>
      <c r="M37" s="374">
        <f t="shared" si="6"/>
        <v>6</v>
      </c>
      <c r="N37" s="375">
        <f t="shared" si="7"/>
        <v>4</v>
      </c>
      <c r="O37" s="374">
        <f t="shared" si="8"/>
        <v>6</v>
      </c>
      <c r="P37" s="375">
        <f t="shared" si="9"/>
        <v>4</v>
      </c>
      <c r="Q37" s="382" t="s">
        <v>475</v>
      </c>
      <c r="R37" s="421" t="s" ph="1">
        <v>120</v>
      </c>
      <c r="S37" s="378" ph="1">
        <v>20455</v>
      </c>
      <c r="T37" s="369">
        <f t="shared" si="10"/>
        <v>62</v>
      </c>
      <c r="U37" s="383" t="s">
        <v>401</v>
      </c>
      <c r="V37" s="370" t="s">
        <v>333</v>
      </c>
      <c r="W37" s="382" t="s">
        <v>475</v>
      </c>
      <c r="X37" s="123"/>
      <c r="Y37" s="253">
        <f t="shared" si="12"/>
        <v>1</v>
      </c>
      <c r="Z37" s="125">
        <f t="shared" si="13"/>
        <v>1</v>
      </c>
      <c r="AA37" s="433"/>
      <c r="AB37" s="437">
        <v>1</v>
      </c>
      <c r="AC37" s="437"/>
      <c r="AD37" s="437"/>
      <c r="AE37" s="440"/>
      <c r="AF37" s="127"/>
      <c r="AG37" s="433"/>
      <c r="AH37" s="437"/>
      <c r="AI37" s="449"/>
      <c r="AJ37" s="127"/>
      <c r="AK37" s="253" t="str">
        <f>IF(AL37&gt;0,1,"")</f>
        <v/>
      </c>
      <c r="AL37" s="125">
        <f t="shared" si="14"/>
        <v>0</v>
      </c>
      <c r="AM37" s="433"/>
      <c r="AN37" s="440"/>
      <c r="AO37" s="127"/>
      <c r="AP37" s="437"/>
      <c r="AQ37" s="437"/>
      <c r="AR37" s="291"/>
    </row>
    <row r="38" spans="1:44" s="3" customFormat="1" ht="50.1" hidden="1" customHeight="1">
      <c r="A38" s="123"/>
      <c r="B38" s="231"/>
      <c r="C38" s="369">
        <f t="shared" si="11"/>
        <v>4</v>
      </c>
      <c r="D38" s="376" t="s" ph="1">
        <v>330</v>
      </c>
      <c r="E38" s="378" ph="1">
        <v>26694</v>
      </c>
      <c r="F38" s="369">
        <f t="shared" si="5"/>
        <v>45</v>
      </c>
      <c r="G38" s="383" t="s">
        <v>39</v>
      </c>
      <c r="H38" s="387" t="s">
        <v>335</v>
      </c>
      <c r="I38" s="386">
        <v>42652</v>
      </c>
      <c r="J38" s="386">
        <v>42652</v>
      </c>
      <c r="K38" s="386">
        <v>43381</v>
      </c>
      <c r="L38" s="373">
        <v>0</v>
      </c>
      <c r="M38" s="374">
        <f t="shared" si="6"/>
        <v>2</v>
      </c>
      <c r="N38" s="375">
        <f t="shared" si="7"/>
        <v>1</v>
      </c>
      <c r="O38" s="374">
        <f t="shared" si="8"/>
        <v>2</v>
      </c>
      <c r="P38" s="375">
        <f t="shared" si="9"/>
        <v>1</v>
      </c>
      <c r="Q38" s="382" t="s">
        <v>475</v>
      </c>
      <c r="R38" s="376" t="s" ph="1">
        <v>330</v>
      </c>
      <c r="S38" s="378" ph="1">
        <v>26694</v>
      </c>
      <c r="T38" s="369">
        <f t="shared" si="10"/>
        <v>45</v>
      </c>
      <c r="U38" s="383" t="s">
        <v>401</v>
      </c>
      <c r="V38" s="387" t="s">
        <v>335</v>
      </c>
      <c r="W38" s="382" t="s">
        <v>475</v>
      </c>
      <c r="X38" s="123"/>
      <c r="Y38" s="253">
        <f t="shared" si="12"/>
        <v>1</v>
      </c>
      <c r="Z38" s="125">
        <f t="shared" si="13"/>
        <v>1</v>
      </c>
      <c r="AA38" s="433"/>
      <c r="AB38" s="437">
        <v>1</v>
      </c>
      <c r="AC38" s="437"/>
      <c r="AD38" s="437"/>
      <c r="AE38" s="440"/>
      <c r="AF38" s="127"/>
      <c r="AG38" s="433"/>
      <c r="AH38" s="437"/>
      <c r="AI38" s="449"/>
      <c r="AJ38" s="127"/>
      <c r="AK38" s="253" t="str">
        <f>IF(AL38&gt;0,1,"")</f>
        <v/>
      </c>
      <c r="AL38" s="125">
        <f t="shared" si="14"/>
        <v>0</v>
      </c>
      <c r="AM38" s="433"/>
      <c r="AN38" s="440"/>
      <c r="AO38" s="127"/>
      <c r="AP38" s="437"/>
      <c r="AQ38" s="437"/>
      <c r="AR38" s="291"/>
    </row>
    <row r="39" spans="1:44" s="3" customFormat="1" ht="50.1" hidden="1" customHeight="1">
      <c r="A39" s="123"/>
      <c r="B39" s="231"/>
      <c r="C39" s="369">
        <f t="shared" si="11"/>
        <v>5</v>
      </c>
      <c r="D39" s="376" t="s" ph="1">
        <v>156</v>
      </c>
      <c r="E39" s="378" ph="1">
        <v>17965</v>
      </c>
      <c r="F39" s="369">
        <f t="shared" si="5"/>
        <v>69</v>
      </c>
      <c r="G39" s="383" t="s">
        <v>39</v>
      </c>
      <c r="H39" s="387" t="s">
        <v>211</v>
      </c>
      <c r="I39" s="386">
        <v>41122</v>
      </c>
      <c r="J39" s="386">
        <v>42652</v>
      </c>
      <c r="K39" s="386">
        <v>43381</v>
      </c>
      <c r="L39" s="373">
        <v>2</v>
      </c>
      <c r="M39" s="374">
        <f t="shared" si="6"/>
        <v>6</v>
      </c>
      <c r="N39" s="375">
        <f t="shared" si="7"/>
        <v>4</v>
      </c>
      <c r="O39" s="374">
        <f t="shared" si="8"/>
        <v>6</v>
      </c>
      <c r="P39" s="375">
        <f t="shared" si="9"/>
        <v>4</v>
      </c>
      <c r="Q39" s="391" t="s">
        <v>475</v>
      </c>
      <c r="R39" s="389" ph="1"/>
      <c r="S39" s="378" ph="1"/>
      <c r="T39" s="369"/>
      <c r="U39" s="383"/>
      <c r="V39" s="387"/>
      <c r="W39" s="382" t="s">
        <v>472</v>
      </c>
      <c r="X39" s="123"/>
      <c r="Y39" s="253">
        <f t="shared" si="12"/>
        <v>1</v>
      </c>
      <c r="Z39" s="125">
        <f t="shared" si="13"/>
        <v>1</v>
      </c>
      <c r="AA39" s="433"/>
      <c r="AB39" s="437">
        <v>1</v>
      </c>
      <c r="AC39" s="437"/>
      <c r="AD39" s="437"/>
      <c r="AE39" s="440"/>
      <c r="AF39" s="127"/>
      <c r="AG39" s="433"/>
      <c r="AH39" s="437"/>
      <c r="AI39" s="449"/>
      <c r="AJ39" s="127"/>
      <c r="AK39" s="253" t="str">
        <f>IF(AL39&gt;0,1,"")</f>
        <v/>
      </c>
      <c r="AL39" s="125">
        <f t="shared" si="14"/>
        <v>0</v>
      </c>
      <c r="AM39" s="433"/>
      <c r="AN39" s="440"/>
      <c r="AO39" s="127"/>
      <c r="AP39" s="437"/>
      <c r="AQ39" s="437"/>
      <c r="AR39" s="291"/>
    </row>
    <row r="40" spans="1:44" s="3" customFormat="1" ht="50.1" hidden="1" customHeight="1">
      <c r="A40" s="123"/>
      <c r="B40" s="231"/>
      <c r="C40" s="369">
        <f t="shared" si="11"/>
        <v>6</v>
      </c>
      <c r="D40" s="403" t="s" ph="1">
        <v>181</v>
      </c>
      <c r="E40" s="404" ph="1">
        <v>21098</v>
      </c>
      <c r="F40" s="405">
        <f t="shared" si="5"/>
        <v>61</v>
      </c>
      <c r="G40" s="409" t="s">
        <v>39</v>
      </c>
      <c r="H40" s="352" t="s">
        <v>336</v>
      </c>
      <c r="I40" s="410">
        <v>41136</v>
      </c>
      <c r="J40" s="410">
        <v>42652</v>
      </c>
      <c r="K40" s="410">
        <v>43381</v>
      </c>
      <c r="L40" s="416">
        <v>2</v>
      </c>
      <c r="M40" s="407">
        <f t="shared" si="6"/>
        <v>6</v>
      </c>
      <c r="N40" s="408">
        <f t="shared" si="7"/>
        <v>3</v>
      </c>
      <c r="O40" s="407">
        <f t="shared" si="8"/>
        <v>6</v>
      </c>
      <c r="P40" s="408">
        <f t="shared" si="9"/>
        <v>3</v>
      </c>
      <c r="Q40" s="402" t="s">
        <v>66</v>
      </c>
      <c r="R40" s="403" t="s" ph="1">
        <v>181</v>
      </c>
      <c r="S40" s="404" ph="1">
        <v>21098</v>
      </c>
      <c r="T40" s="405">
        <f t="shared" ref="T40:T72" si="15">ROUNDDOWN(YEARFRAC(S40,$L$2),0)</f>
        <v>61</v>
      </c>
      <c r="U40" s="406" t="s">
        <v>401</v>
      </c>
      <c r="V40" s="352" t="s">
        <v>336</v>
      </c>
      <c r="W40" s="402" t="s">
        <v>473</v>
      </c>
      <c r="X40" s="123"/>
      <c r="Y40" s="253" t="str">
        <f t="shared" si="12"/>
        <v/>
      </c>
      <c r="Z40" s="125">
        <f t="shared" si="13"/>
        <v>0</v>
      </c>
      <c r="AA40" s="433"/>
      <c r="AB40" s="437"/>
      <c r="AC40" s="437"/>
      <c r="AD40" s="437"/>
      <c r="AE40" s="440"/>
      <c r="AF40" s="127"/>
      <c r="AG40" s="433"/>
      <c r="AH40" s="437"/>
      <c r="AI40" s="449"/>
      <c r="AJ40" s="127"/>
      <c r="AK40" s="253">
        <f>IF(AL40&gt;0,1,"")</f>
        <v>1</v>
      </c>
      <c r="AL40" s="125">
        <f t="shared" si="14"/>
        <v>1</v>
      </c>
      <c r="AM40" s="433"/>
      <c r="AN40" s="440">
        <v>1</v>
      </c>
      <c r="AO40" s="127"/>
      <c r="AP40" s="437"/>
      <c r="AQ40" s="437"/>
      <c r="AR40" s="291"/>
    </row>
    <row r="41" spans="1:44" s="3" customFormat="1" ht="50.1" hidden="1" customHeight="1">
      <c r="B41" s="231"/>
      <c r="C41" s="369">
        <f t="shared" si="11"/>
        <v>7</v>
      </c>
      <c r="D41" s="376" t="s" ph="1">
        <v>213</v>
      </c>
      <c r="E41" s="378" ph="1">
        <v>25367</v>
      </c>
      <c r="F41" s="369">
        <f t="shared" si="5"/>
        <v>49</v>
      </c>
      <c r="G41" s="383" t="s">
        <v>39</v>
      </c>
      <c r="H41" s="387" t="s">
        <v>212</v>
      </c>
      <c r="I41" s="386">
        <v>41934</v>
      </c>
      <c r="J41" s="386">
        <v>42665</v>
      </c>
      <c r="K41" s="386">
        <v>43394</v>
      </c>
      <c r="L41" s="373">
        <v>1</v>
      </c>
      <c r="M41" s="374">
        <f t="shared" si="6"/>
        <v>4</v>
      </c>
      <c r="N41" s="375">
        <f t="shared" si="7"/>
        <v>1</v>
      </c>
      <c r="O41" s="374">
        <f t="shared" si="8"/>
        <v>4</v>
      </c>
      <c r="P41" s="375">
        <f t="shared" si="9"/>
        <v>1</v>
      </c>
      <c r="Q41" s="382" t="s">
        <v>214</v>
      </c>
      <c r="R41" s="376" t="s" ph="1">
        <v>213</v>
      </c>
      <c r="S41" s="378" ph="1">
        <v>25367</v>
      </c>
      <c r="T41" s="369">
        <f t="shared" si="15"/>
        <v>49</v>
      </c>
      <c r="U41" s="383" t="s">
        <v>401</v>
      </c>
      <c r="V41" s="387" t="s">
        <v>212</v>
      </c>
      <c r="W41" s="382" t="s">
        <v>214</v>
      </c>
      <c r="Y41" s="253" t="str">
        <f t="shared" si="12"/>
        <v/>
      </c>
      <c r="Z41" s="143">
        <f t="shared" si="13"/>
        <v>0</v>
      </c>
      <c r="AA41" s="247"/>
      <c r="AB41" s="281"/>
      <c r="AC41" s="248"/>
      <c r="AD41" s="248"/>
      <c r="AE41" s="254"/>
      <c r="AF41" s="56"/>
      <c r="AG41" s="247"/>
      <c r="AH41" s="248"/>
      <c r="AI41" s="141"/>
      <c r="AJ41" s="56"/>
      <c r="AK41" s="253"/>
      <c r="AL41" s="143">
        <f t="shared" si="14"/>
        <v>0</v>
      </c>
      <c r="AM41" s="247"/>
      <c r="AN41" s="254"/>
      <c r="AO41" s="56"/>
      <c r="AP41" s="248">
        <v>1</v>
      </c>
      <c r="AQ41" s="248"/>
      <c r="AR41" s="291"/>
    </row>
    <row r="42" spans="1:44" s="49" customFormat="1" ht="62.25" hidden="1" customHeight="1">
      <c r="A42" s="3"/>
      <c r="B42" s="19"/>
      <c r="C42" s="369">
        <f t="shared" si="11"/>
        <v>8</v>
      </c>
      <c r="D42" s="376" t="s" ph="1">
        <v>233</v>
      </c>
      <c r="E42" s="378" ph="1">
        <v>22161</v>
      </c>
      <c r="F42" s="369">
        <f t="shared" si="5"/>
        <v>58</v>
      </c>
      <c r="G42" s="383" t="s">
        <v>202</v>
      </c>
      <c r="H42" s="370" t="s">
        <v>360</v>
      </c>
      <c r="I42" s="384">
        <v>41973</v>
      </c>
      <c r="J42" s="384">
        <v>42704</v>
      </c>
      <c r="K42" s="384">
        <v>43433</v>
      </c>
      <c r="L42" s="373">
        <v>1</v>
      </c>
      <c r="M42" s="374">
        <f t="shared" si="6"/>
        <v>4</v>
      </c>
      <c r="N42" s="375">
        <f t="shared" si="7"/>
        <v>0</v>
      </c>
      <c r="O42" s="374">
        <f t="shared" si="8"/>
        <v>4</v>
      </c>
      <c r="P42" s="375" t="str">
        <f t="shared" si="9"/>
        <v/>
      </c>
      <c r="Q42" s="382" t="s">
        <v>89</v>
      </c>
      <c r="R42" s="376" t="s" ph="1">
        <v>233</v>
      </c>
      <c r="S42" s="378" ph="1">
        <v>22161</v>
      </c>
      <c r="T42" s="369">
        <f t="shared" si="15"/>
        <v>58</v>
      </c>
      <c r="U42" s="383" t="s">
        <v>401</v>
      </c>
      <c r="V42" s="370" t="s">
        <v>360</v>
      </c>
      <c r="W42" s="382" t="s">
        <v>89</v>
      </c>
      <c r="X42" s="3"/>
      <c r="Y42" s="213">
        <f t="shared" si="12"/>
        <v>1</v>
      </c>
      <c r="Z42" s="217">
        <f t="shared" si="13"/>
        <v>1</v>
      </c>
      <c r="AA42" s="68"/>
      <c r="AB42" s="70"/>
      <c r="AC42" s="70">
        <v>1</v>
      </c>
      <c r="AD42" s="70"/>
      <c r="AE42" s="93"/>
      <c r="AF42" s="56"/>
      <c r="AG42" s="68">
        <v>1</v>
      </c>
      <c r="AH42" s="70"/>
      <c r="AI42" s="145"/>
      <c r="AJ42" s="56"/>
      <c r="AK42" s="149" t="str">
        <f t="shared" ref="AK42:AK74" si="16">IF(AL42&gt;0,1,"")</f>
        <v/>
      </c>
      <c r="AL42" s="150">
        <f t="shared" si="14"/>
        <v>0</v>
      </c>
      <c r="AM42" s="68"/>
      <c r="AN42" s="93"/>
      <c r="AO42" s="56"/>
      <c r="AP42" s="70"/>
      <c r="AQ42" s="70"/>
      <c r="AR42" s="138"/>
    </row>
    <row r="43" spans="1:44" s="49" customFormat="1" ht="62.25" customHeight="1">
      <c r="A43" s="3"/>
      <c r="B43" s="19"/>
      <c r="C43" s="369">
        <f t="shared" si="11"/>
        <v>9</v>
      </c>
      <c r="D43" s="381" t="s" ph="1">
        <v>101</v>
      </c>
      <c r="E43" s="378" ph="1">
        <v>20689</v>
      </c>
      <c r="F43" s="369">
        <f t="shared" si="5"/>
        <v>62</v>
      </c>
      <c r="G43" s="383" t="s">
        <v>7</v>
      </c>
      <c r="H43" s="370" t="s">
        <v>354</v>
      </c>
      <c r="I43" s="384">
        <v>41080</v>
      </c>
      <c r="J43" s="384">
        <v>42704</v>
      </c>
      <c r="K43" s="384">
        <v>43433</v>
      </c>
      <c r="L43" s="385">
        <v>2</v>
      </c>
      <c r="M43" s="374">
        <f t="shared" si="6"/>
        <v>6</v>
      </c>
      <c r="N43" s="375">
        <f t="shared" si="7"/>
        <v>5</v>
      </c>
      <c r="O43" s="374">
        <f t="shared" si="8"/>
        <v>6</v>
      </c>
      <c r="P43" s="375">
        <f t="shared" si="9"/>
        <v>5</v>
      </c>
      <c r="Q43" s="382" t="s">
        <v>60</v>
      </c>
      <c r="R43" s="381" t="s" ph="1">
        <v>101</v>
      </c>
      <c r="S43" s="378" ph="1">
        <v>20689</v>
      </c>
      <c r="T43" s="369">
        <f t="shared" si="15"/>
        <v>62</v>
      </c>
      <c r="U43" s="383" t="s">
        <v>401</v>
      </c>
      <c r="V43" s="370" t="s">
        <v>354</v>
      </c>
      <c r="W43" s="382" t="s">
        <v>60</v>
      </c>
      <c r="X43" s="3"/>
      <c r="Y43" s="144">
        <f t="shared" si="12"/>
        <v>1</v>
      </c>
      <c r="Z43" s="146">
        <f t="shared" si="13"/>
        <v>1</v>
      </c>
      <c r="AA43" s="68"/>
      <c r="AB43" s="69"/>
      <c r="AC43" s="70"/>
      <c r="AD43" s="70"/>
      <c r="AE43" s="77">
        <v>1</v>
      </c>
      <c r="AF43" s="56"/>
      <c r="AG43" s="68"/>
      <c r="AH43" s="70"/>
      <c r="AI43" s="145"/>
      <c r="AJ43" s="56"/>
      <c r="AK43" s="122" t="str">
        <f t="shared" si="16"/>
        <v/>
      </c>
      <c r="AL43" s="142">
        <f t="shared" si="14"/>
        <v>0</v>
      </c>
      <c r="AM43" s="68"/>
      <c r="AN43" s="77"/>
      <c r="AO43" s="56"/>
      <c r="AP43" s="70"/>
      <c r="AQ43" s="70"/>
      <c r="AR43" s="138"/>
    </row>
    <row r="44" spans="1:44" ht="62.25" hidden="1" customHeight="1">
      <c r="B44" s="19"/>
      <c r="C44" s="369">
        <f t="shared" si="11"/>
        <v>10</v>
      </c>
      <c r="D44" s="413" t="s" ph="1">
        <v>215</v>
      </c>
      <c r="E44" s="404" ph="1">
        <v>19668</v>
      </c>
      <c r="F44" s="405">
        <f t="shared" si="5"/>
        <v>65</v>
      </c>
      <c r="G44" s="409" t="s">
        <v>7</v>
      </c>
      <c r="H44" s="411" t="s">
        <v>351</v>
      </c>
      <c r="I44" s="400">
        <v>41953</v>
      </c>
      <c r="J44" s="400">
        <v>42704</v>
      </c>
      <c r="K44" s="400">
        <v>43433</v>
      </c>
      <c r="L44" s="401">
        <v>1</v>
      </c>
      <c r="M44" s="353">
        <f t="shared" si="6"/>
        <v>4</v>
      </c>
      <c r="N44" s="354">
        <f t="shared" si="7"/>
        <v>0</v>
      </c>
      <c r="O44" s="353">
        <f t="shared" si="8"/>
        <v>4</v>
      </c>
      <c r="P44" s="354" t="str">
        <f t="shared" si="9"/>
        <v/>
      </c>
      <c r="Q44" s="402" t="s">
        <v>83</v>
      </c>
      <c r="R44" s="413" t="s" ph="1">
        <v>215</v>
      </c>
      <c r="S44" s="404" ph="1">
        <v>19668</v>
      </c>
      <c r="T44" s="405">
        <f t="shared" si="15"/>
        <v>65</v>
      </c>
      <c r="U44" s="405" t="s">
        <v>401</v>
      </c>
      <c r="V44" s="411" t="s">
        <v>351</v>
      </c>
      <c r="W44" s="361" t="s">
        <v>473</v>
      </c>
      <c r="Y44" s="144">
        <f t="shared" si="12"/>
        <v>1</v>
      </c>
      <c r="Z44" s="146">
        <f t="shared" si="13"/>
        <v>1</v>
      </c>
      <c r="AA44" s="68">
        <v>1</v>
      </c>
      <c r="AB44" s="69"/>
      <c r="AC44" s="70"/>
      <c r="AD44" s="70"/>
      <c r="AE44" s="77"/>
      <c r="AF44" s="56"/>
      <c r="AG44" s="68"/>
      <c r="AH44" s="70"/>
      <c r="AI44" s="145"/>
      <c r="AJ44" s="56"/>
      <c r="AK44" s="122" t="str">
        <f t="shared" si="16"/>
        <v/>
      </c>
      <c r="AL44" s="142">
        <f t="shared" si="14"/>
        <v>0</v>
      </c>
      <c r="AM44" s="68"/>
      <c r="AN44" s="77"/>
      <c r="AO44" s="56"/>
      <c r="AP44" s="70"/>
      <c r="AQ44" s="70"/>
      <c r="AR44" s="145"/>
    </row>
    <row r="45" spans="1:44" ht="62.25" customHeight="1">
      <c r="B45" s="156"/>
      <c r="C45" s="369">
        <f t="shared" si="11"/>
        <v>11</v>
      </c>
      <c r="D45" s="106" t="s" ph="1">
        <v>103</v>
      </c>
      <c r="E45" s="371">
        <v>20176</v>
      </c>
      <c r="F45" s="369">
        <f t="shared" si="5"/>
        <v>63</v>
      </c>
      <c r="G45" s="383" t="s">
        <v>7</v>
      </c>
      <c r="H45" s="370" t="s">
        <v>467</v>
      </c>
      <c r="I45" s="384">
        <v>42704</v>
      </c>
      <c r="J45" s="384">
        <v>42704</v>
      </c>
      <c r="K45" s="384">
        <v>43433</v>
      </c>
      <c r="L45" s="385">
        <v>0</v>
      </c>
      <c r="M45" s="374">
        <f t="shared" si="6"/>
        <v>2</v>
      </c>
      <c r="N45" s="375">
        <f t="shared" si="7"/>
        <v>0</v>
      </c>
      <c r="O45" s="374">
        <f t="shared" si="8"/>
        <v>2</v>
      </c>
      <c r="P45" s="375" t="str">
        <f t="shared" si="9"/>
        <v/>
      </c>
      <c r="Q45" s="382" t="s">
        <v>60</v>
      </c>
      <c r="R45" s="106" t="s" ph="1">
        <v>103</v>
      </c>
      <c r="S45" s="371">
        <v>20176</v>
      </c>
      <c r="T45" s="369">
        <f t="shared" si="15"/>
        <v>63</v>
      </c>
      <c r="U45" s="372" t="s">
        <v>401</v>
      </c>
      <c r="V45" s="370" t="s">
        <v>467</v>
      </c>
      <c r="W45" s="382" t="s">
        <v>60</v>
      </c>
      <c r="Y45" s="144">
        <f t="shared" si="12"/>
        <v>1</v>
      </c>
      <c r="Z45" s="146">
        <f t="shared" si="13"/>
        <v>1</v>
      </c>
      <c r="AA45" s="68"/>
      <c r="AB45" s="69"/>
      <c r="AC45" s="70"/>
      <c r="AD45" s="70"/>
      <c r="AE45" s="77">
        <v>1</v>
      </c>
      <c r="AF45" s="56"/>
      <c r="AG45" s="68"/>
      <c r="AH45" s="70"/>
      <c r="AI45" s="145"/>
      <c r="AJ45" s="56"/>
      <c r="AK45" s="122" t="str">
        <f t="shared" si="16"/>
        <v/>
      </c>
      <c r="AL45" s="142">
        <f t="shared" si="14"/>
        <v>0</v>
      </c>
      <c r="AM45" s="68"/>
      <c r="AN45" s="77"/>
      <c r="AO45" s="56"/>
      <c r="AP45" s="70"/>
      <c r="AQ45" s="70"/>
      <c r="AR45" s="145"/>
    </row>
    <row r="46" spans="1:44" ht="62.25" hidden="1" customHeight="1">
      <c r="B46" s="19"/>
      <c r="C46" s="369">
        <f t="shared" si="11"/>
        <v>12</v>
      </c>
      <c r="D46" s="403" t="s" ph="1">
        <v>229</v>
      </c>
      <c r="E46" s="404" ph="1">
        <v>18713</v>
      </c>
      <c r="F46" s="405">
        <f t="shared" si="5"/>
        <v>67</v>
      </c>
      <c r="G46" s="409" t="s">
        <v>7</v>
      </c>
      <c r="H46" s="412" t="s">
        <v>369</v>
      </c>
      <c r="I46" s="400">
        <v>41973</v>
      </c>
      <c r="J46" s="400">
        <v>42704</v>
      </c>
      <c r="K46" s="400">
        <v>43433</v>
      </c>
      <c r="L46" s="401">
        <v>1</v>
      </c>
      <c r="M46" s="407">
        <f t="shared" si="6"/>
        <v>4</v>
      </c>
      <c r="N46" s="408">
        <f t="shared" si="7"/>
        <v>0</v>
      </c>
      <c r="O46" s="407">
        <f t="shared" si="8"/>
        <v>4</v>
      </c>
      <c r="P46" s="408" t="str">
        <f t="shared" si="9"/>
        <v/>
      </c>
      <c r="Q46" s="402" t="s">
        <v>226</v>
      </c>
      <c r="R46" s="403" t="s" ph="1">
        <v>229</v>
      </c>
      <c r="S46" s="404" ph="1">
        <v>18713</v>
      </c>
      <c r="T46" s="405">
        <f t="shared" si="15"/>
        <v>67</v>
      </c>
      <c r="U46" s="406" t="s">
        <v>401</v>
      </c>
      <c r="V46" s="412" t="s">
        <v>369</v>
      </c>
      <c r="W46" s="402" t="s">
        <v>226</v>
      </c>
      <c r="Y46" s="144" t="str">
        <f t="shared" si="12"/>
        <v/>
      </c>
      <c r="Z46" s="146">
        <f t="shared" si="13"/>
        <v>0</v>
      </c>
      <c r="AA46" s="68"/>
      <c r="AB46" s="69"/>
      <c r="AC46" s="70"/>
      <c r="AD46" s="70"/>
      <c r="AE46" s="77"/>
      <c r="AF46" s="56"/>
      <c r="AG46" s="68"/>
      <c r="AH46" s="70"/>
      <c r="AI46" s="145"/>
      <c r="AJ46" s="56"/>
      <c r="AK46" s="122">
        <f t="shared" si="16"/>
        <v>1</v>
      </c>
      <c r="AL46" s="142">
        <f t="shared" si="14"/>
        <v>1</v>
      </c>
      <c r="AM46" s="68">
        <v>1</v>
      </c>
      <c r="AN46" s="77"/>
      <c r="AO46" s="56"/>
      <c r="AP46" s="70"/>
      <c r="AQ46" s="70"/>
      <c r="AR46" s="145"/>
    </row>
    <row r="47" spans="1:44" ht="62.25" hidden="1" customHeight="1">
      <c r="B47" s="19"/>
      <c r="C47" s="369">
        <f t="shared" si="11"/>
        <v>13</v>
      </c>
      <c r="D47" s="403" t="s" ph="1">
        <v>174</v>
      </c>
      <c r="E47" s="404" ph="1">
        <v>20775</v>
      </c>
      <c r="F47" s="405">
        <f t="shared" si="5"/>
        <v>62</v>
      </c>
      <c r="G47" s="409" t="s">
        <v>7</v>
      </c>
      <c r="H47" s="412" t="s">
        <v>352</v>
      </c>
      <c r="I47" s="417">
        <v>40477</v>
      </c>
      <c r="J47" s="417">
        <v>42704</v>
      </c>
      <c r="K47" s="417">
        <v>43433</v>
      </c>
      <c r="L47" s="418">
        <v>3</v>
      </c>
      <c r="M47" s="407">
        <f t="shared" si="6"/>
        <v>8</v>
      </c>
      <c r="N47" s="408">
        <f t="shared" si="7"/>
        <v>1</v>
      </c>
      <c r="O47" s="407">
        <f t="shared" si="8"/>
        <v>8</v>
      </c>
      <c r="P47" s="408">
        <f t="shared" si="9"/>
        <v>1</v>
      </c>
      <c r="Q47" s="367" t="s">
        <v>83</v>
      </c>
      <c r="R47" s="403" t="s" ph="1">
        <v>174</v>
      </c>
      <c r="S47" s="404" ph="1">
        <v>20775</v>
      </c>
      <c r="T47" s="405">
        <f t="shared" si="15"/>
        <v>62</v>
      </c>
      <c r="U47" s="406" t="s">
        <v>401</v>
      </c>
      <c r="V47" s="412" t="s">
        <v>352</v>
      </c>
      <c r="W47" s="367" t="s">
        <v>473</v>
      </c>
      <c r="Y47" s="144">
        <f t="shared" si="12"/>
        <v>1</v>
      </c>
      <c r="Z47" s="146">
        <f t="shared" si="13"/>
        <v>1</v>
      </c>
      <c r="AA47" s="68">
        <v>1</v>
      </c>
      <c r="AB47" s="69"/>
      <c r="AC47" s="70"/>
      <c r="AD47" s="70"/>
      <c r="AE47" s="77"/>
      <c r="AF47" s="56"/>
      <c r="AG47" s="68"/>
      <c r="AH47" s="70"/>
      <c r="AI47" s="145"/>
      <c r="AJ47" s="56"/>
      <c r="AK47" s="122" t="str">
        <f t="shared" si="16"/>
        <v/>
      </c>
      <c r="AL47" s="142">
        <f t="shared" si="14"/>
        <v>0</v>
      </c>
      <c r="AM47" s="68"/>
      <c r="AN47" s="77"/>
      <c r="AO47" s="56"/>
      <c r="AP47" s="70"/>
      <c r="AQ47" s="70"/>
      <c r="AR47" s="145"/>
    </row>
    <row r="48" spans="1:44" ht="62.25" hidden="1" customHeight="1">
      <c r="B48" s="156"/>
      <c r="C48" s="369">
        <f t="shared" si="11"/>
        <v>14</v>
      </c>
      <c r="D48" s="387" t="s" ph="1">
        <v>338</v>
      </c>
      <c r="E48" s="386">
        <v>21913</v>
      </c>
      <c r="F48" s="395">
        <f t="shared" si="5"/>
        <v>58</v>
      </c>
      <c r="G48" s="396" t="s">
        <v>7</v>
      </c>
      <c r="H48" s="387" t="s">
        <v>362</v>
      </c>
      <c r="I48" s="384">
        <v>42704</v>
      </c>
      <c r="J48" s="384">
        <v>42704</v>
      </c>
      <c r="K48" s="384">
        <v>43433</v>
      </c>
      <c r="L48" s="385">
        <v>0</v>
      </c>
      <c r="M48" s="397">
        <f t="shared" si="6"/>
        <v>2</v>
      </c>
      <c r="N48" s="398">
        <f t="shared" si="7"/>
        <v>0</v>
      </c>
      <c r="O48" s="397">
        <f t="shared" si="8"/>
        <v>2</v>
      </c>
      <c r="P48" s="398" t="str">
        <f t="shared" si="9"/>
        <v/>
      </c>
      <c r="Q48" s="382" t="s">
        <v>15</v>
      </c>
      <c r="R48" s="387" t="s" ph="1">
        <v>338</v>
      </c>
      <c r="S48" s="386">
        <v>21913</v>
      </c>
      <c r="T48" s="369">
        <f t="shared" si="15"/>
        <v>58</v>
      </c>
      <c r="U48" s="372" t="s">
        <v>401</v>
      </c>
      <c r="V48" s="387" t="s">
        <v>362</v>
      </c>
      <c r="W48" s="382" t="s">
        <v>15</v>
      </c>
      <c r="Y48" s="213"/>
      <c r="Z48" s="217">
        <f t="shared" si="13"/>
        <v>0</v>
      </c>
      <c r="AA48" s="68"/>
      <c r="AB48" s="70"/>
      <c r="AC48" s="70"/>
      <c r="AD48" s="70"/>
      <c r="AE48" s="93"/>
      <c r="AF48" s="56"/>
      <c r="AG48" s="68">
        <v>1</v>
      </c>
      <c r="AH48" s="70"/>
      <c r="AI48" s="145"/>
      <c r="AJ48" s="56"/>
      <c r="AK48" s="149" t="str">
        <f t="shared" si="16"/>
        <v/>
      </c>
      <c r="AL48" s="150">
        <f t="shared" si="14"/>
        <v>0</v>
      </c>
      <c r="AM48" s="68"/>
      <c r="AN48" s="93"/>
      <c r="AO48" s="56"/>
      <c r="AP48" s="70"/>
      <c r="AQ48" s="70"/>
      <c r="AR48" s="145"/>
    </row>
    <row r="49" spans="1:44" ht="62.25" hidden="1" customHeight="1">
      <c r="B49" s="19"/>
      <c r="C49" s="369">
        <f t="shared" si="11"/>
        <v>15</v>
      </c>
      <c r="D49" s="403" t="s" ph="1">
        <v>228</v>
      </c>
      <c r="E49" s="404" ph="1">
        <v>20336</v>
      </c>
      <c r="F49" s="405">
        <f t="shared" ref="F49:F80" si="17">ROUNDDOWN(YEARFRAC(E49,$L$2),0)</f>
        <v>63</v>
      </c>
      <c r="G49" s="414" t="s">
        <v>7</v>
      </c>
      <c r="H49" s="412" t="s">
        <v>368</v>
      </c>
      <c r="I49" s="415">
        <v>41973</v>
      </c>
      <c r="J49" s="400">
        <v>42704</v>
      </c>
      <c r="K49" s="415">
        <v>43433</v>
      </c>
      <c r="L49" s="416">
        <v>1</v>
      </c>
      <c r="M49" s="407">
        <f t="shared" ref="M49:M80" si="18">DATEDIF(I49,$L$2,"Ｙ")</f>
        <v>4</v>
      </c>
      <c r="N49" s="408">
        <f t="shared" ref="N49:N80" si="19">DATEDIF(I49,$L$2,"ＹＭ")</f>
        <v>0</v>
      </c>
      <c r="O49" s="407">
        <f t="shared" ref="O49:O80" si="20">IF(M49=0,"",M49)</f>
        <v>4</v>
      </c>
      <c r="P49" s="408" t="str">
        <f t="shared" ref="P49:P80" si="21">IF(N49=0,"",N49)</f>
        <v/>
      </c>
      <c r="Q49" s="402" t="s">
        <v>216</v>
      </c>
      <c r="R49" s="403" t="s" ph="1">
        <v>228</v>
      </c>
      <c r="S49" s="404" ph="1">
        <v>20336</v>
      </c>
      <c r="T49" s="405">
        <f t="shared" si="15"/>
        <v>63</v>
      </c>
      <c r="U49" s="405" t="s">
        <v>401</v>
      </c>
      <c r="V49" s="412" t="s">
        <v>368</v>
      </c>
      <c r="W49" s="402" t="s">
        <v>216</v>
      </c>
      <c r="Y49" s="144"/>
      <c r="Z49" s="146">
        <f t="shared" si="13"/>
        <v>0</v>
      </c>
      <c r="AA49" s="68"/>
      <c r="AB49" s="69"/>
      <c r="AC49" s="70"/>
      <c r="AD49" s="70"/>
      <c r="AE49" s="77"/>
      <c r="AF49" s="56"/>
      <c r="AG49" s="68"/>
      <c r="AH49" s="70">
        <v>1</v>
      </c>
      <c r="AI49" s="145"/>
      <c r="AJ49" s="56"/>
      <c r="AK49" s="122" t="str">
        <f t="shared" si="16"/>
        <v/>
      </c>
      <c r="AL49" s="142">
        <f t="shared" si="14"/>
        <v>0</v>
      </c>
      <c r="AM49" s="68"/>
      <c r="AN49" s="77"/>
      <c r="AO49" s="56"/>
      <c r="AP49" s="70"/>
      <c r="AQ49" s="70"/>
      <c r="AR49" s="145"/>
    </row>
    <row r="50" spans="1:44" ht="62.25" customHeight="1">
      <c r="B50" s="19"/>
      <c r="C50" s="369">
        <f t="shared" si="11"/>
        <v>16</v>
      </c>
      <c r="D50" s="376" t="s" ph="1">
        <v>176</v>
      </c>
      <c r="E50" s="378" ph="1">
        <v>20724</v>
      </c>
      <c r="F50" s="369">
        <f t="shared" si="17"/>
        <v>62</v>
      </c>
      <c r="G50" s="372" t="s">
        <v>7</v>
      </c>
      <c r="H50" s="370" t="s">
        <v>61</v>
      </c>
      <c r="I50" s="371">
        <v>41080</v>
      </c>
      <c r="J50" s="384">
        <v>42704</v>
      </c>
      <c r="K50" s="371">
        <v>43433</v>
      </c>
      <c r="L50" s="373">
        <v>2</v>
      </c>
      <c r="M50" s="374">
        <f t="shared" si="18"/>
        <v>6</v>
      </c>
      <c r="N50" s="375">
        <f t="shared" si="19"/>
        <v>5</v>
      </c>
      <c r="O50" s="374">
        <f t="shared" si="20"/>
        <v>6</v>
      </c>
      <c r="P50" s="375">
        <f t="shared" si="21"/>
        <v>5</v>
      </c>
      <c r="Q50" s="382" t="s">
        <v>60</v>
      </c>
      <c r="R50" s="376" t="s" ph="1">
        <v>176</v>
      </c>
      <c r="S50" s="378" ph="1">
        <v>20724</v>
      </c>
      <c r="T50" s="369">
        <f t="shared" si="15"/>
        <v>62</v>
      </c>
      <c r="U50" s="372" t="s">
        <v>401</v>
      </c>
      <c r="V50" s="370" t="s">
        <v>61</v>
      </c>
      <c r="W50" s="382" t="s">
        <v>60</v>
      </c>
      <c r="Y50" s="144">
        <f>IF(Z50&gt;0,1,"")</f>
        <v>1</v>
      </c>
      <c r="Z50" s="146">
        <f t="shared" si="13"/>
        <v>1</v>
      </c>
      <c r="AA50" s="68"/>
      <c r="AB50" s="69"/>
      <c r="AC50" s="70"/>
      <c r="AD50" s="70"/>
      <c r="AE50" s="77">
        <v>1</v>
      </c>
      <c r="AF50" s="56"/>
      <c r="AG50" s="68"/>
      <c r="AH50" s="70"/>
      <c r="AI50" s="145"/>
      <c r="AJ50" s="56"/>
      <c r="AK50" s="122" t="str">
        <f t="shared" si="16"/>
        <v/>
      </c>
      <c r="AL50" s="142">
        <f t="shared" si="14"/>
        <v>0</v>
      </c>
      <c r="AM50" s="68"/>
      <c r="AN50" s="77"/>
      <c r="AO50" s="56"/>
      <c r="AP50" s="70"/>
      <c r="AQ50" s="70"/>
      <c r="AR50" s="145"/>
    </row>
    <row r="51" spans="1:44" ht="62.25" hidden="1" customHeight="1">
      <c r="B51" s="19"/>
      <c r="C51" s="369">
        <f t="shared" si="11"/>
        <v>17</v>
      </c>
      <c r="D51" s="370" t="s" ph="1">
        <v>230</v>
      </c>
      <c r="E51" s="371">
        <v>20330</v>
      </c>
      <c r="F51" s="369">
        <f t="shared" si="17"/>
        <v>63</v>
      </c>
      <c r="G51" s="372" t="s">
        <v>7</v>
      </c>
      <c r="H51" s="370" t="s">
        <v>231</v>
      </c>
      <c r="I51" s="371">
        <v>41973</v>
      </c>
      <c r="J51" s="384">
        <v>42704</v>
      </c>
      <c r="K51" s="371">
        <v>43433</v>
      </c>
      <c r="L51" s="373">
        <v>1</v>
      </c>
      <c r="M51" s="374">
        <f t="shared" si="18"/>
        <v>4</v>
      </c>
      <c r="N51" s="375">
        <f t="shared" si="19"/>
        <v>0</v>
      </c>
      <c r="O51" s="374">
        <f t="shared" si="20"/>
        <v>4</v>
      </c>
      <c r="P51" s="375" t="str">
        <f t="shared" si="21"/>
        <v/>
      </c>
      <c r="Q51" s="382" t="s">
        <v>15</v>
      </c>
      <c r="R51" s="370" t="s" ph="1">
        <v>230</v>
      </c>
      <c r="S51" s="371">
        <v>20330</v>
      </c>
      <c r="T51" s="369">
        <f t="shared" si="15"/>
        <v>63</v>
      </c>
      <c r="U51" s="372" t="s">
        <v>401</v>
      </c>
      <c r="V51" s="370" t="s">
        <v>231</v>
      </c>
      <c r="W51" s="382" t="s">
        <v>15</v>
      </c>
      <c r="Y51" s="213"/>
      <c r="Z51" s="217">
        <f t="shared" si="13"/>
        <v>0</v>
      </c>
      <c r="AA51" s="68"/>
      <c r="AB51" s="70"/>
      <c r="AC51" s="70"/>
      <c r="AD51" s="70"/>
      <c r="AE51" s="93"/>
      <c r="AF51" s="56"/>
      <c r="AG51" s="68">
        <v>1</v>
      </c>
      <c r="AH51" s="70"/>
      <c r="AI51" s="145"/>
      <c r="AJ51" s="56"/>
      <c r="AK51" s="149" t="str">
        <f t="shared" si="16"/>
        <v/>
      </c>
      <c r="AL51" s="150">
        <f t="shared" si="14"/>
        <v>0</v>
      </c>
      <c r="AM51" s="68"/>
      <c r="AN51" s="93"/>
      <c r="AO51" s="56"/>
      <c r="AP51" s="70"/>
      <c r="AQ51" s="70"/>
      <c r="AR51" s="145"/>
    </row>
    <row r="52" spans="1:44" ht="62.25" hidden="1" customHeight="1">
      <c r="B52" s="156"/>
      <c r="C52" s="369">
        <f t="shared" si="11"/>
        <v>18</v>
      </c>
      <c r="D52" s="380" t="s" ph="1">
        <v>339</v>
      </c>
      <c r="E52" s="371">
        <v>20793</v>
      </c>
      <c r="F52" s="369">
        <f t="shared" si="17"/>
        <v>61</v>
      </c>
      <c r="G52" s="372" t="s">
        <v>270</v>
      </c>
      <c r="H52" s="370" t="s">
        <v>340</v>
      </c>
      <c r="I52" s="371">
        <v>42704</v>
      </c>
      <c r="J52" s="384">
        <v>42704</v>
      </c>
      <c r="K52" s="371">
        <v>43433</v>
      </c>
      <c r="L52" s="373">
        <v>0</v>
      </c>
      <c r="M52" s="374">
        <f t="shared" si="18"/>
        <v>2</v>
      </c>
      <c r="N52" s="375">
        <f t="shared" si="19"/>
        <v>0</v>
      </c>
      <c r="O52" s="374">
        <f t="shared" si="20"/>
        <v>2</v>
      </c>
      <c r="P52" s="375" t="str">
        <f t="shared" si="21"/>
        <v/>
      </c>
      <c r="Q52" s="382" t="s">
        <v>15</v>
      </c>
      <c r="R52" s="380" t="s" ph="1">
        <v>339</v>
      </c>
      <c r="S52" s="371">
        <v>20793</v>
      </c>
      <c r="T52" s="369">
        <f t="shared" si="15"/>
        <v>61</v>
      </c>
      <c r="U52" s="383" t="s">
        <v>401</v>
      </c>
      <c r="V52" s="370" t="s">
        <v>340</v>
      </c>
      <c r="W52" s="382" t="s">
        <v>15</v>
      </c>
      <c r="Y52" s="213"/>
      <c r="Z52" s="217">
        <f t="shared" si="13"/>
        <v>0</v>
      </c>
      <c r="AA52" s="68"/>
      <c r="AB52" s="70"/>
      <c r="AC52" s="70"/>
      <c r="AD52" s="70"/>
      <c r="AE52" s="93"/>
      <c r="AF52" s="56"/>
      <c r="AG52" s="68">
        <v>1</v>
      </c>
      <c r="AH52" s="70"/>
      <c r="AI52" s="145"/>
      <c r="AJ52" s="56"/>
      <c r="AK52" s="149" t="str">
        <f t="shared" si="16"/>
        <v/>
      </c>
      <c r="AL52" s="150">
        <f t="shared" si="14"/>
        <v>0</v>
      </c>
      <c r="AM52" s="68"/>
      <c r="AN52" s="93"/>
      <c r="AO52" s="56"/>
      <c r="AP52" s="70"/>
      <c r="AQ52" s="70"/>
      <c r="AR52" s="145"/>
    </row>
    <row r="53" spans="1:44" ht="62.25" hidden="1" customHeight="1">
      <c r="B53" s="19"/>
      <c r="C53" s="369">
        <f t="shared" si="11"/>
        <v>19</v>
      </c>
      <c r="D53" s="403" t="s" ph="1">
        <v>124</v>
      </c>
      <c r="E53" s="404" ph="1">
        <v>22081</v>
      </c>
      <c r="F53" s="405">
        <f t="shared" si="17"/>
        <v>58</v>
      </c>
      <c r="G53" s="414" t="s">
        <v>82</v>
      </c>
      <c r="H53" s="411" t="s">
        <v>218</v>
      </c>
      <c r="I53" s="415">
        <v>41243</v>
      </c>
      <c r="J53" s="400">
        <v>42704</v>
      </c>
      <c r="K53" s="415">
        <v>43433</v>
      </c>
      <c r="L53" s="416">
        <v>2</v>
      </c>
      <c r="M53" s="407">
        <f t="shared" si="18"/>
        <v>6</v>
      </c>
      <c r="N53" s="408">
        <f t="shared" si="19"/>
        <v>0</v>
      </c>
      <c r="O53" s="407">
        <f t="shared" si="20"/>
        <v>6</v>
      </c>
      <c r="P53" s="408" t="str">
        <f t="shared" si="21"/>
        <v/>
      </c>
      <c r="Q53" s="402" t="s">
        <v>92</v>
      </c>
      <c r="R53" s="403" t="s" ph="1">
        <v>124</v>
      </c>
      <c r="S53" s="404" ph="1">
        <v>22081</v>
      </c>
      <c r="T53" s="405">
        <f t="shared" si="15"/>
        <v>58</v>
      </c>
      <c r="U53" s="406" t="s">
        <v>401</v>
      </c>
      <c r="V53" s="411" t="s">
        <v>218</v>
      </c>
      <c r="W53" s="402" t="s">
        <v>92</v>
      </c>
      <c r="Y53" s="144"/>
      <c r="Z53" s="146">
        <f t="shared" si="13"/>
        <v>0</v>
      </c>
      <c r="AA53" s="68"/>
      <c r="AB53" s="69"/>
      <c r="AC53" s="70"/>
      <c r="AD53" s="70"/>
      <c r="AE53" s="77"/>
      <c r="AF53" s="56"/>
      <c r="AG53" s="68"/>
      <c r="AH53" s="70">
        <v>1</v>
      </c>
      <c r="AI53" s="145"/>
      <c r="AJ53" s="56"/>
      <c r="AK53" s="122" t="str">
        <f t="shared" si="16"/>
        <v/>
      </c>
      <c r="AL53" s="142">
        <f t="shared" si="14"/>
        <v>0</v>
      </c>
      <c r="AM53" s="68"/>
      <c r="AN53" s="77"/>
      <c r="AO53" s="56"/>
      <c r="AP53" s="70"/>
      <c r="AQ53" s="70"/>
      <c r="AR53" s="145"/>
    </row>
    <row r="54" spans="1:44" ht="62.25" hidden="1" customHeight="1">
      <c r="B54" s="19"/>
      <c r="C54" s="369">
        <f t="shared" si="11"/>
        <v>20</v>
      </c>
      <c r="D54" s="403" t="s" ph="1">
        <v>179</v>
      </c>
      <c r="E54" s="404" ph="1">
        <v>22022</v>
      </c>
      <c r="F54" s="405">
        <f t="shared" si="17"/>
        <v>58</v>
      </c>
      <c r="G54" s="414" t="s">
        <v>82</v>
      </c>
      <c r="H54" s="411" t="s">
        <v>364</v>
      </c>
      <c r="I54" s="415">
        <v>41243</v>
      </c>
      <c r="J54" s="400">
        <v>42704</v>
      </c>
      <c r="K54" s="415">
        <v>43433</v>
      </c>
      <c r="L54" s="416">
        <v>2</v>
      </c>
      <c r="M54" s="407">
        <f t="shared" si="18"/>
        <v>6</v>
      </c>
      <c r="N54" s="408">
        <f t="shared" si="19"/>
        <v>0</v>
      </c>
      <c r="O54" s="407">
        <f t="shared" si="20"/>
        <v>6</v>
      </c>
      <c r="P54" s="408" t="str">
        <f t="shared" si="21"/>
        <v/>
      </c>
      <c r="Q54" s="362" t="s">
        <v>14</v>
      </c>
      <c r="R54" s="363" t="s" ph="1">
        <v>179</v>
      </c>
      <c r="S54" s="404" ph="1">
        <v>22022</v>
      </c>
      <c r="T54" s="405">
        <f t="shared" si="15"/>
        <v>58</v>
      </c>
      <c r="U54" s="406" t="s">
        <v>401</v>
      </c>
      <c r="V54" s="411" t="s">
        <v>364</v>
      </c>
      <c r="W54" s="362" t="s">
        <v>14</v>
      </c>
      <c r="Y54" s="213"/>
      <c r="Z54" s="217">
        <f t="shared" si="13"/>
        <v>0</v>
      </c>
      <c r="AA54" s="68"/>
      <c r="AB54" s="70"/>
      <c r="AC54" s="70"/>
      <c r="AD54" s="70"/>
      <c r="AE54" s="93"/>
      <c r="AF54" s="56"/>
      <c r="AG54" s="68"/>
      <c r="AH54" s="70">
        <v>1</v>
      </c>
      <c r="AI54" s="145"/>
      <c r="AJ54" s="56"/>
      <c r="AK54" s="149" t="str">
        <f t="shared" si="16"/>
        <v/>
      </c>
      <c r="AL54" s="150">
        <f t="shared" si="14"/>
        <v>0</v>
      </c>
      <c r="AM54" s="68"/>
      <c r="AN54" s="93"/>
      <c r="AO54" s="56"/>
      <c r="AP54" s="70"/>
      <c r="AQ54" s="70"/>
      <c r="AR54" s="145"/>
    </row>
    <row r="55" spans="1:44" ht="62.25" customHeight="1">
      <c r="B55" s="19"/>
      <c r="C55" s="369">
        <f t="shared" si="11"/>
        <v>21</v>
      </c>
      <c r="D55" s="394" t="s" ph="1">
        <v>220</v>
      </c>
      <c r="E55" s="371">
        <v>17906</v>
      </c>
      <c r="F55" s="369">
        <f t="shared" si="17"/>
        <v>69</v>
      </c>
      <c r="G55" s="372" t="s">
        <v>7</v>
      </c>
      <c r="H55" s="370" t="s">
        <v>221</v>
      </c>
      <c r="I55" s="371">
        <v>41973</v>
      </c>
      <c r="J55" s="384">
        <v>42704</v>
      </c>
      <c r="K55" s="371">
        <v>43433</v>
      </c>
      <c r="L55" s="373">
        <v>1</v>
      </c>
      <c r="M55" s="374">
        <f t="shared" si="18"/>
        <v>4</v>
      </c>
      <c r="N55" s="375">
        <f t="shared" si="19"/>
        <v>0</v>
      </c>
      <c r="O55" s="374">
        <f t="shared" si="20"/>
        <v>4</v>
      </c>
      <c r="P55" s="375" t="str">
        <f t="shared" si="21"/>
        <v/>
      </c>
      <c r="Q55" s="382" t="s">
        <v>60</v>
      </c>
      <c r="R55" s="394" t="s" ph="1">
        <v>220</v>
      </c>
      <c r="S55" s="371">
        <v>17906</v>
      </c>
      <c r="T55" s="369">
        <f t="shared" si="15"/>
        <v>69</v>
      </c>
      <c r="U55" s="372" t="s">
        <v>401</v>
      </c>
      <c r="V55" s="370" t="s">
        <v>221</v>
      </c>
      <c r="W55" s="382" t="s">
        <v>60</v>
      </c>
      <c r="Y55" s="144">
        <f>IF(Z55&gt;0,1,"")</f>
        <v>1</v>
      </c>
      <c r="Z55" s="146">
        <f t="shared" si="13"/>
        <v>1</v>
      </c>
      <c r="AA55" s="68"/>
      <c r="AB55" s="69"/>
      <c r="AC55" s="70"/>
      <c r="AD55" s="70"/>
      <c r="AE55" s="77">
        <v>1</v>
      </c>
      <c r="AF55" s="56"/>
      <c r="AG55" s="68"/>
      <c r="AH55" s="70"/>
      <c r="AI55" s="145"/>
      <c r="AJ55" s="56"/>
      <c r="AK55" s="122" t="str">
        <f t="shared" si="16"/>
        <v/>
      </c>
      <c r="AL55" s="142">
        <f t="shared" si="14"/>
        <v>0</v>
      </c>
      <c r="AM55" s="68"/>
      <c r="AN55" s="77"/>
      <c r="AO55" s="56"/>
      <c r="AP55" s="70"/>
      <c r="AQ55" s="70"/>
      <c r="AR55" s="145"/>
    </row>
    <row r="56" spans="1:44" ht="62.25" customHeight="1">
      <c r="B56" s="19"/>
      <c r="C56" s="369">
        <f t="shared" si="11"/>
        <v>22</v>
      </c>
      <c r="D56" s="394" t="s" ph="1">
        <v>136</v>
      </c>
      <c r="E56" s="371">
        <v>24061</v>
      </c>
      <c r="F56" s="369">
        <f t="shared" si="17"/>
        <v>53</v>
      </c>
      <c r="G56" s="372" t="s">
        <v>7</v>
      </c>
      <c r="H56" s="370" t="s">
        <v>217</v>
      </c>
      <c r="I56" s="371">
        <v>41080</v>
      </c>
      <c r="J56" s="384">
        <v>42704</v>
      </c>
      <c r="K56" s="371">
        <v>43433</v>
      </c>
      <c r="L56" s="373">
        <v>2</v>
      </c>
      <c r="M56" s="374">
        <f t="shared" si="18"/>
        <v>6</v>
      </c>
      <c r="N56" s="375">
        <f t="shared" si="19"/>
        <v>5</v>
      </c>
      <c r="O56" s="374">
        <f t="shared" si="20"/>
        <v>6</v>
      </c>
      <c r="P56" s="375">
        <f t="shared" si="21"/>
        <v>5</v>
      </c>
      <c r="Q56" s="382" t="s">
        <v>60</v>
      </c>
      <c r="R56" s="394" t="s" ph="1">
        <v>136</v>
      </c>
      <c r="S56" s="371">
        <v>24061</v>
      </c>
      <c r="T56" s="369">
        <f t="shared" si="15"/>
        <v>53</v>
      </c>
      <c r="U56" s="372" t="s">
        <v>401</v>
      </c>
      <c r="V56" s="370" t="s">
        <v>217</v>
      </c>
      <c r="W56" s="382" t="s">
        <v>60</v>
      </c>
      <c r="Y56" s="144">
        <f>IF(Z56&gt;0,1,"")</f>
        <v>1</v>
      </c>
      <c r="Z56" s="146">
        <f t="shared" si="13"/>
        <v>1</v>
      </c>
      <c r="AA56" s="68"/>
      <c r="AB56" s="69"/>
      <c r="AC56" s="70"/>
      <c r="AD56" s="70"/>
      <c r="AE56" s="77">
        <v>1</v>
      </c>
      <c r="AF56" s="56"/>
      <c r="AG56" s="68"/>
      <c r="AH56" s="70"/>
      <c r="AI56" s="145"/>
      <c r="AJ56" s="56"/>
      <c r="AK56" s="122" t="str">
        <f t="shared" si="16"/>
        <v/>
      </c>
      <c r="AL56" s="142">
        <f t="shared" si="14"/>
        <v>0</v>
      </c>
      <c r="AM56" s="68"/>
      <c r="AN56" s="77"/>
      <c r="AO56" s="56"/>
      <c r="AP56" s="70"/>
      <c r="AQ56" s="70"/>
      <c r="AR56" s="145"/>
    </row>
    <row r="57" spans="1:44" ht="62.25" hidden="1" customHeight="1">
      <c r="A57" s="123"/>
      <c r="B57" s="156"/>
      <c r="C57" s="369">
        <f t="shared" si="11"/>
        <v>23</v>
      </c>
      <c r="D57" s="376" t="s" ph="1">
        <v>344</v>
      </c>
      <c r="E57" s="378" ph="1">
        <v>22104</v>
      </c>
      <c r="F57" s="369">
        <f t="shared" si="17"/>
        <v>58</v>
      </c>
      <c r="G57" s="372" t="s">
        <v>65</v>
      </c>
      <c r="H57" s="370" t="s">
        <v>350</v>
      </c>
      <c r="I57" s="371">
        <v>42704</v>
      </c>
      <c r="J57" s="384">
        <v>42704</v>
      </c>
      <c r="K57" s="371">
        <v>43433</v>
      </c>
      <c r="L57" s="373">
        <v>0</v>
      </c>
      <c r="M57" s="374">
        <f t="shared" si="18"/>
        <v>2</v>
      </c>
      <c r="N57" s="375">
        <f t="shared" si="19"/>
        <v>0</v>
      </c>
      <c r="O57" s="374">
        <f t="shared" si="20"/>
        <v>2</v>
      </c>
      <c r="P57" s="375" t="str">
        <f t="shared" si="21"/>
        <v/>
      </c>
      <c r="Q57" s="382" t="s">
        <v>370</v>
      </c>
      <c r="R57" s="376" t="s" ph="1">
        <v>344</v>
      </c>
      <c r="S57" s="378" ph="1">
        <v>22104</v>
      </c>
      <c r="T57" s="369">
        <f t="shared" si="15"/>
        <v>58</v>
      </c>
      <c r="U57" s="383" t="s">
        <v>401</v>
      </c>
      <c r="V57" s="370" t="s">
        <v>350</v>
      </c>
      <c r="W57" s="382" t="s">
        <v>370</v>
      </c>
      <c r="X57" s="123"/>
      <c r="Y57" s="144">
        <f>IF(Z57&gt;0,1,"")</f>
        <v>1</v>
      </c>
      <c r="Z57" s="199">
        <f t="shared" si="13"/>
        <v>1</v>
      </c>
      <c r="AA57" s="201"/>
      <c r="AB57" s="202">
        <v>1</v>
      </c>
      <c r="AC57" s="202"/>
      <c r="AD57" s="202"/>
      <c r="AE57" s="203"/>
      <c r="AF57" s="127"/>
      <c r="AG57" s="201"/>
      <c r="AH57" s="202"/>
      <c r="AI57" s="205"/>
      <c r="AJ57" s="127"/>
      <c r="AK57" s="122" t="str">
        <f t="shared" si="16"/>
        <v/>
      </c>
      <c r="AL57" s="126">
        <f t="shared" si="14"/>
        <v>0</v>
      </c>
      <c r="AM57" s="201"/>
      <c r="AN57" s="203"/>
      <c r="AO57" s="127"/>
      <c r="AP57" s="202"/>
      <c r="AQ57" s="202"/>
      <c r="AR57" s="145"/>
    </row>
    <row r="58" spans="1:44" ht="62.25" hidden="1" customHeight="1">
      <c r="B58" s="19"/>
      <c r="C58" s="369">
        <f t="shared" si="11"/>
        <v>24</v>
      </c>
      <c r="D58" s="370" t="s" ph="1">
        <v>139</v>
      </c>
      <c r="E58" s="371">
        <v>22301</v>
      </c>
      <c r="F58" s="369">
        <f t="shared" si="17"/>
        <v>57</v>
      </c>
      <c r="G58" s="372" t="s">
        <v>7</v>
      </c>
      <c r="H58" s="370" t="s">
        <v>358</v>
      </c>
      <c r="I58" s="371">
        <v>40506</v>
      </c>
      <c r="J58" s="384">
        <v>42704</v>
      </c>
      <c r="K58" s="371">
        <v>43433</v>
      </c>
      <c r="L58" s="373">
        <v>3</v>
      </c>
      <c r="M58" s="374">
        <f t="shared" si="18"/>
        <v>8</v>
      </c>
      <c r="N58" s="375">
        <f t="shared" si="19"/>
        <v>0</v>
      </c>
      <c r="O58" s="374">
        <f t="shared" si="20"/>
        <v>8</v>
      </c>
      <c r="P58" s="375" t="str">
        <f t="shared" si="21"/>
        <v/>
      </c>
      <c r="Q58" s="382" t="s">
        <v>15</v>
      </c>
      <c r="R58" s="370" t="s" ph="1">
        <v>139</v>
      </c>
      <c r="S58" s="371">
        <v>22301</v>
      </c>
      <c r="T58" s="369">
        <f t="shared" si="15"/>
        <v>57</v>
      </c>
      <c r="U58" s="372" t="s">
        <v>401</v>
      </c>
      <c r="V58" s="370" t="s">
        <v>358</v>
      </c>
      <c r="W58" s="382" t="s">
        <v>15</v>
      </c>
      <c r="Y58" s="213"/>
      <c r="Z58" s="217">
        <f t="shared" si="13"/>
        <v>0</v>
      </c>
      <c r="AA58" s="68"/>
      <c r="AB58" s="70"/>
      <c r="AC58" s="70"/>
      <c r="AD58" s="70"/>
      <c r="AE58" s="93"/>
      <c r="AF58" s="56"/>
      <c r="AG58" s="68">
        <v>1</v>
      </c>
      <c r="AH58" s="70"/>
      <c r="AI58" s="145"/>
      <c r="AJ58" s="56"/>
      <c r="AK58" s="149" t="str">
        <f t="shared" si="16"/>
        <v/>
      </c>
      <c r="AL58" s="150">
        <f t="shared" si="14"/>
        <v>0</v>
      </c>
      <c r="AM58" s="68"/>
      <c r="AN58" s="93"/>
      <c r="AO58" s="56"/>
      <c r="AP58" s="70"/>
      <c r="AQ58" s="70"/>
      <c r="AR58" s="145"/>
    </row>
    <row r="59" spans="1:44" ht="62.25" customHeight="1">
      <c r="B59" s="19"/>
      <c r="C59" s="369">
        <f t="shared" si="11"/>
        <v>25</v>
      </c>
      <c r="D59" s="376" t="s" ph="1">
        <v>223</v>
      </c>
      <c r="E59" s="378" ph="1">
        <v>23762</v>
      </c>
      <c r="F59" s="369">
        <f t="shared" si="17"/>
        <v>53</v>
      </c>
      <c r="G59" s="372" t="s">
        <v>8</v>
      </c>
      <c r="H59" s="370" t="s">
        <v>224</v>
      </c>
      <c r="I59" s="371">
        <v>41973</v>
      </c>
      <c r="J59" s="384">
        <v>42704</v>
      </c>
      <c r="K59" s="371">
        <v>43433</v>
      </c>
      <c r="L59" s="373">
        <v>1</v>
      </c>
      <c r="M59" s="374">
        <f t="shared" si="18"/>
        <v>4</v>
      </c>
      <c r="N59" s="375">
        <f t="shared" si="19"/>
        <v>0</v>
      </c>
      <c r="O59" s="374">
        <f t="shared" si="20"/>
        <v>4</v>
      </c>
      <c r="P59" s="375" t="str">
        <f t="shared" si="21"/>
        <v/>
      </c>
      <c r="Q59" s="382" t="s">
        <v>60</v>
      </c>
      <c r="R59" s="376" t="s" ph="1">
        <v>223</v>
      </c>
      <c r="S59" s="378" ph="1">
        <v>23762</v>
      </c>
      <c r="T59" s="369">
        <f t="shared" si="15"/>
        <v>53</v>
      </c>
      <c r="U59" s="383" t="s">
        <v>401</v>
      </c>
      <c r="V59" s="370" t="s">
        <v>224</v>
      </c>
      <c r="W59" s="382" t="s">
        <v>60</v>
      </c>
      <c r="Y59" s="144">
        <f>IF(Z59&gt;0,1,"")</f>
        <v>1</v>
      </c>
      <c r="Z59" s="146">
        <f t="shared" si="13"/>
        <v>1</v>
      </c>
      <c r="AA59" s="68"/>
      <c r="AB59" s="69"/>
      <c r="AC59" s="70"/>
      <c r="AD59" s="70"/>
      <c r="AE59" s="77">
        <v>1</v>
      </c>
      <c r="AF59" s="56"/>
      <c r="AG59" s="68"/>
      <c r="AH59" s="70"/>
      <c r="AI59" s="145"/>
      <c r="AJ59" s="56"/>
      <c r="AK59" s="122" t="str">
        <f t="shared" si="16"/>
        <v/>
      </c>
      <c r="AL59" s="142">
        <f t="shared" si="14"/>
        <v>0</v>
      </c>
      <c r="AM59" s="68"/>
      <c r="AN59" s="77"/>
      <c r="AO59" s="56"/>
      <c r="AP59" s="70"/>
      <c r="AQ59" s="70"/>
      <c r="AR59" s="145"/>
    </row>
    <row r="60" spans="1:44" ht="62.25" hidden="1" customHeight="1">
      <c r="B60" s="19"/>
      <c r="C60" s="369">
        <f t="shared" si="11"/>
        <v>26</v>
      </c>
      <c r="D60" s="412" t="s" ph="1">
        <v>146</v>
      </c>
      <c r="E60" s="404" ph="1">
        <v>22095</v>
      </c>
      <c r="F60" s="405">
        <f t="shared" si="17"/>
        <v>58</v>
      </c>
      <c r="G60" s="414" t="s">
        <v>7</v>
      </c>
      <c r="H60" s="411" t="s">
        <v>346</v>
      </c>
      <c r="I60" s="415">
        <v>41243</v>
      </c>
      <c r="J60" s="400">
        <v>42704</v>
      </c>
      <c r="K60" s="415">
        <v>43433</v>
      </c>
      <c r="L60" s="416">
        <v>2</v>
      </c>
      <c r="M60" s="407">
        <f t="shared" si="18"/>
        <v>6</v>
      </c>
      <c r="N60" s="408">
        <f t="shared" si="19"/>
        <v>0</v>
      </c>
      <c r="O60" s="407">
        <f t="shared" si="20"/>
        <v>6</v>
      </c>
      <c r="P60" s="408" t="str">
        <f t="shared" si="21"/>
        <v/>
      </c>
      <c r="Q60" s="402" t="s">
        <v>14</v>
      </c>
      <c r="R60" s="412" t="s" ph="1">
        <v>146</v>
      </c>
      <c r="S60" s="404" ph="1">
        <v>22095</v>
      </c>
      <c r="T60" s="405">
        <f t="shared" si="15"/>
        <v>58</v>
      </c>
      <c r="U60" s="406" t="s">
        <v>401</v>
      </c>
      <c r="V60" s="411" t="s">
        <v>346</v>
      </c>
      <c r="W60" s="402" t="s">
        <v>14</v>
      </c>
      <c r="Y60" s="213"/>
      <c r="Z60" s="217">
        <f t="shared" si="13"/>
        <v>0</v>
      </c>
      <c r="AA60" s="68"/>
      <c r="AB60" s="70"/>
      <c r="AC60" s="70"/>
      <c r="AD60" s="70"/>
      <c r="AE60" s="93"/>
      <c r="AF60" s="56"/>
      <c r="AG60" s="68"/>
      <c r="AH60" s="70">
        <v>1</v>
      </c>
      <c r="AI60" s="145"/>
      <c r="AJ60" s="56"/>
      <c r="AK60" s="149" t="str">
        <f t="shared" si="16"/>
        <v/>
      </c>
      <c r="AL60" s="150">
        <f t="shared" si="14"/>
        <v>0</v>
      </c>
      <c r="AM60" s="68"/>
      <c r="AN60" s="93"/>
      <c r="AO60" s="56"/>
      <c r="AP60" s="70"/>
      <c r="AQ60" s="70"/>
      <c r="AR60" s="145"/>
    </row>
    <row r="61" spans="1:44" ht="62.25" hidden="1" customHeight="1">
      <c r="B61" s="156"/>
      <c r="C61" s="369">
        <f t="shared" si="11"/>
        <v>27</v>
      </c>
      <c r="D61" s="403" t="s" ph="1">
        <v>347</v>
      </c>
      <c r="E61" s="404" ph="1">
        <v>24464</v>
      </c>
      <c r="F61" s="405">
        <f t="shared" si="17"/>
        <v>51</v>
      </c>
      <c r="G61" s="414" t="s">
        <v>7</v>
      </c>
      <c r="H61" s="412" t="s">
        <v>366</v>
      </c>
      <c r="I61" s="415">
        <v>42704</v>
      </c>
      <c r="J61" s="400">
        <v>42704</v>
      </c>
      <c r="K61" s="415">
        <v>43433</v>
      </c>
      <c r="L61" s="416">
        <v>0</v>
      </c>
      <c r="M61" s="407">
        <f t="shared" si="18"/>
        <v>2</v>
      </c>
      <c r="N61" s="408">
        <f t="shared" si="19"/>
        <v>0</v>
      </c>
      <c r="O61" s="407">
        <f t="shared" si="20"/>
        <v>2</v>
      </c>
      <c r="P61" s="408" t="str">
        <f t="shared" si="21"/>
        <v/>
      </c>
      <c r="Q61" s="402" t="s">
        <v>14</v>
      </c>
      <c r="R61" s="403" t="s" ph="1">
        <v>347</v>
      </c>
      <c r="S61" s="404" ph="1">
        <v>24464</v>
      </c>
      <c r="T61" s="405">
        <f t="shared" si="15"/>
        <v>51</v>
      </c>
      <c r="U61" s="405" t="s">
        <v>401</v>
      </c>
      <c r="V61" s="412" t="s">
        <v>366</v>
      </c>
      <c r="W61" s="402" t="s">
        <v>14</v>
      </c>
      <c r="Y61" s="144"/>
      <c r="Z61" s="146">
        <f t="shared" si="13"/>
        <v>0</v>
      </c>
      <c r="AA61" s="68"/>
      <c r="AB61" s="69"/>
      <c r="AC61" s="70"/>
      <c r="AD61" s="70"/>
      <c r="AE61" s="77"/>
      <c r="AF61" s="56"/>
      <c r="AG61" s="68"/>
      <c r="AH61" s="70">
        <v>1</v>
      </c>
      <c r="AI61" s="145"/>
      <c r="AJ61" s="56"/>
      <c r="AK61" s="122" t="str">
        <f t="shared" si="16"/>
        <v/>
      </c>
      <c r="AL61" s="142">
        <f t="shared" si="14"/>
        <v>0</v>
      </c>
      <c r="AM61" s="68"/>
      <c r="AN61" s="77"/>
      <c r="AO61" s="56"/>
      <c r="AP61" s="70"/>
      <c r="AQ61" s="70"/>
      <c r="AR61" s="145"/>
    </row>
    <row r="62" spans="1:44" ht="62.25" hidden="1" customHeight="1">
      <c r="B62" s="19"/>
      <c r="C62" s="369">
        <f t="shared" si="11"/>
        <v>28</v>
      </c>
      <c r="D62" s="403" t="s" ph="1">
        <v>227</v>
      </c>
      <c r="E62" s="404" ph="1">
        <v>20642</v>
      </c>
      <c r="F62" s="405">
        <f t="shared" si="17"/>
        <v>62</v>
      </c>
      <c r="G62" s="414" t="s">
        <v>7</v>
      </c>
      <c r="H62" s="412" t="s">
        <v>367</v>
      </c>
      <c r="I62" s="415">
        <v>41973</v>
      </c>
      <c r="J62" s="400">
        <v>42704</v>
      </c>
      <c r="K62" s="415">
        <v>43433</v>
      </c>
      <c r="L62" s="416">
        <v>1</v>
      </c>
      <c r="M62" s="407">
        <f t="shared" si="18"/>
        <v>4</v>
      </c>
      <c r="N62" s="408">
        <f t="shared" si="19"/>
        <v>0</v>
      </c>
      <c r="O62" s="407">
        <f t="shared" si="20"/>
        <v>4</v>
      </c>
      <c r="P62" s="408" t="str">
        <f t="shared" si="21"/>
        <v/>
      </c>
      <c r="Q62" s="402" t="s">
        <v>225</v>
      </c>
      <c r="R62" s="403" t="s" ph="1">
        <v>227</v>
      </c>
      <c r="S62" s="404" ph="1">
        <v>20642</v>
      </c>
      <c r="T62" s="405">
        <f t="shared" si="15"/>
        <v>62</v>
      </c>
      <c r="U62" s="406" t="s">
        <v>401</v>
      </c>
      <c r="V62" s="412" t="s">
        <v>367</v>
      </c>
      <c r="W62" s="402" t="s">
        <v>225</v>
      </c>
      <c r="Y62" s="144" t="str">
        <f>IF(Z62&gt;0,1,"")</f>
        <v/>
      </c>
      <c r="Z62" s="146">
        <f t="shared" si="13"/>
        <v>0</v>
      </c>
      <c r="AA62" s="68"/>
      <c r="AB62" s="69"/>
      <c r="AC62" s="70"/>
      <c r="AD62" s="70"/>
      <c r="AE62" s="77"/>
      <c r="AF62" s="56"/>
      <c r="AG62" s="68"/>
      <c r="AH62" s="70"/>
      <c r="AI62" s="145"/>
      <c r="AJ62" s="56"/>
      <c r="AK62" s="122">
        <f t="shared" si="16"/>
        <v>1</v>
      </c>
      <c r="AL62" s="142">
        <f t="shared" si="14"/>
        <v>1</v>
      </c>
      <c r="AM62" s="68">
        <v>1</v>
      </c>
      <c r="AN62" s="77"/>
      <c r="AO62" s="56"/>
      <c r="AP62" s="70"/>
      <c r="AQ62" s="70">
        <v>1</v>
      </c>
      <c r="AR62" s="145"/>
    </row>
    <row r="63" spans="1:44" ht="62.25" hidden="1" customHeight="1">
      <c r="B63" s="19"/>
      <c r="C63" s="369">
        <f t="shared" si="11"/>
        <v>29</v>
      </c>
      <c r="D63" s="381" t="s" ph="1">
        <v>232</v>
      </c>
      <c r="E63" s="378" ph="1">
        <v>19859</v>
      </c>
      <c r="F63" s="369">
        <f t="shared" si="17"/>
        <v>64</v>
      </c>
      <c r="G63" s="372" t="s">
        <v>202</v>
      </c>
      <c r="H63" s="377" t="s">
        <v>359</v>
      </c>
      <c r="I63" s="371">
        <v>41973</v>
      </c>
      <c r="J63" s="384">
        <v>42704</v>
      </c>
      <c r="K63" s="371">
        <v>43433</v>
      </c>
      <c r="L63" s="373">
        <v>1</v>
      </c>
      <c r="M63" s="374">
        <f t="shared" si="18"/>
        <v>4</v>
      </c>
      <c r="N63" s="375">
        <f t="shared" si="19"/>
        <v>0</v>
      </c>
      <c r="O63" s="374">
        <f t="shared" si="20"/>
        <v>4</v>
      </c>
      <c r="P63" s="375" t="str">
        <f t="shared" si="21"/>
        <v/>
      </c>
      <c r="Q63" s="382" t="s">
        <v>15</v>
      </c>
      <c r="R63" s="381" t="s" ph="1">
        <v>232</v>
      </c>
      <c r="S63" s="378" ph="1">
        <v>19859</v>
      </c>
      <c r="T63" s="369">
        <f t="shared" si="15"/>
        <v>64</v>
      </c>
      <c r="U63" s="372" t="s">
        <v>401</v>
      </c>
      <c r="V63" s="377" t="s">
        <v>359</v>
      </c>
      <c r="W63" s="382" t="s">
        <v>15</v>
      </c>
      <c r="Y63" s="213"/>
      <c r="Z63" s="217">
        <f t="shared" si="13"/>
        <v>0</v>
      </c>
      <c r="AA63" s="68"/>
      <c r="AB63" s="70"/>
      <c r="AC63" s="70"/>
      <c r="AD63" s="70"/>
      <c r="AE63" s="93"/>
      <c r="AF63" s="56"/>
      <c r="AG63" s="68">
        <v>1</v>
      </c>
      <c r="AH63" s="70"/>
      <c r="AI63" s="145"/>
      <c r="AJ63" s="56"/>
      <c r="AK63" s="149" t="str">
        <f t="shared" si="16"/>
        <v/>
      </c>
      <c r="AL63" s="150">
        <f t="shared" si="14"/>
        <v>0</v>
      </c>
      <c r="AM63" s="68"/>
      <c r="AN63" s="93"/>
      <c r="AO63" s="56"/>
      <c r="AP63" s="70"/>
      <c r="AQ63" s="70"/>
      <c r="AR63" s="145"/>
    </row>
    <row r="64" spans="1:44" ht="62.25" hidden="1" customHeight="1">
      <c r="B64" s="19"/>
      <c r="C64" s="369">
        <f t="shared" si="11"/>
        <v>30</v>
      </c>
      <c r="D64" s="380" t="s" ph="1">
        <v>234</v>
      </c>
      <c r="E64" s="371">
        <v>24971</v>
      </c>
      <c r="F64" s="369">
        <f t="shared" si="17"/>
        <v>50</v>
      </c>
      <c r="G64" s="372" t="s">
        <v>202</v>
      </c>
      <c r="H64" s="370" t="s">
        <v>235</v>
      </c>
      <c r="I64" s="371">
        <v>41973</v>
      </c>
      <c r="J64" s="384">
        <v>42704</v>
      </c>
      <c r="K64" s="371">
        <v>43433</v>
      </c>
      <c r="L64" s="373">
        <v>1</v>
      </c>
      <c r="M64" s="374">
        <f t="shared" si="18"/>
        <v>4</v>
      </c>
      <c r="N64" s="375">
        <f t="shared" si="19"/>
        <v>0</v>
      </c>
      <c r="O64" s="374">
        <f t="shared" si="20"/>
        <v>4</v>
      </c>
      <c r="P64" s="375" t="str">
        <f t="shared" si="21"/>
        <v/>
      </c>
      <c r="Q64" s="382" t="s">
        <v>15</v>
      </c>
      <c r="R64" s="380" t="s" ph="1">
        <v>234</v>
      </c>
      <c r="S64" s="371">
        <v>24971</v>
      </c>
      <c r="T64" s="369">
        <f t="shared" si="15"/>
        <v>50</v>
      </c>
      <c r="U64" s="372" t="s">
        <v>401</v>
      </c>
      <c r="V64" s="370" t="s">
        <v>235</v>
      </c>
      <c r="W64" s="382" t="s">
        <v>15</v>
      </c>
      <c r="Y64" s="144"/>
      <c r="Z64" s="146">
        <f t="shared" si="13"/>
        <v>0</v>
      </c>
      <c r="AA64" s="68"/>
      <c r="AB64" s="69"/>
      <c r="AC64" s="70"/>
      <c r="AD64" s="70"/>
      <c r="AE64" s="77"/>
      <c r="AF64" s="56"/>
      <c r="AG64" s="68">
        <v>1</v>
      </c>
      <c r="AH64" s="70"/>
      <c r="AI64" s="145"/>
      <c r="AJ64" s="56"/>
      <c r="AK64" s="144" t="str">
        <f t="shared" si="16"/>
        <v/>
      </c>
      <c r="AL64" s="142">
        <f t="shared" si="14"/>
        <v>0</v>
      </c>
      <c r="AM64" s="68"/>
      <c r="AN64" s="77"/>
      <c r="AO64" s="56"/>
      <c r="AP64" s="70"/>
      <c r="AQ64" s="70"/>
      <c r="AR64" s="145"/>
    </row>
    <row r="65" spans="1:44" ht="62.25" hidden="1" customHeight="1">
      <c r="B65" s="19"/>
      <c r="C65" s="369">
        <f t="shared" si="11"/>
        <v>31</v>
      </c>
      <c r="D65" s="413" t="s" ph="1">
        <v>153</v>
      </c>
      <c r="E65" s="404" ph="1">
        <v>21393</v>
      </c>
      <c r="F65" s="405">
        <f t="shared" si="17"/>
        <v>60</v>
      </c>
      <c r="G65" s="414" t="s">
        <v>7</v>
      </c>
      <c r="H65" s="411" t="s">
        <v>219</v>
      </c>
      <c r="I65" s="415">
        <v>40506</v>
      </c>
      <c r="J65" s="400">
        <v>42704</v>
      </c>
      <c r="K65" s="415">
        <v>43433</v>
      </c>
      <c r="L65" s="416">
        <v>3</v>
      </c>
      <c r="M65" s="407">
        <f t="shared" si="18"/>
        <v>8</v>
      </c>
      <c r="N65" s="408">
        <f t="shared" si="19"/>
        <v>0</v>
      </c>
      <c r="O65" s="407">
        <f t="shared" si="20"/>
        <v>8</v>
      </c>
      <c r="P65" s="408" t="str">
        <f t="shared" si="21"/>
        <v/>
      </c>
      <c r="Q65" s="402" t="s">
        <v>91</v>
      </c>
      <c r="R65" s="413" t="s" ph="1">
        <v>153</v>
      </c>
      <c r="S65" s="404" ph="1">
        <v>21393</v>
      </c>
      <c r="T65" s="405">
        <f t="shared" si="15"/>
        <v>60</v>
      </c>
      <c r="U65" s="414" t="s">
        <v>7</v>
      </c>
      <c r="V65" s="411" t="s">
        <v>219</v>
      </c>
      <c r="W65" s="402" t="s">
        <v>91</v>
      </c>
      <c r="Y65" s="213">
        <f>IF(Z65&gt;0,1,"")</f>
        <v>1</v>
      </c>
      <c r="Z65" s="246">
        <f t="shared" si="13"/>
        <v>1</v>
      </c>
      <c r="AA65" s="68"/>
      <c r="AB65" s="70"/>
      <c r="AC65" s="70">
        <v>1</v>
      </c>
      <c r="AD65" s="70"/>
      <c r="AE65" s="93"/>
      <c r="AF65" s="56"/>
      <c r="AG65" s="68"/>
      <c r="AH65" s="70">
        <v>1</v>
      </c>
      <c r="AI65" s="145"/>
      <c r="AJ65" s="56"/>
      <c r="AK65" s="213" t="str">
        <f t="shared" si="16"/>
        <v/>
      </c>
      <c r="AL65" s="280">
        <f t="shared" si="14"/>
        <v>0</v>
      </c>
      <c r="AM65" s="68"/>
      <c r="AN65" s="93"/>
      <c r="AO65" s="56"/>
      <c r="AP65" s="70"/>
      <c r="AQ65" s="70"/>
      <c r="AR65" s="145"/>
    </row>
    <row r="66" spans="1:44" s="129" customFormat="1" ht="62.25" customHeight="1">
      <c r="A66" s="3"/>
      <c r="B66" s="19"/>
      <c r="C66" s="369">
        <f t="shared" si="11"/>
        <v>32</v>
      </c>
      <c r="D66" s="106" t="s" ph="1">
        <v>462</v>
      </c>
      <c r="E66" s="378" ph="1">
        <v>19937</v>
      </c>
      <c r="F66" s="369">
        <f t="shared" si="17"/>
        <v>64</v>
      </c>
      <c r="G66" s="372" t="s">
        <v>7</v>
      </c>
      <c r="H66" s="370" t="s">
        <v>361</v>
      </c>
      <c r="I66" s="371">
        <v>43299</v>
      </c>
      <c r="J66" s="371">
        <v>43299</v>
      </c>
      <c r="K66" s="371">
        <v>43433</v>
      </c>
      <c r="L66" s="373">
        <v>1</v>
      </c>
      <c r="M66" s="374">
        <f t="shared" si="18"/>
        <v>0</v>
      </c>
      <c r="N66" s="375">
        <f t="shared" si="19"/>
        <v>4</v>
      </c>
      <c r="O66" s="374" t="str">
        <f t="shared" si="20"/>
        <v/>
      </c>
      <c r="P66" s="375">
        <f t="shared" si="21"/>
        <v>4</v>
      </c>
      <c r="Q66" s="379" t="s">
        <v>60</v>
      </c>
      <c r="R66" s="106" t="s" ph="1">
        <v>462</v>
      </c>
      <c r="S66" s="378" ph="1">
        <v>19937</v>
      </c>
      <c r="T66" s="369">
        <f t="shared" si="15"/>
        <v>64</v>
      </c>
      <c r="U66" s="383" t="s">
        <v>401</v>
      </c>
      <c r="V66" s="370" t="s">
        <v>361</v>
      </c>
      <c r="W66" s="379" t="s">
        <v>60</v>
      </c>
      <c r="X66" s="3"/>
      <c r="Y66" s="122">
        <f>IF(Z66&gt;0,1,"")</f>
        <v>1</v>
      </c>
      <c r="Z66" s="143">
        <f t="shared" si="13"/>
        <v>1</v>
      </c>
      <c r="AA66" s="54"/>
      <c r="AB66" s="66"/>
      <c r="AC66" s="44"/>
      <c r="AD66" s="44"/>
      <c r="AE66" s="76">
        <v>1</v>
      </c>
      <c r="AF66" s="56"/>
      <c r="AG66" s="54"/>
      <c r="AH66" s="44"/>
      <c r="AI66" s="139"/>
      <c r="AJ66" s="56"/>
      <c r="AK66" s="122" t="str">
        <f t="shared" si="16"/>
        <v/>
      </c>
      <c r="AL66" s="142">
        <f t="shared" si="14"/>
        <v>0</v>
      </c>
      <c r="AM66" s="54"/>
      <c r="AN66" s="76"/>
      <c r="AO66" s="56"/>
      <c r="AP66" s="44"/>
      <c r="AQ66" s="44"/>
      <c r="AR66" s="155"/>
    </row>
    <row r="67" spans="1:44" ht="62.25" customHeight="1">
      <c r="B67" s="19"/>
      <c r="C67" s="369">
        <f t="shared" ref="C67:C98" si="22">C66+1</f>
        <v>33</v>
      </c>
      <c r="D67" s="381" t="s" ph="1">
        <v>160</v>
      </c>
      <c r="E67" s="378" ph="1">
        <v>22146</v>
      </c>
      <c r="F67" s="369">
        <f t="shared" si="17"/>
        <v>58</v>
      </c>
      <c r="G67" s="372" t="s">
        <v>7</v>
      </c>
      <c r="H67" s="370" t="s">
        <v>356</v>
      </c>
      <c r="I67" s="371">
        <v>41080</v>
      </c>
      <c r="J67" s="371">
        <v>42704</v>
      </c>
      <c r="K67" s="371">
        <v>43433</v>
      </c>
      <c r="L67" s="373">
        <v>2</v>
      </c>
      <c r="M67" s="374">
        <f t="shared" si="18"/>
        <v>6</v>
      </c>
      <c r="N67" s="375">
        <f t="shared" si="19"/>
        <v>5</v>
      </c>
      <c r="O67" s="374">
        <f t="shared" si="20"/>
        <v>6</v>
      </c>
      <c r="P67" s="375">
        <f t="shared" si="21"/>
        <v>5</v>
      </c>
      <c r="Q67" s="382" t="s">
        <v>60</v>
      </c>
      <c r="R67" s="381" t="s" ph="1">
        <v>160</v>
      </c>
      <c r="S67" s="378" ph="1">
        <v>22146</v>
      </c>
      <c r="T67" s="369">
        <f t="shared" si="15"/>
        <v>58</v>
      </c>
      <c r="U67" s="383" t="s">
        <v>401</v>
      </c>
      <c r="V67" s="370" t="s">
        <v>356</v>
      </c>
      <c r="W67" s="382" t="s">
        <v>60</v>
      </c>
      <c r="Y67" s="122">
        <f>IF(Z67&gt;0,1,"")</f>
        <v>1</v>
      </c>
      <c r="Z67" s="218">
        <f t="shared" si="13"/>
        <v>1</v>
      </c>
      <c r="AA67" s="54"/>
      <c r="AB67" s="66"/>
      <c r="AC67" s="44"/>
      <c r="AD67" s="44"/>
      <c r="AE67" s="76">
        <v>1</v>
      </c>
      <c r="AF67" s="56"/>
      <c r="AG67" s="54"/>
      <c r="AH67" s="44"/>
      <c r="AI67" s="139"/>
      <c r="AJ67" s="56"/>
      <c r="AK67" s="122" t="str">
        <f t="shared" si="16"/>
        <v/>
      </c>
      <c r="AL67" s="221">
        <f t="shared" si="14"/>
        <v>0</v>
      </c>
      <c r="AM67" s="54"/>
      <c r="AN67" s="76"/>
      <c r="AO67" s="56"/>
      <c r="AP67" s="44"/>
      <c r="AQ67" s="44"/>
      <c r="AR67" s="139"/>
    </row>
    <row r="68" spans="1:44" ht="62.25" hidden="1" customHeight="1">
      <c r="B68" s="156"/>
      <c r="C68" s="369">
        <f t="shared" si="22"/>
        <v>34</v>
      </c>
      <c r="D68" s="364" t="s" ph="1">
        <v>341</v>
      </c>
      <c r="E68" s="404" ph="1">
        <v>20686</v>
      </c>
      <c r="F68" s="405">
        <f t="shared" si="17"/>
        <v>62</v>
      </c>
      <c r="G68" s="414" t="s">
        <v>7</v>
      </c>
      <c r="H68" s="411" t="s">
        <v>365</v>
      </c>
      <c r="I68" s="415">
        <v>42704</v>
      </c>
      <c r="J68" s="415">
        <v>42704</v>
      </c>
      <c r="K68" s="415">
        <v>43433</v>
      </c>
      <c r="L68" s="416">
        <v>0</v>
      </c>
      <c r="M68" s="407">
        <f t="shared" si="18"/>
        <v>2</v>
      </c>
      <c r="N68" s="408">
        <f t="shared" si="19"/>
        <v>0</v>
      </c>
      <c r="O68" s="407">
        <f t="shared" si="20"/>
        <v>2</v>
      </c>
      <c r="P68" s="408" t="str">
        <f t="shared" si="21"/>
        <v/>
      </c>
      <c r="Q68" s="362" t="s">
        <v>15</v>
      </c>
      <c r="R68" s="366" t="s" ph="1">
        <v>341</v>
      </c>
      <c r="S68" s="404" ph="1">
        <v>20686</v>
      </c>
      <c r="T68" s="405">
        <f t="shared" si="15"/>
        <v>62</v>
      </c>
      <c r="U68" s="414" t="s">
        <v>7</v>
      </c>
      <c r="V68" s="411" t="s">
        <v>365</v>
      </c>
      <c r="W68" s="362" t="s">
        <v>15</v>
      </c>
      <c r="Y68" s="295"/>
      <c r="Z68" s="217">
        <f t="shared" ref="Z68:Z93" si="23">SUM(AA68:AE68)</f>
        <v>0</v>
      </c>
      <c r="AA68" s="247"/>
      <c r="AB68" s="248"/>
      <c r="AC68" s="248"/>
      <c r="AD68" s="248"/>
      <c r="AE68" s="300"/>
      <c r="AF68" s="56"/>
      <c r="AG68" s="247">
        <v>1</v>
      </c>
      <c r="AH68" s="248"/>
      <c r="AI68" s="141"/>
      <c r="AJ68" s="56"/>
      <c r="AK68" s="295" t="str">
        <f t="shared" si="16"/>
        <v/>
      </c>
      <c r="AL68" s="150">
        <f t="shared" ref="AL68:AL99" si="24">SUM(AM68:AN68)</f>
        <v>0</v>
      </c>
      <c r="AM68" s="247"/>
      <c r="AN68" s="300"/>
      <c r="AO68" s="56"/>
      <c r="AP68" s="248"/>
      <c r="AQ68" s="248"/>
      <c r="AR68" s="141"/>
    </row>
    <row r="69" spans="1:44" ht="62.25" hidden="1" customHeight="1">
      <c r="B69" s="19"/>
      <c r="C69" s="369">
        <f t="shared" si="22"/>
        <v>35</v>
      </c>
      <c r="D69" s="403" t="s" ph="1">
        <v>161</v>
      </c>
      <c r="E69" s="404" ph="1">
        <v>22912</v>
      </c>
      <c r="F69" s="405">
        <f t="shared" si="17"/>
        <v>56</v>
      </c>
      <c r="G69" s="414" t="s">
        <v>7</v>
      </c>
      <c r="H69" s="411" t="s">
        <v>309</v>
      </c>
      <c r="I69" s="415">
        <v>41243</v>
      </c>
      <c r="J69" s="415">
        <v>42704</v>
      </c>
      <c r="K69" s="415">
        <v>43433</v>
      </c>
      <c r="L69" s="416">
        <v>2</v>
      </c>
      <c r="M69" s="407">
        <f t="shared" si="18"/>
        <v>6</v>
      </c>
      <c r="N69" s="408">
        <f t="shared" si="19"/>
        <v>0</v>
      </c>
      <c r="O69" s="407">
        <f t="shared" si="20"/>
        <v>6</v>
      </c>
      <c r="P69" s="408" t="str">
        <f t="shared" si="21"/>
        <v/>
      </c>
      <c r="Q69" s="362" t="s">
        <v>14</v>
      </c>
      <c r="R69" s="363" t="s" ph="1">
        <v>161</v>
      </c>
      <c r="S69" s="404" ph="1">
        <v>22912</v>
      </c>
      <c r="T69" s="405">
        <f t="shared" si="15"/>
        <v>56</v>
      </c>
      <c r="U69" s="414" t="s">
        <v>7</v>
      </c>
      <c r="V69" s="411" t="s">
        <v>309</v>
      </c>
      <c r="W69" s="362" t="s">
        <v>14</v>
      </c>
      <c r="Y69" s="213"/>
      <c r="Z69" s="246">
        <f t="shared" si="23"/>
        <v>0</v>
      </c>
      <c r="AA69" s="68"/>
      <c r="AB69" s="70"/>
      <c r="AC69" s="70"/>
      <c r="AD69" s="70"/>
      <c r="AE69" s="93"/>
      <c r="AF69" s="56"/>
      <c r="AG69" s="68"/>
      <c r="AH69" s="70">
        <v>1</v>
      </c>
      <c r="AI69" s="145"/>
      <c r="AJ69" s="56"/>
      <c r="AK69" s="213" t="str">
        <f t="shared" si="16"/>
        <v/>
      </c>
      <c r="AL69" s="280">
        <f t="shared" si="24"/>
        <v>0</v>
      </c>
      <c r="AM69" s="68"/>
      <c r="AN69" s="93"/>
      <c r="AO69" s="56"/>
      <c r="AP69" s="70"/>
      <c r="AQ69" s="70"/>
      <c r="AR69" s="145"/>
    </row>
    <row r="70" spans="1:44" ht="62.25" customHeight="1">
      <c r="B70" s="19"/>
      <c r="C70" s="369">
        <f t="shared" si="22"/>
        <v>36</v>
      </c>
      <c r="D70" s="376" t="s" ph="1">
        <v>180</v>
      </c>
      <c r="E70" s="378" ph="1">
        <v>27934</v>
      </c>
      <c r="F70" s="369">
        <f t="shared" si="17"/>
        <v>42</v>
      </c>
      <c r="G70" s="372" t="s">
        <v>7</v>
      </c>
      <c r="H70" s="370" t="s">
        <v>62</v>
      </c>
      <c r="I70" s="371">
        <v>41080</v>
      </c>
      <c r="J70" s="371">
        <v>42704</v>
      </c>
      <c r="K70" s="371">
        <v>43433</v>
      </c>
      <c r="L70" s="373">
        <v>2</v>
      </c>
      <c r="M70" s="374">
        <f t="shared" si="18"/>
        <v>6</v>
      </c>
      <c r="N70" s="375">
        <f t="shared" si="19"/>
        <v>5</v>
      </c>
      <c r="O70" s="374">
        <f t="shared" si="20"/>
        <v>6</v>
      </c>
      <c r="P70" s="375">
        <f t="shared" si="21"/>
        <v>5</v>
      </c>
      <c r="Q70" s="388" t="s">
        <v>60</v>
      </c>
      <c r="R70" s="389" t="s" ph="1">
        <v>180</v>
      </c>
      <c r="S70" s="378" ph="1">
        <v>27934</v>
      </c>
      <c r="T70" s="369">
        <f t="shared" si="15"/>
        <v>42</v>
      </c>
      <c r="U70" s="372" t="s">
        <v>401</v>
      </c>
      <c r="V70" s="370" t="s">
        <v>62</v>
      </c>
      <c r="W70" s="388" t="s">
        <v>60</v>
      </c>
      <c r="Y70" s="122">
        <f>IF(Z70&gt;0,1,"")</f>
        <v>1</v>
      </c>
      <c r="Z70" s="218">
        <f t="shared" si="23"/>
        <v>1</v>
      </c>
      <c r="AA70" s="54"/>
      <c r="AB70" s="66"/>
      <c r="AC70" s="44"/>
      <c r="AD70" s="44"/>
      <c r="AE70" s="76">
        <v>1</v>
      </c>
      <c r="AF70" s="56"/>
      <c r="AG70" s="54"/>
      <c r="AH70" s="44"/>
      <c r="AI70" s="139"/>
      <c r="AJ70" s="56"/>
      <c r="AK70" s="122" t="str">
        <f t="shared" si="16"/>
        <v/>
      </c>
      <c r="AL70" s="221">
        <f t="shared" si="24"/>
        <v>0</v>
      </c>
      <c r="AM70" s="54"/>
      <c r="AN70" s="76"/>
      <c r="AO70" s="56"/>
      <c r="AP70" s="44"/>
      <c r="AQ70" s="44"/>
      <c r="AR70" s="139"/>
    </row>
    <row r="71" spans="1:44" ht="62.25" customHeight="1">
      <c r="B71" s="156"/>
      <c r="C71" s="369">
        <f t="shared" si="22"/>
        <v>37</v>
      </c>
      <c r="D71" s="357" t="s" ph="1">
        <v>342</v>
      </c>
      <c r="E71" s="415">
        <v>18940</v>
      </c>
      <c r="F71" s="405">
        <f t="shared" si="17"/>
        <v>67</v>
      </c>
      <c r="G71" s="414" t="s">
        <v>7</v>
      </c>
      <c r="H71" s="347" t="s">
        <v>343</v>
      </c>
      <c r="I71" s="415">
        <v>42704</v>
      </c>
      <c r="J71" s="415">
        <v>42704</v>
      </c>
      <c r="K71" s="415">
        <v>43433</v>
      </c>
      <c r="L71" s="416">
        <v>0</v>
      </c>
      <c r="M71" s="407">
        <f t="shared" si="18"/>
        <v>2</v>
      </c>
      <c r="N71" s="408">
        <f t="shared" si="19"/>
        <v>0</v>
      </c>
      <c r="O71" s="407">
        <f t="shared" si="20"/>
        <v>2</v>
      </c>
      <c r="P71" s="408" t="str">
        <f t="shared" si="21"/>
        <v/>
      </c>
      <c r="Q71" s="362" t="s">
        <v>60</v>
      </c>
      <c r="R71" s="365" t="s" ph="1">
        <v>342</v>
      </c>
      <c r="S71" s="415">
        <v>18940</v>
      </c>
      <c r="T71" s="405">
        <f t="shared" si="15"/>
        <v>67</v>
      </c>
      <c r="U71" s="414" t="s">
        <v>401</v>
      </c>
      <c r="V71" s="347" t="s">
        <v>343</v>
      </c>
      <c r="W71" s="362" t="s">
        <v>60</v>
      </c>
      <c r="Y71" s="144">
        <f>IF(Z71&gt;0,1,"")</f>
        <v>1</v>
      </c>
      <c r="Z71" s="215">
        <f t="shared" si="23"/>
        <v>1</v>
      </c>
      <c r="AA71" s="68"/>
      <c r="AB71" s="69"/>
      <c r="AC71" s="70"/>
      <c r="AD71" s="70"/>
      <c r="AE71" s="77">
        <v>1</v>
      </c>
      <c r="AF71" s="56"/>
      <c r="AG71" s="247"/>
      <c r="AH71" s="248"/>
      <c r="AI71" s="141"/>
      <c r="AJ71" s="56"/>
      <c r="AK71" s="253" t="str">
        <f t="shared" si="16"/>
        <v/>
      </c>
      <c r="AL71" s="142">
        <f t="shared" si="24"/>
        <v>0</v>
      </c>
      <c r="AM71" s="247"/>
      <c r="AN71" s="254"/>
      <c r="AO71" s="56"/>
      <c r="AP71" s="248"/>
      <c r="AQ71" s="248"/>
      <c r="AR71" s="141"/>
    </row>
    <row r="72" spans="1:44" ht="62.25" hidden="1" customHeight="1">
      <c r="B72" s="156"/>
      <c r="C72" s="369">
        <f t="shared" si="22"/>
        <v>38</v>
      </c>
      <c r="D72" s="403" t="s" ph="1">
        <v>345</v>
      </c>
      <c r="E72" s="404" ph="1">
        <v>20842</v>
      </c>
      <c r="F72" s="405">
        <f t="shared" si="17"/>
        <v>61</v>
      </c>
      <c r="G72" s="409" t="s">
        <v>7</v>
      </c>
      <c r="H72" s="411" t="s">
        <v>357</v>
      </c>
      <c r="I72" s="415">
        <v>42704</v>
      </c>
      <c r="J72" s="415">
        <v>42704</v>
      </c>
      <c r="K72" s="415">
        <v>43433</v>
      </c>
      <c r="L72" s="416">
        <v>0</v>
      </c>
      <c r="M72" s="407">
        <f t="shared" si="18"/>
        <v>2</v>
      </c>
      <c r="N72" s="408">
        <f t="shared" si="19"/>
        <v>0</v>
      </c>
      <c r="O72" s="407">
        <f t="shared" si="20"/>
        <v>2</v>
      </c>
      <c r="P72" s="408" t="str">
        <f t="shared" si="21"/>
        <v/>
      </c>
      <c r="Q72" s="367" t="s">
        <v>14</v>
      </c>
      <c r="R72" s="403" t="s" ph="1">
        <v>345</v>
      </c>
      <c r="S72" s="404" ph="1">
        <v>20842</v>
      </c>
      <c r="T72" s="405">
        <f t="shared" si="15"/>
        <v>61</v>
      </c>
      <c r="U72" s="414" t="s">
        <v>401</v>
      </c>
      <c r="V72" s="411" t="s">
        <v>357</v>
      </c>
      <c r="W72" s="367" t="s">
        <v>14</v>
      </c>
      <c r="Y72" s="149"/>
      <c r="Z72" s="279">
        <f t="shared" si="23"/>
        <v>0</v>
      </c>
      <c r="AA72" s="54"/>
      <c r="AB72" s="44"/>
      <c r="AC72" s="44"/>
      <c r="AD72" s="44"/>
      <c r="AE72" s="94"/>
      <c r="AF72" s="56"/>
      <c r="AG72" s="54"/>
      <c r="AH72" s="44">
        <v>1</v>
      </c>
      <c r="AI72" s="139"/>
      <c r="AJ72" s="56"/>
      <c r="AK72" s="149" t="str">
        <f t="shared" si="16"/>
        <v/>
      </c>
      <c r="AL72" s="280">
        <f t="shared" si="24"/>
        <v>0</v>
      </c>
      <c r="AM72" s="54"/>
      <c r="AN72" s="94"/>
      <c r="AO72" s="56"/>
      <c r="AP72" s="44"/>
      <c r="AQ72" s="44"/>
      <c r="AR72" s="139"/>
    </row>
    <row r="73" spans="1:44" ht="62.25" hidden="1" customHeight="1">
      <c r="B73" s="19"/>
      <c r="C73" s="369">
        <f t="shared" si="22"/>
        <v>39</v>
      </c>
      <c r="D73" s="207" t="s" ph="1">
        <v>127</v>
      </c>
      <c r="E73" s="378" ph="1">
        <v>18489</v>
      </c>
      <c r="F73" s="369">
        <f t="shared" si="17"/>
        <v>68</v>
      </c>
      <c r="G73" s="383" t="s">
        <v>7</v>
      </c>
      <c r="H73" s="377" t="s">
        <v>406</v>
      </c>
      <c r="I73" s="371">
        <v>40863</v>
      </c>
      <c r="J73" s="371">
        <v>42750</v>
      </c>
      <c r="K73" s="371">
        <v>43479</v>
      </c>
      <c r="L73" s="373">
        <v>3</v>
      </c>
      <c r="M73" s="374">
        <f t="shared" si="18"/>
        <v>7</v>
      </c>
      <c r="N73" s="375">
        <f t="shared" si="19"/>
        <v>0</v>
      </c>
      <c r="O73" s="374">
        <f t="shared" si="20"/>
        <v>7</v>
      </c>
      <c r="P73" s="375" t="str">
        <f t="shared" si="21"/>
        <v/>
      </c>
      <c r="Q73" s="379" t="s">
        <v>197</v>
      </c>
      <c r="R73" s="376" ph="1"/>
      <c r="S73" s="378" ph="1"/>
      <c r="T73" s="369"/>
      <c r="U73" s="383"/>
      <c r="V73" s="377"/>
      <c r="W73" s="379"/>
      <c r="Y73" s="122">
        <f t="shared" ref="Y73:Y91" si="25">IF(Z73&gt;0,1,"")</f>
        <v>1</v>
      </c>
      <c r="Z73" s="143">
        <f t="shared" si="23"/>
        <v>1</v>
      </c>
      <c r="AA73" s="54"/>
      <c r="AB73" s="66"/>
      <c r="AC73" s="44">
        <v>1</v>
      </c>
      <c r="AD73" s="44"/>
      <c r="AE73" s="76"/>
      <c r="AF73" s="56"/>
      <c r="AG73" s="54"/>
      <c r="AH73" s="44"/>
      <c r="AI73" s="139"/>
      <c r="AJ73" s="56"/>
      <c r="AK73" s="122">
        <f t="shared" si="16"/>
        <v>1</v>
      </c>
      <c r="AL73" s="142">
        <f t="shared" si="24"/>
        <v>1</v>
      </c>
      <c r="AM73" s="54"/>
      <c r="AN73" s="76">
        <v>1</v>
      </c>
      <c r="AO73" s="56"/>
      <c r="AP73" s="44"/>
      <c r="AQ73" s="44"/>
      <c r="AR73" s="139"/>
    </row>
    <row r="74" spans="1:44" ht="62.25" hidden="1" customHeight="1">
      <c r="B74" s="19"/>
      <c r="C74" s="369">
        <f t="shared" si="22"/>
        <v>40</v>
      </c>
      <c r="D74" s="376" t="s" ph="1">
        <v>148</v>
      </c>
      <c r="E74" s="378" ph="1">
        <v>18803</v>
      </c>
      <c r="F74" s="369">
        <f t="shared" si="17"/>
        <v>67</v>
      </c>
      <c r="G74" s="383" t="s">
        <v>7</v>
      </c>
      <c r="H74" s="377" t="s">
        <v>49</v>
      </c>
      <c r="I74" s="371">
        <v>40863</v>
      </c>
      <c r="J74" s="371">
        <v>42750</v>
      </c>
      <c r="K74" s="371">
        <v>43479</v>
      </c>
      <c r="L74" s="373">
        <v>3</v>
      </c>
      <c r="M74" s="374">
        <f t="shared" si="18"/>
        <v>7</v>
      </c>
      <c r="N74" s="375">
        <f t="shared" si="19"/>
        <v>0</v>
      </c>
      <c r="O74" s="374">
        <f t="shared" si="20"/>
        <v>7</v>
      </c>
      <c r="P74" s="375" t="str">
        <f t="shared" si="21"/>
        <v/>
      </c>
      <c r="Q74" s="379" t="s">
        <v>51</v>
      </c>
      <c r="R74" s="376" ph="1"/>
      <c r="S74" s="378" ph="1"/>
      <c r="T74" s="369"/>
      <c r="U74" s="383"/>
      <c r="V74" s="377"/>
      <c r="W74" s="379"/>
      <c r="Y74" s="122">
        <f t="shared" si="25"/>
        <v>1</v>
      </c>
      <c r="Z74" s="216">
        <f t="shared" si="23"/>
        <v>1</v>
      </c>
      <c r="AA74" s="54"/>
      <c r="AB74" s="66"/>
      <c r="AC74" s="44">
        <v>1</v>
      </c>
      <c r="AD74" s="44"/>
      <c r="AE74" s="76"/>
      <c r="AF74" s="56"/>
      <c r="AG74" s="54"/>
      <c r="AH74" s="44"/>
      <c r="AI74" s="139"/>
      <c r="AJ74" s="56"/>
      <c r="AK74" s="122" t="str">
        <f t="shared" si="16"/>
        <v/>
      </c>
      <c r="AL74" s="221">
        <f t="shared" si="24"/>
        <v>0</v>
      </c>
      <c r="AM74" s="54"/>
      <c r="AN74" s="76"/>
      <c r="AO74" s="56"/>
      <c r="AP74" s="44"/>
      <c r="AQ74" s="44"/>
      <c r="AR74" s="139"/>
    </row>
    <row r="75" spans="1:44" s="49" customFormat="1" ht="62.25" hidden="1" customHeight="1">
      <c r="A75" s="3"/>
      <c r="B75" s="19"/>
      <c r="C75" s="369">
        <f t="shared" si="22"/>
        <v>41</v>
      </c>
      <c r="D75" s="380" t="s" ph="1">
        <v>97</v>
      </c>
      <c r="E75" s="371">
        <v>23027</v>
      </c>
      <c r="F75" s="369">
        <f t="shared" si="17"/>
        <v>55</v>
      </c>
      <c r="G75" s="372" t="s">
        <v>21</v>
      </c>
      <c r="H75" s="370" t="s">
        <v>373</v>
      </c>
      <c r="I75" s="384">
        <v>40616</v>
      </c>
      <c r="J75" s="384">
        <v>42808</v>
      </c>
      <c r="K75" s="384">
        <v>43537</v>
      </c>
      <c r="L75" s="385">
        <v>3</v>
      </c>
      <c r="M75" s="374">
        <f t="shared" si="18"/>
        <v>7</v>
      </c>
      <c r="N75" s="375">
        <f t="shared" si="19"/>
        <v>8</v>
      </c>
      <c r="O75" s="374">
        <f t="shared" si="20"/>
        <v>7</v>
      </c>
      <c r="P75" s="375">
        <f t="shared" si="21"/>
        <v>8</v>
      </c>
      <c r="Q75" s="382" t="s">
        <v>374</v>
      </c>
      <c r="R75" s="380" ph="1"/>
      <c r="S75" s="371"/>
      <c r="T75" s="369"/>
      <c r="U75" s="383"/>
      <c r="V75" s="370"/>
      <c r="W75" s="382"/>
      <c r="X75" s="3"/>
      <c r="Y75" s="122">
        <f t="shared" si="25"/>
        <v>1</v>
      </c>
      <c r="Z75" s="218">
        <f t="shared" si="23"/>
        <v>2</v>
      </c>
      <c r="AA75" s="54">
        <v>1</v>
      </c>
      <c r="AB75" s="66">
        <v>1</v>
      </c>
      <c r="AC75" s="44"/>
      <c r="AD75" s="44"/>
      <c r="AE75" s="76"/>
      <c r="AF75" s="219"/>
      <c r="AG75" s="54">
        <v>1</v>
      </c>
      <c r="AH75" s="44"/>
      <c r="AI75" s="139">
        <v>1</v>
      </c>
      <c r="AJ75" s="219"/>
      <c r="AK75" s="122"/>
      <c r="AL75" s="221">
        <f t="shared" si="24"/>
        <v>0</v>
      </c>
      <c r="AM75" s="54"/>
      <c r="AN75" s="76"/>
      <c r="AO75" s="219"/>
      <c r="AP75" s="44"/>
      <c r="AQ75" s="44"/>
      <c r="AR75" s="121"/>
    </row>
    <row r="76" spans="1:44" ht="62.25" hidden="1" customHeight="1">
      <c r="B76" s="19"/>
      <c r="C76" s="369">
        <f t="shared" si="22"/>
        <v>42</v>
      </c>
      <c r="D76" s="376" t="s" ph="1">
        <v>132</v>
      </c>
      <c r="E76" s="378" ph="1">
        <v>21418</v>
      </c>
      <c r="F76" s="369">
        <f t="shared" si="17"/>
        <v>60</v>
      </c>
      <c r="G76" s="383" t="s">
        <v>7</v>
      </c>
      <c r="H76" s="377" t="s">
        <v>31</v>
      </c>
      <c r="I76" s="384">
        <v>40616</v>
      </c>
      <c r="J76" s="384">
        <v>42808</v>
      </c>
      <c r="K76" s="384">
        <v>43537</v>
      </c>
      <c r="L76" s="373">
        <v>3</v>
      </c>
      <c r="M76" s="374">
        <f t="shared" si="18"/>
        <v>7</v>
      </c>
      <c r="N76" s="375">
        <f t="shared" si="19"/>
        <v>8</v>
      </c>
      <c r="O76" s="374">
        <f t="shared" si="20"/>
        <v>7</v>
      </c>
      <c r="P76" s="375">
        <f t="shared" si="21"/>
        <v>8</v>
      </c>
      <c r="Q76" s="379" t="s">
        <v>88</v>
      </c>
      <c r="R76" s="376" ph="1"/>
      <c r="S76" s="378" ph="1"/>
      <c r="T76" s="369"/>
      <c r="U76" s="383"/>
      <c r="V76" s="377"/>
      <c r="W76" s="379"/>
      <c r="Y76" s="124">
        <f t="shared" si="25"/>
        <v>1</v>
      </c>
      <c r="Z76" s="432">
        <f t="shared" si="23"/>
        <v>1</v>
      </c>
      <c r="AA76" s="59">
        <v>1</v>
      </c>
      <c r="AB76" s="65"/>
      <c r="AC76" s="60"/>
      <c r="AD76" s="60"/>
      <c r="AE76" s="75"/>
      <c r="AF76" s="56"/>
      <c r="AG76" s="59"/>
      <c r="AH76" s="226"/>
      <c r="AI76" s="140"/>
      <c r="AJ76" s="56"/>
      <c r="AK76" s="124" t="str">
        <f>IF(AL76&gt;0,1,"")</f>
        <v/>
      </c>
      <c r="AL76" s="455">
        <f t="shared" si="24"/>
        <v>0</v>
      </c>
      <c r="AM76" s="59"/>
      <c r="AN76" s="75"/>
      <c r="AO76" s="56"/>
      <c r="AP76" s="60"/>
      <c r="AQ76" s="226"/>
      <c r="AR76" s="140"/>
    </row>
    <row r="77" spans="1:44" ht="62.25" hidden="1" customHeight="1">
      <c r="A77" s="116"/>
      <c r="B77" s="19"/>
      <c r="C77" s="369">
        <f t="shared" si="22"/>
        <v>43</v>
      </c>
      <c r="D77" s="370" t="s" ph="1">
        <v>94</v>
      </c>
      <c r="E77" s="371">
        <v>19317</v>
      </c>
      <c r="F77" s="369">
        <f t="shared" si="17"/>
        <v>66</v>
      </c>
      <c r="G77" s="383" t="s">
        <v>21</v>
      </c>
      <c r="H77" s="370" t="s">
        <v>237</v>
      </c>
      <c r="I77" s="384">
        <v>40634</v>
      </c>
      <c r="J77" s="384">
        <v>42826</v>
      </c>
      <c r="K77" s="384">
        <v>43555</v>
      </c>
      <c r="L77" s="373">
        <v>3</v>
      </c>
      <c r="M77" s="374">
        <f t="shared" si="18"/>
        <v>7</v>
      </c>
      <c r="N77" s="375">
        <f t="shared" si="19"/>
        <v>8</v>
      </c>
      <c r="O77" s="374">
        <f t="shared" si="20"/>
        <v>7</v>
      </c>
      <c r="P77" s="375">
        <f t="shared" si="21"/>
        <v>8</v>
      </c>
      <c r="Q77" s="379" t="s">
        <v>22</v>
      </c>
      <c r="R77" s="370" ph="1"/>
      <c r="S77" s="371"/>
      <c r="T77" s="369"/>
      <c r="U77" s="383"/>
      <c r="V77" s="370"/>
      <c r="W77" s="379"/>
      <c r="X77" s="116"/>
      <c r="Y77" s="117" t="str">
        <f t="shared" si="25"/>
        <v/>
      </c>
      <c r="Z77" s="429">
        <f t="shared" si="23"/>
        <v>0</v>
      </c>
      <c r="AA77" s="118"/>
      <c r="AB77" s="119"/>
      <c r="AC77" s="119"/>
      <c r="AD77" s="119"/>
      <c r="AE77" s="120"/>
      <c r="AF77" s="130"/>
      <c r="AG77" s="118"/>
      <c r="AH77" s="446"/>
      <c r="AI77" s="120"/>
      <c r="AJ77" s="130"/>
      <c r="AK77" s="117"/>
      <c r="AL77" s="454">
        <f t="shared" si="24"/>
        <v>0</v>
      </c>
      <c r="AM77" s="118"/>
      <c r="AN77" s="120"/>
      <c r="AO77" s="130"/>
      <c r="AP77" s="119">
        <v>1</v>
      </c>
      <c r="AQ77" s="446">
        <v>1</v>
      </c>
      <c r="AR77" s="94"/>
    </row>
    <row r="78" spans="1:44" ht="62.25" hidden="1" customHeight="1">
      <c r="A78" s="116"/>
      <c r="B78" s="19"/>
      <c r="C78" s="369">
        <f t="shared" si="22"/>
        <v>44</v>
      </c>
      <c r="D78" s="370" t="s" ph="1">
        <v>95</v>
      </c>
      <c r="E78" s="371">
        <v>18951</v>
      </c>
      <c r="F78" s="369">
        <f t="shared" si="17"/>
        <v>67</v>
      </c>
      <c r="G78" s="383" t="s">
        <v>21</v>
      </c>
      <c r="H78" s="370" t="s">
        <v>394</v>
      </c>
      <c r="I78" s="384">
        <v>40634</v>
      </c>
      <c r="J78" s="384">
        <v>42826</v>
      </c>
      <c r="K78" s="386">
        <v>43555</v>
      </c>
      <c r="L78" s="373">
        <v>3</v>
      </c>
      <c r="M78" s="374">
        <f t="shared" si="18"/>
        <v>7</v>
      </c>
      <c r="N78" s="375">
        <f t="shared" si="19"/>
        <v>8</v>
      </c>
      <c r="O78" s="374">
        <f t="shared" si="20"/>
        <v>7</v>
      </c>
      <c r="P78" s="375">
        <f t="shared" si="21"/>
        <v>8</v>
      </c>
      <c r="Q78" s="379" t="s">
        <v>23</v>
      </c>
      <c r="R78" s="370" ph="1"/>
      <c r="S78" s="371"/>
      <c r="T78" s="369"/>
      <c r="U78" s="383"/>
      <c r="V78" s="370"/>
      <c r="W78" s="379"/>
      <c r="X78" s="116"/>
      <c r="Y78" s="117" t="str">
        <f t="shared" si="25"/>
        <v/>
      </c>
      <c r="Z78" s="429">
        <f t="shared" si="23"/>
        <v>0</v>
      </c>
      <c r="AA78" s="118"/>
      <c r="AB78" s="119"/>
      <c r="AC78" s="119"/>
      <c r="AD78" s="119"/>
      <c r="AE78" s="120"/>
      <c r="AF78" s="130"/>
      <c r="AG78" s="118"/>
      <c r="AH78" s="446"/>
      <c r="AI78" s="120"/>
      <c r="AJ78" s="130"/>
      <c r="AK78" s="117"/>
      <c r="AL78" s="454">
        <f t="shared" si="24"/>
        <v>0</v>
      </c>
      <c r="AM78" s="118"/>
      <c r="AN78" s="120"/>
      <c r="AO78" s="130"/>
      <c r="AP78" s="119">
        <v>1</v>
      </c>
      <c r="AQ78" s="446"/>
      <c r="AR78" s="94"/>
    </row>
    <row r="79" spans="1:44" ht="62.25" hidden="1" customHeight="1">
      <c r="A79" s="116"/>
      <c r="B79" s="19"/>
      <c r="C79" s="369">
        <f t="shared" si="22"/>
        <v>45</v>
      </c>
      <c r="D79" s="370" t="s" ph="1">
        <v>100</v>
      </c>
      <c r="E79" s="371">
        <v>18645</v>
      </c>
      <c r="F79" s="369">
        <f t="shared" si="17"/>
        <v>67</v>
      </c>
      <c r="G79" s="383" t="s">
        <v>21</v>
      </c>
      <c r="H79" s="370" t="s">
        <v>387</v>
      </c>
      <c r="I79" s="384">
        <v>40634</v>
      </c>
      <c r="J79" s="384">
        <v>42826</v>
      </c>
      <c r="K79" s="386">
        <v>43555</v>
      </c>
      <c r="L79" s="373">
        <v>3</v>
      </c>
      <c r="M79" s="374">
        <f t="shared" si="18"/>
        <v>7</v>
      </c>
      <c r="N79" s="375">
        <f t="shared" si="19"/>
        <v>8</v>
      </c>
      <c r="O79" s="374">
        <f t="shared" si="20"/>
        <v>7</v>
      </c>
      <c r="P79" s="375">
        <f t="shared" si="21"/>
        <v>8</v>
      </c>
      <c r="Q79" s="379" t="s">
        <v>22</v>
      </c>
      <c r="R79" s="370" ph="1"/>
      <c r="S79" s="371"/>
      <c r="T79" s="369"/>
      <c r="U79" s="383"/>
      <c r="V79" s="370"/>
      <c r="W79" s="379"/>
      <c r="X79" s="116"/>
      <c r="Y79" s="117" t="str">
        <f t="shared" si="25"/>
        <v/>
      </c>
      <c r="Z79" s="429">
        <f t="shared" si="23"/>
        <v>0</v>
      </c>
      <c r="AA79" s="118"/>
      <c r="AB79" s="119"/>
      <c r="AC79" s="119"/>
      <c r="AD79" s="119"/>
      <c r="AE79" s="120"/>
      <c r="AF79" s="130"/>
      <c r="AG79" s="118"/>
      <c r="AH79" s="446"/>
      <c r="AI79" s="120"/>
      <c r="AJ79" s="130"/>
      <c r="AK79" s="117"/>
      <c r="AL79" s="454">
        <f t="shared" si="24"/>
        <v>0</v>
      </c>
      <c r="AM79" s="118"/>
      <c r="AN79" s="120"/>
      <c r="AO79" s="130"/>
      <c r="AP79" s="119">
        <v>1</v>
      </c>
      <c r="AQ79" s="446">
        <v>1</v>
      </c>
      <c r="AR79" s="94"/>
    </row>
    <row r="80" spans="1:44" ht="62.25" hidden="1" customHeight="1">
      <c r="A80" s="116"/>
      <c r="B80" s="19"/>
      <c r="C80" s="369">
        <f t="shared" si="22"/>
        <v>46</v>
      </c>
      <c r="D80" s="370" t="s" ph="1">
        <v>170</v>
      </c>
      <c r="E80" s="371">
        <v>23106</v>
      </c>
      <c r="F80" s="369">
        <f t="shared" si="17"/>
        <v>55</v>
      </c>
      <c r="G80" s="383" t="s">
        <v>21</v>
      </c>
      <c r="H80" s="370" t="s">
        <v>388</v>
      </c>
      <c r="I80" s="371">
        <v>40634</v>
      </c>
      <c r="J80" s="384">
        <v>42826</v>
      </c>
      <c r="K80" s="384">
        <v>43555</v>
      </c>
      <c r="L80" s="373">
        <v>3</v>
      </c>
      <c r="M80" s="374">
        <f t="shared" si="18"/>
        <v>7</v>
      </c>
      <c r="N80" s="375">
        <f t="shared" si="19"/>
        <v>8</v>
      </c>
      <c r="O80" s="374">
        <f t="shared" si="20"/>
        <v>7</v>
      </c>
      <c r="P80" s="375">
        <f t="shared" si="21"/>
        <v>8</v>
      </c>
      <c r="Q80" s="379" t="s">
        <v>22</v>
      </c>
      <c r="R80" s="370" ph="1"/>
      <c r="S80" s="371"/>
      <c r="T80" s="369"/>
      <c r="U80" s="383"/>
      <c r="V80" s="370"/>
      <c r="W80" s="379"/>
      <c r="X80" s="116"/>
      <c r="Y80" s="117" t="str">
        <f t="shared" si="25"/>
        <v/>
      </c>
      <c r="Z80" s="429">
        <f t="shared" si="23"/>
        <v>0</v>
      </c>
      <c r="AA80" s="118"/>
      <c r="AB80" s="119"/>
      <c r="AC80" s="119"/>
      <c r="AD80" s="119"/>
      <c r="AE80" s="120"/>
      <c r="AF80" s="130"/>
      <c r="AG80" s="118"/>
      <c r="AH80" s="446"/>
      <c r="AI80" s="120"/>
      <c r="AJ80" s="130"/>
      <c r="AK80" s="117"/>
      <c r="AL80" s="454">
        <f t="shared" si="24"/>
        <v>0</v>
      </c>
      <c r="AM80" s="118"/>
      <c r="AN80" s="120"/>
      <c r="AO80" s="130"/>
      <c r="AP80" s="119">
        <v>1</v>
      </c>
      <c r="AQ80" s="446">
        <v>1</v>
      </c>
      <c r="AR80" s="94"/>
    </row>
    <row r="81" spans="1:44" ht="62.25" hidden="1" customHeight="1">
      <c r="A81" s="116"/>
      <c r="B81" s="19"/>
      <c r="C81" s="369">
        <f t="shared" si="22"/>
        <v>47</v>
      </c>
      <c r="D81" s="370" t="s" ph="1">
        <v>171</v>
      </c>
      <c r="E81" s="371">
        <v>19008</v>
      </c>
      <c r="F81" s="369">
        <f t="shared" ref="F81:F112" si="26">ROUNDDOWN(YEARFRAC(E81,$L$2),0)</f>
        <v>66</v>
      </c>
      <c r="G81" s="383" t="s">
        <v>21</v>
      </c>
      <c r="H81" s="370" t="s">
        <v>194</v>
      </c>
      <c r="I81" s="384">
        <v>40634</v>
      </c>
      <c r="J81" s="384">
        <v>42826</v>
      </c>
      <c r="K81" s="384">
        <v>43555</v>
      </c>
      <c r="L81" s="373">
        <v>3</v>
      </c>
      <c r="M81" s="374">
        <f t="shared" ref="M81:M112" si="27">DATEDIF(I81,$L$2,"Ｙ")</f>
        <v>7</v>
      </c>
      <c r="N81" s="375">
        <f t="shared" ref="N81:N112" si="28">DATEDIF(I81,$L$2,"ＹＭ")</f>
        <v>8</v>
      </c>
      <c r="O81" s="374">
        <f t="shared" ref="O81:O93" si="29">IF(M81=0,"",M81)</f>
        <v>7</v>
      </c>
      <c r="P81" s="375">
        <f t="shared" ref="P81:P93" si="30">IF(N81=0,"",N81)</f>
        <v>8</v>
      </c>
      <c r="Q81" s="379" t="s">
        <v>22</v>
      </c>
      <c r="R81" s="370" ph="1"/>
      <c r="S81" s="371"/>
      <c r="T81" s="369"/>
      <c r="U81" s="383"/>
      <c r="V81" s="370"/>
      <c r="W81" s="379"/>
      <c r="X81" s="116"/>
      <c r="Y81" s="117" t="str">
        <f t="shared" si="25"/>
        <v/>
      </c>
      <c r="Z81" s="429">
        <f t="shared" si="23"/>
        <v>0</v>
      </c>
      <c r="AA81" s="118"/>
      <c r="AB81" s="119"/>
      <c r="AC81" s="119"/>
      <c r="AD81" s="119"/>
      <c r="AE81" s="120"/>
      <c r="AF81" s="130"/>
      <c r="AG81" s="118"/>
      <c r="AH81" s="446"/>
      <c r="AI81" s="120"/>
      <c r="AJ81" s="130"/>
      <c r="AK81" s="117"/>
      <c r="AL81" s="454">
        <f t="shared" si="24"/>
        <v>0</v>
      </c>
      <c r="AM81" s="118"/>
      <c r="AN81" s="120"/>
      <c r="AO81" s="130"/>
      <c r="AP81" s="119">
        <v>1</v>
      </c>
      <c r="AQ81" s="446">
        <v>1</v>
      </c>
      <c r="AR81" s="94"/>
    </row>
    <row r="82" spans="1:44" ht="62.25" hidden="1" customHeight="1">
      <c r="A82" s="116"/>
      <c r="B82" s="19"/>
      <c r="C82" s="369">
        <f t="shared" si="22"/>
        <v>48</v>
      </c>
      <c r="D82" s="376" t="s" ph="1">
        <v>106</v>
      </c>
      <c r="E82" s="378" ph="1">
        <v>19753</v>
      </c>
      <c r="F82" s="369">
        <f t="shared" si="26"/>
        <v>64</v>
      </c>
      <c r="G82" s="383" t="s">
        <v>7</v>
      </c>
      <c r="H82" s="377" t="s">
        <v>390</v>
      </c>
      <c r="I82" s="384">
        <v>40634</v>
      </c>
      <c r="J82" s="384">
        <v>42826</v>
      </c>
      <c r="K82" s="384">
        <v>43555</v>
      </c>
      <c r="L82" s="373">
        <v>3</v>
      </c>
      <c r="M82" s="374">
        <f t="shared" si="27"/>
        <v>7</v>
      </c>
      <c r="N82" s="375">
        <f t="shared" si="28"/>
        <v>8</v>
      </c>
      <c r="O82" s="374">
        <f t="shared" si="29"/>
        <v>7</v>
      </c>
      <c r="P82" s="375">
        <f t="shared" si="30"/>
        <v>8</v>
      </c>
      <c r="Q82" s="379" t="s">
        <v>85</v>
      </c>
      <c r="R82" s="376" ph="1"/>
      <c r="S82" s="378" ph="1"/>
      <c r="T82" s="369"/>
      <c r="U82" s="383"/>
      <c r="V82" s="377"/>
      <c r="W82" s="379"/>
      <c r="X82" s="116"/>
      <c r="Y82" s="117">
        <f t="shared" si="25"/>
        <v>1</v>
      </c>
      <c r="Z82" s="429">
        <f t="shared" si="23"/>
        <v>1</v>
      </c>
      <c r="AA82" s="118"/>
      <c r="AB82" s="119"/>
      <c r="AC82" s="119">
        <v>1</v>
      </c>
      <c r="AD82" s="119"/>
      <c r="AE82" s="120"/>
      <c r="AF82" s="130"/>
      <c r="AG82" s="118"/>
      <c r="AH82" s="446"/>
      <c r="AI82" s="120"/>
      <c r="AJ82" s="130"/>
      <c r="AK82" s="117"/>
      <c r="AL82" s="454">
        <f t="shared" si="24"/>
        <v>0</v>
      </c>
      <c r="AM82" s="118"/>
      <c r="AN82" s="120"/>
      <c r="AO82" s="130"/>
      <c r="AP82" s="119">
        <v>1</v>
      </c>
      <c r="AQ82" s="446">
        <v>1</v>
      </c>
      <c r="AR82" s="94"/>
    </row>
    <row r="83" spans="1:44" ht="62.25" hidden="1" customHeight="1">
      <c r="A83" s="116"/>
      <c r="B83" s="19"/>
      <c r="C83" s="369">
        <f t="shared" si="22"/>
        <v>49</v>
      </c>
      <c r="D83" s="370" t="s" ph="1">
        <v>172</v>
      </c>
      <c r="E83" s="371">
        <v>22628</v>
      </c>
      <c r="F83" s="369">
        <f t="shared" si="26"/>
        <v>56</v>
      </c>
      <c r="G83" s="383" t="s">
        <v>21</v>
      </c>
      <c r="H83" s="370" t="s">
        <v>36</v>
      </c>
      <c r="I83" s="384">
        <v>40634</v>
      </c>
      <c r="J83" s="384">
        <v>42826</v>
      </c>
      <c r="K83" s="384">
        <v>43555</v>
      </c>
      <c r="L83" s="373">
        <v>3</v>
      </c>
      <c r="M83" s="374">
        <f t="shared" si="27"/>
        <v>7</v>
      </c>
      <c r="N83" s="375">
        <f t="shared" si="28"/>
        <v>8</v>
      </c>
      <c r="O83" s="374">
        <f t="shared" si="29"/>
        <v>7</v>
      </c>
      <c r="P83" s="375">
        <f t="shared" si="30"/>
        <v>8</v>
      </c>
      <c r="Q83" s="379" t="s">
        <v>22</v>
      </c>
      <c r="R83" s="370" ph="1"/>
      <c r="S83" s="371"/>
      <c r="T83" s="369"/>
      <c r="U83" s="383"/>
      <c r="V83" s="370"/>
      <c r="W83" s="379"/>
      <c r="X83" s="116"/>
      <c r="Y83" s="117" t="str">
        <f t="shared" si="25"/>
        <v/>
      </c>
      <c r="Z83" s="429">
        <f t="shared" si="23"/>
        <v>0</v>
      </c>
      <c r="AA83" s="118"/>
      <c r="AB83" s="119"/>
      <c r="AC83" s="119"/>
      <c r="AD83" s="119"/>
      <c r="AE83" s="120"/>
      <c r="AF83" s="443"/>
      <c r="AG83" s="118"/>
      <c r="AH83" s="446"/>
      <c r="AI83" s="120"/>
      <c r="AJ83" s="443"/>
      <c r="AK83" s="117"/>
      <c r="AL83" s="454">
        <f t="shared" si="24"/>
        <v>0</v>
      </c>
      <c r="AM83" s="118"/>
      <c r="AN83" s="120"/>
      <c r="AO83" s="443"/>
      <c r="AP83" s="119">
        <v>1</v>
      </c>
      <c r="AQ83" s="446">
        <v>1</v>
      </c>
      <c r="AR83" s="94"/>
    </row>
    <row r="84" spans="1:44" s="49" customFormat="1" ht="62.25" hidden="1" customHeight="1">
      <c r="A84" s="116"/>
      <c r="B84" s="19"/>
      <c r="C84" s="369">
        <f t="shared" si="22"/>
        <v>50</v>
      </c>
      <c r="D84" s="370" t="s" ph="1">
        <v>107</v>
      </c>
      <c r="E84" s="371">
        <v>19284</v>
      </c>
      <c r="F84" s="369">
        <f t="shared" si="26"/>
        <v>66</v>
      </c>
      <c r="G84" s="383" t="s">
        <v>21</v>
      </c>
      <c r="H84" s="370" t="s">
        <v>195</v>
      </c>
      <c r="I84" s="384">
        <v>40634</v>
      </c>
      <c r="J84" s="384">
        <v>42826</v>
      </c>
      <c r="K84" s="384">
        <v>43555</v>
      </c>
      <c r="L84" s="373">
        <v>3</v>
      </c>
      <c r="M84" s="374">
        <f t="shared" si="27"/>
        <v>7</v>
      </c>
      <c r="N84" s="375">
        <f t="shared" si="28"/>
        <v>8</v>
      </c>
      <c r="O84" s="374">
        <f t="shared" si="29"/>
        <v>7</v>
      </c>
      <c r="P84" s="375">
        <f t="shared" si="30"/>
        <v>8</v>
      </c>
      <c r="Q84" s="382" t="s">
        <v>22</v>
      </c>
      <c r="R84" s="370" ph="1"/>
      <c r="S84" s="371"/>
      <c r="T84" s="369"/>
      <c r="U84" s="372"/>
      <c r="V84" s="370"/>
      <c r="W84" s="382"/>
      <c r="X84" s="116"/>
      <c r="Y84" s="117" t="str">
        <f t="shared" si="25"/>
        <v/>
      </c>
      <c r="Z84" s="431">
        <f t="shared" si="23"/>
        <v>0</v>
      </c>
      <c r="AA84" s="118"/>
      <c r="AB84" s="119"/>
      <c r="AC84" s="119"/>
      <c r="AD84" s="119"/>
      <c r="AE84" s="120"/>
      <c r="AF84" s="444"/>
      <c r="AG84" s="118"/>
      <c r="AH84" s="119"/>
      <c r="AI84" s="121"/>
      <c r="AJ84" s="444"/>
      <c r="AK84" s="117"/>
      <c r="AL84" s="454">
        <f t="shared" si="24"/>
        <v>0</v>
      </c>
      <c r="AM84" s="118"/>
      <c r="AN84" s="120"/>
      <c r="AO84" s="444"/>
      <c r="AP84" s="119">
        <v>1</v>
      </c>
      <c r="AQ84" s="119">
        <v>1</v>
      </c>
      <c r="AR84" s="121"/>
    </row>
    <row r="85" spans="1:44" ht="62.25" hidden="1" customHeight="1">
      <c r="A85" s="116"/>
      <c r="B85" s="19"/>
      <c r="C85" s="369">
        <f t="shared" si="22"/>
        <v>51</v>
      </c>
      <c r="D85" s="380" t="s" ph="1">
        <v>109</v>
      </c>
      <c r="E85" s="371">
        <v>21951</v>
      </c>
      <c r="F85" s="369">
        <f t="shared" si="26"/>
        <v>58</v>
      </c>
      <c r="G85" s="383" t="s">
        <v>21</v>
      </c>
      <c r="H85" s="370" t="s">
        <v>376</v>
      </c>
      <c r="I85" s="384">
        <v>39856</v>
      </c>
      <c r="J85" s="384">
        <v>42826</v>
      </c>
      <c r="K85" s="384">
        <v>43555</v>
      </c>
      <c r="L85" s="373">
        <v>4</v>
      </c>
      <c r="M85" s="374">
        <f t="shared" si="27"/>
        <v>9</v>
      </c>
      <c r="N85" s="375">
        <f t="shared" si="28"/>
        <v>9</v>
      </c>
      <c r="O85" s="374">
        <f t="shared" si="29"/>
        <v>9</v>
      </c>
      <c r="P85" s="375">
        <f t="shared" si="30"/>
        <v>9</v>
      </c>
      <c r="Q85" s="379" t="s">
        <v>23</v>
      </c>
      <c r="R85" s="380" ph="1"/>
      <c r="S85" s="371"/>
      <c r="T85" s="369"/>
      <c r="U85" s="372"/>
      <c r="V85" s="370"/>
      <c r="W85" s="379"/>
      <c r="X85" s="116"/>
      <c r="Y85" s="117" t="str">
        <f t="shared" si="25"/>
        <v/>
      </c>
      <c r="Z85" s="429">
        <f t="shared" si="23"/>
        <v>0</v>
      </c>
      <c r="AA85" s="118"/>
      <c r="AB85" s="119"/>
      <c r="AC85" s="119"/>
      <c r="AD85" s="119"/>
      <c r="AE85" s="120"/>
      <c r="AF85" s="130"/>
      <c r="AG85" s="118"/>
      <c r="AH85" s="446"/>
      <c r="AI85" s="120"/>
      <c r="AJ85" s="130"/>
      <c r="AK85" s="117"/>
      <c r="AL85" s="454">
        <f t="shared" si="24"/>
        <v>0</v>
      </c>
      <c r="AM85" s="118"/>
      <c r="AN85" s="120"/>
      <c r="AO85" s="130"/>
      <c r="AP85" s="119">
        <v>1</v>
      </c>
      <c r="AQ85" s="446"/>
      <c r="AR85" s="94"/>
    </row>
    <row r="86" spans="1:44" s="129" customFormat="1" ht="62.25" hidden="1" customHeight="1">
      <c r="A86" s="116"/>
      <c r="B86" s="19"/>
      <c r="C86" s="369">
        <f t="shared" si="22"/>
        <v>52</v>
      </c>
      <c r="D86" s="370" t="s" ph="1">
        <v>173</v>
      </c>
      <c r="E86" s="371">
        <v>20843</v>
      </c>
      <c r="F86" s="369">
        <f t="shared" si="26"/>
        <v>61</v>
      </c>
      <c r="G86" s="372" t="s">
        <v>21</v>
      </c>
      <c r="H86" s="370" t="s">
        <v>391</v>
      </c>
      <c r="I86" s="384">
        <v>39856</v>
      </c>
      <c r="J86" s="384">
        <v>42826</v>
      </c>
      <c r="K86" s="384">
        <v>43555</v>
      </c>
      <c r="L86" s="373">
        <v>4</v>
      </c>
      <c r="M86" s="374">
        <f t="shared" si="27"/>
        <v>9</v>
      </c>
      <c r="N86" s="375">
        <f t="shared" si="28"/>
        <v>9</v>
      </c>
      <c r="O86" s="374">
        <f t="shared" si="29"/>
        <v>9</v>
      </c>
      <c r="P86" s="375">
        <f t="shared" si="30"/>
        <v>9</v>
      </c>
      <c r="Q86" s="391" t="s">
        <v>23</v>
      </c>
      <c r="R86" s="399" ph="1"/>
      <c r="S86" s="371"/>
      <c r="T86" s="369"/>
      <c r="U86" s="372"/>
      <c r="V86" s="370"/>
      <c r="W86" s="17"/>
      <c r="X86" s="116"/>
      <c r="Y86" s="428" t="str">
        <f t="shared" si="25"/>
        <v/>
      </c>
      <c r="Z86" s="131">
        <f t="shared" si="23"/>
        <v>0</v>
      </c>
      <c r="AA86" s="435"/>
      <c r="AB86" s="439"/>
      <c r="AC86" s="439"/>
      <c r="AD86" s="439"/>
      <c r="AE86" s="442"/>
      <c r="AF86" s="130"/>
      <c r="AG86" s="435"/>
      <c r="AH86" s="439"/>
      <c r="AI86" s="451"/>
      <c r="AJ86" s="130"/>
      <c r="AK86" s="428"/>
      <c r="AL86" s="132">
        <f t="shared" si="24"/>
        <v>0</v>
      </c>
      <c r="AM86" s="435"/>
      <c r="AN86" s="442"/>
      <c r="AO86" s="130"/>
      <c r="AP86" s="439">
        <v>1</v>
      </c>
      <c r="AQ86" s="439"/>
      <c r="AR86" s="128"/>
    </row>
    <row r="87" spans="1:44" s="49" customFormat="1" ht="62.25" hidden="1" customHeight="1">
      <c r="A87" s="116"/>
      <c r="B87" s="19"/>
      <c r="C87" s="369">
        <f t="shared" si="22"/>
        <v>53</v>
      </c>
      <c r="D87" s="380" t="s" ph="1">
        <v>175</v>
      </c>
      <c r="E87" s="371">
        <v>19413</v>
      </c>
      <c r="F87" s="369">
        <f t="shared" si="26"/>
        <v>65</v>
      </c>
      <c r="G87" s="383" t="s">
        <v>21</v>
      </c>
      <c r="H87" s="370" t="s">
        <v>238</v>
      </c>
      <c r="I87" s="371">
        <v>40634</v>
      </c>
      <c r="J87" s="371">
        <v>42826</v>
      </c>
      <c r="K87" s="371">
        <v>43555</v>
      </c>
      <c r="L87" s="373">
        <v>4</v>
      </c>
      <c r="M87" s="374">
        <f t="shared" si="27"/>
        <v>7</v>
      </c>
      <c r="N87" s="375">
        <f t="shared" si="28"/>
        <v>8</v>
      </c>
      <c r="O87" s="374">
        <f t="shared" si="29"/>
        <v>7</v>
      </c>
      <c r="P87" s="375">
        <f t="shared" si="30"/>
        <v>8</v>
      </c>
      <c r="Q87" s="379" t="s">
        <v>22</v>
      </c>
      <c r="R87" s="380" ph="1"/>
      <c r="S87" s="371"/>
      <c r="T87" s="369"/>
      <c r="U87" s="383"/>
      <c r="V87" s="370"/>
      <c r="W87" s="17"/>
      <c r="X87" s="116"/>
      <c r="Y87" s="117" t="str">
        <f t="shared" si="25"/>
        <v/>
      </c>
      <c r="Z87" s="131">
        <f t="shared" si="23"/>
        <v>0</v>
      </c>
      <c r="AA87" s="118"/>
      <c r="AB87" s="119"/>
      <c r="AC87" s="119"/>
      <c r="AD87" s="119"/>
      <c r="AE87" s="120"/>
      <c r="AF87" s="130"/>
      <c r="AG87" s="118"/>
      <c r="AH87" s="119"/>
      <c r="AI87" s="121"/>
      <c r="AJ87" s="130"/>
      <c r="AK87" s="117"/>
      <c r="AL87" s="132">
        <f t="shared" si="24"/>
        <v>0</v>
      </c>
      <c r="AM87" s="118"/>
      <c r="AN87" s="120"/>
      <c r="AO87" s="130"/>
      <c r="AP87" s="119">
        <v>1</v>
      </c>
      <c r="AQ87" s="119">
        <v>1</v>
      </c>
      <c r="AR87" s="121"/>
    </row>
    <row r="88" spans="1:44" s="49" customFormat="1" ht="62.25" hidden="1" customHeight="1">
      <c r="A88" s="116"/>
      <c r="B88" s="19"/>
      <c r="C88" s="369">
        <f t="shared" si="22"/>
        <v>54</v>
      </c>
      <c r="D88" s="380" t="s" ph="1">
        <v>113</v>
      </c>
      <c r="E88" s="371">
        <v>22194</v>
      </c>
      <c r="F88" s="369">
        <f t="shared" si="26"/>
        <v>58</v>
      </c>
      <c r="G88" s="383" t="s">
        <v>21</v>
      </c>
      <c r="H88" s="370" t="s">
        <v>239</v>
      </c>
      <c r="I88" s="371">
        <v>40634</v>
      </c>
      <c r="J88" s="371">
        <v>42826</v>
      </c>
      <c r="K88" s="386">
        <v>43555</v>
      </c>
      <c r="L88" s="373">
        <v>3</v>
      </c>
      <c r="M88" s="374">
        <f t="shared" si="27"/>
        <v>7</v>
      </c>
      <c r="N88" s="375">
        <f t="shared" si="28"/>
        <v>8</v>
      </c>
      <c r="O88" s="374">
        <f t="shared" si="29"/>
        <v>7</v>
      </c>
      <c r="P88" s="375">
        <f t="shared" si="30"/>
        <v>8</v>
      </c>
      <c r="Q88" s="379" t="s">
        <v>22</v>
      </c>
      <c r="R88" s="380" ph="1"/>
      <c r="S88" s="371"/>
      <c r="T88" s="369"/>
      <c r="U88" s="383"/>
      <c r="V88" s="370"/>
      <c r="W88" s="17"/>
      <c r="X88" s="116"/>
      <c r="Y88" s="117" t="str">
        <f t="shared" si="25"/>
        <v/>
      </c>
      <c r="Z88" s="131">
        <f t="shared" si="23"/>
        <v>0</v>
      </c>
      <c r="AA88" s="118"/>
      <c r="AB88" s="119"/>
      <c r="AC88" s="119"/>
      <c r="AD88" s="119"/>
      <c r="AE88" s="120"/>
      <c r="AF88" s="130"/>
      <c r="AG88" s="118"/>
      <c r="AH88" s="119"/>
      <c r="AI88" s="121"/>
      <c r="AJ88" s="130"/>
      <c r="AK88" s="117"/>
      <c r="AL88" s="132">
        <f t="shared" si="24"/>
        <v>0</v>
      </c>
      <c r="AM88" s="118"/>
      <c r="AN88" s="120"/>
      <c r="AO88" s="130"/>
      <c r="AP88" s="119">
        <v>1</v>
      </c>
      <c r="AQ88" s="119">
        <v>1</v>
      </c>
      <c r="AR88" s="121"/>
    </row>
    <row r="89" spans="1:44" s="49" customFormat="1" ht="62.25" hidden="1" customHeight="1">
      <c r="A89" s="116"/>
      <c r="B89" s="19"/>
      <c r="C89" s="369">
        <f t="shared" si="22"/>
        <v>55</v>
      </c>
      <c r="D89" s="380" t="s" ph="1">
        <v>115</v>
      </c>
      <c r="E89" s="371">
        <v>21667</v>
      </c>
      <c r="F89" s="369">
        <f t="shared" si="26"/>
        <v>59</v>
      </c>
      <c r="G89" s="383" t="s">
        <v>21</v>
      </c>
      <c r="H89" s="370" t="s">
        <v>34</v>
      </c>
      <c r="I89" s="371">
        <v>40634</v>
      </c>
      <c r="J89" s="371">
        <v>42826</v>
      </c>
      <c r="K89" s="371">
        <v>43555</v>
      </c>
      <c r="L89" s="373">
        <v>3</v>
      </c>
      <c r="M89" s="374">
        <f t="shared" si="27"/>
        <v>7</v>
      </c>
      <c r="N89" s="375">
        <f t="shared" si="28"/>
        <v>8</v>
      </c>
      <c r="O89" s="374">
        <f t="shared" si="29"/>
        <v>7</v>
      </c>
      <c r="P89" s="375">
        <f t="shared" si="30"/>
        <v>8</v>
      </c>
      <c r="Q89" s="379" t="s">
        <v>22</v>
      </c>
      <c r="R89" s="380" ph="1"/>
      <c r="S89" s="371"/>
      <c r="T89" s="369"/>
      <c r="U89" s="383"/>
      <c r="V89" s="370"/>
      <c r="W89" s="379"/>
      <c r="X89" s="116"/>
      <c r="Y89" s="117" t="str">
        <f t="shared" si="25"/>
        <v/>
      </c>
      <c r="Z89" s="131">
        <f t="shared" si="23"/>
        <v>0</v>
      </c>
      <c r="AA89" s="118"/>
      <c r="AB89" s="119"/>
      <c r="AC89" s="119"/>
      <c r="AD89" s="119"/>
      <c r="AE89" s="120"/>
      <c r="AF89" s="130"/>
      <c r="AG89" s="118"/>
      <c r="AH89" s="119"/>
      <c r="AI89" s="121"/>
      <c r="AJ89" s="130"/>
      <c r="AK89" s="117"/>
      <c r="AL89" s="132">
        <f t="shared" si="24"/>
        <v>0</v>
      </c>
      <c r="AM89" s="118"/>
      <c r="AN89" s="120"/>
      <c r="AO89" s="130"/>
      <c r="AP89" s="119">
        <v>1</v>
      </c>
      <c r="AQ89" s="119">
        <v>1</v>
      </c>
      <c r="AR89" s="121"/>
    </row>
    <row r="90" spans="1:44" s="49" customFormat="1" ht="62.25" hidden="1" customHeight="1">
      <c r="A90" s="116"/>
      <c r="B90" s="19"/>
      <c r="C90" s="369">
        <f t="shared" si="22"/>
        <v>56</v>
      </c>
      <c r="D90" s="420" t="s" ph="1">
        <v>246</v>
      </c>
      <c r="E90" s="371">
        <v>21601</v>
      </c>
      <c r="F90" s="369">
        <f t="shared" si="26"/>
        <v>59</v>
      </c>
      <c r="G90" s="165" t="s">
        <v>243</v>
      </c>
      <c r="H90" s="370" t="s">
        <v>389</v>
      </c>
      <c r="I90" s="386">
        <v>42095</v>
      </c>
      <c r="J90" s="371">
        <v>42826</v>
      </c>
      <c r="K90" s="386">
        <v>43555</v>
      </c>
      <c r="L90" s="373">
        <v>1</v>
      </c>
      <c r="M90" s="374">
        <f t="shared" si="27"/>
        <v>3</v>
      </c>
      <c r="N90" s="375">
        <f t="shared" si="28"/>
        <v>8</v>
      </c>
      <c r="O90" s="374">
        <f t="shared" si="29"/>
        <v>3</v>
      </c>
      <c r="P90" s="375">
        <f t="shared" si="30"/>
        <v>8</v>
      </c>
      <c r="Q90" s="379" t="s">
        <v>22</v>
      </c>
      <c r="R90" s="380" ph="1"/>
      <c r="S90" s="371"/>
      <c r="T90" s="369"/>
      <c r="U90" s="383"/>
      <c r="V90" s="370"/>
      <c r="W90" s="391"/>
      <c r="X90" s="116"/>
      <c r="Y90" s="117" t="str">
        <f t="shared" si="25"/>
        <v/>
      </c>
      <c r="Z90" s="131">
        <f t="shared" si="23"/>
        <v>0</v>
      </c>
      <c r="AA90" s="118"/>
      <c r="AB90" s="119"/>
      <c r="AC90" s="119"/>
      <c r="AD90" s="119"/>
      <c r="AE90" s="120"/>
      <c r="AF90" s="130"/>
      <c r="AG90" s="118"/>
      <c r="AH90" s="119"/>
      <c r="AI90" s="121"/>
      <c r="AJ90" s="130"/>
      <c r="AK90" s="117"/>
      <c r="AL90" s="132">
        <f t="shared" si="24"/>
        <v>0</v>
      </c>
      <c r="AM90" s="118"/>
      <c r="AN90" s="120"/>
      <c r="AO90" s="130"/>
      <c r="AP90" s="119">
        <v>1</v>
      </c>
      <c r="AQ90" s="119">
        <v>1</v>
      </c>
      <c r="AR90" s="121"/>
    </row>
    <row r="91" spans="1:44" s="49" customFormat="1" ht="62.25" hidden="1" customHeight="1">
      <c r="A91" s="116"/>
      <c r="B91" s="19"/>
      <c r="C91" s="369">
        <f t="shared" si="22"/>
        <v>57</v>
      </c>
      <c r="D91" s="380" t="s" ph="1">
        <v>123</v>
      </c>
      <c r="E91" s="371">
        <v>19770</v>
      </c>
      <c r="F91" s="369">
        <f t="shared" si="26"/>
        <v>64</v>
      </c>
      <c r="G91" s="383" t="s">
        <v>21</v>
      </c>
      <c r="H91" s="370" t="s">
        <v>395</v>
      </c>
      <c r="I91" s="371">
        <v>39856</v>
      </c>
      <c r="J91" s="371">
        <v>42826</v>
      </c>
      <c r="K91" s="371">
        <v>43555</v>
      </c>
      <c r="L91" s="373">
        <v>4</v>
      </c>
      <c r="M91" s="374">
        <f t="shared" si="27"/>
        <v>9</v>
      </c>
      <c r="N91" s="375">
        <f t="shared" si="28"/>
        <v>9</v>
      </c>
      <c r="O91" s="374">
        <f t="shared" si="29"/>
        <v>9</v>
      </c>
      <c r="P91" s="375">
        <f t="shared" si="30"/>
        <v>9</v>
      </c>
      <c r="Q91" s="379" t="s">
        <v>23</v>
      </c>
      <c r="R91" s="380" ph="1"/>
      <c r="S91" s="371"/>
      <c r="T91" s="369"/>
      <c r="U91" s="383"/>
      <c r="V91" s="370"/>
      <c r="W91" s="17"/>
      <c r="X91" s="116"/>
      <c r="Y91" s="117" t="str">
        <f t="shared" si="25"/>
        <v/>
      </c>
      <c r="Z91" s="131">
        <f t="shared" si="23"/>
        <v>0</v>
      </c>
      <c r="AA91" s="118"/>
      <c r="AB91" s="119"/>
      <c r="AC91" s="119"/>
      <c r="AD91" s="119"/>
      <c r="AE91" s="120"/>
      <c r="AF91" s="130"/>
      <c r="AG91" s="118"/>
      <c r="AH91" s="119"/>
      <c r="AI91" s="121"/>
      <c r="AJ91" s="130"/>
      <c r="AK91" s="117"/>
      <c r="AL91" s="132">
        <f t="shared" si="24"/>
        <v>0</v>
      </c>
      <c r="AM91" s="118"/>
      <c r="AN91" s="120"/>
      <c r="AO91" s="130"/>
      <c r="AP91" s="119">
        <v>1</v>
      </c>
      <c r="AQ91" s="119"/>
      <c r="AR91" s="121"/>
    </row>
    <row r="92" spans="1:44" s="49" customFormat="1" ht="62.25" hidden="1" customHeight="1">
      <c r="A92" s="169"/>
      <c r="B92" s="156"/>
      <c r="C92" s="369">
        <f t="shared" si="22"/>
        <v>58</v>
      </c>
      <c r="D92" s="244" t="s" ph="1">
        <v>379</v>
      </c>
      <c r="E92" s="191" ph="1">
        <v>26497</v>
      </c>
      <c r="F92" s="185">
        <f t="shared" si="26"/>
        <v>46</v>
      </c>
      <c r="G92" s="459" t="s">
        <v>270</v>
      </c>
      <c r="H92" s="187" t="s">
        <v>393</v>
      </c>
      <c r="I92" s="186">
        <v>42826</v>
      </c>
      <c r="J92" s="186">
        <v>42826</v>
      </c>
      <c r="K92" s="186">
        <v>43555</v>
      </c>
      <c r="L92" s="193">
        <v>0</v>
      </c>
      <c r="M92" s="188">
        <f t="shared" si="27"/>
        <v>1</v>
      </c>
      <c r="N92" s="189">
        <f t="shared" si="28"/>
        <v>8</v>
      </c>
      <c r="O92" s="188">
        <f t="shared" si="29"/>
        <v>1</v>
      </c>
      <c r="P92" s="189">
        <f t="shared" si="30"/>
        <v>8</v>
      </c>
      <c r="Q92" s="234" t="s">
        <v>380</v>
      </c>
      <c r="R92" s="244" ph="1"/>
      <c r="S92" s="191" ph="1"/>
      <c r="T92" s="185"/>
      <c r="U92" s="459"/>
      <c r="V92" s="187"/>
      <c r="W92" s="232"/>
      <c r="X92" s="169"/>
      <c r="Y92" s="170"/>
      <c r="Z92" s="171">
        <f t="shared" si="23"/>
        <v>0</v>
      </c>
      <c r="AA92" s="172"/>
      <c r="AB92" s="173"/>
      <c r="AC92" s="173"/>
      <c r="AD92" s="173"/>
      <c r="AE92" s="174"/>
      <c r="AF92" s="175"/>
      <c r="AG92" s="118"/>
      <c r="AH92" s="119">
        <v>1</v>
      </c>
      <c r="AI92" s="121"/>
      <c r="AJ92" s="175"/>
      <c r="AK92" s="170" t="str">
        <f>IF(AL92&gt;0,1,"")</f>
        <v/>
      </c>
      <c r="AL92" s="177">
        <f t="shared" si="24"/>
        <v>0</v>
      </c>
      <c r="AM92" s="172"/>
      <c r="AN92" s="174"/>
      <c r="AO92" s="175"/>
      <c r="AP92" s="119">
        <v>1</v>
      </c>
      <c r="AQ92" s="173"/>
      <c r="AR92" s="121"/>
    </row>
    <row r="93" spans="1:44" s="49" customFormat="1" ht="62.25" hidden="1" customHeight="1">
      <c r="A93" s="116"/>
      <c r="B93" s="19"/>
      <c r="C93" s="369">
        <f t="shared" si="22"/>
        <v>59</v>
      </c>
      <c r="D93" s="380" t="s" ph="1">
        <v>125</v>
      </c>
      <c r="E93" s="371">
        <v>19399</v>
      </c>
      <c r="F93" s="369">
        <f t="shared" si="26"/>
        <v>65</v>
      </c>
      <c r="G93" s="383" t="s">
        <v>21</v>
      </c>
      <c r="H93" s="370" t="s">
        <v>240</v>
      </c>
      <c r="I93" s="371">
        <v>40634</v>
      </c>
      <c r="J93" s="371">
        <v>42826</v>
      </c>
      <c r="K93" s="371">
        <v>43555</v>
      </c>
      <c r="L93" s="373">
        <v>3</v>
      </c>
      <c r="M93" s="374">
        <f t="shared" si="27"/>
        <v>7</v>
      </c>
      <c r="N93" s="375">
        <f t="shared" si="28"/>
        <v>8</v>
      </c>
      <c r="O93" s="374">
        <f t="shared" si="29"/>
        <v>7</v>
      </c>
      <c r="P93" s="375">
        <f t="shared" si="30"/>
        <v>8</v>
      </c>
      <c r="Q93" s="379" t="s">
        <v>29</v>
      </c>
      <c r="R93" s="380" ph="1"/>
      <c r="S93" s="371"/>
      <c r="T93" s="369"/>
      <c r="U93" s="383"/>
      <c r="V93" s="370"/>
      <c r="W93" s="17"/>
      <c r="X93" s="116"/>
      <c r="Y93" s="117" t="str">
        <f>IF(Z93&gt;0,1,"")</f>
        <v/>
      </c>
      <c r="Z93" s="131">
        <f t="shared" si="23"/>
        <v>0</v>
      </c>
      <c r="AA93" s="118"/>
      <c r="AB93" s="119"/>
      <c r="AC93" s="119"/>
      <c r="AD93" s="119"/>
      <c r="AE93" s="120"/>
      <c r="AF93" s="130"/>
      <c r="AG93" s="118"/>
      <c r="AH93" s="119"/>
      <c r="AI93" s="121"/>
      <c r="AJ93" s="130"/>
      <c r="AK93" s="117"/>
      <c r="AL93" s="132">
        <f t="shared" si="24"/>
        <v>0</v>
      </c>
      <c r="AM93" s="118"/>
      <c r="AN93" s="120"/>
      <c r="AO93" s="130"/>
      <c r="AP93" s="119">
        <v>1</v>
      </c>
      <c r="AQ93" s="119">
        <v>1</v>
      </c>
      <c r="AR93" s="121"/>
    </row>
    <row r="94" spans="1:44" s="49" customFormat="1" ht="62.25" hidden="1" customHeight="1">
      <c r="A94" s="169"/>
      <c r="B94" s="196"/>
      <c r="C94" s="369">
        <f t="shared" si="22"/>
        <v>60</v>
      </c>
      <c r="D94" s="240" t="s" ph="1">
        <v>386</v>
      </c>
      <c r="E94" s="191" ph="1">
        <v>21325</v>
      </c>
      <c r="F94" s="185">
        <f t="shared" si="26"/>
        <v>60</v>
      </c>
      <c r="G94" s="459" t="s">
        <v>21</v>
      </c>
      <c r="H94" s="187" t="s">
        <v>397</v>
      </c>
      <c r="I94" s="186">
        <v>42826</v>
      </c>
      <c r="J94" s="186">
        <v>42826</v>
      </c>
      <c r="K94" s="186">
        <v>43555</v>
      </c>
      <c r="L94" s="193">
        <v>0</v>
      </c>
      <c r="M94" s="188">
        <f t="shared" si="27"/>
        <v>1</v>
      </c>
      <c r="N94" s="189">
        <f t="shared" si="28"/>
        <v>8</v>
      </c>
      <c r="O94" s="374">
        <f t="shared" ref="O94:O125" si="31">IF(M94=0,"",M94)</f>
        <v>1</v>
      </c>
      <c r="P94" s="189"/>
      <c r="Q94" s="234" t="s">
        <v>277</v>
      </c>
      <c r="R94" s="241" ph="1"/>
      <c r="S94" s="160" ph="1"/>
      <c r="T94" s="161"/>
      <c r="U94" s="460"/>
      <c r="V94" s="163"/>
      <c r="W94" s="198"/>
      <c r="X94" s="169"/>
      <c r="Y94" s="170"/>
      <c r="Z94" s="171"/>
      <c r="AA94" s="172"/>
      <c r="AB94" s="173"/>
      <c r="AC94" s="173"/>
      <c r="AD94" s="173"/>
      <c r="AE94" s="174"/>
      <c r="AF94" s="175"/>
      <c r="AG94" s="172"/>
      <c r="AH94" s="173"/>
      <c r="AI94" s="176">
        <v>1</v>
      </c>
      <c r="AJ94" s="175"/>
      <c r="AK94" s="170" t="str">
        <f>IF(AL94&gt;0,1,"")</f>
        <v/>
      </c>
      <c r="AL94" s="177">
        <f t="shared" si="24"/>
        <v>0</v>
      </c>
      <c r="AM94" s="172"/>
      <c r="AN94" s="174"/>
      <c r="AO94" s="175"/>
      <c r="AP94" s="173"/>
      <c r="AQ94" s="173"/>
      <c r="AR94" s="121"/>
    </row>
    <row r="95" spans="1:44" s="49" customFormat="1" ht="62.25" hidden="1" customHeight="1">
      <c r="A95" s="169"/>
      <c r="B95" s="196"/>
      <c r="C95" s="369">
        <f t="shared" si="22"/>
        <v>61</v>
      </c>
      <c r="D95" s="240" t="s" ph="1">
        <v>383</v>
      </c>
      <c r="E95" s="191" ph="1">
        <v>24419</v>
      </c>
      <c r="F95" s="185">
        <f t="shared" si="26"/>
        <v>52</v>
      </c>
      <c r="G95" s="192" t="s">
        <v>21</v>
      </c>
      <c r="H95" s="187" t="s">
        <v>384</v>
      </c>
      <c r="I95" s="186">
        <v>42826</v>
      </c>
      <c r="J95" s="186">
        <v>42826</v>
      </c>
      <c r="K95" s="186">
        <v>43555</v>
      </c>
      <c r="L95" s="193">
        <v>0</v>
      </c>
      <c r="M95" s="188">
        <f t="shared" si="27"/>
        <v>1</v>
      </c>
      <c r="N95" s="189">
        <f t="shared" si="28"/>
        <v>8</v>
      </c>
      <c r="O95" s="374">
        <f t="shared" si="31"/>
        <v>1</v>
      </c>
      <c r="P95" s="189"/>
      <c r="Q95" s="234" t="s">
        <v>385</v>
      </c>
      <c r="R95" s="241" ph="1"/>
      <c r="S95" s="160" ph="1"/>
      <c r="T95" s="161"/>
      <c r="U95" s="162"/>
      <c r="V95" s="163"/>
      <c r="W95" s="198"/>
      <c r="X95" s="169"/>
      <c r="Y95" s="170"/>
      <c r="Z95" s="171"/>
      <c r="AA95" s="172"/>
      <c r="AB95" s="173"/>
      <c r="AC95" s="173"/>
      <c r="AD95" s="173"/>
      <c r="AE95" s="174"/>
      <c r="AF95" s="175"/>
      <c r="AG95" s="172"/>
      <c r="AH95" s="173"/>
      <c r="AI95" s="176"/>
      <c r="AJ95" s="175"/>
      <c r="AK95" s="170" t="str">
        <f>IF(AL95&gt;0,1,"")</f>
        <v/>
      </c>
      <c r="AL95" s="177">
        <f t="shared" si="24"/>
        <v>0</v>
      </c>
      <c r="AM95" s="172"/>
      <c r="AN95" s="174"/>
      <c r="AO95" s="175"/>
      <c r="AP95" s="173">
        <v>1</v>
      </c>
      <c r="AQ95" s="173"/>
      <c r="AR95" s="121"/>
    </row>
    <row r="96" spans="1:44" s="49" customFormat="1" ht="62.25" hidden="1" customHeight="1">
      <c r="A96" s="116"/>
      <c r="B96" s="19"/>
      <c r="C96" s="369">
        <f t="shared" si="22"/>
        <v>62</v>
      </c>
      <c r="D96" s="380" t="s" ph="1">
        <v>131</v>
      </c>
      <c r="E96" s="371">
        <v>20834</v>
      </c>
      <c r="F96" s="369">
        <f t="shared" si="26"/>
        <v>61</v>
      </c>
      <c r="G96" s="166" t="s">
        <v>8</v>
      </c>
      <c r="H96" s="370" t="s">
        <v>377</v>
      </c>
      <c r="I96" s="371">
        <v>40634</v>
      </c>
      <c r="J96" s="371">
        <v>42826</v>
      </c>
      <c r="K96" s="371">
        <v>43555</v>
      </c>
      <c r="L96" s="373">
        <v>3</v>
      </c>
      <c r="M96" s="374">
        <f t="shared" si="27"/>
        <v>7</v>
      </c>
      <c r="N96" s="375">
        <f t="shared" si="28"/>
        <v>8</v>
      </c>
      <c r="O96" s="374">
        <f t="shared" si="31"/>
        <v>7</v>
      </c>
      <c r="P96" s="375">
        <f t="shared" ref="P96:P127" si="32">IF(N96=0,"",N96)</f>
        <v>8</v>
      </c>
      <c r="Q96" s="379" t="s">
        <v>22</v>
      </c>
      <c r="R96" s="380" ph="1"/>
      <c r="S96" s="371"/>
      <c r="T96" s="369"/>
      <c r="U96" s="372"/>
      <c r="V96" s="370"/>
      <c r="W96" s="17"/>
      <c r="X96" s="116"/>
      <c r="Y96" s="117" t="str">
        <f>IF(Z96&gt;0,1,"")</f>
        <v/>
      </c>
      <c r="Z96" s="131">
        <f t="shared" ref="Z96:Z106" si="33">SUM(AA96:AE96)</f>
        <v>0</v>
      </c>
      <c r="AA96" s="118"/>
      <c r="AB96" s="119"/>
      <c r="AC96" s="119"/>
      <c r="AD96" s="119"/>
      <c r="AE96" s="120"/>
      <c r="AF96" s="130"/>
      <c r="AG96" s="118"/>
      <c r="AH96" s="119"/>
      <c r="AI96" s="121"/>
      <c r="AJ96" s="130"/>
      <c r="AK96" s="117"/>
      <c r="AL96" s="132">
        <f t="shared" si="24"/>
        <v>0</v>
      </c>
      <c r="AM96" s="118"/>
      <c r="AN96" s="120"/>
      <c r="AO96" s="130"/>
      <c r="AP96" s="119">
        <v>1</v>
      </c>
      <c r="AQ96" s="119">
        <v>1</v>
      </c>
      <c r="AR96" s="121"/>
    </row>
    <row r="97" spans="1:44" s="49" customFormat="1" ht="62.25" hidden="1" customHeight="1">
      <c r="A97" s="116"/>
      <c r="B97" s="19"/>
      <c r="C97" s="369">
        <f t="shared" si="22"/>
        <v>63</v>
      </c>
      <c r="D97" s="380" t="s" ph="1">
        <v>134</v>
      </c>
      <c r="E97" s="371">
        <v>23889</v>
      </c>
      <c r="F97" s="369">
        <f t="shared" si="26"/>
        <v>53</v>
      </c>
      <c r="G97" s="372" t="s">
        <v>21</v>
      </c>
      <c r="H97" s="370" t="s">
        <v>35</v>
      </c>
      <c r="I97" s="371">
        <v>40634</v>
      </c>
      <c r="J97" s="371">
        <v>42826</v>
      </c>
      <c r="K97" s="371">
        <v>43555</v>
      </c>
      <c r="L97" s="373">
        <v>3</v>
      </c>
      <c r="M97" s="374">
        <f t="shared" si="27"/>
        <v>7</v>
      </c>
      <c r="N97" s="375">
        <f t="shared" si="28"/>
        <v>8</v>
      </c>
      <c r="O97" s="374">
        <f t="shared" si="31"/>
        <v>7</v>
      </c>
      <c r="P97" s="375">
        <f t="shared" si="32"/>
        <v>8</v>
      </c>
      <c r="Q97" s="379" t="s">
        <v>300</v>
      </c>
      <c r="R97" s="380" ph="1"/>
      <c r="S97" s="371"/>
      <c r="T97" s="369"/>
      <c r="U97" s="372"/>
      <c r="V97" s="370"/>
      <c r="W97" s="379"/>
      <c r="X97" s="116"/>
      <c r="Y97" s="117"/>
      <c r="Z97" s="131">
        <f t="shared" si="33"/>
        <v>0</v>
      </c>
      <c r="AA97" s="118"/>
      <c r="AB97" s="119"/>
      <c r="AC97" s="119"/>
      <c r="AD97" s="119"/>
      <c r="AE97" s="120"/>
      <c r="AF97" s="130"/>
      <c r="AG97" s="118"/>
      <c r="AH97" s="119"/>
      <c r="AI97" s="121">
        <v>1</v>
      </c>
      <c r="AJ97" s="130"/>
      <c r="AK97" s="117">
        <v>1</v>
      </c>
      <c r="AL97" s="132">
        <f t="shared" si="24"/>
        <v>1</v>
      </c>
      <c r="AM97" s="118">
        <v>1</v>
      </c>
      <c r="AN97" s="120"/>
      <c r="AO97" s="130"/>
      <c r="AP97" s="119">
        <v>1</v>
      </c>
      <c r="AQ97" s="119">
        <v>1</v>
      </c>
      <c r="AR97" s="121"/>
    </row>
    <row r="98" spans="1:44" s="49" customFormat="1" ht="62.25" hidden="1" customHeight="1">
      <c r="A98" s="116"/>
      <c r="B98" s="19"/>
      <c r="C98" s="369">
        <f t="shared" si="22"/>
        <v>64</v>
      </c>
      <c r="D98" s="380" t="s" ph="1">
        <v>248</v>
      </c>
      <c r="E98" s="371">
        <v>22539</v>
      </c>
      <c r="F98" s="369">
        <f t="shared" si="26"/>
        <v>57</v>
      </c>
      <c r="G98" s="372" t="s">
        <v>21</v>
      </c>
      <c r="H98" s="370" t="s">
        <v>244</v>
      </c>
      <c r="I98" s="371">
        <v>42095</v>
      </c>
      <c r="J98" s="371">
        <v>42826</v>
      </c>
      <c r="K98" s="371">
        <v>43555</v>
      </c>
      <c r="L98" s="373">
        <v>1</v>
      </c>
      <c r="M98" s="374">
        <f t="shared" si="27"/>
        <v>3</v>
      </c>
      <c r="N98" s="375">
        <f t="shared" si="28"/>
        <v>8</v>
      </c>
      <c r="O98" s="374">
        <f t="shared" si="31"/>
        <v>3</v>
      </c>
      <c r="P98" s="375">
        <f t="shared" si="32"/>
        <v>8</v>
      </c>
      <c r="Q98" s="379" t="s">
        <v>22</v>
      </c>
      <c r="R98" s="380" ph="1"/>
      <c r="S98" s="371"/>
      <c r="T98" s="369"/>
      <c r="U98" s="372"/>
      <c r="V98" s="370"/>
      <c r="W98" s="17"/>
      <c r="X98" s="116"/>
      <c r="Y98" s="117" t="str">
        <f t="shared" ref="Y98:Y106" si="34">IF(Z98&gt;0,1,"")</f>
        <v/>
      </c>
      <c r="Z98" s="131">
        <f t="shared" si="33"/>
        <v>0</v>
      </c>
      <c r="AA98" s="118"/>
      <c r="AB98" s="119"/>
      <c r="AC98" s="119"/>
      <c r="AD98" s="119"/>
      <c r="AE98" s="120"/>
      <c r="AF98" s="130"/>
      <c r="AG98" s="118"/>
      <c r="AH98" s="119"/>
      <c r="AI98" s="121"/>
      <c r="AJ98" s="130"/>
      <c r="AK98" s="117"/>
      <c r="AL98" s="132">
        <f t="shared" si="24"/>
        <v>0</v>
      </c>
      <c r="AM98" s="118"/>
      <c r="AN98" s="120"/>
      <c r="AO98" s="130"/>
      <c r="AP98" s="119">
        <v>1</v>
      </c>
      <c r="AQ98" s="119">
        <v>1</v>
      </c>
      <c r="AR98" s="121"/>
    </row>
    <row r="99" spans="1:44" s="49" customFormat="1" ht="62.25" hidden="1" customHeight="1">
      <c r="A99" s="116"/>
      <c r="B99" s="19"/>
      <c r="C99" s="369">
        <f t="shared" ref="C99:C130" si="35">C98+1</f>
        <v>65</v>
      </c>
      <c r="D99" s="380" t="s" ph="1">
        <v>186</v>
      </c>
      <c r="E99" s="371">
        <v>25877</v>
      </c>
      <c r="F99" s="369">
        <f t="shared" si="26"/>
        <v>48</v>
      </c>
      <c r="G99" s="372" t="s">
        <v>21</v>
      </c>
      <c r="H99" s="377" t="s">
        <v>32</v>
      </c>
      <c r="I99" s="371">
        <v>40634</v>
      </c>
      <c r="J99" s="371">
        <v>42826</v>
      </c>
      <c r="K99" s="371">
        <v>43555</v>
      </c>
      <c r="L99" s="373">
        <v>3</v>
      </c>
      <c r="M99" s="374">
        <f t="shared" si="27"/>
        <v>7</v>
      </c>
      <c r="N99" s="375">
        <f t="shared" si="28"/>
        <v>8</v>
      </c>
      <c r="O99" s="374">
        <f t="shared" si="31"/>
        <v>7</v>
      </c>
      <c r="P99" s="375">
        <f t="shared" si="32"/>
        <v>8</v>
      </c>
      <c r="Q99" s="379" t="s">
        <v>22</v>
      </c>
      <c r="R99" s="370" ph="1"/>
      <c r="S99" s="371"/>
      <c r="T99" s="369"/>
      <c r="U99" s="383"/>
      <c r="V99" s="377"/>
      <c r="W99" s="17"/>
      <c r="X99" s="116"/>
      <c r="Y99" s="117" t="str">
        <f t="shared" si="34"/>
        <v/>
      </c>
      <c r="Z99" s="131">
        <f t="shared" si="33"/>
        <v>0</v>
      </c>
      <c r="AA99" s="118"/>
      <c r="AB99" s="119"/>
      <c r="AC99" s="119"/>
      <c r="AD99" s="119"/>
      <c r="AE99" s="120"/>
      <c r="AF99" s="130"/>
      <c r="AG99" s="118"/>
      <c r="AH99" s="119"/>
      <c r="AI99" s="121"/>
      <c r="AJ99" s="130"/>
      <c r="AK99" s="117"/>
      <c r="AL99" s="132">
        <f t="shared" si="24"/>
        <v>0</v>
      </c>
      <c r="AM99" s="118"/>
      <c r="AN99" s="120"/>
      <c r="AO99" s="130"/>
      <c r="AP99" s="119">
        <v>1</v>
      </c>
      <c r="AQ99" s="119">
        <v>1</v>
      </c>
      <c r="AR99" s="121"/>
    </row>
    <row r="100" spans="1:44" s="49" customFormat="1" ht="62.25" hidden="1" customHeight="1">
      <c r="A100" s="116"/>
      <c r="B100" s="19"/>
      <c r="C100" s="369">
        <f t="shared" si="35"/>
        <v>66</v>
      </c>
      <c r="D100" s="380" t="s" ph="1">
        <v>141</v>
      </c>
      <c r="E100" s="371">
        <v>18697</v>
      </c>
      <c r="F100" s="369">
        <f t="shared" si="26"/>
        <v>67</v>
      </c>
      <c r="G100" s="372" t="s">
        <v>21</v>
      </c>
      <c r="H100" s="370" t="s">
        <v>378</v>
      </c>
      <c r="I100" s="371">
        <v>40634</v>
      </c>
      <c r="J100" s="371">
        <v>42826</v>
      </c>
      <c r="K100" s="371">
        <v>43555</v>
      </c>
      <c r="L100" s="373">
        <v>3</v>
      </c>
      <c r="M100" s="374">
        <f t="shared" si="27"/>
        <v>7</v>
      </c>
      <c r="N100" s="375">
        <f t="shared" si="28"/>
        <v>8</v>
      </c>
      <c r="O100" s="374">
        <f t="shared" si="31"/>
        <v>7</v>
      </c>
      <c r="P100" s="375">
        <f t="shared" si="32"/>
        <v>8</v>
      </c>
      <c r="Q100" s="379" t="s">
        <v>22</v>
      </c>
      <c r="R100" s="380" ph="1"/>
      <c r="S100" s="371"/>
      <c r="T100" s="369"/>
      <c r="U100" s="372"/>
      <c r="V100" s="370"/>
      <c r="W100" s="17"/>
      <c r="X100" s="116"/>
      <c r="Y100" s="117" t="str">
        <f t="shared" si="34"/>
        <v/>
      </c>
      <c r="Z100" s="131">
        <f t="shared" si="33"/>
        <v>0</v>
      </c>
      <c r="AA100" s="118"/>
      <c r="AB100" s="119"/>
      <c r="AC100" s="119"/>
      <c r="AD100" s="119"/>
      <c r="AE100" s="120"/>
      <c r="AF100" s="130"/>
      <c r="AG100" s="118"/>
      <c r="AH100" s="119"/>
      <c r="AI100" s="121"/>
      <c r="AJ100" s="130"/>
      <c r="AK100" s="117"/>
      <c r="AL100" s="132">
        <f t="shared" ref="AL100:AL116" si="36">SUM(AM100:AN100)</f>
        <v>0</v>
      </c>
      <c r="AM100" s="118"/>
      <c r="AN100" s="120"/>
      <c r="AO100" s="130"/>
      <c r="AP100" s="119">
        <v>1</v>
      </c>
      <c r="AQ100" s="119">
        <v>1</v>
      </c>
      <c r="AR100" s="121"/>
    </row>
    <row r="101" spans="1:44" s="49" customFormat="1" ht="62.25" hidden="1" customHeight="1">
      <c r="A101" s="169"/>
      <c r="B101" s="156"/>
      <c r="C101" s="369">
        <f t="shared" si="35"/>
        <v>67</v>
      </c>
      <c r="D101" s="240" t="s" ph="1">
        <v>375</v>
      </c>
      <c r="E101" s="186">
        <v>21335</v>
      </c>
      <c r="F101" s="185">
        <f t="shared" si="26"/>
        <v>60</v>
      </c>
      <c r="G101" s="192" t="s">
        <v>21</v>
      </c>
      <c r="H101" s="187" t="s">
        <v>396</v>
      </c>
      <c r="I101" s="186">
        <v>42826</v>
      </c>
      <c r="J101" s="186">
        <v>42826</v>
      </c>
      <c r="K101" s="186">
        <v>43555</v>
      </c>
      <c r="L101" s="193">
        <v>0</v>
      </c>
      <c r="M101" s="188">
        <f t="shared" si="27"/>
        <v>1</v>
      </c>
      <c r="N101" s="189">
        <f t="shared" si="28"/>
        <v>8</v>
      </c>
      <c r="O101" s="188">
        <f t="shared" si="31"/>
        <v>1</v>
      </c>
      <c r="P101" s="189">
        <f t="shared" si="32"/>
        <v>8</v>
      </c>
      <c r="Q101" s="234" t="s">
        <v>198</v>
      </c>
      <c r="R101" s="241" ph="1"/>
      <c r="S101" s="184"/>
      <c r="T101" s="369"/>
      <c r="U101" s="162"/>
      <c r="V101" s="163"/>
      <c r="W101" s="198"/>
      <c r="X101" s="169"/>
      <c r="Y101" s="170">
        <f t="shared" si="34"/>
        <v>1</v>
      </c>
      <c r="Z101" s="171">
        <f t="shared" si="33"/>
        <v>1</v>
      </c>
      <c r="AA101" s="172"/>
      <c r="AB101" s="173"/>
      <c r="AC101" s="173">
        <v>1</v>
      </c>
      <c r="AD101" s="173"/>
      <c r="AE101" s="174"/>
      <c r="AF101" s="175"/>
      <c r="AG101" s="172"/>
      <c r="AH101" s="173"/>
      <c r="AI101" s="176"/>
      <c r="AJ101" s="175"/>
      <c r="AK101" s="170"/>
      <c r="AL101" s="177">
        <f t="shared" si="36"/>
        <v>0</v>
      </c>
      <c r="AM101" s="172"/>
      <c r="AN101" s="174"/>
      <c r="AO101" s="175"/>
      <c r="AP101" s="173">
        <v>1</v>
      </c>
      <c r="AQ101" s="173">
        <v>1</v>
      </c>
      <c r="AR101" s="121"/>
    </row>
    <row r="102" spans="1:44" s="49" customFormat="1" ht="62.25" hidden="1" customHeight="1">
      <c r="A102" s="116"/>
      <c r="B102" s="19"/>
      <c r="C102" s="369">
        <f t="shared" si="35"/>
        <v>68</v>
      </c>
      <c r="D102" s="380" t="s" ph="1">
        <v>149</v>
      </c>
      <c r="E102" s="371">
        <v>23698</v>
      </c>
      <c r="F102" s="369">
        <f t="shared" si="26"/>
        <v>54</v>
      </c>
      <c r="G102" s="372" t="s">
        <v>21</v>
      </c>
      <c r="H102" s="370" t="s">
        <v>392</v>
      </c>
      <c r="I102" s="371">
        <v>40634</v>
      </c>
      <c r="J102" s="371">
        <v>42826</v>
      </c>
      <c r="K102" s="371">
        <v>43555</v>
      </c>
      <c r="L102" s="373">
        <v>3</v>
      </c>
      <c r="M102" s="374">
        <f t="shared" si="27"/>
        <v>7</v>
      </c>
      <c r="N102" s="375">
        <f t="shared" si="28"/>
        <v>8</v>
      </c>
      <c r="O102" s="374">
        <f t="shared" si="31"/>
        <v>7</v>
      </c>
      <c r="P102" s="375">
        <f t="shared" si="32"/>
        <v>8</v>
      </c>
      <c r="Q102" s="235" t="s">
        <v>305</v>
      </c>
      <c r="R102" s="380" ph="1"/>
      <c r="S102" s="371"/>
      <c r="T102" s="369"/>
      <c r="U102" s="372"/>
      <c r="V102" s="370"/>
      <c r="W102" s="17"/>
      <c r="X102" s="116"/>
      <c r="Y102" s="117">
        <f t="shared" si="34"/>
        <v>1</v>
      </c>
      <c r="Z102" s="131">
        <f t="shared" si="33"/>
        <v>1</v>
      </c>
      <c r="AA102" s="118"/>
      <c r="AB102" s="119"/>
      <c r="AC102" s="119">
        <v>1</v>
      </c>
      <c r="AD102" s="119"/>
      <c r="AE102" s="120"/>
      <c r="AF102" s="130"/>
      <c r="AG102" s="118"/>
      <c r="AH102" s="119"/>
      <c r="AI102" s="121"/>
      <c r="AJ102" s="130"/>
      <c r="AK102" s="117"/>
      <c r="AL102" s="132">
        <f t="shared" si="36"/>
        <v>0</v>
      </c>
      <c r="AM102" s="118"/>
      <c r="AN102" s="120"/>
      <c r="AO102" s="130"/>
      <c r="AP102" s="119">
        <v>1</v>
      </c>
      <c r="AQ102" s="119">
        <v>1</v>
      </c>
      <c r="AR102" s="121"/>
    </row>
    <row r="103" spans="1:44" s="49" customFormat="1" ht="62.25" hidden="1" customHeight="1">
      <c r="A103" s="116"/>
      <c r="B103" s="19"/>
      <c r="C103" s="369">
        <f t="shared" si="35"/>
        <v>69</v>
      </c>
      <c r="D103" s="380" t="s" ph="1">
        <v>155</v>
      </c>
      <c r="E103" s="371">
        <v>25011</v>
      </c>
      <c r="F103" s="369">
        <f t="shared" si="26"/>
        <v>50</v>
      </c>
      <c r="G103" s="372" t="s">
        <v>21</v>
      </c>
      <c r="H103" s="370" t="s">
        <v>392</v>
      </c>
      <c r="I103" s="371">
        <v>40634</v>
      </c>
      <c r="J103" s="371">
        <v>42826</v>
      </c>
      <c r="K103" s="371">
        <v>43555</v>
      </c>
      <c r="L103" s="373">
        <v>3</v>
      </c>
      <c r="M103" s="374">
        <f t="shared" si="27"/>
        <v>7</v>
      </c>
      <c r="N103" s="375">
        <f t="shared" si="28"/>
        <v>8</v>
      </c>
      <c r="O103" s="374">
        <f t="shared" si="31"/>
        <v>7</v>
      </c>
      <c r="P103" s="375">
        <f t="shared" si="32"/>
        <v>8</v>
      </c>
      <c r="Q103" s="379" t="s">
        <v>22</v>
      </c>
      <c r="R103" s="380" ph="1"/>
      <c r="S103" s="371"/>
      <c r="T103" s="369"/>
      <c r="U103" s="372"/>
      <c r="V103" s="370"/>
      <c r="W103" s="17"/>
      <c r="X103" s="168"/>
      <c r="Y103" s="117" t="str">
        <f t="shared" si="34"/>
        <v/>
      </c>
      <c r="Z103" s="131">
        <f t="shared" si="33"/>
        <v>0</v>
      </c>
      <c r="AA103" s="118"/>
      <c r="AB103" s="119"/>
      <c r="AC103" s="119"/>
      <c r="AD103" s="119"/>
      <c r="AE103" s="120"/>
      <c r="AF103" s="130"/>
      <c r="AG103" s="118"/>
      <c r="AH103" s="119"/>
      <c r="AI103" s="121"/>
      <c r="AJ103" s="130"/>
      <c r="AK103" s="117"/>
      <c r="AL103" s="132">
        <f t="shared" si="36"/>
        <v>0</v>
      </c>
      <c r="AM103" s="118"/>
      <c r="AN103" s="120"/>
      <c r="AO103" s="130"/>
      <c r="AP103" s="119">
        <v>1</v>
      </c>
      <c r="AQ103" s="119">
        <v>1</v>
      </c>
      <c r="AR103" s="121"/>
    </row>
    <row r="104" spans="1:44" s="49" customFormat="1" ht="62.25" hidden="1" customHeight="1">
      <c r="A104" s="116"/>
      <c r="B104" s="19"/>
      <c r="C104" s="369">
        <f t="shared" si="35"/>
        <v>70</v>
      </c>
      <c r="D104" s="380" t="s" ph="1">
        <v>187</v>
      </c>
      <c r="E104" s="371">
        <v>22709</v>
      </c>
      <c r="F104" s="369">
        <f t="shared" si="26"/>
        <v>56</v>
      </c>
      <c r="G104" s="372" t="s">
        <v>21</v>
      </c>
      <c r="H104" s="370" t="s">
        <v>399</v>
      </c>
      <c r="I104" s="371">
        <v>40634</v>
      </c>
      <c r="J104" s="371">
        <v>42826</v>
      </c>
      <c r="K104" s="371">
        <v>43555</v>
      </c>
      <c r="L104" s="373">
        <v>3</v>
      </c>
      <c r="M104" s="374">
        <f t="shared" si="27"/>
        <v>7</v>
      </c>
      <c r="N104" s="375">
        <f t="shared" si="28"/>
        <v>8</v>
      </c>
      <c r="O104" s="374">
        <f t="shared" si="31"/>
        <v>7</v>
      </c>
      <c r="P104" s="375">
        <f t="shared" si="32"/>
        <v>8</v>
      </c>
      <c r="Q104" s="379" t="s">
        <v>23</v>
      </c>
      <c r="R104" s="380" ph="1"/>
      <c r="S104" s="371"/>
      <c r="T104" s="369"/>
      <c r="U104" s="372"/>
      <c r="V104" s="370"/>
      <c r="W104" s="17"/>
      <c r="X104" s="116"/>
      <c r="Y104" s="117" t="str">
        <f t="shared" si="34"/>
        <v/>
      </c>
      <c r="Z104" s="131">
        <f t="shared" si="33"/>
        <v>0</v>
      </c>
      <c r="AA104" s="118"/>
      <c r="AB104" s="119"/>
      <c r="AC104" s="119"/>
      <c r="AD104" s="119"/>
      <c r="AE104" s="120"/>
      <c r="AF104" s="130"/>
      <c r="AG104" s="118"/>
      <c r="AH104" s="119"/>
      <c r="AI104" s="121"/>
      <c r="AJ104" s="130"/>
      <c r="AK104" s="117"/>
      <c r="AL104" s="132">
        <f t="shared" si="36"/>
        <v>0</v>
      </c>
      <c r="AM104" s="118"/>
      <c r="AN104" s="120"/>
      <c r="AO104" s="130"/>
      <c r="AP104" s="119">
        <v>1</v>
      </c>
      <c r="AQ104" s="119"/>
      <c r="AR104" s="121"/>
    </row>
    <row r="105" spans="1:44" s="183" customFormat="1" ht="62.25" hidden="1" customHeight="1">
      <c r="A105" s="116"/>
      <c r="B105" s="19"/>
      <c r="C105" s="369">
        <f t="shared" si="35"/>
        <v>71</v>
      </c>
      <c r="D105" s="380" t="s" ph="1">
        <v>159</v>
      </c>
      <c r="E105" s="371">
        <v>21933</v>
      </c>
      <c r="F105" s="369">
        <f t="shared" si="26"/>
        <v>58</v>
      </c>
      <c r="G105" s="372" t="s">
        <v>21</v>
      </c>
      <c r="H105" s="370" t="s">
        <v>400</v>
      </c>
      <c r="I105" s="371">
        <v>40634</v>
      </c>
      <c r="J105" s="371">
        <v>42826</v>
      </c>
      <c r="K105" s="371">
        <v>43555</v>
      </c>
      <c r="L105" s="373">
        <v>3</v>
      </c>
      <c r="M105" s="374">
        <f t="shared" si="27"/>
        <v>7</v>
      </c>
      <c r="N105" s="375">
        <f t="shared" si="28"/>
        <v>8</v>
      </c>
      <c r="O105" s="374">
        <f t="shared" si="31"/>
        <v>7</v>
      </c>
      <c r="P105" s="375">
        <f t="shared" si="32"/>
        <v>8</v>
      </c>
      <c r="Q105" s="379" t="s">
        <v>23</v>
      </c>
      <c r="R105" s="380" ph="1"/>
      <c r="S105" s="371"/>
      <c r="T105" s="369"/>
      <c r="U105" s="372"/>
      <c r="V105" s="370"/>
      <c r="W105" s="17"/>
      <c r="X105" s="168"/>
      <c r="Y105" s="117" t="str">
        <f t="shared" si="34"/>
        <v/>
      </c>
      <c r="Z105" s="131">
        <f t="shared" si="33"/>
        <v>0</v>
      </c>
      <c r="AA105" s="118"/>
      <c r="AB105" s="119"/>
      <c r="AC105" s="119"/>
      <c r="AD105" s="119"/>
      <c r="AE105" s="120"/>
      <c r="AF105" s="130"/>
      <c r="AG105" s="118"/>
      <c r="AH105" s="119"/>
      <c r="AI105" s="121"/>
      <c r="AJ105" s="130"/>
      <c r="AK105" s="117"/>
      <c r="AL105" s="132">
        <f t="shared" si="36"/>
        <v>0</v>
      </c>
      <c r="AM105" s="118"/>
      <c r="AN105" s="120"/>
      <c r="AO105" s="130"/>
      <c r="AP105" s="119">
        <v>1</v>
      </c>
      <c r="AQ105" s="119"/>
      <c r="AR105" s="182"/>
    </row>
    <row r="106" spans="1:44" s="49" customFormat="1" ht="62.25" hidden="1" customHeight="1">
      <c r="A106" s="116"/>
      <c r="B106" s="19"/>
      <c r="C106" s="369">
        <f t="shared" si="35"/>
        <v>72</v>
      </c>
      <c r="D106" s="380" t="s" ph="1">
        <v>164</v>
      </c>
      <c r="E106" s="371">
        <v>19000</v>
      </c>
      <c r="F106" s="369">
        <f t="shared" si="26"/>
        <v>66</v>
      </c>
      <c r="G106" s="372" t="s">
        <v>21</v>
      </c>
      <c r="H106" s="370" t="s">
        <v>33</v>
      </c>
      <c r="I106" s="371">
        <v>40634</v>
      </c>
      <c r="J106" s="371">
        <v>42826</v>
      </c>
      <c r="K106" s="371">
        <v>43555</v>
      </c>
      <c r="L106" s="373">
        <v>3</v>
      </c>
      <c r="M106" s="374">
        <f t="shared" si="27"/>
        <v>7</v>
      </c>
      <c r="N106" s="375">
        <f t="shared" si="28"/>
        <v>8</v>
      </c>
      <c r="O106" s="374">
        <f t="shared" si="31"/>
        <v>7</v>
      </c>
      <c r="P106" s="375">
        <f t="shared" si="32"/>
        <v>8</v>
      </c>
      <c r="Q106" s="379" t="s">
        <v>22</v>
      </c>
      <c r="R106" s="380" ph="1"/>
      <c r="S106" s="371"/>
      <c r="T106" s="369"/>
      <c r="U106" s="372"/>
      <c r="V106" s="370"/>
      <c r="W106" s="17"/>
      <c r="X106" s="116"/>
      <c r="Y106" s="117" t="str">
        <f t="shared" si="34"/>
        <v/>
      </c>
      <c r="Z106" s="131">
        <f t="shared" si="33"/>
        <v>0</v>
      </c>
      <c r="AA106" s="118"/>
      <c r="AB106" s="119"/>
      <c r="AC106" s="119"/>
      <c r="AD106" s="119"/>
      <c r="AE106" s="120"/>
      <c r="AF106" s="130"/>
      <c r="AG106" s="118"/>
      <c r="AH106" s="119"/>
      <c r="AI106" s="121"/>
      <c r="AJ106" s="130"/>
      <c r="AK106" s="117"/>
      <c r="AL106" s="132">
        <f t="shared" si="36"/>
        <v>0</v>
      </c>
      <c r="AM106" s="118"/>
      <c r="AN106" s="120"/>
      <c r="AO106" s="130"/>
      <c r="AP106" s="119">
        <v>1</v>
      </c>
      <c r="AQ106" s="119">
        <v>1</v>
      </c>
      <c r="AR106" s="121"/>
    </row>
    <row r="107" spans="1:44" s="49" customFormat="1" ht="62.25" hidden="1" customHeight="1">
      <c r="A107" s="169"/>
      <c r="B107" s="196"/>
      <c r="C107" s="369">
        <f t="shared" si="35"/>
        <v>73</v>
      </c>
      <c r="D107" s="240" t="s" ph="1">
        <v>381</v>
      </c>
      <c r="E107" s="191" ph="1">
        <v>23551</v>
      </c>
      <c r="F107" s="185">
        <f t="shared" si="26"/>
        <v>54</v>
      </c>
      <c r="G107" s="192" t="s">
        <v>21</v>
      </c>
      <c r="H107" s="195" t="s">
        <v>382</v>
      </c>
      <c r="I107" s="186">
        <v>42826</v>
      </c>
      <c r="J107" s="186">
        <v>42826</v>
      </c>
      <c r="K107" s="186">
        <v>43555</v>
      </c>
      <c r="L107" s="193">
        <v>0</v>
      </c>
      <c r="M107" s="188">
        <f t="shared" si="27"/>
        <v>1</v>
      </c>
      <c r="N107" s="189">
        <f t="shared" si="28"/>
        <v>8</v>
      </c>
      <c r="O107" s="374">
        <f t="shared" si="31"/>
        <v>1</v>
      </c>
      <c r="P107" s="189">
        <f t="shared" si="32"/>
        <v>8</v>
      </c>
      <c r="Q107" s="234" t="s">
        <v>385</v>
      </c>
      <c r="R107" s="241" ph="1"/>
      <c r="S107" s="160" ph="1"/>
      <c r="T107" s="161"/>
      <c r="U107" s="162"/>
      <c r="V107" s="194"/>
      <c r="W107" s="198"/>
      <c r="X107" s="169"/>
      <c r="Y107" s="170"/>
      <c r="Z107" s="171"/>
      <c r="AA107" s="172"/>
      <c r="AB107" s="173"/>
      <c r="AC107" s="173"/>
      <c r="AD107" s="173"/>
      <c r="AE107" s="174"/>
      <c r="AF107" s="175"/>
      <c r="AG107" s="172"/>
      <c r="AH107" s="173"/>
      <c r="AI107" s="176"/>
      <c r="AJ107" s="175"/>
      <c r="AK107" s="170" t="str">
        <f>IF(AL107&gt;0,1,"")</f>
        <v/>
      </c>
      <c r="AL107" s="177">
        <f t="shared" si="36"/>
        <v>0</v>
      </c>
      <c r="AM107" s="172"/>
      <c r="AN107" s="174"/>
      <c r="AO107" s="175"/>
      <c r="AP107" s="173">
        <v>1</v>
      </c>
      <c r="AQ107" s="173"/>
      <c r="AR107" s="121"/>
    </row>
    <row r="108" spans="1:44" s="49" customFormat="1" ht="62.25" hidden="1" customHeight="1">
      <c r="A108" s="3"/>
      <c r="B108" s="19"/>
      <c r="C108" s="369">
        <f t="shared" si="35"/>
        <v>74</v>
      </c>
      <c r="D108" s="380" t="s" ph="1">
        <v>111</v>
      </c>
      <c r="E108" s="371">
        <v>22003</v>
      </c>
      <c r="F108" s="369">
        <f t="shared" si="26"/>
        <v>58</v>
      </c>
      <c r="G108" s="372" t="s">
        <v>21</v>
      </c>
      <c r="H108" s="370" t="s">
        <v>27</v>
      </c>
      <c r="I108" s="371">
        <v>40664</v>
      </c>
      <c r="J108" s="371">
        <v>42856</v>
      </c>
      <c r="K108" s="371">
        <v>43585</v>
      </c>
      <c r="L108" s="373">
        <v>3</v>
      </c>
      <c r="M108" s="374">
        <f t="shared" si="27"/>
        <v>7</v>
      </c>
      <c r="N108" s="375">
        <f t="shared" si="28"/>
        <v>7</v>
      </c>
      <c r="O108" s="374">
        <f t="shared" si="31"/>
        <v>7</v>
      </c>
      <c r="P108" s="375">
        <f t="shared" si="32"/>
        <v>7</v>
      </c>
      <c r="Q108" s="379" t="s">
        <v>22</v>
      </c>
      <c r="R108" s="380" ph="1"/>
      <c r="S108" s="371"/>
      <c r="T108" s="369"/>
      <c r="U108" s="372"/>
      <c r="V108" s="370"/>
      <c r="W108" s="17"/>
      <c r="X108" s="3"/>
      <c r="Y108" s="122" t="str">
        <f t="shared" ref="Y108:Y116" si="37">IF(Z108&gt;0,1,"")</f>
        <v/>
      </c>
      <c r="Z108" s="143">
        <f t="shared" ref="Z108:Z116" si="38">SUM(AA108:AE108)</f>
        <v>0</v>
      </c>
      <c r="AA108" s="54"/>
      <c r="AB108" s="66"/>
      <c r="AC108" s="44"/>
      <c r="AD108" s="44"/>
      <c r="AE108" s="76"/>
      <c r="AF108" s="56"/>
      <c r="AG108" s="54"/>
      <c r="AH108" s="44"/>
      <c r="AI108" s="139"/>
      <c r="AJ108" s="56"/>
      <c r="AK108" s="122"/>
      <c r="AL108" s="142">
        <f t="shared" si="36"/>
        <v>0</v>
      </c>
      <c r="AM108" s="54"/>
      <c r="AN108" s="76"/>
      <c r="AO108" s="56"/>
      <c r="AP108" s="44">
        <v>1</v>
      </c>
      <c r="AQ108" s="44">
        <v>1</v>
      </c>
      <c r="AR108" s="121"/>
    </row>
    <row r="109" spans="1:44" s="49" customFormat="1" ht="62.25" hidden="1" customHeight="1">
      <c r="A109" s="3"/>
      <c r="B109" s="19"/>
      <c r="C109" s="369">
        <f t="shared" si="35"/>
        <v>75</v>
      </c>
      <c r="D109" s="380" t="s" ph="1">
        <v>121</v>
      </c>
      <c r="E109" s="371">
        <v>17973</v>
      </c>
      <c r="F109" s="369">
        <f t="shared" si="26"/>
        <v>69</v>
      </c>
      <c r="G109" s="372" t="s">
        <v>21</v>
      </c>
      <c r="H109" s="370" t="s">
        <v>241</v>
      </c>
      <c r="I109" s="371">
        <v>40664</v>
      </c>
      <c r="J109" s="371">
        <v>42856</v>
      </c>
      <c r="K109" s="371">
        <v>43585</v>
      </c>
      <c r="L109" s="373">
        <v>3</v>
      </c>
      <c r="M109" s="374">
        <f t="shared" si="27"/>
        <v>7</v>
      </c>
      <c r="N109" s="375">
        <f t="shared" si="28"/>
        <v>7</v>
      </c>
      <c r="O109" s="374">
        <f t="shared" si="31"/>
        <v>7</v>
      </c>
      <c r="P109" s="375">
        <f t="shared" si="32"/>
        <v>7</v>
      </c>
      <c r="Q109" s="379" t="s">
        <v>22</v>
      </c>
      <c r="R109" s="380" ph="1"/>
      <c r="S109" s="371"/>
      <c r="T109" s="369"/>
      <c r="U109" s="372"/>
      <c r="V109" s="370"/>
      <c r="W109" s="17"/>
      <c r="X109" s="3"/>
      <c r="Y109" s="122" t="str">
        <f t="shared" si="37"/>
        <v/>
      </c>
      <c r="Z109" s="143">
        <f t="shared" si="38"/>
        <v>0</v>
      </c>
      <c r="AA109" s="54"/>
      <c r="AB109" s="66"/>
      <c r="AC109" s="44"/>
      <c r="AD109" s="44"/>
      <c r="AE109" s="76"/>
      <c r="AF109" s="56"/>
      <c r="AG109" s="54"/>
      <c r="AH109" s="44"/>
      <c r="AI109" s="139"/>
      <c r="AJ109" s="56"/>
      <c r="AK109" s="122"/>
      <c r="AL109" s="142">
        <f t="shared" si="36"/>
        <v>0</v>
      </c>
      <c r="AM109" s="54"/>
      <c r="AN109" s="76"/>
      <c r="AO109" s="56"/>
      <c r="AP109" s="44">
        <v>1</v>
      </c>
      <c r="AQ109" s="44">
        <v>1</v>
      </c>
      <c r="AR109" s="121"/>
    </row>
    <row r="110" spans="1:44" s="49" customFormat="1" ht="62.25" hidden="1" customHeight="1">
      <c r="A110" s="3"/>
      <c r="B110" s="19"/>
      <c r="C110" s="369">
        <f t="shared" si="35"/>
        <v>76</v>
      </c>
      <c r="D110" s="380" t="s" ph="1">
        <v>247</v>
      </c>
      <c r="E110" s="371">
        <v>22008</v>
      </c>
      <c r="F110" s="369">
        <f t="shared" si="26"/>
        <v>58</v>
      </c>
      <c r="G110" s="372" t="s">
        <v>21</v>
      </c>
      <c r="H110" s="370" t="s">
        <v>245</v>
      </c>
      <c r="I110" s="371">
        <v>42125</v>
      </c>
      <c r="J110" s="371">
        <v>42856</v>
      </c>
      <c r="K110" s="371">
        <v>43585</v>
      </c>
      <c r="L110" s="373">
        <v>0</v>
      </c>
      <c r="M110" s="374">
        <f t="shared" si="27"/>
        <v>3</v>
      </c>
      <c r="N110" s="375">
        <f t="shared" si="28"/>
        <v>7</v>
      </c>
      <c r="O110" s="374">
        <f t="shared" si="31"/>
        <v>3</v>
      </c>
      <c r="P110" s="375">
        <f t="shared" si="32"/>
        <v>7</v>
      </c>
      <c r="Q110" s="379" t="s">
        <v>22</v>
      </c>
      <c r="R110" s="380" ph="1"/>
      <c r="S110" s="371"/>
      <c r="T110" s="369"/>
      <c r="U110" s="372"/>
      <c r="V110" s="370"/>
      <c r="W110" s="17"/>
      <c r="X110" s="3"/>
      <c r="Y110" s="122" t="str">
        <f t="shared" si="37"/>
        <v/>
      </c>
      <c r="Z110" s="143">
        <f t="shared" si="38"/>
        <v>0</v>
      </c>
      <c r="AA110" s="54"/>
      <c r="AB110" s="66"/>
      <c r="AC110" s="44"/>
      <c r="AD110" s="44"/>
      <c r="AE110" s="76"/>
      <c r="AF110" s="56"/>
      <c r="AG110" s="54"/>
      <c r="AH110" s="44"/>
      <c r="AI110" s="139"/>
      <c r="AJ110" s="56"/>
      <c r="AK110" s="122"/>
      <c r="AL110" s="142">
        <f t="shared" si="36"/>
        <v>0</v>
      </c>
      <c r="AM110" s="54"/>
      <c r="AN110" s="76"/>
      <c r="AO110" s="56"/>
      <c r="AP110" s="44">
        <v>1</v>
      </c>
      <c r="AQ110" s="44">
        <v>1</v>
      </c>
      <c r="AR110" s="121"/>
    </row>
    <row r="111" spans="1:44" s="49" customFormat="1" ht="62.25" hidden="1" customHeight="1">
      <c r="A111" s="3"/>
      <c r="B111" s="19"/>
      <c r="C111" s="369">
        <f t="shared" si="35"/>
        <v>77</v>
      </c>
      <c r="D111" s="380" t="s" ph="1">
        <v>162</v>
      </c>
      <c r="E111" s="371">
        <v>23032</v>
      </c>
      <c r="F111" s="369">
        <f t="shared" si="26"/>
        <v>55</v>
      </c>
      <c r="G111" s="372" t="s">
        <v>21</v>
      </c>
      <c r="H111" s="370" t="s">
        <v>242</v>
      </c>
      <c r="I111" s="371">
        <v>40664</v>
      </c>
      <c r="J111" s="371">
        <v>42856</v>
      </c>
      <c r="K111" s="371">
        <v>43585</v>
      </c>
      <c r="L111" s="373">
        <v>2</v>
      </c>
      <c r="M111" s="374">
        <f t="shared" si="27"/>
        <v>7</v>
      </c>
      <c r="N111" s="375">
        <f t="shared" si="28"/>
        <v>7</v>
      </c>
      <c r="O111" s="374">
        <f t="shared" si="31"/>
        <v>7</v>
      </c>
      <c r="P111" s="375">
        <f t="shared" si="32"/>
        <v>7</v>
      </c>
      <c r="Q111" s="379" t="s">
        <v>22</v>
      </c>
      <c r="R111" s="380" ph="1"/>
      <c r="S111" s="371"/>
      <c r="T111" s="369"/>
      <c r="U111" s="372"/>
      <c r="V111" s="370"/>
      <c r="W111" s="17"/>
      <c r="X111" s="3"/>
      <c r="Y111" s="122" t="str">
        <f t="shared" si="37"/>
        <v/>
      </c>
      <c r="Z111" s="143">
        <f t="shared" si="38"/>
        <v>0</v>
      </c>
      <c r="AA111" s="54"/>
      <c r="AB111" s="66"/>
      <c r="AC111" s="44"/>
      <c r="AD111" s="44"/>
      <c r="AE111" s="76"/>
      <c r="AF111" s="56"/>
      <c r="AG111" s="54"/>
      <c r="AH111" s="44"/>
      <c r="AI111" s="139"/>
      <c r="AJ111" s="56"/>
      <c r="AK111" s="122"/>
      <c r="AL111" s="142">
        <f t="shared" si="36"/>
        <v>0</v>
      </c>
      <c r="AM111" s="54"/>
      <c r="AN111" s="76"/>
      <c r="AO111" s="56"/>
      <c r="AP111" s="44">
        <v>1</v>
      </c>
      <c r="AQ111" s="44">
        <v>1</v>
      </c>
      <c r="AR111" s="121"/>
    </row>
    <row r="112" spans="1:44" s="49" customFormat="1" ht="62.25" hidden="1" customHeight="1">
      <c r="A112" s="3"/>
      <c r="B112" s="19"/>
      <c r="C112" s="369">
        <f t="shared" si="35"/>
        <v>78</v>
      </c>
      <c r="D112" s="380" t="s" ph="1">
        <v>166</v>
      </c>
      <c r="E112" s="371">
        <v>20244</v>
      </c>
      <c r="F112" s="369">
        <f t="shared" si="26"/>
        <v>63</v>
      </c>
      <c r="G112" s="372" t="s">
        <v>21</v>
      </c>
      <c r="H112" s="370" t="s">
        <v>28</v>
      </c>
      <c r="I112" s="371">
        <v>39856</v>
      </c>
      <c r="J112" s="371">
        <v>42856</v>
      </c>
      <c r="K112" s="371">
        <v>43585</v>
      </c>
      <c r="L112" s="373">
        <v>3</v>
      </c>
      <c r="M112" s="374">
        <f t="shared" si="27"/>
        <v>9</v>
      </c>
      <c r="N112" s="375">
        <f t="shared" si="28"/>
        <v>9</v>
      </c>
      <c r="O112" s="374">
        <f t="shared" si="31"/>
        <v>9</v>
      </c>
      <c r="P112" s="375">
        <f t="shared" si="32"/>
        <v>9</v>
      </c>
      <c r="Q112" s="379" t="s">
        <v>22</v>
      </c>
      <c r="R112" s="380" ph="1"/>
      <c r="S112" s="371"/>
      <c r="T112" s="369"/>
      <c r="U112" s="372"/>
      <c r="V112" s="370"/>
      <c r="W112" s="17"/>
      <c r="X112" s="3"/>
      <c r="Y112" s="122" t="str">
        <f t="shared" si="37"/>
        <v/>
      </c>
      <c r="Z112" s="143">
        <f t="shared" si="38"/>
        <v>0</v>
      </c>
      <c r="AA112" s="54"/>
      <c r="AB112" s="66"/>
      <c r="AC112" s="44"/>
      <c r="AD112" s="44"/>
      <c r="AE112" s="76"/>
      <c r="AF112" s="56"/>
      <c r="AG112" s="54"/>
      <c r="AH112" s="44"/>
      <c r="AI112" s="139"/>
      <c r="AJ112" s="56"/>
      <c r="AK112" s="122"/>
      <c r="AL112" s="142">
        <f t="shared" si="36"/>
        <v>0</v>
      </c>
      <c r="AM112" s="54"/>
      <c r="AN112" s="76"/>
      <c r="AO112" s="56"/>
      <c r="AP112" s="44">
        <v>1</v>
      </c>
      <c r="AQ112" s="44">
        <v>1</v>
      </c>
      <c r="AR112" s="121"/>
    </row>
    <row r="113" spans="1:44" s="49" customFormat="1" ht="62.25" hidden="1" customHeight="1">
      <c r="A113" s="3"/>
      <c r="B113" s="19"/>
      <c r="C113" s="369">
        <f t="shared" si="35"/>
        <v>79</v>
      </c>
      <c r="D113" s="380" t="s" ph="1">
        <v>119</v>
      </c>
      <c r="E113" s="371">
        <v>21721</v>
      </c>
      <c r="F113" s="369">
        <f t="shared" ref="F113:F119" si="39">ROUNDDOWN(YEARFRAC(E113,$L$2),0)</f>
        <v>59</v>
      </c>
      <c r="G113" s="372" t="s">
        <v>21</v>
      </c>
      <c r="H113" s="370" t="s">
        <v>196</v>
      </c>
      <c r="I113" s="371">
        <v>40725</v>
      </c>
      <c r="J113" s="371">
        <v>42917</v>
      </c>
      <c r="K113" s="371">
        <v>43646</v>
      </c>
      <c r="L113" s="373">
        <v>3</v>
      </c>
      <c r="M113" s="374">
        <f t="shared" ref="M113:M139" si="40">DATEDIF(I113,$L$2,"Ｙ")</f>
        <v>7</v>
      </c>
      <c r="N113" s="375">
        <f t="shared" ref="N113:N144" si="41">DATEDIF(I113,$L$2,"ＹＭ")</f>
        <v>5</v>
      </c>
      <c r="O113" s="374">
        <f t="shared" si="31"/>
        <v>7</v>
      </c>
      <c r="P113" s="375">
        <f t="shared" si="32"/>
        <v>5</v>
      </c>
      <c r="Q113" s="379" t="s">
        <v>22</v>
      </c>
      <c r="R113" s="380" ph="1"/>
      <c r="S113" s="371"/>
      <c r="T113" s="369"/>
      <c r="U113" s="372"/>
      <c r="V113" s="370"/>
      <c r="W113" s="17"/>
      <c r="X113" s="3"/>
      <c r="Y113" s="122" t="str">
        <f t="shared" si="37"/>
        <v/>
      </c>
      <c r="Z113" s="143">
        <f t="shared" si="38"/>
        <v>0</v>
      </c>
      <c r="AA113" s="54"/>
      <c r="AB113" s="66"/>
      <c r="AC113" s="44"/>
      <c r="AD113" s="44"/>
      <c r="AE113" s="76"/>
      <c r="AF113" s="56"/>
      <c r="AG113" s="54"/>
      <c r="AH113" s="44"/>
      <c r="AI113" s="139"/>
      <c r="AJ113" s="56"/>
      <c r="AK113" s="122"/>
      <c r="AL113" s="142">
        <f t="shared" si="36"/>
        <v>0</v>
      </c>
      <c r="AM113" s="54"/>
      <c r="AN113" s="76"/>
      <c r="AO113" s="56"/>
      <c r="AP113" s="44">
        <v>1</v>
      </c>
      <c r="AQ113" s="44">
        <v>1</v>
      </c>
      <c r="AR113" s="121"/>
    </row>
    <row r="114" spans="1:44" s="49" customFormat="1" ht="62.25" hidden="1" customHeight="1">
      <c r="A114" s="3"/>
      <c r="B114" s="19"/>
      <c r="C114" s="369">
        <f t="shared" si="35"/>
        <v>80</v>
      </c>
      <c r="D114" s="380" t="s" ph="1">
        <v>137</v>
      </c>
      <c r="E114" s="371">
        <v>18823</v>
      </c>
      <c r="F114" s="369">
        <f t="shared" si="39"/>
        <v>67</v>
      </c>
      <c r="G114" s="372" t="s">
        <v>21</v>
      </c>
      <c r="H114" s="370" t="s">
        <v>249</v>
      </c>
      <c r="I114" s="371">
        <v>39856</v>
      </c>
      <c r="J114" s="371">
        <v>42917</v>
      </c>
      <c r="K114" s="371">
        <v>43646</v>
      </c>
      <c r="L114" s="373">
        <v>4</v>
      </c>
      <c r="M114" s="374">
        <f t="shared" si="40"/>
        <v>9</v>
      </c>
      <c r="N114" s="375">
        <f t="shared" si="41"/>
        <v>9</v>
      </c>
      <c r="O114" s="374">
        <f t="shared" si="31"/>
        <v>9</v>
      </c>
      <c r="P114" s="375">
        <f t="shared" si="32"/>
        <v>9</v>
      </c>
      <c r="Q114" s="379" t="s">
        <v>22</v>
      </c>
      <c r="R114" s="380" ph="1"/>
      <c r="S114" s="371"/>
      <c r="T114" s="369"/>
      <c r="U114" s="372"/>
      <c r="V114" s="370"/>
      <c r="W114" s="17"/>
      <c r="X114" s="3"/>
      <c r="Y114" s="122" t="str">
        <f t="shared" si="37"/>
        <v/>
      </c>
      <c r="Z114" s="143">
        <f t="shared" si="38"/>
        <v>0</v>
      </c>
      <c r="AA114" s="54"/>
      <c r="AB114" s="66"/>
      <c r="AC114" s="44"/>
      <c r="AD114" s="44"/>
      <c r="AE114" s="76"/>
      <c r="AF114" s="56"/>
      <c r="AG114" s="54"/>
      <c r="AH114" s="44"/>
      <c r="AI114" s="139"/>
      <c r="AJ114" s="56"/>
      <c r="AK114" s="122"/>
      <c r="AL114" s="142">
        <f t="shared" si="36"/>
        <v>0</v>
      </c>
      <c r="AM114" s="54"/>
      <c r="AN114" s="76"/>
      <c r="AO114" s="56"/>
      <c r="AP114" s="44">
        <v>1</v>
      </c>
      <c r="AQ114" s="44">
        <v>1</v>
      </c>
      <c r="AR114" s="121"/>
    </row>
    <row r="115" spans="1:44" s="49" customFormat="1" ht="62.25" hidden="1" customHeight="1">
      <c r="A115" s="3"/>
      <c r="B115" s="19"/>
      <c r="C115" s="369">
        <f t="shared" si="35"/>
        <v>81</v>
      </c>
      <c r="D115" s="381" t="s" ph="1">
        <v>265</v>
      </c>
      <c r="E115" s="378" ph="1">
        <v>23438</v>
      </c>
      <c r="F115" s="369">
        <f t="shared" si="39"/>
        <v>54</v>
      </c>
      <c r="G115" s="166" t="s">
        <v>8</v>
      </c>
      <c r="H115" s="377" t="s">
        <v>266</v>
      </c>
      <c r="I115" s="371">
        <v>42235</v>
      </c>
      <c r="J115" s="384">
        <v>42971</v>
      </c>
      <c r="K115" s="371">
        <v>43700</v>
      </c>
      <c r="L115" s="373">
        <v>1</v>
      </c>
      <c r="M115" s="374">
        <f t="shared" si="40"/>
        <v>3</v>
      </c>
      <c r="N115" s="375">
        <f t="shared" si="41"/>
        <v>3</v>
      </c>
      <c r="O115" s="374">
        <f t="shared" si="31"/>
        <v>3</v>
      </c>
      <c r="P115" s="375">
        <f t="shared" si="32"/>
        <v>3</v>
      </c>
      <c r="Q115" s="382" t="s">
        <v>267</v>
      </c>
      <c r="R115" s="381" ph="1"/>
      <c r="S115" s="378" ph="1"/>
      <c r="T115" s="369"/>
      <c r="U115" s="372"/>
      <c r="V115" s="377"/>
      <c r="W115" s="103"/>
      <c r="X115" s="3"/>
      <c r="Y115" s="144">
        <f t="shared" si="37"/>
        <v>1</v>
      </c>
      <c r="Z115" s="146">
        <f t="shared" si="38"/>
        <v>1</v>
      </c>
      <c r="AA115" s="68"/>
      <c r="AB115" s="69">
        <v>1</v>
      </c>
      <c r="AC115" s="70"/>
      <c r="AD115" s="70"/>
      <c r="AE115" s="77"/>
      <c r="AF115" s="56"/>
      <c r="AG115" s="68"/>
      <c r="AH115" s="70"/>
      <c r="AI115" s="145"/>
      <c r="AJ115" s="56"/>
      <c r="AK115" s="122" t="str">
        <f>IF(AL115&gt;0,1,"")</f>
        <v/>
      </c>
      <c r="AL115" s="142">
        <f t="shared" si="36"/>
        <v>0</v>
      </c>
      <c r="AM115" s="68"/>
      <c r="AN115" s="77"/>
      <c r="AO115" s="56"/>
      <c r="AP115" s="70"/>
      <c r="AQ115" s="70"/>
      <c r="AR115" s="138"/>
    </row>
    <row r="116" spans="1:44" s="129" customFormat="1" ht="62.25" hidden="1" customHeight="1">
      <c r="A116" s="123"/>
      <c r="B116" s="19"/>
      <c r="C116" s="369">
        <f t="shared" si="35"/>
        <v>82</v>
      </c>
      <c r="D116" s="381" t="s" ph="1">
        <v>402</v>
      </c>
      <c r="E116" s="378" ph="1">
        <v>20162</v>
      </c>
      <c r="F116" s="369">
        <f t="shared" si="39"/>
        <v>63</v>
      </c>
      <c r="G116" s="372" t="s">
        <v>39</v>
      </c>
      <c r="H116" s="370" t="s">
        <v>403</v>
      </c>
      <c r="I116" s="371">
        <v>42971</v>
      </c>
      <c r="J116" s="371">
        <v>42971</v>
      </c>
      <c r="K116" s="371">
        <v>43700</v>
      </c>
      <c r="L116" s="373">
        <v>0</v>
      </c>
      <c r="M116" s="374">
        <f t="shared" si="40"/>
        <v>1</v>
      </c>
      <c r="N116" s="375">
        <f t="shared" si="41"/>
        <v>3</v>
      </c>
      <c r="O116" s="374">
        <f t="shared" si="31"/>
        <v>1</v>
      </c>
      <c r="P116" s="375">
        <f t="shared" si="32"/>
        <v>3</v>
      </c>
      <c r="Q116" s="379" t="s">
        <v>74</v>
      </c>
      <c r="R116" s="381" ph="1"/>
      <c r="S116" s="378" ph="1"/>
      <c r="T116" s="369"/>
      <c r="U116" s="372"/>
      <c r="V116" s="370"/>
      <c r="W116" s="17"/>
      <c r="X116" s="123"/>
      <c r="Y116" s="122">
        <f t="shared" si="37"/>
        <v>1</v>
      </c>
      <c r="Z116" s="125">
        <f t="shared" si="38"/>
        <v>1</v>
      </c>
      <c r="AA116" s="152"/>
      <c r="AB116" s="153">
        <v>1</v>
      </c>
      <c r="AC116" s="153"/>
      <c r="AD116" s="153"/>
      <c r="AE116" s="154"/>
      <c r="AF116" s="127"/>
      <c r="AG116" s="152"/>
      <c r="AH116" s="153"/>
      <c r="AI116" s="155"/>
      <c r="AJ116" s="127"/>
      <c r="AK116" s="122" t="str">
        <f>IF(AL116&gt;0,1,"")</f>
        <v/>
      </c>
      <c r="AL116" s="126">
        <f t="shared" si="36"/>
        <v>0</v>
      </c>
      <c r="AM116" s="152"/>
      <c r="AN116" s="154"/>
      <c r="AO116" s="127"/>
      <c r="AP116" s="153"/>
      <c r="AQ116" s="153"/>
      <c r="AR116" s="155"/>
    </row>
    <row r="117" spans="1:44" s="129" customFormat="1" ht="62.25" hidden="1" customHeight="1">
      <c r="A117" s="123"/>
      <c r="B117" s="19"/>
      <c r="C117" s="369">
        <f t="shared" si="35"/>
        <v>83</v>
      </c>
      <c r="D117" s="381" t="s" ph="1">
        <v>116</v>
      </c>
      <c r="E117" s="378" ph="1">
        <v>24624</v>
      </c>
      <c r="F117" s="369">
        <f t="shared" si="39"/>
        <v>51</v>
      </c>
      <c r="G117" s="372" t="s">
        <v>7</v>
      </c>
      <c r="H117" s="377" t="s">
        <v>255</v>
      </c>
      <c r="I117" s="371">
        <v>40035</v>
      </c>
      <c r="J117" s="371">
        <v>42971</v>
      </c>
      <c r="K117" s="371">
        <v>43700</v>
      </c>
      <c r="L117" s="373">
        <v>4</v>
      </c>
      <c r="M117" s="374">
        <f t="shared" si="40"/>
        <v>9</v>
      </c>
      <c r="N117" s="375">
        <f t="shared" si="41"/>
        <v>3</v>
      </c>
      <c r="O117" s="374">
        <f t="shared" si="31"/>
        <v>9</v>
      </c>
      <c r="P117" s="375">
        <f t="shared" si="32"/>
        <v>3</v>
      </c>
      <c r="Q117" s="379" t="s">
        <v>301</v>
      </c>
      <c r="R117" s="381" ph="1"/>
      <c r="S117" s="378" ph="1"/>
      <c r="T117" s="369"/>
      <c r="U117" s="372"/>
      <c r="V117" s="370"/>
      <c r="W117" s="17"/>
      <c r="X117" s="123"/>
      <c r="Y117" s="122"/>
      <c r="Z117" s="125"/>
      <c r="AA117" s="152"/>
      <c r="AB117" s="153"/>
      <c r="AC117" s="153"/>
      <c r="AD117" s="153"/>
      <c r="AE117" s="154"/>
      <c r="AF117" s="127"/>
      <c r="AG117" s="152"/>
      <c r="AH117" s="153"/>
      <c r="AI117" s="155"/>
      <c r="AJ117" s="127"/>
      <c r="AK117" s="122"/>
      <c r="AL117" s="126"/>
      <c r="AM117" s="152"/>
      <c r="AN117" s="154"/>
      <c r="AO117" s="127"/>
      <c r="AP117" s="153"/>
      <c r="AQ117" s="153"/>
      <c r="AR117" s="155"/>
    </row>
    <row r="118" spans="1:44" s="129" customFormat="1" ht="62.25" hidden="1" customHeight="1">
      <c r="A118" s="3"/>
      <c r="B118" s="19"/>
      <c r="C118" s="369">
        <f t="shared" si="35"/>
        <v>84</v>
      </c>
      <c r="D118" s="380" t="s" ph="1">
        <v>189</v>
      </c>
      <c r="E118" s="371">
        <v>19486</v>
      </c>
      <c r="F118" s="369">
        <f t="shared" si="39"/>
        <v>65</v>
      </c>
      <c r="G118" s="372" t="s">
        <v>21</v>
      </c>
      <c r="H118" s="370" t="s">
        <v>259</v>
      </c>
      <c r="I118" s="371">
        <v>41505</v>
      </c>
      <c r="J118" s="371">
        <v>42978</v>
      </c>
      <c r="K118" s="371">
        <v>43708</v>
      </c>
      <c r="L118" s="373">
        <v>2</v>
      </c>
      <c r="M118" s="374">
        <f t="shared" si="40"/>
        <v>5</v>
      </c>
      <c r="N118" s="375">
        <f t="shared" si="41"/>
        <v>3</v>
      </c>
      <c r="O118" s="374">
        <f t="shared" si="31"/>
        <v>5</v>
      </c>
      <c r="P118" s="375">
        <f t="shared" si="32"/>
        <v>3</v>
      </c>
      <c r="Q118" s="379" t="s">
        <v>250</v>
      </c>
      <c r="R118" s="380" ph="1"/>
      <c r="S118" s="371"/>
      <c r="T118" s="369"/>
      <c r="U118" s="372"/>
      <c r="V118" s="370"/>
      <c r="W118" s="17"/>
      <c r="X118" s="96"/>
      <c r="Y118" s="122"/>
      <c r="Z118" s="143">
        <f>SUM(AA118:AE118)</f>
        <v>0</v>
      </c>
      <c r="AA118" s="54"/>
      <c r="AB118" s="66"/>
      <c r="AC118" s="44"/>
      <c r="AD118" s="44"/>
      <c r="AE118" s="76"/>
      <c r="AF118" s="56"/>
      <c r="AG118" s="54"/>
      <c r="AH118" s="44">
        <v>1</v>
      </c>
      <c r="AI118" s="139"/>
      <c r="AJ118" s="56"/>
      <c r="AK118" s="122">
        <f>IF(AL118&gt;0,1,"")</f>
        <v>1</v>
      </c>
      <c r="AL118" s="142">
        <f>SUM(AM118:AN118)</f>
        <v>1</v>
      </c>
      <c r="AM118" s="54">
        <v>1</v>
      </c>
      <c r="AN118" s="76"/>
      <c r="AO118" s="56"/>
      <c r="AP118" s="44"/>
      <c r="AQ118" s="44"/>
      <c r="AR118" s="155"/>
    </row>
    <row r="119" spans="1:44" s="129" customFormat="1" ht="62.25" hidden="1" customHeight="1">
      <c r="A119" s="3"/>
      <c r="B119" s="19"/>
      <c r="C119" s="369">
        <f t="shared" si="35"/>
        <v>85</v>
      </c>
      <c r="D119" s="380" t="s" ph="1">
        <v>185</v>
      </c>
      <c r="E119" s="371">
        <v>21523</v>
      </c>
      <c r="F119" s="369">
        <f t="shared" si="39"/>
        <v>59</v>
      </c>
      <c r="G119" s="372" t="s">
        <v>21</v>
      </c>
      <c r="H119" s="370" t="s">
        <v>193</v>
      </c>
      <c r="I119" s="371">
        <v>41505</v>
      </c>
      <c r="J119" s="371">
        <v>42978</v>
      </c>
      <c r="K119" s="371">
        <v>43708</v>
      </c>
      <c r="L119" s="373">
        <v>2</v>
      </c>
      <c r="M119" s="374">
        <f t="shared" si="40"/>
        <v>5</v>
      </c>
      <c r="N119" s="375">
        <f t="shared" si="41"/>
        <v>3</v>
      </c>
      <c r="O119" s="374">
        <f t="shared" si="31"/>
        <v>5</v>
      </c>
      <c r="P119" s="375">
        <f t="shared" si="32"/>
        <v>3</v>
      </c>
      <c r="Q119" s="379" t="s">
        <v>23</v>
      </c>
      <c r="R119" s="380" ph="1"/>
      <c r="S119" s="371"/>
      <c r="T119" s="369"/>
      <c r="U119" s="372"/>
      <c r="V119" s="370"/>
      <c r="W119" s="17"/>
      <c r="X119" s="3"/>
      <c r="Y119" s="122" t="str">
        <f>IF(Z119&gt;0,1,"")</f>
        <v/>
      </c>
      <c r="Z119" s="143">
        <f>SUM(AA119:AE119)</f>
        <v>0</v>
      </c>
      <c r="AA119" s="54"/>
      <c r="AB119" s="66"/>
      <c r="AC119" s="44"/>
      <c r="AD119" s="44"/>
      <c r="AE119" s="76"/>
      <c r="AF119" s="56"/>
      <c r="AG119" s="54"/>
      <c r="AH119" s="44"/>
      <c r="AI119" s="139"/>
      <c r="AJ119" s="56"/>
      <c r="AK119" s="122"/>
      <c r="AL119" s="142">
        <f>SUM(AM119:AN119)</f>
        <v>0</v>
      </c>
      <c r="AM119" s="54"/>
      <c r="AN119" s="76"/>
      <c r="AO119" s="56"/>
      <c r="AP119" s="44">
        <v>1</v>
      </c>
      <c r="AQ119" s="44"/>
      <c r="AR119" s="155"/>
    </row>
    <row r="120" spans="1:44" s="129" customFormat="1" ht="62.25" hidden="1" customHeight="1">
      <c r="A120" s="3"/>
      <c r="B120" s="19"/>
      <c r="C120" s="369">
        <f t="shared" si="35"/>
        <v>86</v>
      </c>
      <c r="D120" s="381" t="s" ph="1">
        <v>404</v>
      </c>
      <c r="E120" s="228" ph="1">
        <v>22796</v>
      </c>
      <c r="F120" s="369">
        <v>60</v>
      </c>
      <c r="G120" s="372" t="s">
        <v>7</v>
      </c>
      <c r="H120" s="229" t="s">
        <v>405</v>
      </c>
      <c r="I120" s="423">
        <v>42978</v>
      </c>
      <c r="J120" s="423">
        <v>42978</v>
      </c>
      <c r="K120" s="424">
        <v>43708</v>
      </c>
      <c r="L120" s="373">
        <v>0</v>
      </c>
      <c r="M120" s="374">
        <f t="shared" si="40"/>
        <v>1</v>
      </c>
      <c r="N120" s="375">
        <f t="shared" si="41"/>
        <v>3</v>
      </c>
      <c r="O120" s="374">
        <f t="shared" si="31"/>
        <v>1</v>
      </c>
      <c r="P120" s="375">
        <f t="shared" si="32"/>
        <v>3</v>
      </c>
      <c r="Q120" s="425" t="s">
        <v>216</v>
      </c>
      <c r="R120" s="244" ph="1"/>
      <c r="S120" s="191" ph="1"/>
      <c r="T120" s="185"/>
      <c r="U120" s="192"/>
      <c r="V120" s="187"/>
      <c r="W120" s="234"/>
      <c r="X120" s="3"/>
      <c r="Y120" s="122"/>
      <c r="Z120" s="143"/>
      <c r="AA120" s="54"/>
      <c r="AB120" s="66"/>
      <c r="AC120" s="44"/>
      <c r="AD120" s="44"/>
      <c r="AE120" s="76"/>
      <c r="AF120" s="56"/>
      <c r="AG120" s="54"/>
      <c r="AH120" s="44"/>
      <c r="AI120" s="139"/>
      <c r="AJ120" s="56"/>
      <c r="AK120" s="122"/>
      <c r="AL120" s="142"/>
      <c r="AM120" s="54"/>
      <c r="AN120" s="76"/>
      <c r="AO120" s="56"/>
      <c r="AP120" s="44"/>
      <c r="AQ120" s="44"/>
      <c r="AR120" s="155"/>
    </row>
    <row r="121" spans="1:44" s="129" customFormat="1" ht="62.25" hidden="1" customHeight="1">
      <c r="A121" s="3"/>
      <c r="B121" s="19"/>
      <c r="C121" s="369">
        <f t="shared" si="35"/>
        <v>87</v>
      </c>
      <c r="D121" s="381" t="s" ph="1">
        <v>177</v>
      </c>
      <c r="E121" s="378" ph="1">
        <v>22208</v>
      </c>
      <c r="F121" s="369">
        <f t="shared" ref="F121:F139" si="42">ROUNDDOWN(YEARFRAC(E121,$L$2),0)</f>
        <v>58</v>
      </c>
      <c r="G121" s="372" t="s">
        <v>7</v>
      </c>
      <c r="H121" s="377" t="s">
        <v>42</v>
      </c>
      <c r="I121" s="371">
        <v>40774</v>
      </c>
      <c r="J121" s="371">
        <v>43031</v>
      </c>
      <c r="K121" s="371">
        <v>43760</v>
      </c>
      <c r="L121" s="373">
        <v>4</v>
      </c>
      <c r="M121" s="374">
        <f t="shared" si="40"/>
        <v>7</v>
      </c>
      <c r="N121" s="375">
        <f t="shared" si="41"/>
        <v>3</v>
      </c>
      <c r="O121" s="374">
        <f t="shared" si="31"/>
        <v>7</v>
      </c>
      <c r="P121" s="375">
        <f t="shared" si="32"/>
        <v>3</v>
      </c>
      <c r="Q121" s="307" t="s">
        <v>51</v>
      </c>
      <c r="R121" s="381" ph="1"/>
      <c r="S121" s="378" ph="1"/>
      <c r="T121" s="369"/>
      <c r="U121" s="372"/>
      <c r="V121" s="377"/>
      <c r="W121" s="164"/>
      <c r="X121" s="3"/>
      <c r="Y121" s="122">
        <f>IF(Z121&gt;0,1,"")</f>
        <v>1</v>
      </c>
      <c r="Z121" s="143">
        <f>SUM(AA121:AE121)</f>
        <v>1</v>
      </c>
      <c r="AA121" s="54"/>
      <c r="AB121" s="66"/>
      <c r="AC121" s="44">
        <v>1</v>
      </c>
      <c r="AD121" s="44"/>
      <c r="AE121" s="76"/>
      <c r="AF121" s="56"/>
      <c r="AG121" s="54"/>
      <c r="AH121" s="44"/>
      <c r="AI121" s="139"/>
      <c r="AJ121" s="56"/>
      <c r="AK121" s="122" t="str">
        <f>IF(AL121&gt;0,1,"")</f>
        <v/>
      </c>
      <c r="AL121" s="142">
        <f>SUM(AM121:AN121)</f>
        <v>0</v>
      </c>
      <c r="AM121" s="54"/>
      <c r="AN121" s="76"/>
      <c r="AO121" s="56"/>
      <c r="AP121" s="44"/>
      <c r="AQ121" s="44"/>
      <c r="AR121" s="155"/>
    </row>
    <row r="122" spans="1:44" s="129" customFormat="1" ht="62.25" hidden="1" customHeight="1">
      <c r="A122" s="3"/>
      <c r="B122" s="19"/>
      <c r="C122" s="369">
        <f t="shared" si="35"/>
        <v>88</v>
      </c>
      <c r="D122" s="376" t="s" ph="1">
        <v>129</v>
      </c>
      <c r="E122" s="378" ph="1">
        <v>20595</v>
      </c>
      <c r="F122" s="369">
        <f t="shared" si="42"/>
        <v>62</v>
      </c>
      <c r="G122" s="166" t="s">
        <v>8</v>
      </c>
      <c r="H122" s="377" t="s">
        <v>24</v>
      </c>
      <c r="I122" s="371">
        <v>40035</v>
      </c>
      <c r="J122" s="371">
        <v>43031</v>
      </c>
      <c r="K122" s="371">
        <v>43760</v>
      </c>
      <c r="L122" s="373">
        <v>4</v>
      </c>
      <c r="M122" s="374">
        <f t="shared" si="40"/>
        <v>9</v>
      </c>
      <c r="N122" s="375">
        <f t="shared" si="41"/>
        <v>3</v>
      </c>
      <c r="O122" s="374">
        <f t="shared" si="31"/>
        <v>9</v>
      </c>
      <c r="P122" s="375">
        <f t="shared" si="32"/>
        <v>3</v>
      </c>
      <c r="Q122" s="379" t="s">
        <v>86</v>
      </c>
      <c r="R122" s="376" ph="1"/>
      <c r="S122" s="378" ph="1"/>
      <c r="T122" s="369"/>
      <c r="U122" s="372"/>
      <c r="V122" s="377"/>
      <c r="W122" s="17"/>
      <c r="X122" s="3"/>
      <c r="Y122" s="122">
        <f>IF(Z122&gt;0,1,"")</f>
        <v>1</v>
      </c>
      <c r="Z122" s="143">
        <f>SUM(AA122:AE122)</f>
        <v>1</v>
      </c>
      <c r="AA122" s="54"/>
      <c r="AB122" s="66"/>
      <c r="AC122" s="44">
        <v>1</v>
      </c>
      <c r="AD122" s="44"/>
      <c r="AE122" s="76"/>
      <c r="AF122" s="56"/>
      <c r="AG122" s="54"/>
      <c r="AH122" s="44"/>
      <c r="AI122" s="139"/>
      <c r="AJ122" s="56"/>
      <c r="AK122" s="122" t="str">
        <f>IF(AL122&gt;0,1,"")</f>
        <v/>
      </c>
      <c r="AL122" s="142">
        <f>SUM(AM122:AN122)</f>
        <v>0</v>
      </c>
      <c r="AM122" s="54"/>
      <c r="AN122" s="76"/>
      <c r="AO122" s="56"/>
      <c r="AP122" s="44"/>
      <c r="AQ122" s="44"/>
      <c r="AR122" s="155"/>
    </row>
    <row r="123" spans="1:44" s="129" customFormat="1" ht="62.25" hidden="1" customHeight="1">
      <c r="A123" s="3"/>
      <c r="B123" s="19"/>
      <c r="C123" s="369">
        <f t="shared" si="35"/>
        <v>89</v>
      </c>
      <c r="D123" s="381" t="s" ph="1">
        <v>183</v>
      </c>
      <c r="E123" s="378" ph="1">
        <v>19344</v>
      </c>
      <c r="F123" s="369">
        <f t="shared" si="42"/>
        <v>65</v>
      </c>
      <c r="G123" s="372" t="s">
        <v>7</v>
      </c>
      <c r="H123" s="377" t="s">
        <v>191</v>
      </c>
      <c r="I123" s="371">
        <v>41505</v>
      </c>
      <c r="J123" s="371">
        <v>43031</v>
      </c>
      <c r="K123" s="371">
        <v>43760</v>
      </c>
      <c r="L123" s="373">
        <v>2</v>
      </c>
      <c r="M123" s="374">
        <f t="shared" si="40"/>
        <v>5</v>
      </c>
      <c r="N123" s="375">
        <f t="shared" si="41"/>
        <v>3</v>
      </c>
      <c r="O123" s="374">
        <f t="shared" si="31"/>
        <v>5</v>
      </c>
      <c r="P123" s="375">
        <f t="shared" si="32"/>
        <v>3</v>
      </c>
      <c r="Q123" s="379" t="s">
        <v>86</v>
      </c>
      <c r="R123" s="381" ph="1"/>
      <c r="S123" s="378" ph="1"/>
      <c r="T123" s="369"/>
      <c r="U123" s="372"/>
      <c r="V123" s="377"/>
      <c r="W123" s="17"/>
      <c r="X123" s="3"/>
      <c r="Y123" s="122">
        <f>IF(Z123&gt;0,1,"")</f>
        <v>1</v>
      </c>
      <c r="Z123" s="143">
        <f>SUM(AA123:AE123)</f>
        <v>1</v>
      </c>
      <c r="AA123" s="54"/>
      <c r="AB123" s="66"/>
      <c r="AC123" s="44">
        <v>1</v>
      </c>
      <c r="AD123" s="44"/>
      <c r="AE123" s="76"/>
      <c r="AF123" s="56"/>
      <c r="AG123" s="54"/>
      <c r="AH123" s="44"/>
      <c r="AI123" s="139"/>
      <c r="AJ123" s="56"/>
      <c r="AK123" s="122" t="str">
        <f>IF(AL123&gt;0,1,"")</f>
        <v/>
      </c>
      <c r="AL123" s="142">
        <f>SUM(AM123:AN123)</f>
        <v>0</v>
      </c>
      <c r="AM123" s="54"/>
      <c r="AN123" s="76"/>
      <c r="AO123" s="56"/>
      <c r="AP123" s="44"/>
      <c r="AQ123" s="44"/>
      <c r="AR123" s="155"/>
    </row>
    <row r="124" spans="1:44" ht="62.25" hidden="1" customHeight="1">
      <c r="B124" s="19"/>
      <c r="C124" s="369">
        <f t="shared" si="35"/>
        <v>90</v>
      </c>
      <c r="D124" s="370" t="s" ph="1">
        <v>188</v>
      </c>
      <c r="E124" s="371">
        <v>22179</v>
      </c>
      <c r="F124" s="369">
        <f t="shared" si="42"/>
        <v>58</v>
      </c>
      <c r="G124" s="372" t="s">
        <v>21</v>
      </c>
      <c r="H124" s="370" t="s">
        <v>260</v>
      </c>
      <c r="I124" s="371">
        <v>41505</v>
      </c>
      <c r="J124" s="371">
        <v>43031</v>
      </c>
      <c r="K124" s="371">
        <v>43760</v>
      </c>
      <c r="L124" s="373">
        <v>2</v>
      </c>
      <c r="M124" s="374">
        <f t="shared" si="40"/>
        <v>5</v>
      </c>
      <c r="N124" s="375">
        <f t="shared" si="41"/>
        <v>3</v>
      </c>
      <c r="O124" s="374">
        <f t="shared" si="31"/>
        <v>5</v>
      </c>
      <c r="P124" s="375">
        <f t="shared" si="32"/>
        <v>3</v>
      </c>
      <c r="Q124" s="379" t="s">
        <v>199</v>
      </c>
      <c r="R124" s="370" ph="1"/>
      <c r="S124" s="371"/>
      <c r="T124" s="369"/>
      <c r="U124" s="372"/>
      <c r="V124" s="370"/>
      <c r="W124" s="17"/>
      <c r="X124" s="147"/>
      <c r="Y124" s="122" t="str">
        <f>IF(Z124&gt;0,1,"")</f>
        <v/>
      </c>
      <c r="Z124" s="143">
        <f>SUM(AA124:AE124)</f>
        <v>0</v>
      </c>
      <c r="AA124" s="54"/>
      <c r="AB124" s="66"/>
      <c r="AC124" s="44"/>
      <c r="AD124" s="44"/>
      <c r="AE124" s="76"/>
      <c r="AF124" s="56"/>
      <c r="AG124" s="54"/>
      <c r="AH124" s="44"/>
      <c r="AI124" s="139"/>
      <c r="AJ124" s="56"/>
      <c r="AK124" s="122">
        <f>IF(AL124&gt;0,1,"")</f>
        <v>1</v>
      </c>
      <c r="AL124" s="142">
        <f>SUM(AM124:AN124)</f>
        <v>1</v>
      </c>
      <c r="AM124" s="54">
        <v>1</v>
      </c>
      <c r="AN124" s="76"/>
      <c r="AO124" s="56"/>
      <c r="AP124" s="44"/>
      <c r="AQ124" s="44"/>
      <c r="AR124" s="139"/>
    </row>
    <row r="125" spans="1:44" ht="62.25" hidden="1" customHeight="1">
      <c r="B125" s="19"/>
      <c r="C125" s="369">
        <f t="shared" si="35"/>
        <v>91</v>
      </c>
      <c r="D125" s="381" t="s" ph="1">
        <v>93</v>
      </c>
      <c r="E125" s="378" ph="1">
        <v>18528</v>
      </c>
      <c r="F125" s="369">
        <f t="shared" si="42"/>
        <v>68</v>
      </c>
      <c r="G125" s="372" t="s">
        <v>7</v>
      </c>
      <c r="H125" s="377" t="s">
        <v>190</v>
      </c>
      <c r="I125" s="371">
        <v>40774</v>
      </c>
      <c r="J125" s="371">
        <v>43031</v>
      </c>
      <c r="K125" s="371">
        <v>43760</v>
      </c>
      <c r="L125" s="373">
        <v>3</v>
      </c>
      <c r="M125" s="374">
        <f t="shared" si="40"/>
        <v>7</v>
      </c>
      <c r="N125" s="375">
        <f t="shared" si="41"/>
        <v>3</v>
      </c>
      <c r="O125" s="374">
        <f t="shared" si="31"/>
        <v>7</v>
      </c>
      <c r="P125" s="375">
        <f t="shared" si="32"/>
        <v>3</v>
      </c>
      <c r="Q125" s="307" t="s">
        <v>51</v>
      </c>
      <c r="R125" s="381" ph="1"/>
      <c r="S125" s="378" ph="1"/>
      <c r="T125" s="369"/>
      <c r="U125" s="372"/>
      <c r="V125" s="377"/>
      <c r="W125" s="164"/>
      <c r="Y125" s="122">
        <f>IF(Z125&gt;0,1,"")</f>
        <v>1</v>
      </c>
      <c r="Z125" s="143">
        <f>SUM(AA125:AE125)</f>
        <v>1</v>
      </c>
      <c r="AA125" s="54"/>
      <c r="AB125" s="66"/>
      <c r="AC125" s="44">
        <v>1</v>
      </c>
      <c r="AD125" s="44"/>
      <c r="AE125" s="76"/>
      <c r="AF125" s="56"/>
      <c r="AG125" s="54"/>
      <c r="AH125" s="44"/>
      <c r="AI125" s="139"/>
      <c r="AJ125" s="56"/>
      <c r="AK125" s="122" t="str">
        <f>IF(AL125&gt;0,1,"")</f>
        <v/>
      </c>
      <c r="AL125" s="142">
        <f>SUM(AM125:AN125)</f>
        <v>0</v>
      </c>
      <c r="AM125" s="54"/>
      <c r="AN125" s="76"/>
      <c r="AO125" s="56"/>
      <c r="AP125" s="44"/>
      <c r="AQ125" s="44"/>
      <c r="AR125" s="139"/>
    </row>
    <row r="126" spans="1:44" ht="62.25" hidden="1" customHeight="1">
      <c r="B126" s="19"/>
      <c r="C126" s="369">
        <f t="shared" si="35"/>
        <v>92</v>
      </c>
      <c r="D126" s="392" t="s" ph="1">
        <v>454</v>
      </c>
      <c r="E126" s="393" ph="1">
        <v>20358</v>
      </c>
      <c r="F126" s="369">
        <f t="shared" si="42"/>
        <v>63</v>
      </c>
      <c r="G126" s="105" t="s">
        <v>401</v>
      </c>
      <c r="H126" s="225" t="s">
        <v>455</v>
      </c>
      <c r="I126" s="371">
        <v>43031</v>
      </c>
      <c r="J126" s="371">
        <v>43031</v>
      </c>
      <c r="K126" s="371">
        <v>43760</v>
      </c>
      <c r="L126" s="373">
        <v>0</v>
      </c>
      <c r="M126" s="374">
        <f t="shared" si="40"/>
        <v>1</v>
      </c>
      <c r="N126" s="375">
        <f t="shared" si="41"/>
        <v>1</v>
      </c>
      <c r="O126" s="374">
        <f t="shared" ref="O126:O159" si="43">IF(M126=0,"",M126)</f>
        <v>1</v>
      </c>
      <c r="P126" s="375">
        <f t="shared" si="32"/>
        <v>1</v>
      </c>
      <c r="Q126" s="307" t="s">
        <v>51</v>
      </c>
      <c r="R126" s="392" ph="1"/>
      <c r="S126" s="393" ph="1"/>
      <c r="T126" s="369"/>
      <c r="U126" s="105"/>
      <c r="V126" s="225"/>
      <c r="W126" s="164"/>
      <c r="Y126" s="122"/>
      <c r="Z126" s="143"/>
      <c r="AA126" s="54"/>
      <c r="AB126" s="66"/>
      <c r="AC126" s="44"/>
      <c r="AD126" s="44"/>
      <c r="AE126" s="76"/>
      <c r="AF126" s="56"/>
      <c r="AG126" s="54"/>
      <c r="AH126" s="44"/>
      <c r="AI126" s="139"/>
      <c r="AJ126" s="56"/>
      <c r="AK126" s="122"/>
      <c r="AL126" s="142"/>
      <c r="AM126" s="54"/>
      <c r="AN126" s="76"/>
      <c r="AO126" s="56"/>
      <c r="AP126" s="44"/>
      <c r="AQ126" s="44"/>
      <c r="AR126" s="139"/>
    </row>
    <row r="127" spans="1:44" ht="62.25" hidden="1" customHeight="1">
      <c r="B127" s="19"/>
      <c r="C127" s="369">
        <f t="shared" si="35"/>
        <v>93</v>
      </c>
      <c r="D127" s="376" t="s" ph="1">
        <v>456</v>
      </c>
      <c r="E127" s="378" ph="1">
        <v>21674</v>
      </c>
      <c r="F127" s="369">
        <f t="shared" si="42"/>
        <v>59</v>
      </c>
      <c r="G127" s="372" t="s">
        <v>401</v>
      </c>
      <c r="H127" s="377" t="s">
        <v>457</v>
      </c>
      <c r="I127" s="371">
        <v>43031</v>
      </c>
      <c r="J127" s="371">
        <v>43031</v>
      </c>
      <c r="K127" s="371">
        <v>43760</v>
      </c>
      <c r="L127" s="373">
        <v>0</v>
      </c>
      <c r="M127" s="374">
        <f t="shared" si="40"/>
        <v>1</v>
      </c>
      <c r="N127" s="375">
        <f t="shared" si="41"/>
        <v>1</v>
      </c>
      <c r="O127" s="374">
        <f t="shared" si="43"/>
        <v>1</v>
      </c>
      <c r="P127" s="375">
        <f t="shared" si="32"/>
        <v>1</v>
      </c>
      <c r="Q127" s="307" t="s">
        <v>51</v>
      </c>
      <c r="R127" s="376" ph="1"/>
      <c r="S127" s="378" ph="1"/>
      <c r="T127" s="369"/>
      <c r="U127" s="372"/>
      <c r="V127" s="377"/>
      <c r="W127" s="307"/>
      <c r="Y127" s="122"/>
      <c r="Z127" s="143"/>
      <c r="AA127" s="54"/>
      <c r="AB127" s="66"/>
      <c r="AC127" s="44"/>
      <c r="AD127" s="44"/>
      <c r="AE127" s="76"/>
      <c r="AF127" s="56"/>
      <c r="AG127" s="54"/>
      <c r="AH127" s="44"/>
      <c r="AI127" s="139"/>
      <c r="AJ127" s="56"/>
      <c r="AK127" s="122"/>
      <c r="AL127" s="142"/>
      <c r="AM127" s="54"/>
      <c r="AN127" s="76"/>
      <c r="AO127" s="56"/>
      <c r="AP127" s="44"/>
      <c r="AQ127" s="44"/>
      <c r="AR127" s="139"/>
    </row>
    <row r="128" spans="1:44" ht="62.25" hidden="1" customHeight="1">
      <c r="B128" s="19"/>
      <c r="C128" s="369">
        <f t="shared" si="35"/>
        <v>94</v>
      </c>
      <c r="D128" s="376" t="s" ph="1">
        <v>458</v>
      </c>
      <c r="E128" s="378" ph="1">
        <v>20945</v>
      </c>
      <c r="F128" s="369">
        <f t="shared" si="42"/>
        <v>61</v>
      </c>
      <c r="G128" s="372" t="s">
        <v>401</v>
      </c>
      <c r="H128" s="377" t="s">
        <v>459</v>
      </c>
      <c r="I128" s="371">
        <v>43031</v>
      </c>
      <c r="J128" s="371">
        <v>43031</v>
      </c>
      <c r="K128" s="371">
        <v>43760</v>
      </c>
      <c r="L128" s="373">
        <v>0</v>
      </c>
      <c r="M128" s="374">
        <f t="shared" si="40"/>
        <v>1</v>
      </c>
      <c r="N128" s="375">
        <f t="shared" si="41"/>
        <v>1</v>
      </c>
      <c r="O128" s="374">
        <f t="shared" si="43"/>
        <v>1</v>
      </c>
      <c r="P128" s="375">
        <f t="shared" ref="P128:P159" si="44">IF(N128=0,"",N128)</f>
        <v>1</v>
      </c>
      <c r="Q128" s="457" t="s">
        <v>51</v>
      </c>
      <c r="R128" s="376" ph="1"/>
      <c r="S128" s="378" ph="1"/>
      <c r="T128" s="369"/>
      <c r="U128" s="372"/>
      <c r="V128" s="377"/>
      <c r="W128" s="164"/>
      <c r="Y128" s="122"/>
      <c r="Z128" s="143"/>
      <c r="AA128" s="54"/>
      <c r="AB128" s="66"/>
      <c r="AC128" s="44"/>
      <c r="AD128" s="44"/>
      <c r="AE128" s="76"/>
      <c r="AF128" s="56"/>
      <c r="AG128" s="54"/>
      <c r="AH128" s="44"/>
      <c r="AI128" s="139"/>
      <c r="AJ128" s="56"/>
      <c r="AK128" s="122"/>
      <c r="AL128" s="142"/>
      <c r="AM128" s="54"/>
      <c r="AN128" s="76"/>
      <c r="AO128" s="56"/>
      <c r="AP128" s="44"/>
      <c r="AQ128" s="44"/>
      <c r="AR128" s="139"/>
    </row>
    <row r="129" spans="1:44" ht="62.25" hidden="1" customHeight="1">
      <c r="B129" s="19"/>
      <c r="C129" s="369">
        <f t="shared" si="35"/>
        <v>95</v>
      </c>
      <c r="D129" s="376" t="s" ph="1">
        <v>128</v>
      </c>
      <c r="E129" s="378" ph="1">
        <v>20350</v>
      </c>
      <c r="F129" s="369">
        <f t="shared" si="42"/>
        <v>63</v>
      </c>
      <c r="G129" s="372" t="s">
        <v>7</v>
      </c>
      <c r="H129" s="377" t="s">
        <v>10</v>
      </c>
      <c r="I129" s="371">
        <v>40035</v>
      </c>
      <c r="J129" s="371">
        <v>43031</v>
      </c>
      <c r="K129" s="371">
        <v>43761</v>
      </c>
      <c r="L129" s="373">
        <v>4</v>
      </c>
      <c r="M129" s="374">
        <f t="shared" si="40"/>
        <v>9</v>
      </c>
      <c r="N129" s="375">
        <f t="shared" si="41"/>
        <v>3</v>
      </c>
      <c r="O129" s="374">
        <f t="shared" si="43"/>
        <v>9</v>
      </c>
      <c r="P129" s="375">
        <f t="shared" si="44"/>
        <v>3</v>
      </c>
      <c r="Q129" s="379" t="s">
        <v>86</v>
      </c>
      <c r="R129" s="376" ph="1"/>
      <c r="S129" s="378" ph="1"/>
      <c r="T129" s="369"/>
      <c r="U129" s="372"/>
      <c r="V129" s="377"/>
      <c r="W129" s="17"/>
      <c r="Y129" s="149">
        <f>IF(Z129&gt;0,1,"")</f>
        <v>1</v>
      </c>
      <c r="Z129" s="151">
        <f>SUM(AA129:AE129)</f>
        <v>1</v>
      </c>
      <c r="AA129" s="54"/>
      <c r="AB129" s="44"/>
      <c r="AC129" s="44">
        <v>1</v>
      </c>
      <c r="AD129" s="44"/>
      <c r="AE129" s="94"/>
      <c r="AF129" s="56"/>
      <c r="AG129" s="54"/>
      <c r="AH129" s="44"/>
      <c r="AI129" s="139"/>
      <c r="AJ129" s="56"/>
      <c r="AK129" s="149" t="str">
        <f>IF(AL129&gt;0,1,"")</f>
        <v/>
      </c>
      <c r="AL129" s="150">
        <f>SUM(AM129:AN129)</f>
        <v>0</v>
      </c>
      <c r="AM129" s="54"/>
      <c r="AN129" s="94"/>
      <c r="AO129" s="56"/>
      <c r="AP129" s="44"/>
      <c r="AQ129" s="44"/>
      <c r="AR129" s="139"/>
    </row>
    <row r="130" spans="1:44" ht="62.25" hidden="1" customHeight="1">
      <c r="A130" s="123"/>
      <c r="B130" s="156"/>
      <c r="C130" s="369">
        <f t="shared" si="35"/>
        <v>96</v>
      </c>
      <c r="D130" s="376" t="s" ph="1">
        <v>348</v>
      </c>
      <c r="E130" s="378" ph="1">
        <v>19052</v>
      </c>
      <c r="F130" s="369">
        <f t="shared" si="42"/>
        <v>66</v>
      </c>
      <c r="G130" s="372" t="s">
        <v>39</v>
      </c>
      <c r="H130" s="370" t="s">
        <v>349</v>
      </c>
      <c r="I130" s="371">
        <v>42704</v>
      </c>
      <c r="J130" s="371">
        <v>43040</v>
      </c>
      <c r="K130" s="371">
        <v>43787</v>
      </c>
      <c r="L130" s="373">
        <v>0</v>
      </c>
      <c r="M130" s="374">
        <f t="shared" si="40"/>
        <v>2</v>
      </c>
      <c r="N130" s="375">
        <f t="shared" si="41"/>
        <v>0</v>
      </c>
      <c r="O130" s="374">
        <f t="shared" si="43"/>
        <v>2</v>
      </c>
      <c r="P130" s="375" t="str">
        <f t="shared" si="44"/>
        <v/>
      </c>
      <c r="Q130" s="379" t="s">
        <v>370</v>
      </c>
      <c r="R130" s="256" ph="1"/>
      <c r="S130" s="160" ph="1"/>
      <c r="T130" s="161"/>
      <c r="U130" s="162"/>
      <c r="V130" s="163"/>
      <c r="W130" s="251" t="s">
        <v>372</v>
      </c>
      <c r="X130" s="123"/>
      <c r="Y130" s="122">
        <f>IF(Z130&gt;0,1,"")</f>
        <v>1</v>
      </c>
      <c r="Z130" s="125">
        <f>SUM(AA130:AE130)</f>
        <v>1</v>
      </c>
      <c r="AA130" s="152"/>
      <c r="AB130" s="153">
        <v>1</v>
      </c>
      <c r="AC130" s="153"/>
      <c r="AD130" s="153"/>
      <c r="AE130" s="154"/>
      <c r="AF130" s="127"/>
      <c r="AG130" s="152"/>
      <c r="AH130" s="153"/>
      <c r="AI130" s="155"/>
      <c r="AJ130" s="127"/>
      <c r="AK130" s="122" t="str">
        <f>IF(AL130&gt;0,1,"")</f>
        <v/>
      </c>
      <c r="AL130" s="126">
        <f>SUM(AM130:AN130)</f>
        <v>0</v>
      </c>
      <c r="AM130" s="152"/>
      <c r="AN130" s="154"/>
      <c r="AO130" s="127"/>
      <c r="AP130" s="153"/>
      <c r="AQ130" s="153"/>
      <c r="AR130" s="139"/>
    </row>
    <row r="131" spans="1:44" ht="62.25" customHeight="1">
      <c r="B131" s="19"/>
      <c r="C131" s="369">
        <f t="shared" ref="C131:C156" si="45">C130+1</f>
        <v>97</v>
      </c>
      <c r="D131" s="394" t="s" ph="1">
        <v>269</v>
      </c>
      <c r="E131" s="371">
        <v>22063</v>
      </c>
      <c r="F131" s="369">
        <f t="shared" si="42"/>
        <v>58</v>
      </c>
      <c r="G131" s="372" t="s">
        <v>270</v>
      </c>
      <c r="H131" s="17" t="s">
        <v>63</v>
      </c>
      <c r="I131" s="371">
        <v>42309</v>
      </c>
      <c r="J131" s="371">
        <v>43040</v>
      </c>
      <c r="K131" s="371">
        <v>43787</v>
      </c>
      <c r="L131" s="373">
        <v>1</v>
      </c>
      <c r="M131" s="374">
        <f t="shared" si="40"/>
        <v>3</v>
      </c>
      <c r="N131" s="375">
        <f t="shared" si="41"/>
        <v>1</v>
      </c>
      <c r="O131" s="374">
        <f t="shared" si="43"/>
        <v>3</v>
      </c>
      <c r="P131" s="375">
        <f t="shared" si="44"/>
        <v>1</v>
      </c>
      <c r="Q131" s="379" t="s">
        <v>60</v>
      </c>
      <c r="R131" s="394" ph="1"/>
      <c r="S131" s="371"/>
      <c r="T131" s="369"/>
      <c r="U131" s="372"/>
      <c r="V131" s="17"/>
      <c r="W131" s="17"/>
      <c r="Y131" s="122">
        <f>IF(Z131&gt;0,1,"")</f>
        <v>1</v>
      </c>
      <c r="Z131" s="143">
        <f>SUM(AA131:AE131)</f>
        <v>1</v>
      </c>
      <c r="AA131" s="54"/>
      <c r="AB131" s="66"/>
      <c r="AC131" s="44"/>
      <c r="AD131" s="44"/>
      <c r="AE131" s="76">
        <v>1</v>
      </c>
      <c r="AF131" s="56"/>
      <c r="AG131" s="54"/>
      <c r="AH131" s="44"/>
      <c r="AI131" s="139"/>
      <c r="AJ131" s="56"/>
      <c r="AK131" s="122" t="str">
        <f>IF(AL131&gt;0,1,"")</f>
        <v/>
      </c>
      <c r="AL131" s="142">
        <f>SUM(AM131:AN131)</f>
        <v>0</v>
      </c>
      <c r="AM131" s="54"/>
      <c r="AN131" s="76"/>
      <c r="AO131" s="56"/>
      <c r="AP131" s="44"/>
      <c r="AQ131" s="44"/>
      <c r="AR131" s="139"/>
    </row>
    <row r="132" spans="1:44" ht="62.25" hidden="1" customHeight="1">
      <c r="B132" s="19"/>
      <c r="C132" s="369">
        <f t="shared" si="45"/>
        <v>98</v>
      </c>
      <c r="D132" s="394" t="s" ph="1">
        <v>461</v>
      </c>
      <c r="E132" s="371">
        <v>18489</v>
      </c>
      <c r="F132" s="369">
        <f t="shared" si="42"/>
        <v>68</v>
      </c>
      <c r="G132" s="372" t="s">
        <v>401</v>
      </c>
      <c r="H132" s="17" t="s">
        <v>406</v>
      </c>
      <c r="I132" s="371">
        <v>40863</v>
      </c>
      <c r="J132" s="386">
        <v>43115</v>
      </c>
      <c r="K132" s="386">
        <v>43844</v>
      </c>
      <c r="L132" s="373">
        <v>3</v>
      </c>
      <c r="M132" s="374">
        <f t="shared" si="40"/>
        <v>7</v>
      </c>
      <c r="N132" s="375">
        <f t="shared" si="41"/>
        <v>0</v>
      </c>
      <c r="O132" s="374">
        <f t="shared" si="43"/>
        <v>7</v>
      </c>
      <c r="P132" s="375" t="str">
        <f t="shared" si="44"/>
        <v/>
      </c>
      <c r="Q132" s="379" t="s">
        <v>197</v>
      </c>
      <c r="R132" s="394" ph="1"/>
      <c r="S132" s="371"/>
      <c r="T132" s="369"/>
      <c r="U132" s="372"/>
      <c r="V132" s="17"/>
      <c r="W132" s="17"/>
      <c r="Y132" s="122"/>
      <c r="Z132" s="143"/>
      <c r="AA132" s="54"/>
      <c r="AB132" s="66"/>
      <c r="AC132" s="44"/>
      <c r="AD132" s="44"/>
      <c r="AE132" s="76"/>
      <c r="AF132" s="56"/>
      <c r="AG132" s="54"/>
      <c r="AH132" s="44"/>
      <c r="AI132" s="139"/>
      <c r="AJ132" s="56"/>
      <c r="AK132" s="122"/>
      <c r="AL132" s="142"/>
      <c r="AM132" s="54"/>
      <c r="AN132" s="76"/>
      <c r="AO132" s="56"/>
      <c r="AP132" s="44"/>
      <c r="AQ132" s="44"/>
      <c r="AR132" s="139"/>
    </row>
    <row r="133" spans="1:44" ht="62.25" hidden="1" customHeight="1">
      <c r="B133" s="19"/>
      <c r="C133" s="369">
        <f t="shared" si="45"/>
        <v>99</v>
      </c>
      <c r="D133" s="376" t="s" ph="1">
        <v>148</v>
      </c>
      <c r="E133" s="378" ph="1">
        <v>18803</v>
      </c>
      <c r="F133" s="369">
        <f t="shared" si="42"/>
        <v>67</v>
      </c>
      <c r="G133" s="372" t="s">
        <v>401</v>
      </c>
      <c r="H133" s="17" t="s">
        <v>49</v>
      </c>
      <c r="I133" s="371">
        <v>40863</v>
      </c>
      <c r="J133" s="371">
        <v>43115</v>
      </c>
      <c r="K133" s="371">
        <v>43844</v>
      </c>
      <c r="L133" s="373">
        <v>3</v>
      </c>
      <c r="M133" s="374">
        <f t="shared" si="40"/>
        <v>7</v>
      </c>
      <c r="N133" s="375">
        <f t="shared" si="41"/>
        <v>0</v>
      </c>
      <c r="O133" s="374">
        <f t="shared" si="43"/>
        <v>7</v>
      </c>
      <c r="P133" s="375" t="str">
        <f t="shared" si="44"/>
        <v/>
      </c>
      <c r="Q133" s="382" t="s">
        <v>51</v>
      </c>
      <c r="R133" s="394" ph="1"/>
      <c r="S133" s="371"/>
      <c r="T133" s="369"/>
      <c r="U133" s="372"/>
      <c r="V133" s="17"/>
      <c r="W133" s="17"/>
      <c r="Y133" s="122"/>
      <c r="Z133" s="143"/>
      <c r="AA133" s="54"/>
      <c r="AB133" s="66"/>
      <c r="AC133" s="44"/>
      <c r="AD133" s="44"/>
      <c r="AE133" s="76"/>
      <c r="AF133" s="56"/>
      <c r="AG133" s="54"/>
      <c r="AH133" s="44"/>
      <c r="AI133" s="139"/>
      <c r="AJ133" s="56"/>
      <c r="AK133" s="122"/>
      <c r="AL133" s="142"/>
      <c r="AM133" s="54"/>
      <c r="AN133" s="76"/>
      <c r="AO133" s="56"/>
      <c r="AP133" s="44"/>
      <c r="AQ133" s="44"/>
      <c r="AR133" s="139"/>
    </row>
    <row r="134" spans="1:44" ht="62.25" hidden="1" customHeight="1">
      <c r="B134" s="19"/>
      <c r="C134" s="369">
        <f t="shared" si="45"/>
        <v>100</v>
      </c>
      <c r="D134" s="376" t="s" ph="1">
        <v>167</v>
      </c>
      <c r="E134" s="378" ph="1">
        <v>18831</v>
      </c>
      <c r="F134" s="369">
        <f t="shared" si="42"/>
        <v>67</v>
      </c>
      <c r="G134" s="372" t="s">
        <v>7</v>
      </c>
      <c r="H134" s="377" t="s">
        <v>408</v>
      </c>
      <c r="I134" s="386">
        <v>40863</v>
      </c>
      <c r="J134" s="386">
        <v>43115</v>
      </c>
      <c r="K134" s="386">
        <v>43844</v>
      </c>
      <c r="L134" s="373">
        <v>3</v>
      </c>
      <c r="M134" s="374">
        <f t="shared" si="40"/>
        <v>7</v>
      </c>
      <c r="N134" s="375">
        <f t="shared" si="41"/>
        <v>0</v>
      </c>
      <c r="O134" s="374">
        <f t="shared" si="43"/>
        <v>7</v>
      </c>
      <c r="P134" s="375" t="str">
        <f t="shared" si="44"/>
        <v/>
      </c>
      <c r="Q134" s="382" t="s">
        <v>50</v>
      </c>
      <c r="R134" s="376" ph="1"/>
      <c r="S134" s="378" ph="1"/>
      <c r="T134" s="369"/>
      <c r="U134" s="372"/>
      <c r="V134" s="377"/>
      <c r="W134" s="17"/>
      <c r="Y134" s="122" t="str">
        <f t="shared" ref="Y134:Y139" si="46">IF(Z134&gt;0,1,"")</f>
        <v/>
      </c>
      <c r="Z134" s="143">
        <f t="shared" ref="Z134:Z139" si="47">SUM(AA134:AE134)</f>
        <v>0</v>
      </c>
      <c r="AA134" s="54"/>
      <c r="AB134" s="66"/>
      <c r="AC134" s="44"/>
      <c r="AD134" s="44"/>
      <c r="AE134" s="76"/>
      <c r="AF134" s="56"/>
      <c r="AG134" s="54"/>
      <c r="AH134" s="44"/>
      <c r="AI134" s="139"/>
      <c r="AJ134" s="56"/>
      <c r="AK134" s="122">
        <f t="shared" ref="AK134:AK139" si="48">IF(AL134&gt;0,1,"")</f>
        <v>1</v>
      </c>
      <c r="AL134" s="142">
        <f t="shared" ref="AL134:AL139" si="49">SUM(AM134:AN134)</f>
        <v>1</v>
      </c>
      <c r="AM134" s="54">
        <v>1</v>
      </c>
      <c r="AN134" s="76"/>
      <c r="AO134" s="56"/>
      <c r="AP134" s="44"/>
      <c r="AQ134" s="44"/>
      <c r="AR134" s="139"/>
    </row>
    <row r="135" spans="1:44" ht="62.25" hidden="1" customHeight="1">
      <c r="B135" s="19"/>
      <c r="C135" s="369">
        <f t="shared" si="45"/>
        <v>101</v>
      </c>
      <c r="D135" s="376" t="s" ph="1">
        <v>102</v>
      </c>
      <c r="E135" s="378" ph="1">
        <v>21266</v>
      </c>
      <c r="F135" s="369">
        <f t="shared" si="42"/>
        <v>60</v>
      </c>
      <c r="G135" s="372" t="s">
        <v>7</v>
      </c>
      <c r="H135" s="377" t="s">
        <v>271</v>
      </c>
      <c r="I135" s="371">
        <v>40863</v>
      </c>
      <c r="J135" s="371">
        <v>43187</v>
      </c>
      <c r="K135" s="371">
        <v>43917</v>
      </c>
      <c r="L135" s="373">
        <v>3</v>
      </c>
      <c r="M135" s="374">
        <f t="shared" si="40"/>
        <v>7</v>
      </c>
      <c r="N135" s="375">
        <f t="shared" si="41"/>
        <v>0</v>
      </c>
      <c r="O135" s="374">
        <f t="shared" si="43"/>
        <v>7</v>
      </c>
      <c r="P135" s="375" t="str">
        <f t="shared" si="44"/>
        <v/>
      </c>
      <c r="Q135" s="379" t="s">
        <v>50</v>
      </c>
      <c r="R135" s="376" ph="1"/>
      <c r="S135" s="378" ph="1"/>
      <c r="T135" s="369"/>
      <c r="U135" s="372"/>
      <c r="V135" s="377"/>
      <c r="W135" s="17"/>
      <c r="Y135" s="122" t="str">
        <f t="shared" si="46"/>
        <v/>
      </c>
      <c r="Z135" s="143">
        <f t="shared" si="47"/>
        <v>0</v>
      </c>
      <c r="AA135" s="54"/>
      <c r="AB135" s="66"/>
      <c r="AC135" s="44"/>
      <c r="AD135" s="44"/>
      <c r="AE135" s="76"/>
      <c r="AF135" s="56"/>
      <c r="AG135" s="54"/>
      <c r="AH135" s="44"/>
      <c r="AI135" s="139"/>
      <c r="AJ135" s="56"/>
      <c r="AK135" s="122">
        <f t="shared" si="48"/>
        <v>1</v>
      </c>
      <c r="AL135" s="142">
        <f t="shared" si="49"/>
        <v>1</v>
      </c>
      <c r="AM135" s="54">
        <v>1</v>
      </c>
      <c r="AN135" s="76"/>
      <c r="AO135" s="56"/>
      <c r="AP135" s="44"/>
      <c r="AQ135" s="44"/>
      <c r="AR135" s="139"/>
    </row>
    <row r="136" spans="1:44" ht="62.25" hidden="1" customHeight="1">
      <c r="B136" s="19"/>
      <c r="C136" s="369">
        <f t="shared" si="45"/>
        <v>102</v>
      </c>
      <c r="D136" s="376" t="s" ph="1">
        <v>112</v>
      </c>
      <c r="E136" s="378" ph="1">
        <v>20899</v>
      </c>
      <c r="F136" s="369">
        <f t="shared" si="42"/>
        <v>61</v>
      </c>
      <c r="G136" s="372" t="s">
        <v>7</v>
      </c>
      <c r="H136" s="377" t="s">
        <v>53</v>
      </c>
      <c r="I136" s="386">
        <v>40863</v>
      </c>
      <c r="J136" s="386">
        <v>43187</v>
      </c>
      <c r="K136" s="386">
        <v>43917</v>
      </c>
      <c r="L136" s="373">
        <v>3</v>
      </c>
      <c r="M136" s="374">
        <f t="shared" si="40"/>
        <v>7</v>
      </c>
      <c r="N136" s="375">
        <f t="shared" si="41"/>
        <v>0</v>
      </c>
      <c r="O136" s="374">
        <f t="shared" si="43"/>
        <v>7</v>
      </c>
      <c r="P136" s="375" t="str">
        <f t="shared" si="44"/>
        <v/>
      </c>
      <c r="Q136" s="382" t="s">
        <v>50</v>
      </c>
      <c r="R136" s="376" ph="1"/>
      <c r="S136" s="378" ph="1"/>
      <c r="T136" s="369"/>
      <c r="U136" s="372"/>
      <c r="V136" s="377"/>
      <c r="W136" s="382"/>
      <c r="Y136" s="122" t="str">
        <f t="shared" si="46"/>
        <v/>
      </c>
      <c r="Z136" s="143">
        <f t="shared" si="47"/>
        <v>0</v>
      </c>
      <c r="AA136" s="54"/>
      <c r="AB136" s="66"/>
      <c r="AC136" s="44"/>
      <c r="AD136" s="44"/>
      <c r="AE136" s="76"/>
      <c r="AF136" s="56"/>
      <c r="AG136" s="54"/>
      <c r="AH136" s="44"/>
      <c r="AI136" s="139"/>
      <c r="AJ136" s="56"/>
      <c r="AK136" s="122">
        <f t="shared" si="48"/>
        <v>1</v>
      </c>
      <c r="AL136" s="142">
        <f t="shared" si="49"/>
        <v>1</v>
      </c>
      <c r="AM136" s="54">
        <v>1</v>
      </c>
      <c r="AN136" s="76"/>
      <c r="AO136" s="56"/>
      <c r="AP136" s="44"/>
      <c r="AQ136" s="44"/>
      <c r="AR136" s="139"/>
    </row>
    <row r="137" spans="1:44" ht="62.25" hidden="1" customHeight="1">
      <c r="B137" s="19"/>
      <c r="C137" s="369">
        <f t="shared" si="45"/>
        <v>103</v>
      </c>
      <c r="D137" s="376" t="s" ph="1">
        <v>135</v>
      </c>
      <c r="E137" s="378" ph="1">
        <v>17671</v>
      </c>
      <c r="F137" s="369">
        <f t="shared" si="42"/>
        <v>70</v>
      </c>
      <c r="G137" s="383" t="s">
        <v>7</v>
      </c>
      <c r="H137" s="377" t="s">
        <v>407</v>
      </c>
      <c r="I137" s="384">
        <v>40863</v>
      </c>
      <c r="J137" s="386">
        <v>43187</v>
      </c>
      <c r="K137" s="384">
        <v>43917</v>
      </c>
      <c r="L137" s="385">
        <v>4</v>
      </c>
      <c r="M137" s="374">
        <f t="shared" si="40"/>
        <v>7</v>
      </c>
      <c r="N137" s="375">
        <f t="shared" si="41"/>
        <v>0</v>
      </c>
      <c r="O137" s="374">
        <f t="shared" si="43"/>
        <v>7</v>
      </c>
      <c r="P137" s="375" t="str">
        <f t="shared" si="44"/>
        <v/>
      </c>
      <c r="Q137" s="382" t="s">
        <v>50</v>
      </c>
      <c r="R137" s="376" ph="1"/>
      <c r="S137" s="378" ph="1"/>
      <c r="T137" s="369"/>
      <c r="U137" s="372"/>
      <c r="V137" s="377"/>
      <c r="W137" s="388"/>
      <c r="Y137" s="122" t="str">
        <f t="shared" si="46"/>
        <v/>
      </c>
      <c r="Z137" s="143">
        <f t="shared" si="47"/>
        <v>0</v>
      </c>
      <c r="AA137" s="54"/>
      <c r="AB137" s="66"/>
      <c r="AC137" s="44"/>
      <c r="AD137" s="44"/>
      <c r="AE137" s="76"/>
      <c r="AF137" s="56"/>
      <c r="AG137" s="54"/>
      <c r="AH137" s="44"/>
      <c r="AI137" s="139"/>
      <c r="AJ137" s="56"/>
      <c r="AK137" s="122">
        <f t="shared" si="48"/>
        <v>1</v>
      </c>
      <c r="AL137" s="142">
        <f t="shared" si="49"/>
        <v>1</v>
      </c>
      <c r="AM137" s="54">
        <v>1</v>
      </c>
      <c r="AN137" s="76"/>
      <c r="AO137" s="56"/>
      <c r="AP137" s="44"/>
      <c r="AQ137" s="44"/>
      <c r="AR137" s="139"/>
    </row>
    <row r="138" spans="1:44" ht="62.25" hidden="1" customHeight="1">
      <c r="B138" s="19"/>
      <c r="C138" s="369">
        <f t="shared" si="45"/>
        <v>104</v>
      </c>
      <c r="D138" s="376" t="s" ph="1">
        <v>163</v>
      </c>
      <c r="E138" s="378" ph="1">
        <v>22114</v>
      </c>
      <c r="F138" s="369">
        <f t="shared" si="42"/>
        <v>58</v>
      </c>
      <c r="G138" s="372" t="s">
        <v>7</v>
      </c>
      <c r="H138" s="377" t="s">
        <v>54</v>
      </c>
      <c r="I138" s="386">
        <v>40863</v>
      </c>
      <c r="J138" s="386">
        <v>43187</v>
      </c>
      <c r="K138" s="386">
        <v>43917</v>
      </c>
      <c r="L138" s="373">
        <v>3</v>
      </c>
      <c r="M138" s="374">
        <f t="shared" si="40"/>
        <v>7</v>
      </c>
      <c r="N138" s="375">
        <f t="shared" si="41"/>
        <v>0</v>
      </c>
      <c r="O138" s="374">
        <f t="shared" si="43"/>
        <v>7</v>
      </c>
      <c r="P138" s="375" t="str">
        <f t="shared" si="44"/>
        <v/>
      </c>
      <c r="Q138" s="379" t="s">
        <v>81</v>
      </c>
      <c r="R138" s="376" ph="1"/>
      <c r="S138" s="378" ph="1"/>
      <c r="T138" s="369"/>
      <c r="U138" s="372"/>
      <c r="V138" s="377"/>
      <c r="W138" s="17"/>
      <c r="Y138" s="214" t="str">
        <f t="shared" si="46"/>
        <v/>
      </c>
      <c r="Z138" s="143">
        <f t="shared" si="47"/>
        <v>0</v>
      </c>
      <c r="AA138" s="54"/>
      <c r="AB138" s="66"/>
      <c r="AC138" s="44"/>
      <c r="AD138" s="44"/>
      <c r="AE138" s="76"/>
      <c r="AF138" s="56"/>
      <c r="AG138" s="54"/>
      <c r="AH138" s="44"/>
      <c r="AI138" s="139"/>
      <c r="AJ138" s="56"/>
      <c r="AK138" s="122">
        <f t="shared" si="48"/>
        <v>1</v>
      </c>
      <c r="AL138" s="142">
        <f t="shared" si="49"/>
        <v>2</v>
      </c>
      <c r="AM138" s="54">
        <v>1</v>
      </c>
      <c r="AN138" s="76">
        <v>1</v>
      </c>
      <c r="AO138" s="56"/>
      <c r="AP138" s="44"/>
      <c r="AQ138" s="44"/>
      <c r="AR138" s="139"/>
    </row>
    <row r="139" spans="1:44" ht="62.25" hidden="1" customHeight="1">
      <c r="B139" s="19"/>
      <c r="C139" s="369">
        <f t="shared" si="45"/>
        <v>105</v>
      </c>
      <c r="D139" s="376" t="s" ph="1">
        <v>165</v>
      </c>
      <c r="E139" s="378" ph="1">
        <v>20066</v>
      </c>
      <c r="F139" s="369">
        <f t="shared" si="42"/>
        <v>63</v>
      </c>
      <c r="G139" s="372" t="s">
        <v>7</v>
      </c>
      <c r="H139" s="377" t="s">
        <v>52</v>
      </c>
      <c r="I139" s="371">
        <v>40863</v>
      </c>
      <c r="J139" s="371">
        <v>43187</v>
      </c>
      <c r="K139" s="371">
        <v>43917</v>
      </c>
      <c r="L139" s="373">
        <v>3</v>
      </c>
      <c r="M139" s="374">
        <f t="shared" si="40"/>
        <v>7</v>
      </c>
      <c r="N139" s="375">
        <f t="shared" si="41"/>
        <v>0</v>
      </c>
      <c r="O139" s="374">
        <f t="shared" si="43"/>
        <v>7</v>
      </c>
      <c r="P139" s="375" t="str">
        <f t="shared" si="44"/>
        <v/>
      </c>
      <c r="Q139" s="382" t="s">
        <v>50</v>
      </c>
      <c r="R139" s="376" ph="1"/>
      <c r="S139" s="378" ph="1"/>
      <c r="T139" s="369"/>
      <c r="U139" s="372"/>
      <c r="V139" s="377"/>
      <c r="W139" s="17"/>
      <c r="Y139" s="122" t="str">
        <f t="shared" si="46"/>
        <v/>
      </c>
      <c r="Z139" s="143">
        <f t="shared" si="47"/>
        <v>0</v>
      </c>
      <c r="AA139" s="54"/>
      <c r="AB139" s="66"/>
      <c r="AC139" s="44"/>
      <c r="AD139" s="44"/>
      <c r="AE139" s="76"/>
      <c r="AF139" s="56"/>
      <c r="AG139" s="54"/>
      <c r="AH139" s="44"/>
      <c r="AI139" s="139"/>
      <c r="AJ139" s="56"/>
      <c r="AK139" s="122">
        <f t="shared" si="48"/>
        <v>1</v>
      </c>
      <c r="AL139" s="142">
        <f t="shared" si="49"/>
        <v>1</v>
      </c>
      <c r="AM139" s="54">
        <v>1</v>
      </c>
      <c r="AN139" s="76"/>
      <c r="AO139" s="56"/>
      <c r="AP139" s="44"/>
      <c r="AQ139" s="44"/>
      <c r="AR139" s="139"/>
    </row>
    <row r="140" spans="1:44" ht="62.25" customHeight="1">
      <c r="B140" s="19"/>
      <c r="C140" s="369">
        <f t="shared" si="45"/>
        <v>106</v>
      </c>
      <c r="D140" s="381" t="s" ph="1">
        <v>411</v>
      </c>
      <c r="E140" s="378" ph="1">
        <v>25940</v>
      </c>
      <c r="F140" s="369">
        <v>47</v>
      </c>
      <c r="G140" s="372" t="s">
        <v>7</v>
      </c>
      <c r="H140" s="377" t="s">
        <v>412</v>
      </c>
      <c r="I140" s="371">
        <v>40626</v>
      </c>
      <c r="J140" s="371">
        <v>43189</v>
      </c>
      <c r="K140" s="371">
        <v>43919</v>
      </c>
      <c r="L140" s="373">
        <v>0</v>
      </c>
      <c r="M140" s="374">
        <f>DATEDIF(I140,$L$2,"Ｙ")-5</f>
        <v>2</v>
      </c>
      <c r="N140" s="375">
        <f t="shared" si="41"/>
        <v>8</v>
      </c>
      <c r="O140" s="374">
        <f t="shared" si="43"/>
        <v>2</v>
      </c>
      <c r="P140" s="375">
        <f t="shared" si="44"/>
        <v>8</v>
      </c>
      <c r="Q140" s="294" t="s">
        <v>58</v>
      </c>
      <c r="R140" s="244" ph="1"/>
      <c r="S140" s="191" ph="1"/>
      <c r="T140" s="369"/>
      <c r="U140" s="372"/>
      <c r="V140" s="187"/>
      <c r="W140" s="164"/>
      <c r="Y140" s="296"/>
      <c r="Z140" s="58"/>
      <c r="AA140" s="297"/>
      <c r="AB140" s="298"/>
      <c r="AC140" s="299"/>
      <c r="AD140" s="299"/>
      <c r="AE140" s="301"/>
      <c r="AF140" s="55"/>
      <c r="AG140" s="302"/>
      <c r="AH140" s="303"/>
      <c r="AI140" s="304"/>
      <c r="AJ140" s="55"/>
      <c r="AK140" s="305"/>
      <c r="AL140" s="306"/>
      <c r="AM140" s="297"/>
      <c r="AN140" s="301"/>
      <c r="AO140" s="55"/>
      <c r="AP140" s="303"/>
      <c r="AQ140" s="303"/>
      <c r="AR140" s="139"/>
    </row>
    <row r="141" spans="1:44" ht="62.25" customHeight="1">
      <c r="B141" s="19"/>
      <c r="C141" s="369">
        <f t="shared" si="45"/>
        <v>107</v>
      </c>
      <c r="D141" s="381" t="s" ph="1">
        <v>409</v>
      </c>
      <c r="E141" s="378" ph="1">
        <v>25054</v>
      </c>
      <c r="F141" s="369">
        <v>49</v>
      </c>
      <c r="G141" s="19" t="s">
        <v>7</v>
      </c>
      <c r="H141" s="377" t="s">
        <v>410</v>
      </c>
      <c r="I141" s="371">
        <v>43189</v>
      </c>
      <c r="J141" s="371">
        <v>43189</v>
      </c>
      <c r="K141" s="371">
        <v>43919</v>
      </c>
      <c r="L141" s="373">
        <v>0</v>
      </c>
      <c r="M141" s="374">
        <f t="shared" ref="M141:M158" si="50">DATEDIF(I141,$L$2,"Ｙ")</f>
        <v>0</v>
      </c>
      <c r="N141" s="375">
        <f t="shared" si="41"/>
        <v>8</v>
      </c>
      <c r="O141" s="374" t="str">
        <f t="shared" si="43"/>
        <v/>
      </c>
      <c r="P141" s="375">
        <f t="shared" si="44"/>
        <v>8</v>
      </c>
      <c r="Q141" s="294" t="s">
        <v>58</v>
      </c>
      <c r="R141" s="381" ph="1"/>
      <c r="S141" s="378" ph="1"/>
      <c r="T141" s="369"/>
      <c r="U141" s="372"/>
      <c r="V141" s="377"/>
      <c r="W141" s="17"/>
      <c r="Y141" s="296"/>
      <c r="Z141" s="58"/>
      <c r="AA141" s="297"/>
      <c r="AB141" s="298"/>
      <c r="AC141" s="299"/>
      <c r="AD141" s="299"/>
      <c r="AE141" s="301"/>
      <c r="AF141" s="55"/>
      <c r="AG141" s="302"/>
      <c r="AH141" s="303"/>
      <c r="AI141" s="304"/>
      <c r="AJ141" s="55"/>
      <c r="AK141" s="305"/>
      <c r="AL141" s="306"/>
      <c r="AM141" s="297"/>
      <c r="AN141" s="301"/>
      <c r="AO141" s="55"/>
      <c r="AP141" s="303"/>
      <c r="AQ141" s="303"/>
      <c r="AR141" s="139"/>
    </row>
    <row r="142" spans="1:44" ht="62.25" customHeight="1">
      <c r="A142" s="116"/>
      <c r="B142" s="19"/>
      <c r="C142" s="369">
        <f t="shared" si="45"/>
        <v>108</v>
      </c>
      <c r="D142" s="106" t="s" ph="1">
        <v>415</v>
      </c>
      <c r="E142" s="378" ph="1">
        <v>28055</v>
      </c>
      <c r="F142" s="369">
        <f>ROUNDDOWN(YEARFRAC(E142,$L$2),0)</f>
        <v>42</v>
      </c>
      <c r="G142" s="372" t="s">
        <v>270</v>
      </c>
      <c r="H142" s="370" t="s">
        <v>414</v>
      </c>
      <c r="I142" s="371">
        <v>43189</v>
      </c>
      <c r="J142" s="371">
        <v>43189</v>
      </c>
      <c r="K142" s="371">
        <v>43919</v>
      </c>
      <c r="L142" s="373">
        <v>0</v>
      </c>
      <c r="M142" s="374">
        <f t="shared" si="50"/>
        <v>0</v>
      </c>
      <c r="N142" s="375">
        <f t="shared" si="41"/>
        <v>8</v>
      </c>
      <c r="O142" s="374" t="str">
        <f t="shared" si="43"/>
        <v/>
      </c>
      <c r="P142" s="375">
        <f t="shared" si="44"/>
        <v>8</v>
      </c>
      <c r="Q142" s="382" t="s">
        <v>60</v>
      </c>
      <c r="R142" s="381" ph="1"/>
      <c r="S142" s="378" ph="1"/>
      <c r="T142" s="369"/>
      <c r="U142" s="372"/>
      <c r="V142" s="370"/>
      <c r="W142" s="17"/>
      <c r="X142" s="116"/>
      <c r="Y142" s="117">
        <f>IF(Z142&gt;0,1,"")</f>
        <v>1</v>
      </c>
      <c r="Z142" s="131">
        <f t="shared" ref="Z142:Z147" si="51">SUM(AA142:AE142)</f>
        <v>1</v>
      </c>
      <c r="AA142" s="118"/>
      <c r="AB142" s="119"/>
      <c r="AC142" s="119"/>
      <c r="AD142" s="119"/>
      <c r="AE142" s="120">
        <v>1</v>
      </c>
      <c r="AF142" s="130"/>
      <c r="AG142" s="118"/>
      <c r="AH142" s="119"/>
      <c r="AI142" s="121"/>
      <c r="AJ142" s="130"/>
      <c r="AK142" s="117" t="str">
        <f t="shared" ref="AK142:AK147" si="52">IF(AL142&gt;0,1,"")</f>
        <v/>
      </c>
      <c r="AL142" s="132">
        <f t="shared" ref="AL142:AL147" si="53">SUM(AM142:AN142)</f>
        <v>0</v>
      </c>
      <c r="AM142" s="118"/>
      <c r="AN142" s="120"/>
      <c r="AO142" s="130"/>
      <c r="AP142" s="119"/>
      <c r="AQ142" s="119"/>
      <c r="AR142" s="139"/>
    </row>
    <row r="143" spans="1:44" ht="62.25" customHeight="1">
      <c r="B143" s="19"/>
      <c r="C143" s="369">
        <f t="shared" si="45"/>
        <v>109</v>
      </c>
      <c r="D143" s="381" t="s" ph="1">
        <v>416</v>
      </c>
      <c r="E143" s="378" ph="1">
        <v>18806</v>
      </c>
      <c r="F143" s="369">
        <v>66</v>
      </c>
      <c r="G143" s="372" t="s">
        <v>7</v>
      </c>
      <c r="H143" s="370" t="s">
        <v>421</v>
      </c>
      <c r="I143" s="371">
        <v>43189</v>
      </c>
      <c r="J143" s="371">
        <v>43189</v>
      </c>
      <c r="K143" s="371">
        <v>43919</v>
      </c>
      <c r="L143" s="373">
        <v>0</v>
      </c>
      <c r="M143" s="374">
        <f t="shared" si="50"/>
        <v>0</v>
      </c>
      <c r="N143" s="375">
        <f t="shared" si="41"/>
        <v>8</v>
      </c>
      <c r="O143" s="374" t="str">
        <f t="shared" si="43"/>
        <v/>
      </c>
      <c r="P143" s="375">
        <f t="shared" si="44"/>
        <v>8</v>
      </c>
      <c r="Q143" s="382" t="s">
        <v>60</v>
      </c>
      <c r="R143" s="381" ph="1"/>
      <c r="S143" s="378" ph="1"/>
      <c r="T143" s="369"/>
      <c r="U143" s="372"/>
      <c r="V143" s="370"/>
      <c r="W143" s="17"/>
      <c r="Y143" s="122">
        <f>IF(Z143&gt;0,1,"")</f>
        <v>1</v>
      </c>
      <c r="Z143" s="143">
        <f t="shared" si="51"/>
        <v>1</v>
      </c>
      <c r="AA143" s="54"/>
      <c r="AB143" s="66"/>
      <c r="AC143" s="44"/>
      <c r="AD143" s="44"/>
      <c r="AE143" s="76">
        <v>1</v>
      </c>
      <c r="AF143" s="56"/>
      <c r="AG143" s="54"/>
      <c r="AH143" s="44"/>
      <c r="AI143" s="139"/>
      <c r="AJ143" s="56"/>
      <c r="AK143" s="122" t="str">
        <f t="shared" si="52"/>
        <v/>
      </c>
      <c r="AL143" s="142">
        <f t="shared" si="53"/>
        <v>0</v>
      </c>
      <c r="AM143" s="54"/>
      <c r="AN143" s="76"/>
      <c r="AO143" s="56"/>
      <c r="AP143" s="44"/>
      <c r="AQ143" s="44"/>
      <c r="AR143" s="139"/>
    </row>
    <row r="144" spans="1:44" ht="62.25" customHeight="1">
      <c r="B144" s="19"/>
      <c r="C144" s="369">
        <f t="shared" si="45"/>
        <v>110</v>
      </c>
      <c r="D144" s="106" t="s" ph="1">
        <v>413</v>
      </c>
      <c r="E144" s="371">
        <v>21643</v>
      </c>
      <c r="F144" s="369">
        <v>59</v>
      </c>
      <c r="G144" s="372" t="s">
        <v>7</v>
      </c>
      <c r="H144" s="390" t="s">
        <v>69</v>
      </c>
      <c r="I144" s="371">
        <v>43189</v>
      </c>
      <c r="J144" s="371">
        <v>43189</v>
      </c>
      <c r="K144" s="371">
        <v>43919</v>
      </c>
      <c r="L144" s="373">
        <v>0</v>
      </c>
      <c r="M144" s="374">
        <f t="shared" si="50"/>
        <v>0</v>
      </c>
      <c r="N144" s="375">
        <f t="shared" si="41"/>
        <v>8</v>
      </c>
      <c r="O144" s="374" t="str">
        <f t="shared" si="43"/>
        <v/>
      </c>
      <c r="P144" s="375">
        <f t="shared" si="44"/>
        <v>8</v>
      </c>
      <c r="Q144" s="379" t="s">
        <v>60</v>
      </c>
      <c r="R144" s="106" ph="1"/>
      <c r="S144" s="371"/>
      <c r="T144" s="369"/>
      <c r="U144" s="372"/>
      <c r="V144" s="390"/>
      <c r="W144" s="17"/>
      <c r="Y144" s="122">
        <f>IF(Z144&gt;0,1,"")</f>
        <v>1</v>
      </c>
      <c r="Z144" s="143">
        <f t="shared" si="51"/>
        <v>1</v>
      </c>
      <c r="AA144" s="54"/>
      <c r="AB144" s="66"/>
      <c r="AC144" s="44"/>
      <c r="AD144" s="44"/>
      <c r="AE144" s="76">
        <v>1</v>
      </c>
      <c r="AF144" s="56"/>
      <c r="AG144" s="54"/>
      <c r="AH144" s="44"/>
      <c r="AI144" s="139"/>
      <c r="AJ144" s="56"/>
      <c r="AK144" s="122" t="str">
        <f t="shared" si="52"/>
        <v/>
      </c>
      <c r="AL144" s="142">
        <f t="shared" si="53"/>
        <v>0</v>
      </c>
      <c r="AM144" s="54"/>
      <c r="AN144" s="76"/>
      <c r="AO144" s="56"/>
      <c r="AP144" s="44"/>
      <c r="AQ144" s="44"/>
      <c r="AR144" s="139"/>
    </row>
    <row r="145" spans="1:44" ht="62.25" customHeight="1">
      <c r="B145" s="19"/>
      <c r="C145" s="369">
        <f t="shared" si="45"/>
        <v>111</v>
      </c>
      <c r="D145" s="376" t="s" ph="1">
        <v>419</v>
      </c>
      <c r="E145" s="378" ph="1">
        <v>21276</v>
      </c>
      <c r="F145" s="369">
        <v>60</v>
      </c>
      <c r="G145" s="372" t="s">
        <v>401</v>
      </c>
      <c r="H145" s="370" t="s">
        <v>355</v>
      </c>
      <c r="I145" s="386">
        <v>43189</v>
      </c>
      <c r="J145" s="386">
        <v>43189</v>
      </c>
      <c r="K145" s="386">
        <v>43919</v>
      </c>
      <c r="L145" s="373">
        <v>0</v>
      </c>
      <c r="M145" s="374">
        <f t="shared" si="50"/>
        <v>0</v>
      </c>
      <c r="N145" s="375">
        <f t="shared" ref="N145:N156" si="54">DATEDIF(I145,$L$2,"ＹＭ")</f>
        <v>8</v>
      </c>
      <c r="O145" s="374" t="str">
        <f t="shared" si="43"/>
        <v/>
      </c>
      <c r="P145" s="375">
        <f t="shared" si="44"/>
        <v>8</v>
      </c>
      <c r="Q145" s="382" t="s">
        <v>60</v>
      </c>
      <c r="R145" s="376" ph="1"/>
      <c r="S145" s="378" ph="1"/>
      <c r="T145" s="369"/>
      <c r="U145" s="372"/>
      <c r="V145" s="370"/>
      <c r="W145" s="17"/>
      <c r="Y145" s="122">
        <f>IF(Z145&gt;0,1,"")</f>
        <v>1</v>
      </c>
      <c r="Z145" s="143">
        <f t="shared" si="51"/>
        <v>1</v>
      </c>
      <c r="AA145" s="54"/>
      <c r="AB145" s="66"/>
      <c r="AC145" s="44"/>
      <c r="AD145" s="44"/>
      <c r="AE145" s="76">
        <v>1</v>
      </c>
      <c r="AF145" s="56"/>
      <c r="AG145" s="54"/>
      <c r="AH145" s="44"/>
      <c r="AI145" s="139"/>
      <c r="AJ145" s="56"/>
      <c r="AK145" s="122" t="str">
        <f t="shared" si="52"/>
        <v/>
      </c>
      <c r="AL145" s="142">
        <f t="shared" si="53"/>
        <v>0</v>
      </c>
      <c r="AM145" s="54"/>
      <c r="AN145" s="76"/>
      <c r="AO145" s="56"/>
      <c r="AP145" s="44"/>
      <c r="AQ145" s="44"/>
      <c r="AR145" s="139"/>
    </row>
    <row r="146" spans="1:44" ht="62.25" customHeight="1">
      <c r="B146" s="458"/>
      <c r="C146" s="369">
        <f t="shared" si="45"/>
        <v>112</v>
      </c>
      <c r="D146" s="376" t="s" ph="1">
        <v>417</v>
      </c>
      <c r="E146" s="378" ph="1">
        <v>24622</v>
      </c>
      <c r="F146" s="369">
        <v>50</v>
      </c>
      <c r="G146" s="372" t="s">
        <v>7</v>
      </c>
      <c r="H146" s="370" t="s">
        <v>420</v>
      </c>
      <c r="I146" s="386">
        <v>42704</v>
      </c>
      <c r="J146" s="386">
        <v>42704</v>
      </c>
      <c r="K146" s="386">
        <v>43919</v>
      </c>
      <c r="L146" s="373">
        <v>0</v>
      </c>
      <c r="M146" s="374">
        <f t="shared" si="50"/>
        <v>2</v>
      </c>
      <c r="N146" s="375">
        <f t="shared" si="54"/>
        <v>0</v>
      </c>
      <c r="O146" s="374">
        <f t="shared" si="43"/>
        <v>2</v>
      </c>
      <c r="P146" s="375" t="str">
        <f t="shared" si="44"/>
        <v/>
      </c>
      <c r="Q146" s="382" t="s">
        <v>60</v>
      </c>
      <c r="R146" s="376" ph="1"/>
      <c r="S146" s="378" ph="1"/>
      <c r="T146" s="369"/>
      <c r="U146" s="372"/>
      <c r="V146" s="370"/>
      <c r="W146" s="103"/>
      <c r="Y146" s="122">
        <f>IF(Z146&gt;0,1,"")</f>
        <v>1</v>
      </c>
      <c r="Z146" s="143">
        <f t="shared" si="51"/>
        <v>1</v>
      </c>
      <c r="AA146" s="54"/>
      <c r="AB146" s="66"/>
      <c r="AC146" s="44"/>
      <c r="AD146" s="44"/>
      <c r="AE146" s="76">
        <v>1</v>
      </c>
      <c r="AF146" s="56"/>
      <c r="AG146" s="54"/>
      <c r="AH146" s="44"/>
      <c r="AI146" s="139"/>
      <c r="AJ146" s="56"/>
      <c r="AK146" s="122" t="str">
        <f t="shared" si="52"/>
        <v/>
      </c>
      <c r="AL146" s="142">
        <f t="shared" si="53"/>
        <v>0</v>
      </c>
      <c r="AM146" s="54"/>
      <c r="AN146" s="76"/>
      <c r="AO146" s="56"/>
      <c r="AP146" s="44"/>
      <c r="AQ146" s="44"/>
      <c r="AR146" s="139"/>
    </row>
    <row r="147" spans="1:44" ht="62.25" hidden="1" customHeight="1">
      <c r="B147" s="231"/>
      <c r="C147" s="369">
        <f t="shared" si="45"/>
        <v>113</v>
      </c>
      <c r="D147" s="370" t="s" ph="1">
        <v>422</v>
      </c>
      <c r="E147" s="371">
        <v>24411</v>
      </c>
      <c r="F147" s="369">
        <f>ROUNDDOWN(YEARFRAC(E147,$L$2),0)</f>
        <v>52</v>
      </c>
      <c r="G147" s="372" t="s">
        <v>7</v>
      </c>
      <c r="H147" s="370" t="s">
        <v>423</v>
      </c>
      <c r="I147" s="386">
        <v>43202</v>
      </c>
      <c r="J147" s="386">
        <v>43202</v>
      </c>
      <c r="K147" s="386">
        <v>43932</v>
      </c>
      <c r="L147" s="373">
        <v>0</v>
      </c>
      <c r="M147" s="374">
        <f t="shared" si="50"/>
        <v>0</v>
      </c>
      <c r="N147" s="375">
        <f t="shared" si="54"/>
        <v>7</v>
      </c>
      <c r="O147" s="374" t="str">
        <f t="shared" si="43"/>
        <v/>
      </c>
      <c r="P147" s="375">
        <f t="shared" si="44"/>
        <v>7</v>
      </c>
      <c r="Q147" s="382" t="s">
        <v>15</v>
      </c>
      <c r="R147" s="370" ph="1"/>
      <c r="S147" s="371"/>
      <c r="T147" s="369"/>
      <c r="U147" s="372"/>
      <c r="V147" s="370"/>
      <c r="W147" s="103"/>
      <c r="Y147" s="122"/>
      <c r="Z147" s="143">
        <f t="shared" si="51"/>
        <v>0</v>
      </c>
      <c r="AA147" s="54"/>
      <c r="AB147" s="66"/>
      <c r="AC147" s="44"/>
      <c r="AD147" s="44"/>
      <c r="AE147" s="76"/>
      <c r="AF147" s="56"/>
      <c r="AG147" s="54">
        <v>1</v>
      </c>
      <c r="AH147" s="44"/>
      <c r="AI147" s="139"/>
      <c r="AJ147" s="56"/>
      <c r="AK147" s="122" t="str">
        <f t="shared" si="52"/>
        <v/>
      </c>
      <c r="AL147" s="142">
        <f t="shared" si="53"/>
        <v>0</v>
      </c>
      <c r="AM147" s="54"/>
      <c r="AN147" s="76"/>
      <c r="AO147" s="56"/>
      <c r="AP147" s="44"/>
      <c r="AQ147" s="44"/>
      <c r="AR147" s="139"/>
    </row>
    <row r="148" spans="1:44" ht="62.25" hidden="1" customHeight="1">
      <c r="B148" s="458"/>
      <c r="C148" s="369">
        <f t="shared" si="45"/>
        <v>114</v>
      </c>
      <c r="D148" s="376" t="s" ph="1">
        <v>274</v>
      </c>
      <c r="E148" s="378" ph="1">
        <v>21288</v>
      </c>
      <c r="F148" s="369">
        <f>ROUNDDOWN(YEARFRAC(E148,$L$2),0)</f>
        <v>60</v>
      </c>
      <c r="G148" s="372" t="s">
        <v>272</v>
      </c>
      <c r="H148" s="370" t="s">
        <v>273</v>
      </c>
      <c r="I148" s="386">
        <v>42488</v>
      </c>
      <c r="J148" s="386">
        <v>43245</v>
      </c>
      <c r="K148" s="386">
        <v>43975</v>
      </c>
      <c r="L148" s="373">
        <v>1</v>
      </c>
      <c r="M148" s="374">
        <f t="shared" si="50"/>
        <v>2</v>
      </c>
      <c r="N148" s="375">
        <f t="shared" si="54"/>
        <v>7</v>
      </c>
      <c r="O148" s="374">
        <f t="shared" si="43"/>
        <v>2</v>
      </c>
      <c r="P148" s="375">
        <f t="shared" si="44"/>
        <v>7</v>
      </c>
      <c r="Q148" s="382" t="s">
        <v>275</v>
      </c>
      <c r="R148" s="376" ph="1"/>
      <c r="S148" s="378" ph="1"/>
      <c r="T148" s="369"/>
      <c r="U148" s="372"/>
      <c r="V148" s="370"/>
      <c r="W148" s="103"/>
      <c r="Y148" s="122"/>
      <c r="Z148" s="143"/>
      <c r="AA148" s="54"/>
      <c r="AB148" s="66"/>
      <c r="AC148" s="44"/>
      <c r="AD148" s="44"/>
      <c r="AE148" s="76"/>
      <c r="AF148" s="56"/>
      <c r="AG148" s="54"/>
      <c r="AH148" s="44"/>
      <c r="AI148" s="139"/>
      <c r="AJ148" s="56"/>
      <c r="AK148" s="122"/>
      <c r="AL148" s="142"/>
      <c r="AM148" s="54"/>
      <c r="AN148" s="76"/>
      <c r="AO148" s="56"/>
      <c r="AP148" s="44"/>
      <c r="AQ148" s="44"/>
      <c r="AR148" s="139"/>
    </row>
    <row r="149" spans="1:44" ht="62.25" hidden="1" customHeight="1">
      <c r="B149" s="19"/>
      <c r="C149" s="369">
        <f t="shared" si="45"/>
        <v>115</v>
      </c>
      <c r="D149" s="381" t="s" ph="1">
        <v>424</v>
      </c>
      <c r="E149" s="378" ph="1">
        <v>19301</v>
      </c>
      <c r="F149" s="369">
        <v>65</v>
      </c>
      <c r="G149" s="372" t="s">
        <v>7</v>
      </c>
      <c r="H149" s="370" t="s">
        <v>426</v>
      </c>
      <c r="I149" s="371">
        <v>43269</v>
      </c>
      <c r="J149" s="371">
        <v>43269</v>
      </c>
      <c r="K149" s="371">
        <v>43999</v>
      </c>
      <c r="L149" s="373">
        <v>0</v>
      </c>
      <c r="M149" s="374">
        <f t="shared" si="50"/>
        <v>0</v>
      </c>
      <c r="N149" s="375">
        <f t="shared" si="54"/>
        <v>5</v>
      </c>
      <c r="O149" s="374" t="str">
        <f t="shared" si="43"/>
        <v/>
      </c>
      <c r="P149" s="375">
        <f t="shared" si="44"/>
        <v>5</v>
      </c>
      <c r="Q149" s="382" t="s">
        <v>428</v>
      </c>
      <c r="R149" s="381" ph="1"/>
      <c r="S149" s="378" ph="1"/>
      <c r="T149" s="369"/>
      <c r="U149" s="372"/>
      <c r="V149" s="370"/>
      <c r="W149" s="17"/>
      <c r="Y149" s="122"/>
      <c r="Z149" s="143">
        <f>SUM(AA149:AE149)</f>
        <v>0</v>
      </c>
      <c r="AA149" s="54"/>
      <c r="AB149" s="66"/>
      <c r="AC149" s="44"/>
      <c r="AD149" s="44"/>
      <c r="AE149" s="76"/>
      <c r="AF149" s="56"/>
      <c r="AG149" s="54"/>
      <c r="AH149" s="44">
        <v>1</v>
      </c>
      <c r="AI149" s="139"/>
      <c r="AJ149" s="56"/>
      <c r="AK149" s="122" t="str">
        <f>IF(AL149&gt;0,1,"")</f>
        <v/>
      </c>
      <c r="AL149" s="142">
        <f>SUM(AM149:AN149)</f>
        <v>0</v>
      </c>
      <c r="AM149" s="54"/>
      <c r="AN149" s="76"/>
      <c r="AO149" s="56"/>
      <c r="AP149" s="44"/>
      <c r="AQ149" s="44"/>
      <c r="AR149" s="139"/>
    </row>
    <row r="150" spans="1:44" ht="62.25" hidden="1" customHeight="1">
      <c r="B150" s="19"/>
      <c r="C150" s="369">
        <f t="shared" si="45"/>
        <v>116</v>
      </c>
      <c r="D150" s="392" t="s" ph="1">
        <v>425</v>
      </c>
      <c r="E150" s="393" ph="1">
        <v>19595</v>
      </c>
      <c r="F150" s="369">
        <v>65</v>
      </c>
      <c r="G150" s="372" t="s">
        <v>7</v>
      </c>
      <c r="H150" s="370" t="s">
        <v>427</v>
      </c>
      <c r="I150" s="386">
        <v>43269</v>
      </c>
      <c r="J150" s="386">
        <v>43269</v>
      </c>
      <c r="K150" s="386">
        <v>43999</v>
      </c>
      <c r="L150" s="373">
        <v>0</v>
      </c>
      <c r="M150" s="374">
        <f t="shared" si="50"/>
        <v>0</v>
      </c>
      <c r="N150" s="375">
        <f t="shared" si="54"/>
        <v>5</v>
      </c>
      <c r="O150" s="374" t="str">
        <f t="shared" si="43"/>
        <v/>
      </c>
      <c r="P150" s="375">
        <f t="shared" si="44"/>
        <v>5</v>
      </c>
      <c r="Q150" s="382" t="s">
        <v>428</v>
      </c>
      <c r="R150" s="392" ph="1"/>
      <c r="S150" s="393" ph="1"/>
      <c r="T150" s="369"/>
      <c r="U150" s="372"/>
      <c r="V150" s="370"/>
      <c r="W150" s="17"/>
      <c r="Y150" s="122"/>
      <c r="Z150" s="143"/>
      <c r="AA150" s="54"/>
      <c r="AB150" s="66"/>
      <c r="AC150" s="44"/>
      <c r="AD150" s="44"/>
      <c r="AE150" s="76"/>
      <c r="AF150" s="56"/>
      <c r="AG150" s="54"/>
      <c r="AH150" s="44"/>
      <c r="AI150" s="139"/>
      <c r="AJ150" s="56"/>
      <c r="AK150" s="122"/>
      <c r="AL150" s="142"/>
      <c r="AM150" s="54"/>
      <c r="AN150" s="76"/>
      <c r="AO150" s="56"/>
      <c r="AP150" s="44"/>
      <c r="AQ150" s="44"/>
      <c r="AR150" s="139"/>
    </row>
    <row r="151" spans="1:44" ht="62.25" hidden="1" customHeight="1">
      <c r="A151" s="123"/>
      <c r="B151" s="19"/>
      <c r="C151" s="369">
        <f t="shared" si="45"/>
        <v>117</v>
      </c>
      <c r="D151" s="376" t="s" ph="1">
        <v>433</v>
      </c>
      <c r="E151" s="378" ph="1">
        <v>27349</v>
      </c>
      <c r="F151" s="369">
        <f t="shared" ref="F151:F170" si="55">ROUNDDOWN(YEARFRAC(E151,$L$2),0)</f>
        <v>44</v>
      </c>
      <c r="G151" s="372" t="s">
        <v>65</v>
      </c>
      <c r="H151" s="370" t="s">
        <v>435</v>
      </c>
      <c r="I151" s="386">
        <v>43293</v>
      </c>
      <c r="J151" s="386">
        <v>43293</v>
      </c>
      <c r="K151" s="386">
        <v>44023</v>
      </c>
      <c r="L151" s="373">
        <v>0</v>
      </c>
      <c r="M151" s="374">
        <f t="shared" si="50"/>
        <v>0</v>
      </c>
      <c r="N151" s="375">
        <f t="shared" si="54"/>
        <v>4</v>
      </c>
      <c r="O151" s="374" t="str">
        <f t="shared" si="43"/>
        <v/>
      </c>
      <c r="P151" s="375">
        <f t="shared" si="44"/>
        <v>4</v>
      </c>
      <c r="Q151" s="382" t="s">
        <v>436</v>
      </c>
      <c r="R151" s="376" ph="1"/>
      <c r="S151" s="378" ph="1"/>
      <c r="T151" s="369"/>
      <c r="U151" s="372"/>
      <c r="V151" s="370"/>
      <c r="W151" s="17"/>
      <c r="X151" s="123"/>
      <c r="Y151" s="122">
        <f>IF(Z151&gt;0,1,"")</f>
        <v>1</v>
      </c>
      <c r="Z151" s="125">
        <f>SUM(AA151:AE151)</f>
        <v>1</v>
      </c>
      <c r="AA151" s="152"/>
      <c r="AB151" s="153">
        <v>1</v>
      </c>
      <c r="AC151" s="153"/>
      <c r="AD151" s="153"/>
      <c r="AE151" s="154"/>
      <c r="AF151" s="127"/>
      <c r="AG151" s="152"/>
      <c r="AH151" s="153"/>
      <c r="AI151" s="155"/>
      <c r="AJ151" s="127"/>
      <c r="AK151" s="122" t="str">
        <f>IF(AL151&gt;0,1,"")</f>
        <v/>
      </c>
      <c r="AL151" s="126">
        <f>SUM(AM151:AN151)</f>
        <v>0</v>
      </c>
      <c r="AM151" s="152"/>
      <c r="AN151" s="154"/>
      <c r="AO151" s="127"/>
      <c r="AP151" s="153"/>
      <c r="AQ151" s="153"/>
      <c r="AR151" s="139"/>
    </row>
    <row r="152" spans="1:44" ht="62.25" hidden="1" customHeight="1">
      <c r="A152" s="123"/>
      <c r="B152" s="19"/>
      <c r="C152" s="369">
        <f t="shared" si="45"/>
        <v>118</v>
      </c>
      <c r="D152" s="376" t="s" ph="1">
        <v>431</v>
      </c>
      <c r="E152" s="378" ph="1">
        <v>19685</v>
      </c>
      <c r="F152" s="369">
        <f t="shared" si="55"/>
        <v>65</v>
      </c>
      <c r="G152" s="372" t="s">
        <v>39</v>
      </c>
      <c r="H152" s="377" t="s">
        <v>434</v>
      </c>
      <c r="I152" s="386">
        <v>43293</v>
      </c>
      <c r="J152" s="386">
        <v>43293</v>
      </c>
      <c r="K152" s="386">
        <v>44023</v>
      </c>
      <c r="L152" s="373">
        <v>0</v>
      </c>
      <c r="M152" s="374">
        <f t="shared" si="50"/>
        <v>0</v>
      </c>
      <c r="N152" s="375">
        <f t="shared" si="54"/>
        <v>4</v>
      </c>
      <c r="O152" s="374" t="str">
        <f t="shared" si="43"/>
        <v/>
      </c>
      <c r="P152" s="375">
        <f t="shared" si="44"/>
        <v>4</v>
      </c>
      <c r="Q152" s="382" t="s">
        <v>432</v>
      </c>
      <c r="R152" s="376" ph="1"/>
      <c r="S152" s="378" ph="1"/>
      <c r="T152" s="369"/>
      <c r="U152" s="372"/>
      <c r="V152" s="377"/>
      <c r="W152" s="17"/>
      <c r="X152" s="123"/>
      <c r="Y152" s="122">
        <f>IF(Z152&gt;0,1,"")</f>
        <v>1</v>
      </c>
      <c r="Z152" s="125">
        <f>SUM(AA152:AE152)</f>
        <v>1</v>
      </c>
      <c r="AA152" s="152"/>
      <c r="AB152" s="153">
        <v>1</v>
      </c>
      <c r="AC152" s="153"/>
      <c r="AD152" s="153"/>
      <c r="AE152" s="154"/>
      <c r="AF152" s="127"/>
      <c r="AG152" s="152"/>
      <c r="AH152" s="153"/>
      <c r="AI152" s="155"/>
      <c r="AJ152" s="127"/>
      <c r="AK152" s="122" t="str">
        <f>IF(AL152&gt;0,1,"")</f>
        <v/>
      </c>
      <c r="AL152" s="126">
        <f>SUM(AM152:AN152)</f>
        <v>0</v>
      </c>
      <c r="AM152" s="152"/>
      <c r="AN152" s="154"/>
      <c r="AO152" s="127"/>
      <c r="AP152" s="153"/>
      <c r="AQ152" s="153"/>
      <c r="AR152" s="139"/>
    </row>
    <row r="153" spans="1:44" ht="62.25" hidden="1" customHeight="1">
      <c r="B153" s="19"/>
      <c r="C153" s="369">
        <f t="shared" si="45"/>
        <v>119</v>
      </c>
      <c r="D153" s="376" t="s" ph="1">
        <v>104</v>
      </c>
      <c r="E153" s="378" ph="1">
        <v>18173</v>
      </c>
      <c r="F153" s="369">
        <f t="shared" si="55"/>
        <v>69</v>
      </c>
      <c r="G153" s="372" t="s">
        <v>7</v>
      </c>
      <c r="H153" s="377" t="s">
        <v>43</v>
      </c>
      <c r="I153" s="386">
        <v>40774</v>
      </c>
      <c r="J153" s="386">
        <v>43293</v>
      </c>
      <c r="K153" s="386">
        <v>44023</v>
      </c>
      <c r="L153" s="373">
        <v>4</v>
      </c>
      <c r="M153" s="374">
        <f t="shared" si="50"/>
        <v>7</v>
      </c>
      <c r="N153" s="375">
        <f t="shared" si="54"/>
        <v>3</v>
      </c>
      <c r="O153" s="374">
        <f t="shared" si="43"/>
        <v>7</v>
      </c>
      <c r="P153" s="375">
        <f t="shared" si="44"/>
        <v>3</v>
      </c>
      <c r="Q153" s="382" t="s">
        <v>437</v>
      </c>
      <c r="R153" s="376" ph="1"/>
      <c r="S153" s="378" ph="1"/>
      <c r="T153" s="369"/>
      <c r="U153" s="372"/>
      <c r="V153" s="377"/>
      <c r="W153" s="17"/>
      <c r="Y153" s="122"/>
      <c r="Z153" s="143"/>
      <c r="AA153" s="54"/>
      <c r="AB153" s="66"/>
      <c r="AC153" s="44"/>
      <c r="AD153" s="44"/>
      <c r="AE153" s="76"/>
      <c r="AF153" s="56"/>
      <c r="AG153" s="54"/>
      <c r="AH153" s="44"/>
      <c r="AI153" s="139"/>
      <c r="AJ153" s="56"/>
      <c r="AK153" s="122"/>
      <c r="AL153" s="142"/>
      <c r="AM153" s="54"/>
      <c r="AN153" s="76"/>
      <c r="AO153" s="56"/>
      <c r="AP153" s="44"/>
      <c r="AQ153" s="44"/>
      <c r="AR153" s="139"/>
    </row>
    <row r="154" spans="1:44" ht="62.25" hidden="1" customHeight="1">
      <c r="B154" s="19"/>
      <c r="C154" s="369">
        <f t="shared" si="45"/>
        <v>120</v>
      </c>
      <c r="D154" s="376" t="s" ph="1">
        <v>261</v>
      </c>
      <c r="E154" s="378" ph="1">
        <v>21098</v>
      </c>
      <c r="F154" s="369">
        <f t="shared" si="55"/>
        <v>61</v>
      </c>
      <c r="G154" s="372" t="s">
        <v>7</v>
      </c>
      <c r="H154" s="377" t="s">
        <v>262</v>
      </c>
      <c r="I154" s="386">
        <v>42235</v>
      </c>
      <c r="J154" s="386">
        <v>43293</v>
      </c>
      <c r="K154" s="386">
        <v>44023</v>
      </c>
      <c r="L154" s="373">
        <v>2</v>
      </c>
      <c r="M154" s="374">
        <f t="shared" si="50"/>
        <v>3</v>
      </c>
      <c r="N154" s="375">
        <f t="shared" si="54"/>
        <v>3</v>
      </c>
      <c r="O154" s="374">
        <f t="shared" si="43"/>
        <v>3</v>
      </c>
      <c r="P154" s="375">
        <f t="shared" si="44"/>
        <v>3</v>
      </c>
      <c r="Q154" s="382" t="s">
        <v>438</v>
      </c>
      <c r="R154" s="376" ph="1"/>
      <c r="S154" s="378" ph="1"/>
      <c r="T154" s="369"/>
      <c r="U154" s="372"/>
      <c r="V154" s="377"/>
      <c r="W154" s="17"/>
      <c r="Y154" s="122"/>
      <c r="Z154" s="143"/>
      <c r="AA154" s="54"/>
      <c r="AB154" s="66"/>
      <c r="AC154" s="44"/>
      <c r="AD154" s="44"/>
      <c r="AE154" s="76"/>
      <c r="AF154" s="56"/>
      <c r="AG154" s="54"/>
      <c r="AH154" s="44"/>
      <c r="AI154" s="139"/>
      <c r="AJ154" s="56"/>
      <c r="AK154" s="122"/>
      <c r="AL154" s="142"/>
      <c r="AM154" s="54"/>
      <c r="AN154" s="76"/>
      <c r="AO154" s="56"/>
      <c r="AP154" s="44"/>
      <c r="AQ154" s="44"/>
      <c r="AR154" s="139"/>
    </row>
    <row r="155" spans="1:44" ht="62.25" hidden="1" customHeight="1">
      <c r="B155" s="19"/>
      <c r="C155" s="369">
        <f t="shared" si="45"/>
        <v>121</v>
      </c>
      <c r="D155" s="381" t="s" ph="1">
        <v>439</v>
      </c>
      <c r="E155" s="378" ph="1">
        <v>25545</v>
      </c>
      <c r="F155" s="369">
        <f t="shared" si="55"/>
        <v>48</v>
      </c>
      <c r="G155" s="372" t="s">
        <v>21</v>
      </c>
      <c r="H155" s="370" t="s">
        <v>440</v>
      </c>
      <c r="I155" s="371">
        <v>43308</v>
      </c>
      <c r="J155" s="371">
        <v>43308</v>
      </c>
      <c r="K155" s="371">
        <v>44038</v>
      </c>
      <c r="L155" s="373">
        <v>0</v>
      </c>
      <c r="M155" s="374">
        <f t="shared" si="50"/>
        <v>0</v>
      </c>
      <c r="N155" s="375">
        <f t="shared" si="54"/>
        <v>4</v>
      </c>
      <c r="O155" s="374" t="str">
        <f t="shared" si="43"/>
        <v/>
      </c>
      <c r="P155" s="375">
        <f t="shared" si="44"/>
        <v>4</v>
      </c>
      <c r="Q155" s="382" t="s">
        <v>441</v>
      </c>
      <c r="R155" s="381" ph="1"/>
      <c r="S155" s="378" ph="1"/>
      <c r="T155" s="369"/>
      <c r="U155" s="372"/>
      <c r="V155" s="377"/>
      <c r="W155" s="17"/>
      <c r="Y155" s="122"/>
      <c r="Z155" s="143"/>
      <c r="AA155" s="54"/>
      <c r="AB155" s="66"/>
      <c r="AC155" s="44"/>
      <c r="AD155" s="44"/>
      <c r="AE155" s="76"/>
      <c r="AF155" s="56"/>
      <c r="AG155" s="54"/>
      <c r="AH155" s="44"/>
      <c r="AI155" s="139"/>
      <c r="AJ155" s="56"/>
      <c r="AK155" s="122"/>
      <c r="AL155" s="142"/>
      <c r="AM155" s="54"/>
      <c r="AN155" s="76"/>
      <c r="AO155" s="56"/>
      <c r="AP155" s="44"/>
      <c r="AQ155" s="44"/>
      <c r="AR155" s="139"/>
    </row>
    <row r="156" spans="1:44" ht="62.25" hidden="1" customHeight="1">
      <c r="A156" s="116"/>
      <c r="B156" s="19"/>
      <c r="C156" s="369">
        <f t="shared" si="45"/>
        <v>122</v>
      </c>
      <c r="D156" s="370" t="s" ph="1">
        <v>298</v>
      </c>
      <c r="E156" s="371">
        <v>22402</v>
      </c>
      <c r="F156" s="369">
        <f t="shared" si="55"/>
        <v>57</v>
      </c>
      <c r="G156" s="372" t="s">
        <v>21</v>
      </c>
      <c r="H156" s="370" t="s">
        <v>299</v>
      </c>
      <c r="I156" s="386">
        <v>42566</v>
      </c>
      <c r="J156" s="386">
        <v>43314</v>
      </c>
      <c r="K156" s="386">
        <v>44045</v>
      </c>
      <c r="L156" s="373">
        <v>1</v>
      </c>
      <c r="M156" s="374">
        <f t="shared" si="50"/>
        <v>2</v>
      </c>
      <c r="N156" s="375">
        <f t="shared" si="54"/>
        <v>4</v>
      </c>
      <c r="O156" s="374">
        <f t="shared" si="43"/>
        <v>2</v>
      </c>
      <c r="P156" s="375">
        <f t="shared" si="44"/>
        <v>4</v>
      </c>
      <c r="Q156" s="382" t="s">
        <v>23</v>
      </c>
      <c r="R156" s="370" ph="1"/>
      <c r="S156" s="371"/>
      <c r="T156" s="369"/>
      <c r="U156" s="372"/>
      <c r="V156" s="370"/>
      <c r="W156" s="17"/>
      <c r="X156" s="116"/>
      <c r="Y156" s="117" t="str">
        <f>IF(Z156&gt;0,1,"")</f>
        <v/>
      </c>
      <c r="Z156" s="131">
        <f>SUM(AA156:AE156)</f>
        <v>0</v>
      </c>
      <c r="AA156" s="118"/>
      <c r="AB156" s="119"/>
      <c r="AC156" s="119"/>
      <c r="AD156" s="119"/>
      <c r="AE156" s="120"/>
      <c r="AF156" s="130"/>
      <c r="AG156" s="118"/>
      <c r="AH156" s="119"/>
      <c r="AI156" s="121"/>
      <c r="AJ156" s="130"/>
      <c r="AK156" s="117"/>
      <c r="AL156" s="132">
        <f>SUM(AM156:AN156)</f>
        <v>0</v>
      </c>
      <c r="AM156" s="118"/>
      <c r="AN156" s="120"/>
      <c r="AO156" s="130"/>
      <c r="AP156" s="119">
        <v>1</v>
      </c>
      <c r="AQ156" s="119"/>
      <c r="AR156" s="139"/>
    </row>
    <row r="157" spans="1:44" ht="62.25" hidden="1" customHeight="1">
      <c r="A157" s="180"/>
      <c r="B157" s="19"/>
      <c r="C157" s="369">
        <f>A124+1</f>
        <v>1</v>
      </c>
      <c r="D157" s="376" t="s" ph="1">
        <v>144</v>
      </c>
      <c r="E157" s="378" ph="1">
        <v>20705</v>
      </c>
      <c r="F157" s="369">
        <f t="shared" si="55"/>
        <v>62</v>
      </c>
      <c r="G157" s="372" t="s">
        <v>39</v>
      </c>
      <c r="H157" s="370" t="s">
        <v>80</v>
      </c>
      <c r="I157" s="386">
        <v>42583</v>
      </c>
      <c r="J157" s="386">
        <v>43371</v>
      </c>
      <c r="K157" s="386">
        <v>44101</v>
      </c>
      <c r="L157" s="373">
        <v>1</v>
      </c>
      <c r="M157" s="374">
        <f t="shared" si="50"/>
        <v>2</v>
      </c>
      <c r="N157" s="375">
        <f>DATEDIF(I157,$L$2,"ＹＭ")-1</f>
        <v>3</v>
      </c>
      <c r="O157" s="374">
        <f t="shared" si="43"/>
        <v>2</v>
      </c>
      <c r="P157" s="375">
        <f t="shared" si="44"/>
        <v>3</v>
      </c>
      <c r="Q157" s="382" t="s">
        <v>465</v>
      </c>
      <c r="R157" s="376" ph="1"/>
      <c r="S157" s="378" ph="1"/>
      <c r="T157" s="369"/>
      <c r="U157" s="372"/>
      <c r="V157" s="370"/>
      <c r="W157" s="17"/>
      <c r="X157" s="123"/>
      <c r="Y157" s="210" t="str">
        <f>IF(Z157&gt;0,1,"")</f>
        <v/>
      </c>
      <c r="Z157" s="430">
        <f>SUM(AA157:AE157)</f>
        <v>0</v>
      </c>
      <c r="AA157" s="461"/>
      <c r="AB157" s="462"/>
      <c r="AC157" s="462"/>
      <c r="AD157" s="462"/>
      <c r="AE157" s="463"/>
      <c r="AF157" s="181"/>
      <c r="AG157" s="461"/>
      <c r="AH157" s="462"/>
      <c r="AI157" s="182"/>
      <c r="AJ157" s="181"/>
      <c r="AK157" s="210">
        <f>IF(AL157&gt;0,1,"")</f>
        <v>1</v>
      </c>
      <c r="AL157" s="227">
        <f>SUM(AM157:AN157)</f>
        <v>1</v>
      </c>
      <c r="AM157" s="461"/>
      <c r="AN157" s="463">
        <v>1</v>
      </c>
      <c r="AO157" s="181"/>
      <c r="AP157" s="462">
        <v>1</v>
      </c>
      <c r="AQ157" s="462">
        <v>1</v>
      </c>
      <c r="AR157" s="139"/>
    </row>
    <row r="158" spans="1:44" ht="62.25" hidden="1" customHeight="1">
      <c r="A158" s="180"/>
      <c r="B158" s="19"/>
      <c r="C158" s="369">
        <f t="shared" ref="C158:C170" si="56">C157+1</f>
        <v>2</v>
      </c>
      <c r="D158" s="376" t="s" ph="1">
        <v>306</v>
      </c>
      <c r="E158" s="378" ph="1">
        <v>26103</v>
      </c>
      <c r="F158" s="369">
        <f t="shared" si="55"/>
        <v>47</v>
      </c>
      <c r="G158" s="369" t="s">
        <v>307</v>
      </c>
      <c r="H158" s="390" t="s">
        <v>308</v>
      </c>
      <c r="I158" s="371">
        <v>42583</v>
      </c>
      <c r="J158" s="371">
        <v>43371</v>
      </c>
      <c r="K158" s="371">
        <v>44101</v>
      </c>
      <c r="L158" s="373">
        <v>1</v>
      </c>
      <c r="M158" s="374">
        <f t="shared" si="50"/>
        <v>2</v>
      </c>
      <c r="N158" s="375">
        <f>DATEDIF(I158,$L$2,"ＹＭ")-1</f>
        <v>3</v>
      </c>
      <c r="O158" s="374">
        <f t="shared" si="43"/>
        <v>2</v>
      </c>
      <c r="P158" s="375">
        <f t="shared" si="44"/>
        <v>3</v>
      </c>
      <c r="Q158" s="382" t="s">
        <v>203</v>
      </c>
      <c r="R158" s="376" ph="1"/>
      <c r="S158" s="378" ph="1"/>
      <c r="T158" s="369"/>
      <c r="U158" s="369"/>
      <c r="V158" s="390"/>
      <c r="W158" s="382"/>
      <c r="X158" s="123"/>
      <c r="Y158" s="210"/>
      <c r="Z158" s="430"/>
      <c r="AA158" s="461"/>
      <c r="AB158" s="462"/>
      <c r="AC158" s="462"/>
      <c r="AD158" s="462"/>
      <c r="AE158" s="463"/>
      <c r="AF158" s="181"/>
      <c r="AG158" s="461"/>
      <c r="AH158" s="462"/>
      <c r="AI158" s="182"/>
      <c r="AJ158" s="181"/>
      <c r="AK158" s="210"/>
      <c r="AL158" s="227"/>
      <c r="AM158" s="461"/>
      <c r="AN158" s="463"/>
      <c r="AO158" s="181"/>
      <c r="AP158" s="462"/>
      <c r="AQ158" s="462"/>
      <c r="AR158" s="139"/>
    </row>
    <row r="159" spans="1:44" ht="62.25" hidden="1" customHeight="1">
      <c r="A159" s="116"/>
      <c r="B159" s="19"/>
      <c r="C159" s="369">
        <f t="shared" si="56"/>
        <v>3</v>
      </c>
      <c r="D159" s="376" t="s" ph="1">
        <v>207</v>
      </c>
      <c r="E159" s="378" ph="1">
        <v>18947</v>
      </c>
      <c r="F159" s="369">
        <f t="shared" si="55"/>
        <v>67</v>
      </c>
      <c r="G159" s="372" t="s">
        <v>39</v>
      </c>
      <c r="H159" s="377" t="s">
        <v>464</v>
      </c>
      <c r="I159" s="386">
        <v>41122</v>
      </c>
      <c r="J159" s="386">
        <v>43371</v>
      </c>
      <c r="K159" s="386">
        <v>44101</v>
      </c>
      <c r="L159" s="373">
        <v>2</v>
      </c>
      <c r="M159" s="374">
        <v>6</v>
      </c>
      <c r="N159" s="375">
        <v>1</v>
      </c>
      <c r="O159" s="374">
        <f t="shared" si="43"/>
        <v>6</v>
      </c>
      <c r="P159" s="375">
        <f t="shared" si="44"/>
        <v>1</v>
      </c>
      <c r="Q159" s="382" t="s">
        <v>74</v>
      </c>
      <c r="R159" s="376" ph="1"/>
      <c r="S159" s="378" ph="1"/>
      <c r="T159" s="369"/>
      <c r="U159" s="372"/>
      <c r="V159" s="377"/>
      <c r="W159" s="17"/>
      <c r="X159" s="116"/>
      <c r="Y159" s="117" t="str">
        <f>IF(Z159&gt;0,1,"")</f>
        <v/>
      </c>
      <c r="Z159" s="131">
        <f>SUM(AA159:AE159)</f>
        <v>0</v>
      </c>
      <c r="AA159" s="118"/>
      <c r="AB159" s="119"/>
      <c r="AC159" s="119"/>
      <c r="AD159" s="119"/>
      <c r="AE159" s="120"/>
      <c r="AF159" s="130"/>
      <c r="AG159" s="118"/>
      <c r="AH159" s="119"/>
      <c r="AI159" s="121"/>
      <c r="AJ159" s="130"/>
      <c r="AK159" s="117">
        <f>IF(AL159&gt;0,1,"")</f>
        <v>1</v>
      </c>
      <c r="AL159" s="132">
        <f>SUM(AM159:AN159)</f>
        <v>1</v>
      </c>
      <c r="AM159" s="118"/>
      <c r="AN159" s="120">
        <v>1</v>
      </c>
      <c r="AO159" s="130"/>
      <c r="AP159" s="119">
        <v>1</v>
      </c>
      <c r="AQ159" s="119">
        <v>1</v>
      </c>
      <c r="AR159" s="139"/>
    </row>
    <row r="160" spans="1:44" ht="62.25" hidden="1" customHeight="1">
      <c r="B160" s="419"/>
      <c r="C160" s="369">
        <f t="shared" si="56"/>
        <v>4</v>
      </c>
      <c r="D160" s="376" t="s" ph="1">
        <v>295</v>
      </c>
      <c r="E160" s="378" ph="1">
        <v>17848</v>
      </c>
      <c r="F160" s="369">
        <f t="shared" si="55"/>
        <v>70</v>
      </c>
      <c r="G160" s="372" t="s">
        <v>272</v>
      </c>
      <c r="H160" s="422" t="s">
        <v>468</v>
      </c>
      <c r="I160" s="386">
        <v>42551</v>
      </c>
      <c r="J160" s="386">
        <v>43371</v>
      </c>
      <c r="K160" s="386">
        <v>44101</v>
      </c>
      <c r="L160" s="373">
        <v>1</v>
      </c>
      <c r="M160" s="374">
        <v>2</v>
      </c>
      <c r="N160" s="375">
        <v>0</v>
      </c>
      <c r="O160" s="374">
        <v>2</v>
      </c>
      <c r="P160" s="375" t="s">
        <v>471</v>
      </c>
      <c r="Q160" s="382" t="s">
        <v>277</v>
      </c>
      <c r="R160" s="376" ph="1"/>
      <c r="S160" s="378" ph="1"/>
      <c r="T160" s="369"/>
      <c r="U160" s="372"/>
      <c r="V160" s="422"/>
      <c r="W160" s="17"/>
      <c r="Y160" s="296"/>
      <c r="Z160" s="58"/>
      <c r="AA160" s="297"/>
      <c r="AB160" s="298"/>
      <c r="AC160" s="299"/>
      <c r="AD160" s="299"/>
      <c r="AE160" s="301"/>
      <c r="AF160" s="55"/>
      <c r="AG160" s="302"/>
      <c r="AH160" s="303"/>
      <c r="AI160" s="304"/>
      <c r="AJ160" s="55"/>
      <c r="AK160" s="305"/>
      <c r="AL160" s="306"/>
      <c r="AM160" s="297"/>
      <c r="AN160" s="301"/>
      <c r="AO160" s="55"/>
      <c r="AP160" s="303"/>
      <c r="AQ160" s="303"/>
      <c r="AR160" s="139"/>
    </row>
    <row r="161" spans="1:44" ht="62.25" hidden="1" customHeight="1">
      <c r="B161" s="419"/>
      <c r="C161" s="369">
        <f t="shared" si="56"/>
        <v>5</v>
      </c>
      <c r="D161" s="376" t="s" ph="1">
        <v>296</v>
      </c>
      <c r="E161" s="378" ph="1">
        <v>23050</v>
      </c>
      <c r="F161" s="369">
        <f t="shared" si="55"/>
        <v>55</v>
      </c>
      <c r="G161" s="372" t="s">
        <v>281</v>
      </c>
      <c r="H161" s="422" t="s">
        <v>443</v>
      </c>
      <c r="I161" s="386">
        <v>42551</v>
      </c>
      <c r="J161" s="386">
        <v>43371</v>
      </c>
      <c r="K161" s="386">
        <v>44101</v>
      </c>
      <c r="L161" s="373">
        <v>1</v>
      </c>
      <c r="M161" s="374">
        <v>2</v>
      </c>
      <c r="N161" s="375">
        <v>0</v>
      </c>
      <c r="O161" s="374">
        <v>2</v>
      </c>
      <c r="P161" s="375" t="s">
        <v>471</v>
      </c>
      <c r="Q161" s="382" t="s">
        <v>277</v>
      </c>
      <c r="R161" s="376" ph="1"/>
      <c r="S161" s="378" ph="1"/>
      <c r="T161" s="369"/>
      <c r="U161" s="372"/>
      <c r="V161" s="422"/>
      <c r="W161" s="382"/>
      <c r="Y161" s="296"/>
      <c r="Z161" s="58"/>
      <c r="AA161" s="297"/>
      <c r="AB161" s="298"/>
      <c r="AC161" s="299"/>
      <c r="AD161" s="299"/>
      <c r="AE161" s="301"/>
      <c r="AF161" s="55"/>
      <c r="AG161" s="302"/>
      <c r="AH161" s="303"/>
      <c r="AI161" s="304"/>
      <c r="AJ161" s="55"/>
      <c r="AK161" s="305"/>
      <c r="AL161" s="306"/>
      <c r="AM161" s="297"/>
      <c r="AN161" s="301"/>
      <c r="AO161" s="55"/>
      <c r="AP161" s="303"/>
      <c r="AQ161" s="303"/>
      <c r="AR161" s="139"/>
    </row>
    <row r="162" spans="1:44" ht="62.25" hidden="1" customHeight="1">
      <c r="B162" s="419"/>
      <c r="C162" s="369">
        <f t="shared" si="56"/>
        <v>6</v>
      </c>
      <c r="D162" s="376" t="s" ph="1">
        <v>294</v>
      </c>
      <c r="E162" s="378" ph="1">
        <v>25093</v>
      </c>
      <c r="F162" s="369">
        <f t="shared" si="55"/>
        <v>50</v>
      </c>
      <c r="G162" s="372" t="s">
        <v>272</v>
      </c>
      <c r="H162" s="422" t="s">
        <v>288</v>
      </c>
      <c r="I162" s="386">
        <v>42551</v>
      </c>
      <c r="J162" s="386">
        <v>43371</v>
      </c>
      <c r="K162" s="386">
        <v>44101</v>
      </c>
      <c r="L162" s="373">
        <v>1</v>
      </c>
      <c r="M162" s="374">
        <v>2</v>
      </c>
      <c r="N162" s="375">
        <v>0</v>
      </c>
      <c r="O162" s="374">
        <v>2</v>
      </c>
      <c r="P162" s="375" t="s">
        <v>471</v>
      </c>
      <c r="Q162" s="382" t="s">
        <v>277</v>
      </c>
      <c r="R162" s="376" ph="1"/>
      <c r="S162" s="378" ph="1"/>
      <c r="T162" s="369"/>
      <c r="U162" s="372"/>
      <c r="V162" s="422"/>
      <c r="W162" s="17"/>
      <c r="Y162" s="296"/>
      <c r="Z162" s="58"/>
      <c r="AA162" s="297"/>
      <c r="AB162" s="298"/>
      <c r="AC162" s="299"/>
      <c r="AD162" s="299"/>
      <c r="AE162" s="301"/>
      <c r="AF162" s="55"/>
      <c r="AG162" s="302"/>
      <c r="AH162" s="303"/>
      <c r="AI162" s="304"/>
      <c r="AJ162" s="55"/>
      <c r="AK162" s="305"/>
      <c r="AL162" s="306"/>
      <c r="AM162" s="297"/>
      <c r="AN162" s="301"/>
      <c r="AO162" s="55"/>
      <c r="AP162" s="303"/>
      <c r="AQ162" s="303"/>
      <c r="AR162" s="139"/>
    </row>
    <row r="163" spans="1:44" ht="62.25" hidden="1" customHeight="1">
      <c r="B163" s="419"/>
      <c r="C163" s="369">
        <f t="shared" si="56"/>
        <v>7</v>
      </c>
      <c r="D163" s="394" t="s" ph="1">
        <v>449</v>
      </c>
      <c r="E163" s="378" ph="1">
        <v>22694</v>
      </c>
      <c r="F163" s="369">
        <f t="shared" si="55"/>
        <v>56</v>
      </c>
      <c r="G163" s="372" t="s">
        <v>272</v>
      </c>
      <c r="H163" s="370" t="s">
        <v>469</v>
      </c>
      <c r="I163" s="386">
        <v>42551</v>
      </c>
      <c r="J163" s="386">
        <v>43371</v>
      </c>
      <c r="K163" s="386">
        <v>44101</v>
      </c>
      <c r="L163" s="373">
        <v>1</v>
      </c>
      <c r="M163" s="374">
        <v>2</v>
      </c>
      <c r="N163" s="375">
        <v>0</v>
      </c>
      <c r="O163" s="374">
        <v>2</v>
      </c>
      <c r="P163" s="375" t="s">
        <v>471</v>
      </c>
      <c r="Q163" s="382" t="s">
        <v>277</v>
      </c>
      <c r="R163" s="394" ph="1"/>
      <c r="S163" s="378" ph="1"/>
      <c r="T163" s="369"/>
      <c r="U163" s="372"/>
      <c r="V163" s="370"/>
      <c r="W163" s="17"/>
      <c r="Y163" s="296"/>
      <c r="Z163" s="58"/>
      <c r="AA163" s="297"/>
      <c r="AB163" s="298"/>
      <c r="AC163" s="299"/>
      <c r="AD163" s="299"/>
      <c r="AE163" s="301"/>
      <c r="AF163" s="55"/>
      <c r="AG163" s="302"/>
      <c r="AH163" s="303"/>
      <c r="AI163" s="304"/>
      <c r="AJ163" s="55"/>
      <c r="AK163" s="305"/>
      <c r="AL163" s="306"/>
      <c r="AM163" s="297"/>
      <c r="AN163" s="301"/>
      <c r="AO163" s="55"/>
      <c r="AP163" s="303"/>
      <c r="AQ163" s="303"/>
      <c r="AR163" s="139"/>
    </row>
    <row r="164" spans="1:44" s="178" customFormat="1" ht="62.25" hidden="1" customHeight="1">
      <c r="A164" s="3"/>
      <c r="B164" s="419"/>
      <c r="C164" s="369">
        <f t="shared" si="56"/>
        <v>8</v>
      </c>
      <c r="D164" s="376" t="s" ph="1">
        <v>290</v>
      </c>
      <c r="E164" s="378" ph="1">
        <v>20945</v>
      </c>
      <c r="F164" s="369">
        <f t="shared" si="55"/>
        <v>61</v>
      </c>
      <c r="G164" s="372" t="s">
        <v>272</v>
      </c>
      <c r="H164" s="422" t="s">
        <v>444</v>
      </c>
      <c r="I164" s="386">
        <v>42551</v>
      </c>
      <c r="J164" s="386">
        <v>43371</v>
      </c>
      <c r="K164" s="386">
        <v>44101</v>
      </c>
      <c r="L164" s="373">
        <v>1</v>
      </c>
      <c r="M164" s="374">
        <v>2</v>
      </c>
      <c r="N164" s="375">
        <v>0</v>
      </c>
      <c r="O164" s="374">
        <v>2</v>
      </c>
      <c r="P164" s="375" t="s">
        <v>471</v>
      </c>
      <c r="Q164" s="391" t="s">
        <v>277</v>
      </c>
      <c r="R164" s="389" ph="1"/>
      <c r="S164" s="378" ph="1"/>
      <c r="T164" s="369"/>
      <c r="U164" s="372"/>
      <c r="V164" s="422"/>
      <c r="W164" s="17"/>
      <c r="X164" s="3"/>
      <c r="Y164" s="296"/>
      <c r="Z164" s="58"/>
      <c r="AA164" s="297"/>
      <c r="AB164" s="298"/>
      <c r="AC164" s="299"/>
      <c r="AD164" s="299"/>
      <c r="AE164" s="301"/>
      <c r="AF164" s="55"/>
      <c r="AG164" s="302"/>
      <c r="AH164" s="447"/>
      <c r="AI164" s="452"/>
      <c r="AJ164" s="55"/>
      <c r="AK164" s="305"/>
      <c r="AL164" s="306"/>
      <c r="AM164" s="297"/>
      <c r="AN164" s="301"/>
      <c r="AO164" s="55"/>
      <c r="AP164" s="303"/>
      <c r="AQ164" s="447"/>
      <c r="AR164" s="174"/>
    </row>
    <row r="165" spans="1:44" ht="62.25" hidden="1" customHeight="1">
      <c r="B165" s="419"/>
      <c r="C165" s="369">
        <f t="shared" si="56"/>
        <v>9</v>
      </c>
      <c r="D165" s="376" t="s" ph="1">
        <v>450</v>
      </c>
      <c r="E165" s="378" ph="1">
        <v>17772</v>
      </c>
      <c r="F165" s="369">
        <f t="shared" si="55"/>
        <v>70</v>
      </c>
      <c r="G165" s="372" t="s">
        <v>272</v>
      </c>
      <c r="H165" s="422" t="s">
        <v>445</v>
      </c>
      <c r="I165" s="386">
        <v>43371</v>
      </c>
      <c r="J165" s="386">
        <v>43371</v>
      </c>
      <c r="K165" s="386">
        <v>44101</v>
      </c>
      <c r="L165" s="373">
        <v>0</v>
      </c>
      <c r="M165" s="374">
        <v>0</v>
      </c>
      <c r="N165" s="375">
        <v>0</v>
      </c>
      <c r="O165" s="374" t="s">
        <v>471</v>
      </c>
      <c r="P165" s="375" t="s">
        <v>471</v>
      </c>
      <c r="Q165" s="382" t="s">
        <v>277</v>
      </c>
      <c r="R165" s="376" ph="1"/>
      <c r="S165" s="378" ph="1"/>
      <c r="T165" s="369"/>
      <c r="U165" s="372"/>
      <c r="V165" s="422"/>
      <c r="W165" s="17"/>
      <c r="Y165" s="296"/>
      <c r="Z165" s="58"/>
      <c r="AA165" s="297"/>
      <c r="AB165" s="298"/>
      <c r="AC165" s="299"/>
      <c r="AD165" s="299"/>
      <c r="AE165" s="301"/>
      <c r="AF165" s="55"/>
      <c r="AG165" s="302"/>
      <c r="AH165" s="447"/>
      <c r="AI165" s="452"/>
      <c r="AJ165" s="55"/>
      <c r="AK165" s="305"/>
      <c r="AL165" s="306"/>
      <c r="AM165" s="297"/>
      <c r="AN165" s="301"/>
      <c r="AO165" s="55"/>
      <c r="AP165" s="303"/>
      <c r="AQ165" s="447"/>
      <c r="AR165" s="94"/>
    </row>
    <row r="166" spans="1:44" ht="62.25" hidden="1" customHeight="1">
      <c r="B166" s="419"/>
      <c r="C166" s="369">
        <f t="shared" si="56"/>
        <v>10</v>
      </c>
      <c r="D166" s="376" t="s" ph="1">
        <v>297</v>
      </c>
      <c r="E166" s="378" ph="1">
        <v>22481</v>
      </c>
      <c r="F166" s="369">
        <f t="shared" si="55"/>
        <v>57</v>
      </c>
      <c r="G166" s="372" t="s">
        <v>272</v>
      </c>
      <c r="H166" s="422" t="s">
        <v>446</v>
      </c>
      <c r="I166" s="386">
        <v>42551</v>
      </c>
      <c r="J166" s="386">
        <v>43371</v>
      </c>
      <c r="K166" s="386">
        <v>44101</v>
      </c>
      <c r="L166" s="373">
        <v>1</v>
      </c>
      <c r="M166" s="374">
        <v>2</v>
      </c>
      <c r="N166" s="375">
        <v>0</v>
      </c>
      <c r="O166" s="374">
        <v>2</v>
      </c>
      <c r="P166" s="375" t="s">
        <v>471</v>
      </c>
      <c r="Q166" s="382" t="s">
        <v>277</v>
      </c>
      <c r="R166" s="376" ph="1"/>
      <c r="S166" s="378" ph="1"/>
      <c r="T166" s="369"/>
      <c r="U166" s="372"/>
      <c r="V166" s="422"/>
      <c r="W166" s="17"/>
      <c r="Y166" s="296"/>
      <c r="Z166" s="58"/>
      <c r="AA166" s="297"/>
      <c r="AB166" s="298"/>
      <c r="AC166" s="299"/>
      <c r="AD166" s="299"/>
      <c r="AE166" s="301"/>
      <c r="AF166" s="55"/>
      <c r="AG166" s="302"/>
      <c r="AH166" s="303"/>
      <c r="AI166" s="304"/>
      <c r="AJ166" s="55"/>
      <c r="AK166" s="305"/>
      <c r="AL166" s="306"/>
      <c r="AM166" s="297"/>
      <c r="AN166" s="301"/>
      <c r="AO166" s="55"/>
      <c r="AP166" s="303"/>
      <c r="AQ166" s="303"/>
      <c r="AR166" s="139"/>
    </row>
    <row r="167" spans="1:44" ht="62.25" hidden="1" customHeight="1">
      <c r="B167" s="419"/>
      <c r="C167" s="369">
        <f t="shared" si="56"/>
        <v>11</v>
      </c>
      <c r="D167" s="376" t="s" ph="1">
        <v>289</v>
      </c>
      <c r="E167" s="378" ph="1">
        <v>24673</v>
      </c>
      <c r="F167" s="369">
        <f t="shared" si="55"/>
        <v>51</v>
      </c>
      <c r="G167" s="383" t="s">
        <v>272</v>
      </c>
      <c r="H167" s="422" t="s">
        <v>447</v>
      </c>
      <c r="I167" s="384">
        <v>42551</v>
      </c>
      <c r="J167" s="384">
        <v>43371</v>
      </c>
      <c r="K167" s="384">
        <v>44101</v>
      </c>
      <c r="L167" s="373">
        <v>1</v>
      </c>
      <c r="M167" s="374">
        <v>2</v>
      </c>
      <c r="N167" s="375">
        <v>0</v>
      </c>
      <c r="O167" s="374">
        <v>2</v>
      </c>
      <c r="P167" s="375" t="s">
        <v>471</v>
      </c>
      <c r="Q167" s="382" t="s">
        <v>277</v>
      </c>
      <c r="R167" s="376" ph="1"/>
      <c r="S167" s="378" ph="1"/>
      <c r="T167" s="369"/>
      <c r="U167" s="372"/>
      <c r="V167" s="422"/>
      <c r="W167" s="17"/>
      <c r="Y167" s="426"/>
      <c r="Z167" s="58"/>
      <c r="AA167" s="55"/>
      <c r="AB167" s="436"/>
      <c r="AC167" s="55"/>
      <c r="AD167" s="55"/>
      <c r="AE167" s="436"/>
      <c r="AF167" s="55"/>
      <c r="AG167" s="445"/>
      <c r="AH167" s="445"/>
      <c r="AI167" s="448"/>
      <c r="AJ167" s="55"/>
      <c r="AK167" s="453"/>
      <c r="AL167" s="58"/>
      <c r="AM167" s="55"/>
      <c r="AN167" s="436"/>
      <c r="AO167" s="55"/>
      <c r="AP167" s="445"/>
      <c r="AQ167" s="445"/>
      <c r="AR167" s="56"/>
    </row>
    <row r="168" spans="1:44" ht="62.25" hidden="1" customHeight="1">
      <c r="B168" s="419"/>
      <c r="C168" s="369">
        <f t="shared" si="56"/>
        <v>12</v>
      </c>
      <c r="D168" s="376" t="s" ph="1">
        <v>291</v>
      </c>
      <c r="E168" s="378" ph="1">
        <v>19598</v>
      </c>
      <c r="F168" s="369">
        <f t="shared" si="55"/>
        <v>65</v>
      </c>
      <c r="G168" s="383" t="s">
        <v>272</v>
      </c>
      <c r="H168" s="229" t="s">
        <v>470</v>
      </c>
      <c r="I168" s="384">
        <v>42551</v>
      </c>
      <c r="J168" s="384">
        <v>43371</v>
      </c>
      <c r="K168" s="384">
        <v>44101</v>
      </c>
      <c r="L168" s="385">
        <v>1</v>
      </c>
      <c r="M168" s="374">
        <v>2</v>
      </c>
      <c r="N168" s="375">
        <v>0</v>
      </c>
      <c r="O168" s="374">
        <v>2</v>
      </c>
      <c r="P168" s="375" t="s">
        <v>471</v>
      </c>
      <c r="Q168" s="382" t="s">
        <v>277</v>
      </c>
      <c r="R168" s="376" ph="1"/>
      <c r="S168" s="378" ph="1"/>
      <c r="T168" s="369"/>
      <c r="U168" s="383"/>
      <c r="V168" s="229"/>
      <c r="W168" s="382"/>
      <c r="Y168" s="426"/>
      <c r="Z168" s="58"/>
      <c r="AA168" s="55"/>
      <c r="AB168" s="436"/>
      <c r="AC168" s="55"/>
      <c r="AD168" s="55"/>
      <c r="AE168" s="436"/>
      <c r="AF168" s="55"/>
      <c r="AG168" s="445"/>
      <c r="AH168" s="445"/>
      <c r="AI168" s="448"/>
      <c r="AJ168" s="55"/>
      <c r="AK168" s="453"/>
      <c r="AL168" s="58"/>
      <c r="AM168" s="55"/>
      <c r="AN168" s="436"/>
      <c r="AO168" s="55"/>
      <c r="AP168" s="445"/>
      <c r="AQ168" s="445"/>
      <c r="AR168" s="56"/>
    </row>
    <row r="169" spans="1:44" ht="62.25" hidden="1" customHeight="1">
      <c r="B169" s="19"/>
      <c r="C169" s="369">
        <f t="shared" si="56"/>
        <v>13</v>
      </c>
      <c r="D169" s="376" t="s" ph="1">
        <v>302</v>
      </c>
      <c r="E169" s="378" ph="1">
        <v>22728</v>
      </c>
      <c r="F169" s="369">
        <f t="shared" si="55"/>
        <v>56</v>
      </c>
      <c r="G169" s="383" t="s">
        <v>272</v>
      </c>
      <c r="H169" s="370" t="s">
        <v>303</v>
      </c>
      <c r="I169" s="384">
        <v>42580</v>
      </c>
      <c r="J169" s="384">
        <v>43371</v>
      </c>
      <c r="K169" s="384">
        <v>44101</v>
      </c>
      <c r="L169" s="385">
        <v>1</v>
      </c>
      <c r="M169" s="374">
        <v>2</v>
      </c>
      <c r="N169" s="375">
        <v>1</v>
      </c>
      <c r="O169" s="374">
        <v>2</v>
      </c>
      <c r="P169" s="375">
        <v>1</v>
      </c>
      <c r="Q169" s="382" t="s">
        <v>216</v>
      </c>
      <c r="R169" s="376" ph="1"/>
      <c r="S169" s="378" ph="1"/>
      <c r="T169" s="369"/>
      <c r="U169" s="383"/>
      <c r="V169" s="370"/>
      <c r="W169" s="388"/>
      <c r="Y169" s="276"/>
      <c r="Z169" s="143">
        <f>SUM(AA169:AE169)</f>
        <v>0</v>
      </c>
      <c r="AA169" s="56"/>
      <c r="AB169" s="277"/>
      <c r="AC169" s="56"/>
      <c r="AD169" s="56"/>
      <c r="AE169" s="277"/>
      <c r="AF169" s="56"/>
      <c r="AG169" s="56"/>
      <c r="AH169" s="56">
        <v>1</v>
      </c>
      <c r="AI169" s="56"/>
      <c r="AJ169" s="56"/>
      <c r="AK169" s="276" t="str">
        <f>IF(AL169&gt;0,1,"")</f>
        <v/>
      </c>
      <c r="AL169" s="143">
        <f>SUM(AM169:AN169)</f>
        <v>0</v>
      </c>
      <c r="AM169" s="56"/>
      <c r="AN169" s="277"/>
      <c r="AO169" s="56"/>
      <c r="AP169" s="56"/>
      <c r="AQ169" s="56"/>
      <c r="AR169" s="56"/>
    </row>
    <row r="170" spans="1:44" ht="62.25" hidden="1" customHeight="1">
      <c r="A170" s="116"/>
      <c r="B170" s="19"/>
      <c r="C170" s="369">
        <f t="shared" si="56"/>
        <v>14</v>
      </c>
      <c r="D170" s="381" t="s" ph="1">
        <v>206</v>
      </c>
      <c r="E170" s="378" ph="1">
        <v>22533</v>
      </c>
      <c r="F170" s="369">
        <f t="shared" si="55"/>
        <v>57</v>
      </c>
      <c r="G170" s="383" t="s">
        <v>39</v>
      </c>
      <c r="H170" s="377" t="s">
        <v>326</v>
      </c>
      <c r="I170" s="384">
        <v>41883</v>
      </c>
      <c r="J170" s="384">
        <v>43371</v>
      </c>
      <c r="K170" s="384">
        <v>44101</v>
      </c>
      <c r="L170" s="385">
        <v>1</v>
      </c>
      <c r="M170" s="374">
        <v>4</v>
      </c>
      <c r="N170" s="375">
        <v>0</v>
      </c>
      <c r="O170" s="374">
        <v>4</v>
      </c>
      <c r="P170" s="375" t="s">
        <v>471</v>
      </c>
      <c r="Q170" s="382" t="s">
        <v>236</v>
      </c>
      <c r="R170" s="376" ph="1"/>
      <c r="S170" s="378" ph="1"/>
      <c r="T170" s="369"/>
      <c r="U170" s="383"/>
      <c r="V170" s="377"/>
      <c r="W170" s="388"/>
      <c r="X170" s="116"/>
      <c r="Y170" s="333"/>
      <c r="Z170" s="131">
        <f>SUM(AA170:AE170)</f>
        <v>0</v>
      </c>
      <c r="AA170" s="130"/>
      <c r="AB170" s="130"/>
      <c r="AC170" s="130"/>
      <c r="AD170" s="130"/>
      <c r="AE170" s="130"/>
      <c r="AF170" s="130"/>
      <c r="AG170" s="130"/>
      <c r="AH170" s="130">
        <v>1</v>
      </c>
      <c r="AI170" s="130"/>
      <c r="AJ170" s="130"/>
      <c r="AK170" s="333">
        <f>IF(AL170&gt;0,1,"")</f>
        <v>1</v>
      </c>
      <c r="AL170" s="131">
        <f>SUM(AM170:AN170)</f>
        <v>2</v>
      </c>
      <c r="AM170" s="130">
        <v>1</v>
      </c>
      <c r="AN170" s="130">
        <v>1</v>
      </c>
      <c r="AO170" s="130"/>
      <c r="AP170" s="130"/>
      <c r="AQ170" s="130"/>
      <c r="AR170" s="56"/>
    </row>
    <row r="171" spans="1:44" ht="35.25" hidden="1" customHeight="1">
      <c r="G171" s="3">
        <f>COUNTIF(G42:G170,"女")</f>
        <v>8</v>
      </c>
    </row>
    <row r="172" spans="1:44" ht="35.25" customHeight="1">
      <c r="B172" s="37"/>
    </row>
    <row r="173" spans="1:44" ht="35.25" customHeight="1"/>
    <row r="174" spans="1:44" ht="35.25" customHeight="1"/>
    <row r="175" spans="1:44" ht="35.25" customHeight="1"/>
    <row r="182" spans="2:44" s="3" customFormat="1" ht="26.25">
      <c r="B182" s="1"/>
      <c r="C182" s="1"/>
      <c r="D182" s="1"/>
      <c r="E182" s="1"/>
      <c r="H182" s="1"/>
      <c r="I182" s="1"/>
      <c r="J182" s="1"/>
      <c r="K182" s="1"/>
      <c r="L182" s="1"/>
      <c r="M182" s="1"/>
      <c r="N182" s="1"/>
      <c r="O182" s="1"/>
      <c r="P182" s="1"/>
      <c r="Q182" s="1"/>
      <c r="R182" s="1" ph="1"/>
      <c r="S182" s="1"/>
      <c r="V182" s="1"/>
      <c r="W182" s="1"/>
      <c r="Y182" s="1"/>
      <c r="Z182" s="1"/>
      <c r="AA182" s="1"/>
      <c r="AB182" s="1"/>
      <c r="AC182" s="1"/>
      <c r="AD182" s="1"/>
      <c r="AE182" s="1"/>
      <c r="AF182" s="1"/>
      <c r="AG182" s="1"/>
      <c r="AH182" s="1"/>
      <c r="AI182" s="1"/>
      <c r="AJ182" s="1"/>
      <c r="AK182" s="1"/>
      <c r="AL182" s="1"/>
      <c r="AM182" s="1"/>
      <c r="AN182" s="1"/>
      <c r="AO182" s="1"/>
      <c r="AP182" s="1"/>
      <c r="AQ182" s="1"/>
      <c r="AR182" s="1"/>
    </row>
    <row r="184" spans="2:44" s="3" customFormat="1" ht="26.25">
      <c r="B184" s="1"/>
      <c r="C184" s="1"/>
      <c r="D184" s="1"/>
      <c r="E184" s="1"/>
      <c r="H184" s="1"/>
      <c r="I184" s="1"/>
      <c r="J184" s="1"/>
      <c r="K184" s="1"/>
      <c r="L184" s="1"/>
      <c r="M184" s="1"/>
      <c r="N184" s="1"/>
      <c r="O184" s="1"/>
      <c r="P184" s="1"/>
      <c r="Q184" s="1"/>
      <c r="R184" s="1" ph="1"/>
      <c r="S184" s="1"/>
      <c r="V184" s="1"/>
      <c r="W184" s="1"/>
      <c r="Y184" s="1"/>
      <c r="Z184" s="1"/>
      <c r="AA184" s="1"/>
      <c r="AB184" s="1"/>
      <c r="AC184" s="1"/>
      <c r="AD184" s="1"/>
      <c r="AE184" s="1"/>
      <c r="AF184" s="1"/>
      <c r="AG184" s="1"/>
      <c r="AH184" s="1"/>
      <c r="AI184" s="1"/>
      <c r="AJ184" s="1"/>
      <c r="AK184" s="1"/>
      <c r="AL184" s="1"/>
      <c r="AM184" s="1"/>
      <c r="AN184" s="1"/>
      <c r="AO184" s="1"/>
      <c r="AP184" s="1"/>
      <c r="AQ184" s="1"/>
      <c r="AR184" s="1"/>
    </row>
    <row r="187" spans="2:44" s="3" customFormat="1" ht="26.25">
      <c r="B187" s="1"/>
      <c r="C187" s="1"/>
      <c r="D187" s="1"/>
      <c r="E187" s="1"/>
      <c r="H187" s="1"/>
      <c r="I187" s="1"/>
      <c r="J187" s="1"/>
      <c r="K187" s="1"/>
      <c r="L187" s="1"/>
      <c r="M187" s="1"/>
      <c r="N187" s="1"/>
      <c r="O187" s="1"/>
      <c r="P187" s="1"/>
      <c r="Q187" s="1"/>
      <c r="R187" s="1" ph="1"/>
      <c r="S187" s="1" ph="1"/>
      <c r="V187" s="1"/>
      <c r="W187" s="1"/>
      <c r="Y187" s="1"/>
      <c r="Z187" s="1"/>
      <c r="AA187" s="1"/>
      <c r="AB187" s="1"/>
      <c r="AC187" s="1"/>
      <c r="AD187" s="1"/>
      <c r="AE187" s="1"/>
      <c r="AF187" s="1"/>
      <c r="AG187" s="1"/>
      <c r="AH187" s="1"/>
      <c r="AI187" s="1"/>
      <c r="AJ187" s="1"/>
      <c r="AK187" s="1"/>
      <c r="AL187" s="1"/>
      <c r="AM187" s="1"/>
      <c r="AN187" s="1"/>
      <c r="AO187" s="1"/>
      <c r="AP187" s="1"/>
      <c r="AQ187" s="1"/>
      <c r="AR187" s="1"/>
    </row>
    <row r="188" spans="2:44" s="3" customFormat="1" ht="26.25">
      <c r="B188" s="1"/>
      <c r="C188" s="1"/>
      <c r="D188" s="1" ph="1"/>
      <c r="E188" s="1" ph="1"/>
      <c r="H188" s="1"/>
      <c r="I188" s="1"/>
      <c r="J188" s="1"/>
      <c r="K188" s="1"/>
      <c r="L188" s="1"/>
      <c r="M188" s="1"/>
      <c r="N188" s="1"/>
      <c r="O188" s="1"/>
      <c r="P188" s="1"/>
      <c r="Q188" s="1"/>
      <c r="R188" s="1"/>
      <c r="S188" s="1"/>
      <c r="V188" s="1"/>
      <c r="W188" s="1"/>
      <c r="Y188" s="1"/>
      <c r="Z188" s="1"/>
      <c r="AA188" s="1"/>
      <c r="AB188" s="1"/>
      <c r="AC188" s="1"/>
      <c r="AD188" s="1"/>
      <c r="AE188" s="1"/>
      <c r="AF188" s="1"/>
      <c r="AG188" s="1"/>
      <c r="AH188" s="1"/>
      <c r="AI188" s="1"/>
      <c r="AJ188" s="1"/>
      <c r="AK188" s="1"/>
      <c r="AL188" s="1"/>
      <c r="AM188" s="1"/>
      <c r="AN188" s="1"/>
      <c r="AO188" s="1"/>
      <c r="AP188" s="1"/>
      <c r="AQ188" s="1"/>
      <c r="AR188" s="1"/>
    </row>
    <row r="189" spans="2:44" s="3" customFormat="1" ht="26.25">
      <c r="B189" s="1"/>
      <c r="C189" s="1"/>
      <c r="D189" s="1"/>
      <c r="E189" s="1"/>
      <c r="H189" s="1"/>
      <c r="I189" s="1"/>
      <c r="J189" s="1"/>
      <c r="K189" s="1"/>
      <c r="L189" s="1"/>
      <c r="M189" s="1"/>
      <c r="N189" s="1"/>
      <c r="O189" s="1"/>
      <c r="P189" s="1"/>
      <c r="Q189" s="1"/>
      <c r="R189" s="1" ph="1"/>
      <c r="S189" s="1" ph="1"/>
      <c r="V189" s="1"/>
      <c r="W189" s="1"/>
      <c r="Y189" s="1"/>
      <c r="Z189" s="1"/>
      <c r="AA189" s="1"/>
      <c r="AB189" s="1"/>
      <c r="AC189" s="1"/>
      <c r="AD189" s="1"/>
      <c r="AE189" s="1"/>
      <c r="AF189" s="1"/>
      <c r="AG189" s="1"/>
      <c r="AH189" s="1"/>
      <c r="AI189" s="1"/>
      <c r="AJ189" s="1"/>
      <c r="AK189" s="1"/>
      <c r="AL189" s="1"/>
      <c r="AM189" s="1"/>
      <c r="AN189" s="1"/>
      <c r="AO189" s="1"/>
      <c r="AP189" s="1"/>
      <c r="AQ189" s="1"/>
      <c r="AR189" s="1"/>
    </row>
    <row r="190" spans="2:44" s="3" customFormat="1" ht="26.25">
      <c r="B190" s="1"/>
      <c r="C190" s="1"/>
      <c r="D190" s="1" ph="1"/>
      <c r="E190" s="1" ph="1"/>
      <c r="H190" s="1"/>
      <c r="I190" s="1"/>
      <c r="J190" s="1"/>
      <c r="K190" s="1"/>
      <c r="L190" s="1"/>
      <c r="M190" s="1"/>
      <c r="N190" s="1"/>
      <c r="O190" s="1"/>
      <c r="P190" s="1"/>
      <c r="Q190" s="1"/>
      <c r="R190" s="1" ph="1"/>
      <c r="S190" s="1"/>
      <c r="V190" s="1"/>
      <c r="W190" s="1"/>
      <c r="Y190" s="1"/>
      <c r="Z190" s="1"/>
      <c r="AA190" s="1"/>
      <c r="AB190" s="1"/>
      <c r="AC190" s="1"/>
      <c r="AD190" s="1"/>
      <c r="AE190" s="1"/>
      <c r="AF190" s="1"/>
      <c r="AG190" s="1"/>
      <c r="AH190" s="1"/>
      <c r="AI190" s="1"/>
      <c r="AJ190" s="1"/>
      <c r="AK190" s="1"/>
      <c r="AL190" s="1"/>
      <c r="AM190" s="1"/>
      <c r="AN190" s="1"/>
      <c r="AO190" s="1"/>
      <c r="AP190" s="1"/>
      <c r="AQ190" s="1"/>
      <c r="AR190" s="1"/>
    </row>
    <row r="191" spans="2:44" s="3" customFormat="1" ht="26.25">
      <c r="B191" s="1"/>
      <c r="C191" s="1"/>
      <c r="D191" s="1"/>
      <c r="E191" s="1"/>
      <c r="H191" s="1"/>
      <c r="I191" s="1"/>
      <c r="J191" s="1"/>
      <c r="K191" s="1"/>
      <c r="L191" s="1"/>
      <c r="M191" s="1"/>
      <c r="N191" s="1"/>
      <c r="O191" s="1"/>
      <c r="P191" s="1"/>
      <c r="Q191" s="1"/>
      <c r="R191" s="1" ph="1"/>
      <c r="S191" s="1"/>
      <c r="V191" s="1"/>
      <c r="W191" s="1"/>
      <c r="Y191" s="1"/>
      <c r="Z191" s="1"/>
      <c r="AA191" s="1"/>
      <c r="AB191" s="1"/>
      <c r="AC191" s="1"/>
      <c r="AD191" s="1"/>
      <c r="AE191" s="1"/>
      <c r="AF191" s="1"/>
      <c r="AG191" s="1"/>
      <c r="AH191" s="1"/>
      <c r="AI191" s="1"/>
      <c r="AJ191" s="1"/>
      <c r="AK191" s="1"/>
      <c r="AL191" s="1"/>
      <c r="AM191" s="1"/>
      <c r="AN191" s="1"/>
      <c r="AO191" s="1"/>
      <c r="AP191" s="1"/>
      <c r="AQ191" s="1"/>
      <c r="AR191" s="1"/>
    </row>
    <row r="192" spans="2:44" s="3" customFormat="1" ht="26.25">
      <c r="B192" s="1"/>
      <c r="C192" s="1"/>
      <c r="D192" s="1"/>
      <c r="E192" s="1"/>
      <c r="H192" s="1"/>
      <c r="I192" s="1"/>
      <c r="J192" s="1"/>
      <c r="K192" s="1"/>
      <c r="L192" s="1"/>
      <c r="M192" s="1"/>
      <c r="N192" s="1"/>
      <c r="O192" s="1"/>
      <c r="P192" s="1"/>
      <c r="Q192" s="1"/>
      <c r="R192" s="1"/>
      <c r="S192" s="1" ph="1"/>
      <c r="V192" s="1"/>
      <c r="W192" s="1"/>
      <c r="Y192" s="1"/>
      <c r="Z192" s="1"/>
      <c r="AA192" s="1"/>
      <c r="AB192" s="1"/>
      <c r="AC192" s="1"/>
      <c r="AD192" s="1"/>
      <c r="AE192" s="1"/>
      <c r="AF192" s="1"/>
      <c r="AG192" s="1"/>
      <c r="AH192" s="1"/>
      <c r="AI192" s="1"/>
      <c r="AJ192" s="1"/>
      <c r="AK192" s="1"/>
      <c r="AL192" s="1"/>
      <c r="AM192" s="1"/>
      <c r="AN192" s="1"/>
      <c r="AO192" s="1"/>
      <c r="AP192" s="1"/>
      <c r="AQ192" s="1"/>
      <c r="AR192" s="1"/>
    </row>
    <row r="193" spans="2:44" s="3" customFormat="1" ht="26.25">
      <c r="B193" s="1"/>
      <c r="C193" s="1"/>
      <c r="D193" s="1" ph="1"/>
      <c r="E193" s="1" ph="1"/>
      <c r="H193" s="1"/>
      <c r="I193" s="1"/>
      <c r="J193" s="1"/>
      <c r="K193" s="1"/>
      <c r="L193" s="1"/>
      <c r="M193" s="1"/>
      <c r="N193" s="1"/>
      <c r="O193" s="1"/>
      <c r="P193" s="1"/>
      <c r="Q193" s="1"/>
      <c r="R193" s="1" ph="1"/>
      <c r="S193" s="1"/>
      <c r="V193" s="1"/>
      <c r="W193" s="1"/>
      <c r="Y193" s="1"/>
      <c r="Z193" s="1"/>
      <c r="AA193" s="1"/>
      <c r="AB193" s="1"/>
      <c r="AC193" s="1"/>
      <c r="AD193" s="1"/>
      <c r="AE193" s="1"/>
      <c r="AF193" s="1"/>
      <c r="AG193" s="1"/>
      <c r="AH193" s="1"/>
      <c r="AI193" s="1"/>
      <c r="AJ193" s="1"/>
      <c r="AK193" s="1"/>
      <c r="AL193" s="1"/>
      <c r="AM193" s="1"/>
      <c r="AN193" s="1"/>
      <c r="AO193" s="1"/>
      <c r="AP193" s="1"/>
      <c r="AQ193" s="1"/>
      <c r="AR193" s="1"/>
    </row>
    <row r="194" spans="2:44" s="3" customFormat="1" ht="26.25">
      <c r="B194" s="1"/>
      <c r="C194" s="1"/>
      <c r="D194" s="1"/>
      <c r="E194" s="1"/>
      <c r="H194" s="1"/>
      <c r="I194" s="1"/>
      <c r="J194" s="1"/>
      <c r="K194" s="1"/>
      <c r="L194" s="1"/>
      <c r="M194" s="1"/>
      <c r="N194" s="1"/>
      <c r="O194" s="1"/>
      <c r="P194" s="1"/>
      <c r="Q194" s="1"/>
      <c r="R194" s="1"/>
      <c r="S194" s="1" ph="1"/>
      <c r="V194" s="1"/>
      <c r="W194" s="1"/>
      <c r="Y194" s="1"/>
      <c r="Z194" s="1"/>
      <c r="AA194" s="1"/>
      <c r="AB194" s="1"/>
      <c r="AC194" s="1"/>
      <c r="AD194" s="1"/>
      <c r="AE194" s="1"/>
      <c r="AF194" s="1"/>
      <c r="AG194" s="1"/>
      <c r="AH194" s="1"/>
      <c r="AI194" s="1"/>
      <c r="AJ194" s="1"/>
      <c r="AK194" s="1"/>
      <c r="AL194" s="1"/>
      <c r="AM194" s="1"/>
      <c r="AN194" s="1"/>
      <c r="AO194" s="1"/>
      <c r="AP194" s="1"/>
      <c r="AQ194" s="1"/>
      <c r="AR194" s="1"/>
    </row>
    <row r="195" spans="2:44" s="3" customFormat="1" ht="26.25">
      <c r="B195" s="1"/>
      <c r="C195" s="1"/>
      <c r="D195" s="1" ph="1"/>
      <c r="E195" s="1" ph="1"/>
      <c r="H195" s="1"/>
      <c r="I195" s="1"/>
      <c r="J195" s="1"/>
      <c r="K195" s="1"/>
      <c r="L195" s="1"/>
      <c r="M195" s="1"/>
      <c r="N195" s="1"/>
      <c r="O195" s="1"/>
      <c r="P195" s="1"/>
      <c r="Q195" s="1"/>
      <c r="R195" s="1"/>
      <c r="S195" s="1" ph="1"/>
      <c r="V195" s="1"/>
      <c r="W195" s="1"/>
      <c r="Y195" s="1"/>
      <c r="Z195" s="1"/>
      <c r="AA195" s="1"/>
      <c r="AB195" s="1"/>
      <c r="AC195" s="1"/>
      <c r="AD195" s="1"/>
      <c r="AE195" s="1"/>
      <c r="AF195" s="1"/>
      <c r="AG195" s="1"/>
      <c r="AH195" s="1"/>
      <c r="AI195" s="1"/>
      <c r="AJ195" s="1"/>
      <c r="AK195" s="1"/>
      <c r="AL195" s="1"/>
      <c r="AM195" s="1"/>
      <c r="AN195" s="1"/>
      <c r="AO195" s="1"/>
      <c r="AP195" s="1"/>
      <c r="AQ195" s="1"/>
      <c r="AR195" s="1"/>
    </row>
    <row r="196" spans="2:44" s="3" customFormat="1" ht="26.25">
      <c r="B196" s="1"/>
      <c r="C196" s="1"/>
      <c r="D196" s="1" ph="1"/>
      <c r="E196" s="1" ph="1"/>
      <c r="H196" s="1"/>
      <c r="I196" s="1"/>
      <c r="J196" s="1"/>
      <c r="K196" s="1"/>
      <c r="L196" s="1"/>
      <c r="M196" s="1"/>
      <c r="N196" s="1"/>
      <c r="O196" s="1"/>
      <c r="P196" s="1"/>
      <c r="Q196" s="1"/>
      <c r="R196" s="1" ph="1"/>
      <c r="S196" s="1" ph="1"/>
      <c r="V196" s="1"/>
      <c r="W196" s="1"/>
      <c r="Y196" s="1"/>
      <c r="Z196" s="1"/>
      <c r="AA196" s="1"/>
      <c r="AB196" s="1"/>
      <c r="AC196" s="1"/>
      <c r="AD196" s="1"/>
      <c r="AE196" s="1"/>
      <c r="AF196" s="1"/>
      <c r="AG196" s="1"/>
      <c r="AH196" s="1"/>
      <c r="AI196" s="1"/>
      <c r="AJ196" s="1"/>
      <c r="AK196" s="1"/>
      <c r="AL196" s="1"/>
      <c r="AM196" s="1"/>
      <c r="AN196" s="1"/>
      <c r="AO196" s="1"/>
      <c r="AP196" s="1"/>
      <c r="AQ196" s="1"/>
      <c r="AR196" s="1"/>
    </row>
    <row r="197" spans="2:44" s="3" customFormat="1" ht="26.25">
      <c r="B197" s="1"/>
      <c r="C197" s="1"/>
      <c r="D197" s="1" ph="1"/>
      <c r="E197" s="1" ph="1"/>
      <c r="H197" s="1"/>
      <c r="I197" s="1"/>
      <c r="J197" s="1"/>
      <c r="K197" s="1"/>
      <c r="L197" s="1"/>
      <c r="M197" s="1"/>
      <c r="N197" s="1"/>
      <c r="O197" s="1"/>
      <c r="P197" s="1"/>
      <c r="Q197" s="1"/>
      <c r="R197" s="1"/>
      <c r="S197" s="1"/>
      <c r="V197" s="1"/>
      <c r="W197" s="1"/>
      <c r="Y197" s="1"/>
      <c r="Z197" s="1"/>
      <c r="AA197" s="1"/>
      <c r="AB197" s="1"/>
      <c r="AC197" s="1"/>
      <c r="AD197" s="1"/>
      <c r="AE197" s="1"/>
      <c r="AF197" s="1"/>
      <c r="AG197" s="1"/>
      <c r="AH197" s="1"/>
      <c r="AI197" s="1"/>
      <c r="AJ197" s="1"/>
      <c r="AK197" s="1"/>
      <c r="AL197" s="1"/>
      <c r="AM197" s="1"/>
      <c r="AN197" s="1"/>
      <c r="AO197" s="1"/>
      <c r="AP197" s="1"/>
      <c r="AQ197" s="1"/>
      <c r="AR197" s="1"/>
    </row>
    <row r="198" spans="2:44" s="3" customFormat="1" ht="26.25">
      <c r="B198" s="1"/>
      <c r="C198" s="1"/>
      <c r="D198" s="1"/>
      <c r="E198" s="1"/>
      <c r="H198" s="1"/>
      <c r="I198" s="1"/>
      <c r="J198" s="1"/>
      <c r="K198" s="1"/>
      <c r="L198" s="1"/>
      <c r="M198" s="1"/>
      <c r="N198" s="1"/>
      <c r="O198" s="1"/>
      <c r="P198" s="1"/>
      <c r="Q198" s="1"/>
      <c r="R198" s="1" ph="1"/>
      <c r="S198" s="1" ph="1"/>
      <c r="V198" s="1"/>
      <c r="W198" s="1"/>
      <c r="Y198" s="1"/>
      <c r="Z198" s="1"/>
      <c r="AA198" s="1"/>
      <c r="AB198" s="1"/>
      <c r="AC198" s="1"/>
      <c r="AD198" s="1"/>
      <c r="AE198" s="1"/>
      <c r="AF198" s="1"/>
      <c r="AG198" s="1"/>
      <c r="AH198" s="1"/>
      <c r="AI198" s="1"/>
      <c r="AJ198" s="1"/>
      <c r="AK198" s="1"/>
      <c r="AL198" s="1"/>
      <c r="AM198" s="1"/>
      <c r="AN198" s="1"/>
      <c r="AO198" s="1"/>
      <c r="AP198" s="1"/>
      <c r="AQ198" s="1"/>
      <c r="AR198" s="1"/>
    </row>
    <row r="199" spans="2:44" s="3" customFormat="1" ht="26.25">
      <c r="B199" s="1"/>
      <c r="C199" s="1"/>
      <c r="D199" s="1" ph="1"/>
      <c r="E199" s="1" ph="1"/>
      <c r="H199" s="1"/>
      <c r="I199" s="1"/>
      <c r="J199" s="1"/>
      <c r="K199" s="1"/>
      <c r="L199" s="1"/>
      <c r="M199" s="1"/>
      <c r="N199" s="1"/>
      <c r="O199" s="1"/>
      <c r="P199" s="1"/>
      <c r="Q199" s="1"/>
      <c r="R199" s="1" ph="1"/>
      <c r="S199" s="1"/>
      <c r="V199" s="1"/>
      <c r="W199" s="1"/>
      <c r="Y199" s="1"/>
      <c r="Z199" s="1"/>
      <c r="AA199" s="1"/>
      <c r="AB199" s="1"/>
      <c r="AC199" s="1"/>
      <c r="AD199" s="1"/>
      <c r="AE199" s="1"/>
      <c r="AF199" s="1"/>
      <c r="AG199" s="1"/>
      <c r="AH199" s="1"/>
      <c r="AI199" s="1"/>
      <c r="AJ199" s="1"/>
      <c r="AK199" s="1"/>
      <c r="AL199" s="1"/>
      <c r="AM199" s="1"/>
      <c r="AN199" s="1"/>
      <c r="AO199" s="1"/>
      <c r="AP199" s="1"/>
      <c r="AQ199" s="1"/>
      <c r="AR199" s="1"/>
    </row>
    <row r="200" spans="2:44" s="3" customFormat="1" ht="26.25">
      <c r="B200" s="1"/>
      <c r="C200" s="1"/>
      <c r="D200" s="1"/>
      <c r="E200" s="1"/>
      <c r="H200" s="1"/>
      <c r="I200" s="1"/>
      <c r="J200" s="1"/>
      <c r="K200" s="1"/>
      <c r="L200" s="1"/>
      <c r="M200" s="1"/>
      <c r="N200" s="1"/>
      <c r="O200" s="1"/>
      <c r="P200" s="1"/>
      <c r="Q200" s="1"/>
      <c r="R200" s="1" ph="1"/>
      <c r="S200" s="1"/>
      <c r="V200" s="1"/>
      <c r="W200" s="1"/>
      <c r="Y200" s="1"/>
      <c r="Z200" s="1"/>
      <c r="AA200" s="1"/>
      <c r="AB200" s="1"/>
      <c r="AC200" s="1"/>
      <c r="AD200" s="1"/>
      <c r="AE200" s="1"/>
      <c r="AF200" s="1"/>
      <c r="AG200" s="1"/>
      <c r="AH200" s="1"/>
      <c r="AI200" s="1"/>
      <c r="AJ200" s="1"/>
      <c r="AK200" s="1"/>
      <c r="AL200" s="1"/>
      <c r="AM200" s="1"/>
      <c r="AN200" s="1"/>
      <c r="AO200" s="1"/>
      <c r="AP200" s="1"/>
      <c r="AQ200" s="1"/>
      <c r="AR200" s="1"/>
    </row>
    <row r="201" spans="2:44" s="3" customFormat="1" ht="26.25">
      <c r="B201" s="1"/>
      <c r="C201" s="1"/>
      <c r="D201" s="1"/>
      <c r="E201" s="1"/>
      <c r="H201" s="1"/>
      <c r="I201" s="1"/>
      <c r="J201" s="1"/>
      <c r="K201" s="1"/>
      <c r="L201" s="1"/>
      <c r="M201" s="1"/>
      <c r="N201" s="1"/>
      <c r="O201" s="1"/>
      <c r="P201" s="1"/>
      <c r="Q201" s="1"/>
      <c r="R201" s="1" ph="1"/>
      <c r="S201" s="1" ph="1"/>
      <c r="V201" s="1"/>
      <c r="W201" s="1"/>
      <c r="Y201" s="1"/>
      <c r="Z201" s="1"/>
      <c r="AA201" s="1"/>
      <c r="AB201" s="1"/>
      <c r="AC201" s="1"/>
      <c r="AD201" s="1"/>
      <c r="AE201" s="1"/>
      <c r="AF201" s="1"/>
      <c r="AG201" s="1"/>
      <c r="AH201" s="1"/>
      <c r="AI201" s="1"/>
      <c r="AJ201" s="1"/>
      <c r="AK201" s="1"/>
      <c r="AL201" s="1"/>
      <c r="AM201" s="1"/>
      <c r="AN201" s="1"/>
      <c r="AO201" s="1"/>
      <c r="AP201" s="1"/>
      <c r="AQ201" s="1"/>
      <c r="AR201" s="1"/>
    </row>
    <row r="202" spans="2:44" s="3" customFormat="1" ht="26.25">
      <c r="B202" s="1"/>
      <c r="C202" s="1"/>
      <c r="D202" s="1" ph="1"/>
      <c r="E202" s="1" ph="1"/>
      <c r="H202" s="1"/>
      <c r="I202" s="1"/>
      <c r="J202" s="1"/>
      <c r="K202" s="1"/>
      <c r="L202" s="1"/>
      <c r="M202" s="1"/>
      <c r="N202" s="1"/>
      <c r="O202" s="1"/>
      <c r="P202" s="1"/>
      <c r="Q202" s="1"/>
      <c r="R202" s="1" ph="1"/>
      <c r="S202" s="1"/>
      <c r="V202" s="1"/>
      <c r="W202" s="1"/>
      <c r="Y202" s="1"/>
      <c r="Z202" s="1"/>
      <c r="AA202" s="1"/>
      <c r="AB202" s="1"/>
      <c r="AC202" s="1"/>
      <c r="AD202" s="1"/>
      <c r="AE202" s="1"/>
      <c r="AF202" s="1"/>
      <c r="AG202" s="1"/>
      <c r="AH202" s="1"/>
      <c r="AI202" s="1"/>
      <c r="AJ202" s="1"/>
      <c r="AK202" s="1"/>
      <c r="AL202" s="1"/>
      <c r="AM202" s="1"/>
      <c r="AN202" s="1"/>
      <c r="AO202" s="1"/>
      <c r="AP202" s="1"/>
      <c r="AQ202" s="1"/>
      <c r="AR202" s="1"/>
    </row>
    <row r="203" spans="2:44" s="3" customFormat="1" ht="26.25">
      <c r="B203" s="1"/>
      <c r="C203" s="1"/>
      <c r="D203" s="1"/>
      <c r="E203" s="1"/>
      <c r="H203" s="1"/>
      <c r="I203" s="1"/>
      <c r="J203" s="1"/>
      <c r="K203" s="1"/>
      <c r="L203" s="1"/>
      <c r="M203" s="1"/>
      <c r="N203" s="1"/>
      <c r="O203" s="1"/>
      <c r="P203" s="1"/>
      <c r="Q203" s="1"/>
      <c r="R203" s="1"/>
      <c r="S203" s="1" ph="1"/>
      <c r="V203" s="1"/>
      <c r="W203" s="1"/>
      <c r="Y203" s="1"/>
      <c r="Z203" s="1"/>
      <c r="AA203" s="1"/>
      <c r="AB203" s="1"/>
      <c r="AC203" s="1"/>
      <c r="AD203" s="1"/>
      <c r="AE203" s="1"/>
      <c r="AF203" s="1"/>
      <c r="AG203" s="1"/>
      <c r="AH203" s="1"/>
      <c r="AI203" s="1"/>
      <c r="AJ203" s="1"/>
      <c r="AK203" s="1"/>
      <c r="AL203" s="1"/>
      <c r="AM203" s="1"/>
      <c r="AN203" s="1"/>
      <c r="AO203" s="1"/>
      <c r="AP203" s="1"/>
      <c r="AQ203" s="1"/>
      <c r="AR203" s="1"/>
    </row>
    <row r="204" spans="2:44" s="3" customFormat="1" ht="26.25">
      <c r="B204" s="1"/>
      <c r="C204" s="1"/>
      <c r="D204" s="1" ph="1"/>
      <c r="E204" s="1" ph="1"/>
      <c r="H204" s="1"/>
      <c r="I204" s="1"/>
      <c r="J204" s="1"/>
      <c r="K204" s="1"/>
      <c r="L204" s="1"/>
      <c r="M204" s="1"/>
      <c r="N204" s="1"/>
      <c r="O204" s="1"/>
      <c r="P204" s="1"/>
      <c r="Q204" s="1"/>
      <c r="R204" s="1" ph="1"/>
      <c r="S204" s="1" ph="1"/>
      <c r="V204" s="1"/>
      <c r="W204" s="1"/>
      <c r="Y204" s="1"/>
      <c r="Z204" s="1"/>
      <c r="AA204" s="1"/>
      <c r="AB204" s="1"/>
      <c r="AC204" s="1"/>
      <c r="AD204" s="1"/>
      <c r="AE204" s="1"/>
      <c r="AF204" s="1"/>
      <c r="AG204" s="1"/>
      <c r="AH204" s="1"/>
      <c r="AI204" s="1"/>
      <c r="AJ204" s="1"/>
      <c r="AK204" s="1"/>
      <c r="AL204" s="1"/>
      <c r="AM204" s="1"/>
      <c r="AN204" s="1"/>
      <c r="AO204" s="1"/>
      <c r="AP204" s="1"/>
      <c r="AQ204" s="1"/>
      <c r="AR204" s="1"/>
    </row>
    <row r="205" spans="2:44" s="3" customFormat="1" ht="26.25">
      <c r="B205" s="1"/>
      <c r="C205" s="1"/>
      <c r="D205" s="1" ph="1"/>
      <c r="E205" s="1" ph="1"/>
      <c r="H205" s="1"/>
      <c r="I205" s="1"/>
      <c r="J205" s="1"/>
      <c r="K205" s="1"/>
      <c r="L205" s="1"/>
      <c r="M205" s="1"/>
      <c r="N205" s="1"/>
      <c r="O205" s="1"/>
      <c r="P205" s="1"/>
      <c r="Q205" s="1"/>
      <c r="R205" s="1" ph="1"/>
      <c r="S205" s="1" ph="1"/>
      <c r="V205" s="1"/>
      <c r="W205" s="1"/>
      <c r="Y205" s="1"/>
      <c r="Z205" s="1"/>
      <c r="AA205" s="1"/>
      <c r="AB205" s="1"/>
      <c r="AC205" s="1"/>
      <c r="AD205" s="1"/>
      <c r="AE205" s="1"/>
      <c r="AF205" s="1"/>
      <c r="AG205" s="1"/>
      <c r="AH205" s="1"/>
      <c r="AI205" s="1"/>
      <c r="AJ205" s="1"/>
      <c r="AK205" s="1"/>
      <c r="AL205" s="1"/>
      <c r="AM205" s="1"/>
      <c r="AN205" s="1"/>
      <c r="AO205" s="1"/>
      <c r="AP205" s="1"/>
      <c r="AQ205" s="1"/>
      <c r="AR205" s="1"/>
    </row>
    <row r="206" spans="2:44" s="3" customFormat="1" ht="26.25">
      <c r="B206" s="1"/>
      <c r="C206" s="1"/>
      <c r="D206" s="1" ph="1"/>
      <c r="E206" s="1" ph="1"/>
      <c r="H206" s="1"/>
      <c r="I206" s="1"/>
      <c r="J206" s="1"/>
      <c r="K206" s="1"/>
      <c r="L206" s="1"/>
      <c r="M206" s="1"/>
      <c r="N206" s="1"/>
      <c r="O206" s="1"/>
      <c r="P206" s="1"/>
      <c r="Q206" s="1"/>
      <c r="R206" s="1" ph="1"/>
      <c r="S206" s="1" ph="1"/>
      <c r="V206" s="1"/>
      <c r="W206" s="1"/>
      <c r="Y206" s="1"/>
      <c r="Z206" s="1"/>
      <c r="AA206" s="1"/>
      <c r="AB206" s="1"/>
      <c r="AC206" s="1"/>
      <c r="AD206" s="1"/>
      <c r="AE206" s="1"/>
      <c r="AF206" s="1"/>
      <c r="AG206" s="1"/>
      <c r="AH206" s="1"/>
      <c r="AI206" s="1"/>
      <c r="AJ206" s="1"/>
      <c r="AK206" s="1"/>
      <c r="AL206" s="1"/>
      <c r="AM206" s="1"/>
      <c r="AN206" s="1"/>
      <c r="AO206" s="1"/>
      <c r="AP206" s="1"/>
      <c r="AQ206" s="1"/>
      <c r="AR206" s="1"/>
    </row>
    <row r="207" spans="2:44" s="3" customFormat="1" ht="26.25">
      <c r="B207" s="1"/>
      <c r="C207" s="1"/>
      <c r="D207" s="1" ph="1"/>
      <c r="E207" s="1" ph="1"/>
      <c r="H207" s="1"/>
      <c r="I207" s="1"/>
      <c r="J207" s="1"/>
      <c r="K207" s="1"/>
      <c r="L207" s="1"/>
      <c r="M207" s="1"/>
      <c r="N207" s="1"/>
      <c r="O207" s="1"/>
      <c r="P207" s="1"/>
      <c r="Q207" s="1"/>
      <c r="R207" s="1" ph="1"/>
      <c r="S207" s="1" ph="1"/>
      <c r="V207" s="1"/>
      <c r="W207" s="1"/>
      <c r="Y207" s="1"/>
      <c r="Z207" s="1"/>
      <c r="AA207" s="1"/>
      <c r="AB207" s="1"/>
      <c r="AC207" s="1"/>
      <c r="AD207" s="1"/>
      <c r="AE207" s="1"/>
      <c r="AF207" s="1"/>
      <c r="AG207" s="1"/>
      <c r="AH207" s="1"/>
      <c r="AI207" s="1"/>
      <c r="AJ207" s="1"/>
      <c r="AK207" s="1"/>
      <c r="AL207" s="1"/>
      <c r="AM207" s="1"/>
      <c r="AN207" s="1"/>
      <c r="AO207" s="1"/>
      <c r="AP207" s="1"/>
      <c r="AQ207" s="1"/>
      <c r="AR207" s="1"/>
    </row>
    <row r="208" spans="2:44" s="3" customFormat="1" ht="26.25">
      <c r="B208" s="1"/>
      <c r="C208" s="1"/>
      <c r="D208" s="1" ph="1"/>
      <c r="E208" s="1" ph="1"/>
      <c r="H208" s="1"/>
      <c r="I208" s="1"/>
      <c r="J208" s="1"/>
      <c r="K208" s="1"/>
      <c r="L208" s="1"/>
      <c r="M208" s="1"/>
      <c r="N208" s="1"/>
      <c r="O208" s="1"/>
      <c r="P208" s="1"/>
      <c r="Q208" s="1"/>
      <c r="R208" s="1" ph="1"/>
      <c r="S208" s="1"/>
      <c r="V208" s="1"/>
      <c r="W208" s="1"/>
      <c r="Y208" s="1"/>
      <c r="Z208" s="1"/>
      <c r="AA208" s="1"/>
      <c r="AB208" s="1"/>
      <c r="AC208" s="1"/>
      <c r="AD208" s="1"/>
      <c r="AE208" s="1"/>
      <c r="AF208" s="1"/>
      <c r="AG208" s="1"/>
      <c r="AH208" s="1"/>
      <c r="AI208" s="1"/>
      <c r="AJ208" s="1"/>
      <c r="AK208" s="1"/>
      <c r="AL208" s="1"/>
      <c r="AM208" s="1"/>
      <c r="AN208" s="1"/>
      <c r="AO208" s="1"/>
      <c r="AP208" s="1"/>
      <c r="AQ208" s="1"/>
      <c r="AR208" s="1"/>
    </row>
    <row r="209" spans="2:44" s="3" customFormat="1" ht="26.25">
      <c r="B209" s="1"/>
      <c r="C209" s="1"/>
      <c r="D209" s="1"/>
      <c r="E209" s="1"/>
      <c r="H209" s="1"/>
      <c r="I209" s="1"/>
      <c r="J209" s="1"/>
      <c r="K209" s="1"/>
      <c r="L209" s="1"/>
      <c r="M209" s="1"/>
      <c r="N209" s="1"/>
      <c r="O209" s="1"/>
      <c r="P209" s="1"/>
      <c r="Q209" s="1"/>
      <c r="R209" s="1"/>
      <c r="S209" s="1" ph="1"/>
      <c r="V209" s="1"/>
      <c r="W209" s="1"/>
      <c r="Y209" s="1"/>
      <c r="Z209" s="1"/>
      <c r="AA209" s="1"/>
      <c r="AB209" s="1"/>
      <c r="AC209" s="1"/>
      <c r="AD209" s="1"/>
      <c r="AE209" s="1"/>
      <c r="AF209" s="1"/>
      <c r="AG209" s="1"/>
      <c r="AH209" s="1"/>
      <c r="AI209" s="1"/>
      <c r="AJ209" s="1"/>
      <c r="AK209" s="1"/>
      <c r="AL209" s="1"/>
      <c r="AM209" s="1"/>
      <c r="AN209" s="1"/>
      <c r="AO209" s="1"/>
      <c r="AP209" s="1"/>
      <c r="AQ209" s="1"/>
      <c r="AR209" s="1"/>
    </row>
    <row r="210" spans="2:44" s="3" customFormat="1" ht="26.25">
      <c r="B210" s="1"/>
      <c r="C210" s="1"/>
      <c r="D210" s="1" ph="1"/>
      <c r="E210" s="1" ph="1"/>
      <c r="H210" s="1"/>
      <c r="I210" s="1"/>
      <c r="J210" s="1"/>
      <c r="K210" s="1"/>
      <c r="L210" s="1"/>
      <c r="M210" s="1"/>
      <c r="N210" s="1"/>
      <c r="O210" s="1"/>
      <c r="P210" s="1"/>
      <c r="Q210" s="1"/>
      <c r="R210" s="1" ph="1"/>
      <c r="S210" s="1" ph="1"/>
      <c r="V210" s="1"/>
      <c r="W210" s="1"/>
      <c r="Y210" s="1"/>
      <c r="Z210" s="1"/>
      <c r="AA210" s="1"/>
      <c r="AB210" s="1"/>
      <c r="AC210" s="1"/>
      <c r="AD210" s="1"/>
      <c r="AE210" s="1"/>
      <c r="AF210" s="1"/>
      <c r="AG210" s="1"/>
      <c r="AH210" s="1"/>
      <c r="AI210" s="1"/>
      <c r="AJ210" s="1"/>
      <c r="AK210" s="1"/>
      <c r="AL210" s="1"/>
      <c r="AM210" s="1"/>
      <c r="AN210" s="1"/>
      <c r="AO210" s="1"/>
      <c r="AP210" s="1"/>
      <c r="AQ210" s="1"/>
      <c r="AR210" s="1"/>
    </row>
    <row r="211" spans="2:44" s="3" customFormat="1" ht="26.25">
      <c r="B211" s="1"/>
      <c r="C211" s="1"/>
      <c r="D211" s="1" ph="1"/>
      <c r="E211" s="1" ph="1"/>
      <c r="H211" s="1"/>
      <c r="I211" s="1"/>
      <c r="J211" s="1"/>
      <c r="K211" s="1"/>
      <c r="L211" s="1"/>
      <c r="M211" s="1"/>
      <c r="N211" s="1"/>
      <c r="O211" s="1"/>
      <c r="P211" s="1"/>
      <c r="Q211" s="1"/>
      <c r="R211" s="1" ph="1"/>
      <c r="S211" s="1" ph="1"/>
      <c r="V211" s="1"/>
      <c r="W211" s="1"/>
      <c r="Y211" s="1"/>
      <c r="Z211" s="1"/>
      <c r="AA211" s="1"/>
      <c r="AB211" s="1"/>
      <c r="AC211" s="1"/>
      <c r="AD211" s="1"/>
      <c r="AE211" s="1"/>
      <c r="AF211" s="1"/>
      <c r="AG211" s="1"/>
      <c r="AH211" s="1"/>
      <c r="AI211" s="1"/>
      <c r="AJ211" s="1"/>
      <c r="AK211" s="1"/>
      <c r="AL211" s="1"/>
      <c r="AM211" s="1"/>
      <c r="AN211" s="1"/>
      <c r="AO211" s="1"/>
      <c r="AP211" s="1"/>
      <c r="AQ211" s="1"/>
      <c r="AR211" s="1"/>
    </row>
    <row r="212" spans="2:44" s="3" customFormat="1" ht="26.25">
      <c r="B212" s="1"/>
      <c r="C212" s="1"/>
      <c r="D212" s="1" ph="1"/>
      <c r="E212" s="1" ph="1"/>
      <c r="H212" s="1"/>
      <c r="I212" s="1"/>
      <c r="J212" s="1"/>
      <c r="K212" s="1"/>
      <c r="L212" s="1"/>
      <c r="M212" s="1"/>
      <c r="N212" s="1"/>
      <c r="O212" s="1"/>
      <c r="P212" s="1"/>
      <c r="Q212" s="1"/>
      <c r="R212" s="1" ph="1"/>
      <c r="S212" s="1" ph="1"/>
      <c r="V212" s="1"/>
      <c r="W212" s="1"/>
      <c r="Y212" s="1"/>
      <c r="Z212" s="1"/>
      <c r="AA212" s="1"/>
      <c r="AB212" s="1"/>
      <c r="AC212" s="1"/>
      <c r="AD212" s="1"/>
      <c r="AE212" s="1"/>
      <c r="AF212" s="1"/>
      <c r="AG212" s="1"/>
      <c r="AH212" s="1"/>
      <c r="AI212" s="1"/>
      <c r="AJ212" s="1"/>
      <c r="AK212" s="1"/>
      <c r="AL212" s="1"/>
      <c r="AM212" s="1"/>
      <c r="AN212" s="1"/>
      <c r="AO212" s="1"/>
      <c r="AP212" s="1"/>
      <c r="AQ212" s="1"/>
      <c r="AR212" s="1"/>
    </row>
    <row r="213" spans="2:44" s="3" customFormat="1" ht="26.25">
      <c r="B213" s="1"/>
      <c r="C213" s="1"/>
      <c r="D213" s="1" ph="1"/>
      <c r="E213" s="1" ph="1"/>
      <c r="H213" s="1"/>
      <c r="I213" s="1"/>
      <c r="J213" s="1"/>
      <c r="K213" s="1"/>
      <c r="L213" s="1"/>
      <c r="M213" s="1"/>
      <c r="N213" s="1"/>
      <c r="O213" s="1"/>
      <c r="P213" s="1"/>
      <c r="Q213" s="1"/>
      <c r="R213" s="1" ph="1"/>
      <c r="S213" s="1" ph="1"/>
      <c r="V213" s="1"/>
      <c r="W213" s="1"/>
      <c r="Y213" s="1"/>
      <c r="Z213" s="1"/>
      <c r="AA213" s="1"/>
      <c r="AB213" s="1"/>
      <c r="AC213" s="1"/>
      <c r="AD213" s="1"/>
      <c r="AE213" s="1"/>
      <c r="AF213" s="1"/>
      <c r="AG213" s="1"/>
      <c r="AH213" s="1"/>
      <c r="AI213" s="1"/>
      <c r="AJ213" s="1"/>
      <c r="AK213" s="1"/>
      <c r="AL213" s="1"/>
      <c r="AM213" s="1"/>
      <c r="AN213" s="1"/>
      <c r="AO213" s="1"/>
      <c r="AP213" s="1"/>
      <c r="AQ213" s="1"/>
      <c r="AR213" s="1"/>
    </row>
    <row r="214" spans="2:44" s="3" customFormat="1" ht="26.25">
      <c r="B214" s="1"/>
      <c r="C214" s="1"/>
      <c r="D214" s="1" ph="1"/>
      <c r="E214" s="1" ph="1"/>
      <c r="H214" s="1"/>
      <c r="I214" s="1"/>
      <c r="J214" s="1"/>
      <c r="K214" s="1"/>
      <c r="L214" s="1"/>
      <c r="M214" s="1"/>
      <c r="N214" s="1"/>
      <c r="O214" s="1"/>
      <c r="P214" s="1"/>
      <c r="Q214" s="1"/>
      <c r="R214" s="1" ph="1"/>
      <c r="S214" s="1"/>
      <c r="V214" s="1"/>
      <c r="W214" s="1"/>
      <c r="Y214" s="1"/>
      <c r="Z214" s="1"/>
      <c r="AA214" s="1"/>
      <c r="AB214" s="1"/>
      <c r="AC214" s="1"/>
      <c r="AD214" s="1"/>
      <c r="AE214" s="1"/>
      <c r="AF214" s="1"/>
      <c r="AG214" s="1"/>
      <c r="AH214" s="1"/>
      <c r="AI214" s="1"/>
      <c r="AJ214" s="1"/>
      <c r="AK214" s="1"/>
      <c r="AL214" s="1"/>
      <c r="AM214" s="1"/>
      <c r="AN214" s="1"/>
      <c r="AO214" s="1"/>
      <c r="AP214" s="1"/>
      <c r="AQ214" s="1"/>
      <c r="AR214" s="1"/>
    </row>
    <row r="215" spans="2:44" s="3" customFormat="1" ht="26.25">
      <c r="B215" s="1"/>
      <c r="C215" s="1"/>
      <c r="D215" s="1"/>
      <c r="E215" s="1"/>
      <c r="H215" s="1"/>
      <c r="I215" s="1"/>
      <c r="J215" s="1"/>
      <c r="K215" s="1"/>
      <c r="L215" s="1"/>
      <c r="M215" s="1"/>
      <c r="N215" s="1"/>
      <c r="O215" s="1"/>
      <c r="P215" s="1"/>
      <c r="Q215" s="1"/>
      <c r="R215" s="1"/>
      <c r="S215" s="1" ph="1"/>
      <c r="V215" s="1"/>
      <c r="W215" s="1"/>
      <c r="Y215" s="1"/>
      <c r="Z215" s="1"/>
      <c r="AA215" s="1"/>
      <c r="AB215" s="1"/>
      <c r="AC215" s="1"/>
      <c r="AD215" s="1"/>
      <c r="AE215" s="1"/>
      <c r="AF215" s="1"/>
      <c r="AG215" s="1"/>
      <c r="AH215" s="1"/>
      <c r="AI215" s="1"/>
      <c r="AJ215" s="1"/>
      <c r="AK215" s="1"/>
      <c r="AL215" s="1"/>
      <c r="AM215" s="1"/>
      <c r="AN215" s="1"/>
      <c r="AO215" s="1"/>
      <c r="AP215" s="1"/>
      <c r="AQ215" s="1"/>
      <c r="AR215" s="1"/>
    </row>
    <row r="216" spans="2:44" s="3" customFormat="1" ht="26.25">
      <c r="B216" s="1"/>
      <c r="C216" s="1"/>
      <c r="D216" s="1" ph="1"/>
      <c r="E216" s="1" ph="1"/>
      <c r="H216" s="1"/>
      <c r="I216" s="1"/>
      <c r="J216" s="1"/>
      <c r="K216" s="1"/>
      <c r="L216" s="1"/>
      <c r="M216" s="1"/>
      <c r="N216" s="1"/>
      <c r="O216" s="1"/>
      <c r="P216" s="1"/>
      <c r="Q216" s="1"/>
      <c r="R216" s="1" ph="1"/>
      <c r="S216" s="1" ph="1"/>
      <c r="V216" s="1"/>
      <c r="W216" s="1"/>
      <c r="Y216" s="1"/>
      <c r="Z216" s="1"/>
      <c r="AA216" s="1"/>
      <c r="AB216" s="1"/>
      <c r="AC216" s="1"/>
      <c r="AD216" s="1"/>
      <c r="AE216" s="1"/>
      <c r="AF216" s="1"/>
      <c r="AG216" s="1"/>
      <c r="AH216" s="1"/>
      <c r="AI216" s="1"/>
      <c r="AJ216" s="1"/>
      <c r="AK216" s="1"/>
      <c r="AL216" s="1"/>
      <c r="AM216" s="1"/>
      <c r="AN216" s="1"/>
      <c r="AO216" s="1"/>
      <c r="AP216" s="1"/>
      <c r="AQ216" s="1"/>
      <c r="AR216" s="1"/>
    </row>
    <row r="217" spans="2:44" s="3" customFormat="1" ht="26.25">
      <c r="B217" s="1"/>
      <c r="C217" s="1"/>
      <c r="D217" s="1" ph="1"/>
      <c r="E217" s="1" ph="1"/>
      <c r="H217" s="1"/>
      <c r="I217" s="1"/>
      <c r="J217" s="1"/>
      <c r="K217" s="1"/>
      <c r="L217" s="1"/>
      <c r="M217" s="1"/>
      <c r="N217" s="1"/>
      <c r="O217" s="1"/>
      <c r="P217" s="1"/>
      <c r="Q217" s="1"/>
      <c r="R217" s="1" ph="1"/>
      <c r="S217" s="1" ph="1"/>
      <c r="V217" s="1"/>
      <c r="W217" s="1"/>
      <c r="Y217" s="1"/>
      <c r="Z217" s="1"/>
      <c r="AA217" s="1"/>
      <c r="AB217" s="1"/>
      <c r="AC217" s="1"/>
      <c r="AD217" s="1"/>
      <c r="AE217" s="1"/>
      <c r="AF217" s="1"/>
      <c r="AG217" s="1"/>
      <c r="AH217" s="1"/>
      <c r="AI217" s="1"/>
      <c r="AJ217" s="1"/>
      <c r="AK217" s="1"/>
      <c r="AL217" s="1"/>
      <c r="AM217" s="1"/>
      <c r="AN217" s="1"/>
      <c r="AO217" s="1"/>
      <c r="AP217" s="1"/>
      <c r="AQ217" s="1"/>
      <c r="AR217" s="1"/>
    </row>
    <row r="218" spans="2:44" s="3" customFormat="1" ht="26.25">
      <c r="B218" s="1"/>
      <c r="C218" s="1"/>
      <c r="D218" s="1" ph="1"/>
      <c r="E218" s="1" ph="1"/>
      <c r="H218" s="1"/>
      <c r="I218" s="1"/>
      <c r="J218" s="1"/>
      <c r="K218" s="1"/>
      <c r="L218" s="1"/>
      <c r="M218" s="1"/>
      <c r="N218" s="1"/>
      <c r="O218" s="1"/>
      <c r="P218" s="1"/>
      <c r="Q218" s="1"/>
      <c r="R218" s="1" ph="1"/>
      <c r="S218" s="1" ph="1"/>
      <c r="V218" s="1"/>
      <c r="W218" s="1"/>
      <c r="Y218" s="1"/>
      <c r="Z218" s="1"/>
      <c r="AA218" s="1"/>
      <c r="AB218" s="1"/>
      <c r="AC218" s="1"/>
      <c r="AD218" s="1"/>
      <c r="AE218" s="1"/>
      <c r="AF218" s="1"/>
      <c r="AG218" s="1"/>
      <c r="AH218" s="1"/>
      <c r="AI218" s="1"/>
      <c r="AJ218" s="1"/>
      <c r="AK218" s="1"/>
      <c r="AL218" s="1"/>
      <c r="AM218" s="1"/>
      <c r="AN218" s="1"/>
      <c r="AO218" s="1"/>
      <c r="AP218" s="1"/>
      <c r="AQ218" s="1"/>
      <c r="AR218" s="1"/>
    </row>
    <row r="219" spans="2:44" s="3" customFormat="1" ht="26.25">
      <c r="B219" s="1"/>
      <c r="C219" s="1"/>
      <c r="D219" s="1" ph="1"/>
      <c r="E219" s="1" ph="1"/>
      <c r="H219" s="1"/>
      <c r="I219" s="1"/>
      <c r="J219" s="1"/>
      <c r="K219" s="1"/>
      <c r="L219" s="1"/>
      <c r="M219" s="1"/>
      <c r="N219" s="1"/>
      <c r="O219" s="1"/>
      <c r="P219" s="1"/>
      <c r="Q219" s="1"/>
      <c r="R219" s="1" ph="1"/>
      <c r="S219" s="1" ph="1"/>
      <c r="V219" s="1"/>
      <c r="W219" s="1"/>
      <c r="Y219" s="1"/>
      <c r="Z219" s="1"/>
      <c r="AA219" s="1"/>
      <c r="AB219" s="1"/>
      <c r="AC219" s="1"/>
      <c r="AD219" s="1"/>
      <c r="AE219" s="1"/>
      <c r="AF219" s="1"/>
      <c r="AG219" s="1"/>
      <c r="AH219" s="1"/>
      <c r="AI219" s="1"/>
      <c r="AJ219" s="1"/>
      <c r="AK219" s="1"/>
      <c r="AL219" s="1"/>
      <c r="AM219" s="1"/>
      <c r="AN219" s="1"/>
      <c r="AO219" s="1"/>
      <c r="AP219" s="1"/>
      <c r="AQ219" s="1"/>
      <c r="AR219" s="1"/>
    </row>
    <row r="220" spans="2:44" s="3" customFormat="1" ht="26.25">
      <c r="B220" s="1"/>
      <c r="C220" s="1"/>
      <c r="D220" s="1" ph="1"/>
      <c r="E220" s="1" ph="1"/>
      <c r="H220" s="1"/>
      <c r="I220" s="1"/>
      <c r="J220" s="1"/>
      <c r="K220" s="1"/>
      <c r="L220" s="1"/>
      <c r="M220" s="1"/>
      <c r="N220" s="1"/>
      <c r="O220" s="1"/>
      <c r="P220" s="1"/>
      <c r="Q220" s="1"/>
      <c r="R220" s="1" ph="1"/>
      <c r="S220" s="1"/>
      <c r="V220" s="1"/>
      <c r="W220" s="1"/>
      <c r="Y220" s="1"/>
      <c r="Z220" s="1"/>
      <c r="AA220" s="1"/>
      <c r="AB220" s="1"/>
      <c r="AC220" s="1"/>
      <c r="AD220" s="1"/>
      <c r="AE220" s="1"/>
      <c r="AF220" s="1"/>
      <c r="AG220" s="1"/>
      <c r="AH220" s="1"/>
      <c r="AI220" s="1"/>
      <c r="AJ220" s="1"/>
      <c r="AK220" s="1"/>
      <c r="AL220" s="1"/>
      <c r="AM220" s="1"/>
      <c r="AN220" s="1"/>
      <c r="AO220" s="1"/>
      <c r="AP220" s="1"/>
      <c r="AQ220" s="1"/>
      <c r="AR220" s="1"/>
    </row>
    <row r="221" spans="2:44" s="3" customFormat="1" ht="26.25">
      <c r="B221" s="1"/>
      <c r="C221" s="1"/>
      <c r="D221" s="1"/>
      <c r="E221" s="1"/>
      <c r="H221" s="1"/>
      <c r="I221" s="1"/>
      <c r="J221" s="1"/>
      <c r="K221" s="1"/>
      <c r="L221" s="1"/>
      <c r="M221" s="1"/>
      <c r="N221" s="1"/>
      <c r="O221" s="1"/>
      <c r="P221" s="1"/>
      <c r="Q221" s="1"/>
      <c r="R221" s="1"/>
      <c r="S221" s="1" ph="1"/>
      <c r="V221" s="1"/>
      <c r="W221" s="1"/>
      <c r="Y221" s="1"/>
      <c r="Z221" s="1"/>
      <c r="AA221" s="1"/>
      <c r="AB221" s="1"/>
      <c r="AC221" s="1"/>
      <c r="AD221" s="1"/>
      <c r="AE221" s="1"/>
      <c r="AF221" s="1"/>
      <c r="AG221" s="1"/>
      <c r="AH221" s="1"/>
      <c r="AI221" s="1"/>
      <c r="AJ221" s="1"/>
      <c r="AK221" s="1"/>
      <c r="AL221" s="1"/>
      <c r="AM221" s="1"/>
      <c r="AN221" s="1"/>
      <c r="AO221" s="1"/>
      <c r="AP221" s="1"/>
      <c r="AQ221" s="1"/>
      <c r="AR221" s="1"/>
    </row>
    <row r="222" spans="2:44" s="3" customFormat="1" ht="26.25">
      <c r="B222" s="1"/>
      <c r="C222" s="1"/>
      <c r="D222" s="1" ph="1"/>
      <c r="E222" s="1" ph="1"/>
      <c r="H222" s="1"/>
      <c r="I222" s="1"/>
      <c r="J222" s="1"/>
      <c r="K222" s="1"/>
      <c r="L222" s="1"/>
      <c r="M222" s="1"/>
      <c r="N222" s="1"/>
      <c r="O222" s="1"/>
      <c r="P222" s="1"/>
      <c r="Q222" s="1"/>
      <c r="R222" s="1" ph="1"/>
      <c r="S222" s="1" ph="1"/>
      <c r="V222" s="1"/>
      <c r="W222" s="1"/>
      <c r="Y222" s="1"/>
      <c r="Z222" s="1"/>
      <c r="AA222" s="1"/>
      <c r="AB222" s="1"/>
      <c r="AC222" s="1"/>
      <c r="AD222" s="1"/>
      <c r="AE222" s="1"/>
      <c r="AF222" s="1"/>
      <c r="AG222" s="1"/>
      <c r="AH222" s="1"/>
      <c r="AI222" s="1"/>
      <c r="AJ222" s="1"/>
      <c r="AK222" s="1"/>
      <c r="AL222" s="1"/>
      <c r="AM222" s="1"/>
      <c r="AN222" s="1"/>
      <c r="AO222" s="1"/>
      <c r="AP222" s="1"/>
      <c r="AQ222" s="1"/>
      <c r="AR222" s="1"/>
    </row>
    <row r="223" spans="2:44" s="3" customFormat="1" ht="26.25">
      <c r="B223" s="1"/>
      <c r="C223" s="1"/>
      <c r="D223" s="1" ph="1"/>
      <c r="E223" s="1" ph="1"/>
      <c r="H223" s="1"/>
      <c r="I223" s="1"/>
      <c r="J223" s="1"/>
      <c r="K223" s="1"/>
      <c r="L223" s="1"/>
      <c r="M223" s="1"/>
      <c r="N223" s="1"/>
      <c r="O223" s="1"/>
      <c r="P223" s="1"/>
      <c r="Q223" s="1"/>
      <c r="R223" s="1" ph="1"/>
      <c r="S223" s="1" ph="1"/>
      <c r="V223" s="1"/>
      <c r="W223" s="1"/>
      <c r="Y223" s="1"/>
      <c r="Z223" s="1"/>
      <c r="AA223" s="1"/>
      <c r="AB223" s="1"/>
      <c r="AC223" s="1"/>
      <c r="AD223" s="1"/>
      <c r="AE223" s="1"/>
      <c r="AF223" s="1"/>
      <c r="AG223" s="1"/>
      <c r="AH223" s="1"/>
      <c r="AI223" s="1"/>
      <c r="AJ223" s="1"/>
      <c r="AK223" s="1"/>
      <c r="AL223" s="1"/>
      <c r="AM223" s="1"/>
      <c r="AN223" s="1"/>
      <c r="AO223" s="1"/>
      <c r="AP223" s="1"/>
      <c r="AQ223" s="1"/>
      <c r="AR223" s="1"/>
    </row>
    <row r="224" spans="2:44" s="3" customFormat="1" ht="26.25">
      <c r="B224" s="1"/>
      <c r="C224" s="1"/>
      <c r="D224" s="1" ph="1"/>
      <c r="E224" s="1" ph="1"/>
      <c r="H224" s="1"/>
      <c r="I224" s="1"/>
      <c r="J224" s="1"/>
      <c r="K224" s="1"/>
      <c r="L224" s="1"/>
      <c r="M224" s="1"/>
      <c r="N224" s="1"/>
      <c r="O224" s="1"/>
      <c r="P224" s="1"/>
      <c r="Q224" s="1"/>
      <c r="R224" s="1" ph="1"/>
      <c r="S224" s="1" ph="1"/>
      <c r="V224" s="1"/>
      <c r="W224" s="1"/>
      <c r="Y224" s="1"/>
      <c r="Z224" s="1"/>
      <c r="AA224" s="1"/>
      <c r="AB224" s="1"/>
      <c r="AC224" s="1"/>
      <c r="AD224" s="1"/>
      <c r="AE224" s="1"/>
      <c r="AF224" s="1"/>
      <c r="AG224" s="1"/>
      <c r="AH224" s="1"/>
      <c r="AI224" s="1"/>
      <c r="AJ224" s="1"/>
      <c r="AK224" s="1"/>
      <c r="AL224" s="1"/>
      <c r="AM224" s="1"/>
      <c r="AN224" s="1"/>
      <c r="AO224" s="1"/>
      <c r="AP224" s="1"/>
      <c r="AQ224" s="1"/>
      <c r="AR224" s="1"/>
    </row>
    <row r="225" spans="2:44" s="3" customFormat="1" ht="26.25">
      <c r="B225" s="1"/>
      <c r="C225" s="1"/>
      <c r="D225" s="1" ph="1"/>
      <c r="E225" s="1" ph="1"/>
      <c r="H225" s="1"/>
      <c r="I225" s="1"/>
      <c r="J225" s="1"/>
      <c r="K225" s="1"/>
      <c r="L225" s="1"/>
      <c r="M225" s="1"/>
      <c r="N225" s="1"/>
      <c r="O225" s="1"/>
      <c r="P225" s="1"/>
      <c r="Q225" s="1"/>
      <c r="R225" s="1" ph="1"/>
      <c r="S225" s="1" ph="1"/>
      <c r="V225" s="1"/>
      <c r="W225" s="1"/>
      <c r="Y225" s="1"/>
      <c r="Z225" s="1"/>
      <c r="AA225" s="1"/>
      <c r="AB225" s="1"/>
      <c r="AC225" s="1"/>
      <c r="AD225" s="1"/>
      <c r="AE225" s="1"/>
      <c r="AF225" s="1"/>
      <c r="AG225" s="1"/>
      <c r="AH225" s="1"/>
      <c r="AI225" s="1"/>
      <c r="AJ225" s="1"/>
      <c r="AK225" s="1"/>
      <c r="AL225" s="1"/>
      <c r="AM225" s="1"/>
      <c r="AN225" s="1"/>
      <c r="AO225" s="1"/>
      <c r="AP225" s="1"/>
      <c r="AQ225" s="1"/>
      <c r="AR225" s="1"/>
    </row>
    <row r="226" spans="2:44" s="3" customFormat="1" ht="26.25">
      <c r="B226" s="1"/>
      <c r="C226" s="1"/>
      <c r="D226" s="1" ph="1"/>
      <c r="E226" s="1" ph="1"/>
      <c r="H226" s="1"/>
      <c r="I226" s="1"/>
      <c r="J226" s="1"/>
      <c r="K226" s="1"/>
      <c r="L226" s="1"/>
      <c r="M226" s="1"/>
      <c r="N226" s="1"/>
      <c r="O226" s="1"/>
      <c r="P226" s="1"/>
      <c r="Q226" s="1"/>
      <c r="R226" s="1" ph="1"/>
      <c r="S226" s="1"/>
      <c r="V226" s="1"/>
      <c r="W226" s="1"/>
      <c r="Y226" s="1"/>
      <c r="Z226" s="1"/>
      <c r="AA226" s="1"/>
      <c r="AB226" s="1"/>
      <c r="AC226" s="1"/>
      <c r="AD226" s="1"/>
      <c r="AE226" s="1"/>
      <c r="AF226" s="1"/>
      <c r="AG226" s="1"/>
      <c r="AH226" s="1"/>
      <c r="AI226" s="1"/>
      <c r="AJ226" s="1"/>
      <c r="AK226" s="1"/>
      <c r="AL226" s="1"/>
      <c r="AM226" s="1"/>
      <c r="AN226" s="1"/>
      <c r="AO226" s="1"/>
      <c r="AP226" s="1"/>
      <c r="AQ226" s="1"/>
      <c r="AR226" s="1"/>
    </row>
    <row r="227" spans="2:44" s="3" customFormat="1" ht="26.25">
      <c r="B227" s="1"/>
      <c r="C227" s="1"/>
      <c r="D227" s="1"/>
      <c r="E227" s="1"/>
      <c r="H227" s="1"/>
      <c r="I227" s="1"/>
      <c r="J227" s="1"/>
      <c r="K227" s="1"/>
      <c r="L227" s="1"/>
      <c r="M227" s="1"/>
      <c r="N227" s="1"/>
      <c r="O227" s="1"/>
      <c r="P227" s="1"/>
      <c r="Q227" s="1"/>
      <c r="R227" s="1"/>
      <c r="S227" s="1" ph="1"/>
      <c r="V227" s="1"/>
      <c r="W227" s="1"/>
      <c r="Y227" s="1"/>
      <c r="Z227" s="1"/>
      <c r="AA227" s="1"/>
      <c r="AB227" s="1"/>
      <c r="AC227" s="1"/>
      <c r="AD227" s="1"/>
      <c r="AE227" s="1"/>
      <c r="AF227" s="1"/>
      <c r="AG227" s="1"/>
      <c r="AH227" s="1"/>
      <c r="AI227" s="1"/>
      <c r="AJ227" s="1"/>
      <c r="AK227" s="1"/>
      <c r="AL227" s="1"/>
      <c r="AM227" s="1"/>
      <c r="AN227" s="1"/>
      <c r="AO227" s="1"/>
      <c r="AP227" s="1"/>
      <c r="AQ227" s="1"/>
      <c r="AR227" s="1"/>
    </row>
    <row r="228" spans="2:44" s="3" customFormat="1" ht="26.25">
      <c r="B228" s="1"/>
      <c r="C228" s="1"/>
      <c r="D228" s="1" ph="1"/>
      <c r="E228" s="1" ph="1"/>
      <c r="H228" s="1"/>
      <c r="I228" s="1"/>
      <c r="J228" s="1"/>
      <c r="K228" s="1"/>
      <c r="L228" s="1"/>
      <c r="M228" s="1"/>
      <c r="N228" s="1"/>
      <c r="O228" s="1"/>
      <c r="P228" s="1"/>
      <c r="Q228" s="1"/>
      <c r="R228" s="1" ph="1"/>
      <c r="S228" s="1" ph="1"/>
      <c r="V228" s="1"/>
      <c r="W228" s="1"/>
      <c r="Y228" s="1"/>
      <c r="Z228" s="1"/>
      <c r="AA228" s="1"/>
      <c r="AB228" s="1"/>
      <c r="AC228" s="1"/>
      <c r="AD228" s="1"/>
      <c r="AE228" s="1"/>
      <c r="AF228" s="1"/>
      <c r="AG228" s="1"/>
      <c r="AH228" s="1"/>
      <c r="AI228" s="1"/>
      <c r="AJ228" s="1"/>
      <c r="AK228" s="1"/>
      <c r="AL228" s="1"/>
      <c r="AM228" s="1"/>
      <c r="AN228" s="1"/>
      <c r="AO228" s="1"/>
      <c r="AP228" s="1"/>
      <c r="AQ228" s="1"/>
      <c r="AR228" s="1"/>
    </row>
    <row r="229" spans="2:44" s="3" customFormat="1" ht="26.25">
      <c r="B229" s="1"/>
      <c r="C229" s="1"/>
      <c r="D229" s="1" ph="1"/>
      <c r="E229" s="1" ph="1"/>
      <c r="H229" s="1"/>
      <c r="I229" s="1"/>
      <c r="J229" s="1"/>
      <c r="K229" s="1"/>
      <c r="L229" s="1"/>
      <c r="M229" s="1"/>
      <c r="N229" s="1"/>
      <c r="O229" s="1"/>
      <c r="P229" s="1"/>
      <c r="Q229" s="1"/>
      <c r="R229" s="1" ph="1"/>
      <c r="S229" s="1" ph="1"/>
      <c r="V229" s="1"/>
      <c r="W229" s="1"/>
      <c r="Y229" s="1"/>
      <c r="Z229" s="1"/>
      <c r="AA229" s="1"/>
      <c r="AB229" s="1"/>
      <c r="AC229" s="1"/>
      <c r="AD229" s="1"/>
      <c r="AE229" s="1"/>
      <c r="AF229" s="1"/>
      <c r="AG229" s="1"/>
      <c r="AH229" s="1"/>
      <c r="AI229" s="1"/>
      <c r="AJ229" s="1"/>
      <c r="AK229" s="1"/>
      <c r="AL229" s="1"/>
      <c r="AM229" s="1"/>
      <c r="AN229" s="1"/>
      <c r="AO229" s="1"/>
      <c r="AP229" s="1"/>
      <c r="AQ229" s="1"/>
      <c r="AR229" s="1"/>
    </row>
    <row r="230" spans="2:44" s="3" customFormat="1" ht="26.25">
      <c r="B230" s="1"/>
      <c r="C230" s="1"/>
      <c r="D230" s="1" ph="1"/>
      <c r="E230" s="1" ph="1"/>
      <c r="H230" s="1"/>
      <c r="I230" s="1"/>
      <c r="J230" s="1"/>
      <c r="K230" s="1"/>
      <c r="L230" s="1"/>
      <c r="M230" s="1"/>
      <c r="N230" s="1"/>
      <c r="O230" s="1"/>
      <c r="P230" s="1"/>
      <c r="Q230" s="1"/>
      <c r="R230" s="1" ph="1"/>
      <c r="S230" s="1" ph="1"/>
      <c r="V230" s="1"/>
      <c r="W230" s="1"/>
      <c r="Y230" s="1"/>
      <c r="Z230" s="1"/>
      <c r="AA230" s="1"/>
      <c r="AB230" s="1"/>
      <c r="AC230" s="1"/>
      <c r="AD230" s="1"/>
      <c r="AE230" s="1"/>
      <c r="AF230" s="1"/>
      <c r="AG230" s="1"/>
      <c r="AH230" s="1"/>
      <c r="AI230" s="1"/>
      <c r="AJ230" s="1"/>
      <c r="AK230" s="1"/>
      <c r="AL230" s="1"/>
      <c r="AM230" s="1"/>
      <c r="AN230" s="1"/>
      <c r="AO230" s="1"/>
      <c r="AP230" s="1"/>
      <c r="AQ230" s="1"/>
      <c r="AR230" s="1"/>
    </row>
    <row r="231" spans="2:44" s="3" customFormat="1" ht="26.25">
      <c r="B231" s="1"/>
      <c r="C231" s="1"/>
      <c r="D231" s="1" ph="1"/>
      <c r="E231" s="1" ph="1"/>
      <c r="H231" s="1"/>
      <c r="I231" s="1"/>
      <c r="J231" s="1"/>
      <c r="K231" s="1"/>
      <c r="L231" s="1"/>
      <c r="M231" s="1"/>
      <c r="N231" s="1"/>
      <c r="O231" s="1"/>
      <c r="P231" s="1"/>
      <c r="Q231" s="1"/>
      <c r="R231" s="1" ph="1"/>
      <c r="S231" s="1" ph="1"/>
      <c r="V231" s="1"/>
      <c r="W231" s="1"/>
      <c r="Y231" s="1"/>
      <c r="Z231" s="1"/>
      <c r="AA231" s="1"/>
      <c r="AB231" s="1"/>
      <c r="AC231" s="1"/>
      <c r="AD231" s="1"/>
      <c r="AE231" s="1"/>
      <c r="AF231" s="1"/>
      <c r="AG231" s="1"/>
      <c r="AH231" s="1"/>
      <c r="AI231" s="1"/>
      <c r="AJ231" s="1"/>
      <c r="AK231" s="1"/>
      <c r="AL231" s="1"/>
      <c r="AM231" s="1"/>
      <c r="AN231" s="1"/>
      <c r="AO231" s="1"/>
      <c r="AP231" s="1"/>
      <c r="AQ231" s="1"/>
      <c r="AR231" s="1"/>
    </row>
    <row r="232" spans="2:44" s="3" customFormat="1" ht="26.25">
      <c r="B232" s="1"/>
      <c r="C232" s="1"/>
      <c r="D232" s="1" ph="1"/>
      <c r="E232" s="1" ph="1"/>
      <c r="H232" s="1"/>
      <c r="I232" s="1"/>
      <c r="J232" s="1"/>
      <c r="K232" s="1"/>
      <c r="L232" s="1"/>
      <c r="M232" s="1"/>
      <c r="N232" s="1"/>
      <c r="O232" s="1"/>
      <c r="P232" s="1"/>
      <c r="Q232" s="1"/>
      <c r="R232" s="1" ph="1"/>
      <c r="S232" s="1"/>
      <c r="V232" s="1"/>
      <c r="W232" s="1"/>
      <c r="Y232" s="1"/>
      <c r="Z232" s="1"/>
      <c r="AA232" s="1"/>
      <c r="AB232" s="1"/>
      <c r="AC232" s="1"/>
      <c r="AD232" s="1"/>
      <c r="AE232" s="1"/>
      <c r="AF232" s="1"/>
      <c r="AG232" s="1"/>
      <c r="AH232" s="1"/>
      <c r="AI232" s="1"/>
      <c r="AJ232" s="1"/>
      <c r="AK232" s="1"/>
      <c r="AL232" s="1"/>
      <c r="AM232" s="1"/>
      <c r="AN232" s="1"/>
      <c r="AO232" s="1"/>
      <c r="AP232" s="1"/>
      <c r="AQ232" s="1"/>
      <c r="AR232" s="1"/>
    </row>
    <row r="233" spans="2:44" s="3" customFormat="1" ht="26.25">
      <c r="B233" s="1"/>
      <c r="C233" s="1"/>
      <c r="D233" s="1"/>
      <c r="E233" s="1"/>
      <c r="H233" s="1"/>
      <c r="I233" s="1"/>
      <c r="J233" s="1"/>
      <c r="K233" s="1"/>
      <c r="L233" s="1"/>
      <c r="M233" s="1"/>
      <c r="N233" s="1"/>
      <c r="O233" s="1"/>
      <c r="P233" s="1"/>
      <c r="Q233" s="1"/>
      <c r="R233" s="1"/>
      <c r="S233" s="1" ph="1"/>
      <c r="V233" s="1"/>
      <c r="W233" s="1"/>
      <c r="Y233" s="1"/>
      <c r="Z233" s="1"/>
      <c r="AA233" s="1"/>
      <c r="AB233" s="1"/>
      <c r="AC233" s="1"/>
      <c r="AD233" s="1"/>
      <c r="AE233" s="1"/>
      <c r="AF233" s="1"/>
      <c r="AG233" s="1"/>
      <c r="AH233" s="1"/>
      <c r="AI233" s="1"/>
      <c r="AJ233" s="1"/>
      <c r="AK233" s="1"/>
      <c r="AL233" s="1"/>
      <c r="AM233" s="1"/>
      <c r="AN233" s="1"/>
      <c r="AO233" s="1"/>
      <c r="AP233" s="1"/>
      <c r="AQ233" s="1"/>
      <c r="AR233" s="1"/>
    </row>
    <row r="234" spans="2:44" s="3" customFormat="1" ht="26.25">
      <c r="B234" s="1"/>
      <c r="C234" s="1"/>
      <c r="D234" s="1" ph="1"/>
      <c r="E234" s="1" ph="1"/>
      <c r="H234" s="1"/>
      <c r="I234" s="1"/>
      <c r="J234" s="1"/>
      <c r="K234" s="1"/>
      <c r="L234" s="1"/>
      <c r="M234" s="1"/>
      <c r="N234" s="1"/>
      <c r="O234" s="1"/>
      <c r="P234" s="1"/>
      <c r="Q234" s="1"/>
      <c r="R234" s="1" ph="1"/>
      <c r="S234" s="1" ph="1"/>
      <c r="V234" s="1"/>
      <c r="W234" s="1"/>
      <c r="Y234" s="1"/>
      <c r="Z234" s="1"/>
      <c r="AA234" s="1"/>
      <c r="AB234" s="1"/>
      <c r="AC234" s="1"/>
      <c r="AD234" s="1"/>
      <c r="AE234" s="1"/>
      <c r="AF234" s="1"/>
      <c r="AG234" s="1"/>
      <c r="AH234" s="1"/>
      <c r="AI234" s="1"/>
      <c r="AJ234" s="1"/>
      <c r="AK234" s="1"/>
      <c r="AL234" s="1"/>
      <c r="AM234" s="1"/>
      <c r="AN234" s="1"/>
      <c r="AO234" s="1"/>
      <c r="AP234" s="1"/>
      <c r="AQ234" s="1"/>
      <c r="AR234" s="1"/>
    </row>
    <row r="235" spans="2:44" s="3" customFormat="1" ht="26.25">
      <c r="B235" s="1"/>
      <c r="C235" s="1"/>
      <c r="D235" s="1" ph="1"/>
      <c r="E235" s="1" ph="1"/>
      <c r="H235" s="1"/>
      <c r="I235" s="1"/>
      <c r="J235" s="1"/>
      <c r="K235" s="1"/>
      <c r="L235" s="1"/>
      <c r="M235" s="1"/>
      <c r="N235" s="1"/>
      <c r="O235" s="1"/>
      <c r="P235" s="1"/>
      <c r="Q235" s="1"/>
      <c r="R235" s="1" ph="1"/>
      <c r="S235" s="1" ph="1"/>
      <c r="V235" s="1"/>
      <c r="W235" s="1"/>
      <c r="Y235" s="1"/>
      <c r="Z235" s="1"/>
      <c r="AA235" s="1"/>
      <c r="AB235" s="1"/>
      <c r="AC235" s="1"/>
      <c r="AD235" s="1"/>
      <c r="AE235" s="1"/>
      <c r="AF235" s="1"/>
      <c r="AG235" s="1"/>
      <c r="AH235" s="1"/>
      <c r="AI235" s="1"/>
      <c r="AJ235" s="1"/>
      <c r="AK235" s="1"/>
      <c r="AL235" s="1"/>
      <c r="AM235" s="1"/>
      <c r="AN235" s="1"/>
      <c r="AO235" s="1"/>
      <c r="AP235" s="1"/>
      <c r="AQ235" s="1"/>
      <c r="AR235" s="1"/>
    </row>
    <row r="236" spans="2:44" s="3" customFormat="1" ht="26.25">
      <c r="B236" s="1"/>
      <c r="C236" s="1"/>
      <c r="D236" s="1" ph="1"/>
      <c r="E236" s="1" ph="1"/>
      <c r="H236" s="1"/>
      <c r="I236" s="1"/>
      <c r="J236" s="1"/>
      <c r="K236" s="1"/>
      <c r="L236" s="1"/>
      <c r="M236" s="1"/>
      <c r="N236" s="1"/>
      <c r="O236" s="1"/>
      <c r="P236" s="1"/>
      <c r="Q236" s="1"/>
      <c r="R236" s="1" ph="1"/>
      <c r="S236" s="1" ph="1"/>
      <c r="V236" s="1"/>
      <c r="W236" s="1"/>
      <c r="Y236" s="1"/>
      <c r="Z236" s="1"/>
      <c r="AA236" s="1"/>
      <c r="AB236" s="1"/>
      <c r="AC236" s="1"/>
      <c r="AD236" s="1"/>
      <c r="AE236" s="1"/>
      <c r="AF236" s="1"/>
      <c r="AG236" s="1"/>
      <c r="AH236" s="1"/>
      <c r="AI236" s="1"/>
      <c r="AJ236" s="1"/>
      <c r="AK236" s="1"/>
      <c r="AL236" s="1"/>
      <c r="AM236" s="1"/>
      <c r="AN236" s="1"/>
      <c r="AO236" s="1"/>
      <c r="AP236" s="1"/>
      <c r="AQ236" s="1"/>
      <c r="AR236" s="1"/>
    </row>
    <row r="237" spans="2:44" s="3" customFormat="1" ht="26.25">
      <c r="B237" s="1"/>
      <c r="C237" s="1"/>
      <c r="D237" s="1" ph="1"/>
      <c r="E237" s="1" ph="1"/>
      <c r="H237" s="1"/>
      <c r="I237" s="1"/>
      <c r="J237" s="1"/>
      <c r="K237" s="1"/>
      <c r="L237" s="1"/>
      <c r="M237" s="1"/>
      <c r="N237" s="1"/>
      <c r="O237" s="1"/>
      <c r="P237" s="1"/>
      <c r="Q237" s="1"/>
      <c r="R237" s="1" ph="1"/>
      <c r="S237" s="1" ph="1"/>
      <c r="V237" s="1"/>
      <c r="W237" s="1"/>
      <c r="Y237" s="1"/>
      <c r="Z237" s="1"/>
      <c r="AA237" s="1"/>
      <c r="AB237" s="1"/>
      <c r="AC237" s="1"/>
      <c r="AD237" s="1"/>
      <c r="AE237" s="1"/>
      <c r="AF237" s="1"/>
      <c r="AG237" s="1"/>
      <c r="AH237" s="1"/>
      <c r="AI237" s="1"/>
      <c r="AJ237" s="1"/>
      <c r="AK237" s="1"/>
      <c r="AL237" s="1"/>
      <c r="AM237" s="1"/>
      <c r="AN237" s="1"/>
      <c r="AO237" s="1"/>
      <c r="AP237" s="1"/>
      <c r="AQ237" s="1"/>
      <c r="AR237" s="1"/>
    </row>
    <row r="238" spans="2:44" s="3" customFormat="1" ht="26.25">
      <c r="B238" s="1"/>
      <c r="C238" s="1"/>
      <c r="D238" s="1" ph="1"/>
      <c r="E238" s="1" ph="1"/>
      <c r="H238" s="1"/>
      <c r="I238" s="1"/>
      <c r="J238" s="1"/>
      <c r="K238" s="1"/>
      <c r="L238" s="1"/>
      <c r="M238" s="1"/>
      <c r="N238" s="1"/>
      <c r="O238" s="1"/>
      <c r="P238" s="1"/>
      <c r="Q238" s="1"/>
      <c r="R238" s="1" ph="1"/>
      <c r="S238" s="1"/>
      <c r="V238" s="1"/>
      <c r="W238" s="1"/>
      <c r="Y238" s="1"/>
      <c r="Z238" s="1"/>
      <c r="AA238" s="1"/>
      <c r="AB238" s="1"/>
      <c r="AC238" s="1"/>
      <c r="AD238" s="1"/>
      <c r="AE238" s="1"/>
      <c r="AF238" s="1"/>
      <c r="AG238" s="1"/>
      <c r="AH238" s="1"/>
      <c r="AI238" s="1"/>
      <c r="AJ238" s="1"/>
      <c r="AK238" s="1"/>
      <c r="AL238" s="1"/>
      <c r="AM238" s="1"/>
      <c r="AN238" s="1"/>
      <c r="AO238" s="1"/>
      <c r="AP238" s="1"/>
      <c r="AQ238" s="1"/>
      <c r="AR238" s="1"/>
    </row>
    <row r="239" spans="2:44" s="3" customFormat="1" ht="26.25">
      <c r="B239" s="1"/>
      <c r="C239" s="1"/>
      <c r="D239" s="1"/>
      <c r="E239" s="1"/>
      <c r="H239" s="1"/>
      <c r="I239" s="1"/>
      <c r="J239" s="1"/>
      <c r="K239" s="1"/>
      <c r="L239" s="1"/>
      <c r="M239" s="1"/>
      <c r="N239" s="1"/>
      <c r="O239" s="1"/>
      <c r="P239" s="1"/>
      <c r="Q239" s="1"/>
      <c r="R239" s="1"/>
      <c r="S239" s="1" ph="1"/>
      <c r="V239" s="1"/>
      <c r="W239" s="1"/>
      <c r="Y239" s="1"/>
      <c r="Z239" s="1"/>
      <c r="AA239" s="1"/>
      <c r="AB239" s="1"/>
      <c r="AC239" s="1"/>
      <c r="AD239" s="1"/>
      <c r="AE239" s="1"/>
      <c r="AF239" s="1"/>
      <c r="AG239" s="1"/>
      <c r="AH239" s="1"/>
      <c r="AI239" s="1"/>
      <c r="AJ239" s="1"/>
      <c r="AK239" s="1"/>
      <c r="AL239" s="1"/>
      <c r="AM239" s="1"/>
      <c r="AN239" s="1"/>
      <c r="AO239" s="1"/>
      <c r="AP239" s="1"/>
      <c r="AQ239" s="1"/>
      <c r="AR239" s="1"/>
    </row>
    <row r="240" spans="2:44" s="3" customFormat="1" ht="26.25">
      <c r="B240" s="1"/>
      <c r="C240" s="1"/>
      <c r="D240" s="1" ph="1"/>
      <c r="E240" s="1" ph="1"/>
      <c r="H240" s="1"/>
      <c r="I240" s="1"/>
      <c r="J240" s="1"/>
      <c r="K240" s="1"/>
      <c r="L240" s="1"/>
      <c r="M240" s="1"/>
      <c r="N240" s="1"/>
      <c r="O240" s="1"/>
      <c r="P240" s="1"/>
      <c r="Q240" s="1"/>
      <c r="R240" s="1" ph="1"/>
      <c r="S240" s="1" ph="1"/>
      <c r="V240" s="1"/>
      <c r="W240" s="1"/>
      <c r="Y240" s="1"/>
      <c r="Z240" s="1"/>
      <c r="AA240" s="1"/>
      <c r="AB240" s="1"/>
      <c r="AC240" s="1"/>
      <c r="AD240" s="1"/>
      <c r="AE240" s="1"/>
      <c r="AF240" s="1"/>
      <c r="AG240" s="1"/>
      <c r="AH240" s="1"/>
      <c r="AI240" s="1"/>
      <c r="AJ240" s="1"/>
      <c r="AK240" s="1"/>
      <c r="AL240" s="1"/>
      <c r="AM240" s="1"/>
      <c r="AN240" s="1"/>
      <c r="AO240" s="1"/>
      <c r="AP240" s="1"/>
      <c r="AQ240" s="1"/>
      <c r="AR240" s="1"/>
    </row>
    <row r="241" spans="2:44" s="3" customFormat="1" ht="26.25">
      <c r="B241" s="1"/>
      <c r="C241" s="1"/>
      <c r="D241" s="1" ph="1"/>
      <c r="E241" s="1" ph="1"/>
      <c r="H241" s="1"/>
      <c r="I241" s="1"/>
      <c r="J241" s="1"/>
      <c r="K241" s="1"/>
      <c r="L241" s="1"/>
      <c r="M241" s="1"/>
      <c r="N241" s="1"/>
      <c r="O241" s="1"/>
      <c r="P241" s="1"/>
      <c r="Q241" s="1"/>
      <c r="R241" s="1" ph="1"/>
      <c r="S241" s="1" ph="1"/>
      <c r="V241" s="1"/>
      <c r="W241" s="1"/>
      <c r="Y241" s="1"/>
      <c r="Z241" s="1"/>
      <c r="AA241" s="1"/>
      <c r="AB241" s="1"/>
      <c r="AC241" s="1"/>
      <c r="AD241" s="1"/>
      <c r="AE241" s="1"/>
      <c r="AF241" s="1"/>
      <c r="AG241" s="1"/>
      <c r="AH241" s="1"/>
      <c r="AI241" s="1"/>
      <c r="AJ241" s="1"/>
      <c r="AK241" s="1"/>
      <c r="AL241" s="1"/>
      <c r="AM241" s="1"/>
      <c r="AN241" s="1"/>
      <c r="AO241" s="1"/>
      <c r="AP241" s="1"/>
      <c r="AQ241" s="1"/>
      <c r="AR241" s="1"/>
    </row>
    <row r="242" spans="2:44" s="3" customFormat="1" ht="26.25">
      <c r="B242" s="1"/>
      <c r="C242" s="1"/>
      <c r="D242" s="1" ph="1"/>
      <c r="E242" s="1" ph="1"/>
      <c r="H242" s="1"/>
      <c r="I242" s="1"/>
      <c r="J242" s="1"/>
      <c r="K242" s="1"/>
      <c r="L242" s="1"/>
      <c r="M242" s="1"/>
      <c r="N242" s="1"/>
      <c r="O242" s="1"/>
      <c r="P242" s="1"/>
      <c r="Q242" s="1"/>
      <c r="R242" s="1" ph="1"/>
      <c r="S242" s="1" ph="1"/>
      <c r="V242" s="1"/>
      <c r="W242" s="1"/>
      <c r="Y242" s="1"/>
      <c r="Z242" s="1"/>
      <c r="AA242" s="1"/>
      <c r="AB242" s="1"/>
      <c r="AC242" s="1"/>
      <c r="AD242" s="1"/>
      <c r="AE242" s="1"/>
      <c r="AF242" s="1"/>
      <c r="AG242" s="1"/>
      <c r="AH242" s="1"/>
      <c r="AI242" s="1"/>
      <c r="AJ242" s="1"/>
      <c r="AK242" s="1"/>
      <c r="AL242" s="1"/>
      <c r="AM242" s="1"/>
      <c r="AN242" s="1"/>
      <c r="AO242" s="1"/>
      <c r="AP242" s="1"/>
      <c r="AQ242" s="1"/>
      <c r="AR242" s="1"/>
    </row>
    <row r="243" spans="2:44" s="3" customFormat="1" ht="26.25">
      <c r="B243" s="1"/>
      <c r="C243" s="1"/>
      <c r="D243" s="1" ph="1"/>
      <c r="E243" s="1" ph="1"/>
      <c r="H243" s="1"/>
      <c r="I243" s="1"/>
      <c r="J243" s="1"/>
      <c r="K243" s="1"/>
      <c r="L243" s="1"/>
      <c r="M243" s="1"/>
      <c r="N243" s="1"/>
      <c r="O243" s="1"/>
      <c r="P243" s="1"/>
      <c r="Q243" s="1"/>
      <c r="R243" s="1" ph="1"/>
      <c r="S243" s="1" ph="1"/>
      <c r="V243" s="1"/>
      <c r="W243" s="1"/>
      <c r="Y243" s="1"/>
      <c r="Z243" s="1"/>
      <c r="AA243" s="1"/>
      <c r="AB243" s="1"/>
      <c r="AC243" s="1"/>
      <c r="AD243" s="1"/>
      <c r="AE243" s="1"/>
      <c r="AF243" s="1"/>
      <c r="AG243" s="1"/>
      <c r="AH243" s="1"/>
      <c r="AI243" s="1"/>
      <c r="AJ243" s="1"/>
      <c r="AK243" s="1"/>
      <c r="AL243" s="1"/>
      <c r="AM243" s="1"/>
      <c r="AN243" s="1"/>
      <c r="AO243" s="1"/>
      <c r="AP243" s="1"/>
      <c r="AQ243" s="1"/>
      <c r="AR243" s="1"/>
    </row>
    <row r="244" spans="2:44" s="3" customFormat="1" ht="26.25">
      <c r="B244" s="1"/>
      <c r="C244" s="1"/>
      <c r="D244" s="1" ph="1"/>
      <c r="E244" s="1" ph="1"/>
      <c r="H244" s="1"/>
      <c r="I244" s="1"/>
      <c r="J244" s="1"/>
      <c r="K244" s="1"/>
      <c r="L244" s="1"/>
      <c r="M244" s="1"/>
      <c r="N244" s="1"/>
      <c r="O244" s="1"/>
      <c r="P244" s="1"/>
      <c r="Q244" s="1"/>
      <c r="R244" s="1" ph="1"/>
      <c r="S244" s="1"/>
      <c r="V244" s="1"/>
      <c r="W244" s="1"/>
      <c r="Y244" s="1"/>
      <c r="Z244" s="1"/>
      <c r="AA244" s="1"/>
      <c r="AB244" s="1"/>
      <c r="AC244" s="1"/>
      <c r="AD244" s="1"/>
      <c r="AE244" s="1"/>
      <c r="AF244" s="1"/>
      <c r="AG244" s="1"/>
      <c r="AH244" s="1"/>
      <c r="AI244" s="1"/>
      <c r="AJ244" s="1"/>
      <c r="AK244" s="1"/>
      <c r="AL244" s="1"/>
      <c r="AM244" s="1"/>
      <c r="AN244" s="1"/>
      <c r="AO244" s="1"/>
      <c r="AP244" s="1"/>
      <c r="AQ244" s="1"/>
      <c r="AR244" s="1"/>
    </row>
    <row r="245" spans="2:44" s="3" customFormat="1" ht="26.25">
      <c r="B245" s="1"/>
      <c r="C245" s="1"/>
      <c r="D245" s="1"/>
      <c r="E245" s="1"/>
      <c r="H245" s="1"/>
      <c r="I245" s="1"/>
      <c r="J245" s="1"/>
      <c r="K245" s="1"/>
      <c r="L245" s="1"/>
      <c r="M245" s="1"/>
      <c r="N245" s="1"/>
      <c r="O245" s="1"/>
      <c r="P245" s="1"/>
      <c r="Q245" s="1"/>
      <c r="R245" s="1"/>
      <c r="S245" s="1" ph="1"/>
      <c r="V245" s="1"/>
      <c r="W245" s="1"/>
      <c r="Y245" s="1"/>
      <c r="Z245" s="1"/>
      <c r="AA245" s="1"/>
      <c r="AB245" s="1"/>
      <c r="AC245" s="1"/>
      <c r="AD245" s="1"/>
      <c r="AE245" s="1"/>
      <c r="AF245" s="1"/>
      <c r="AG245" s="1"/>
      <c r="AH245" s="1"/>
      <c r="AI245" s="1"/>
      <c r="AJ245" s="1"/>
      <c r="AK245" s="1"/>
      <c r="AL245" s="1"/>
      <c r="AM245" s="1"/>
      <c r="AN245" s="1"/>
      <c r="AO245" s="1"/>
      <c r="AP245" s="1"/>
      <c r="AQ245" s="1"/>
      <c r="AR245" s="1"/>
    </row>
    <row r="246" spans="2:44" s="3" customFormat="1" ht="26.25">
      <c r="B246" s="1"/>
      <c r="C246" s="1"/>
      <c r="D246" s="1" ph="1"/>
      <c r="E246" s="1" ph="1"/>
      <c r="H246" s="1"/>
      <c r="I246" s="1"/>
      <c r="J246" s="1"/>
      <c r="K246" s="1"/>
      <c r="L246" s="1"/>
      <c r="M246" s="1"/>
      <c r="N246" s="1"/>
      <c r="O246" s="1"/>
      <c r="P246" s="1"/>
      <c r="Q246" s="1"/>
      <c r="R246" s="1" ph="1"/>
      <c r="S246" s="1" ph="1"/>
      <c r="V246" s="1"/>
      <c r="W246" s="1"/>
      <c r="Y246" s="1"/>
      <c r="Z246" s="1"/>
      <c r="AA246" s="1"/>
      <c r="AB246" s="1"/>
      <c r="AC246" s="1"/>
      <c r="AD246" s="1"/>
      <c r="AE246" s="1"/>
      <c r="AF246" s="1"/>
      <c r="AG246" s="1"/>
      <c r="AH246" s="1"/>
      <c r="AI246" s="1"/>
      <c r="AJ246" s="1"/>
      <c r="AK246" s="1"/>
      <c r="AL246" s="1"/>
      <c r="AM246" s="1"/>
      <c r="AN246" s="1"/>
      <c r="AO246" s="1"/>
      <c r="AP246" s="1"/>
      <c r="AQ246" s="1"/>
      <c r="AR246" s="1"/>
    </row>
    <row r="247" spans="2:44" s="3" customFormat="1" ht="26.25">
      <c r="B247" s="1"/>
      <c r="C247" s="1"/>
      <c r="D247" s="1" ph="1"/>
      <c r="E247" s="1" ph="1"/>
      <c r="H247" s="1"/>
      <c r="I247" s="1"/>
      <c r="J247" s="1"/>
      <c r="K247" s="1"/>
      <c r="L247" s="1"/>
      <c r="M247" s="1"/>
      <c r="N247" s="1"/>
      <c r="O247" s="1"/>
      <c r="P247" s="1"/>
      <c r="Q247" s="1"/>
      <c r="R247" s="1" ph="1"/>
      <c r="S247" s="1" ph="1"/>
      <c r="V247" s="1"/>
      <c r="W247" s="1"/>
      <c r="Y247" s="1"/>
      <c r="Z247" s="1"/>
      <c r="AA247" s="1"/>
      <c r="AB247" s="1"/>
      <c r="AC247" s="1"/>
      <c r="AD247" s="1"/>
      <c r="AE247" s="1"/>
      <c r="AF247" s="1"/>
      <c r="AG247" s="1"/>
      <c r="AH247" s="1"/>
      <c r="AI247" s="1"/>
      <c r="AJ247" s="1"/>
      <c r="AK247" s="1"/>
      <c r="AL247" s="1"/>
      <c r="AM247" s="1"/>
      <c r="AN247" s="1"/>
      <c r="AO247" s="1"/>
      <c r="AP247" s="1"/>
      <c r="AQ247" s="1"/>
      <c r="AR247" s="1"/>
    </row>
    <row r="248" spans="2:44" s="3" customFormat="1" ht="26.25">
      <c r="B248" s="1"/>
      <c r="C248" s="1"/>
      <c r="D248" s="1" ph="1"/>
      <c r="E248" s="1" ph="1"/>
      <c r="H248" s="1"/>
      <c r="I248" s="1"/>
      <c r="J248" s="1"/>
      <c r="K248" s="1"/>
      <c r="L248" s="1"/>
      <c r="M248" s="1"/>
      <c r="N248" s="1"/>
      <c r="O248" s="1"/>
      <c r="P248" s="1"/>
      <c r="Q248" s="1"/>
      <c r="R248" s="1" ph="1"/>
      <c r="S248" s="1" ph="1"/>
      <c r="V248" s="1"/>
      <c r="W248" s="1"/>
      <c r="Y248" s="1"/>
      <c r="Z248" s="1"/>
      <c r="AA248" s="1"/>
      <c r="AB248" s="1"/>
      <c r="AC248" s="1"/>
      <c r="AD248" s="1"/>
      <c r="AE248" s="1"/>
      <c r="AF248" s="1"/>
      <c r="AG248" s="1"/>
      <c r="AH248" s="1"/>
      <c r="AI248" s="1"/>
      <c r="AJ248" s="1"/>
      <c r="AK248" s="1"/>
      <c r="AL248" s="1"/>
      <c r="AM248" s="1"/>
      <c r="AN248" s="1"/>
      <c r="AO248" s="1"/>
      <c r="AP248" s="1"/>
      <c r="AQ248" s="1"/>
      <c r="AR248" s="1"/>
    </row>
    <row r="249" spans="2:44" s="3" customFormat="1" ht="26.25">
      <c r="B249" s="1"/>
      <c r="C249" s="1"/>
      <c r="D249" s="1" ph="1"/>
      <c r="E249" s="1" ph="1"/>
      <c r="H249" s="1"/>
      <c r="I249" s="1"/>
      <c r="J249" s="1"/>
      <c r="K249" s="1"/>
      <c r="L249" s="1"/>
      <c r="M249" s="1"/>
      <c r="N249" s="1"/>
      <c r="O249" s="1"/>
      <c r="P249" s="1"/>
      <c r="Q249" s="1"/>
      <c r="R249" s="1" ph="1"/>
      <c r="S249" s="1" ph="1"/>
      <c r="V249" s="1"/>
      <c r="W249" s="1"/>
      <c r="Y249" s="1"/>
      <c r="Z249" s="1"/>
      <c r="AA249" s="1"/>
      <c r="AB249" s="1"/>
      <c r="AC249" s="1"/>
      <c r="AD249" s="1"/>
      <c r="AE249" s="1"/>
      <c r="AF249" s="1"/>
      <c r="AG249" s="1"/>
      <c r="AH249" s="1"/>
      <c r="AI249" s="1"/>
      <c r="AJ249" s="1"/>
      <c r="AK249" s="1"/>
      <c r="AL249" s="1"/>
      <c r="AM249" s="1"/>
      <c r="AN249" s="1"/>
      <c r="AO249" s="1"/>
      <c r="AP249" s="1"/>
      <c r="AQ249" s="1"/>
      <c r="AR249" s="1"/>
    </row>
    <row r="250" spans="2:44" s="3" customFormat="1" ht="26.25">
      <c r="B250" s="1"/>
      <c r="C250" s="1"/>
      <c r="D250" s="1" ph="1"/>
      <c r="E250" s="1" ph="1"/>
      <c r="H250" s="1"/>
      <c r="I250" s="1"/>
      <c r="J250" s="1"/>
      <c r="K250" s="1"/>
      <c r="L250" s="1"/>
      <c r="M250" s="1"/>
      <c r="N250" s="1"/>
      <c r="O250" s="1"/>
      <c r="P250" s="1"/>
      <c r="Q250" s="1"/>
      <c r="R250" s="1" ph="1"/>
      <c r="S250" s="1"/>
      <c r="V250" s="1"/>
      <c r="W250" s="1"/>
      <c r="Y250" s="1"/>
      <c r="Z250" s="1"/>
      <c r="AA250" s="1"/>
      <c r="AB250" s="1"/>
      <c r="AC250" s="1"/>
      <c r="AD250" s="1"/>
      <c r="AE250" s="1"/>
      <c r="AF250" s="1"/>
      <c r="AG250" s="1"/>
      <c r="AH250" s="1"/>
      <c r="AI250" s="1"/>
      <c r="AJ250" s="1"/>
      <c r="AK250" s="1"/>
      <c r="AL250" s="1"/>
      <c r="AM250" s="1"/>
      <c r="AN250" s="1"/>
      <c r="AO250" s="1"/>
      <c r="AP250" s="1"/>
      <c r="AQ250" s="1"/>
      <c r="AR250" s="1"/>
    </row>
    <row r="251" spans="2:44" s="3" customFormat="1" ht="26.25">
      <c r="B251" s="1"/>
      <c r="C251" s="1"/>
      <c r="D251" s="1"/>
      <c r="E251" s="1"/>
      <c r="H251" s="1"/>
      <c r="I251" s="1"/>
      <c r="J251" s="1"/>
      <c r="K251" s="1"/>
      <c r="L251" s="1"/>
      <c r="M251" s="1"/>
      <c r="N251" s="1"/>
      <c r="O251" s="1"/>
      <c r="P251" s="1"/>
      <c r="Q251" s="1"/>
      <c r="R251" s="1"/>
      <c r="S251" s="1" ph="1"/>
      <c r="V251" s="1"/>
      <c r="W251" s="1"/>
      <c r="Y251" s="1"/>
      <c r="Z251" s="1"/>
      <c r="AA251" s="1"/>
      <c r="AB251" s="1"/>
      <c r="AC251" s="1"/>
      <c r="AD251" s="1"/>
      <c r="AE251" s="1"/>
      <c r="AF251" s="1"/>
      <c r="AG251" s="1"/>
      <c r="AH251" s="1"/>
      <c r="AI251" s="1"/>
      <c r="AJ251" s="1"/>
      <c r="AK251" s="1"/>
      <c r="AL251" s="1"/>
      <c r="AM251" s="1"/>
      <c r="AN251" s="1"/>
      <c r="AO251" s="1"/>
      <c r="AP251" s="1"/>
      <c r="AQ251" s="1"/>
      <c r="AR251" s="1"/>
    </row>
    <row r="252" spans="2:44" s="3" customFormat="1" ht="26.25">
      <c r="B252" s="1"/>
      <c r="C252" s="1"/>
      <c r="D252" s="1" ph="1"/>
      <c r="E252" s="1" ph="1"/>
      <c r="H252" s="1"/>
      <c r="I252" s="1"/>
      <c r="J252" s="1"/>
      <c r="K252" s="1"/>
      <c r="L252" s="1"/>
      <c r="M252" s="1"/>
      <c r="N252" s="1"/>
      <c r="O252" s="1"/>
      <c r="P252" s="1"/>
      <c r="Q252" s="1"/>
      <c r="R252" s="1" ph="1"/>
      <c r="S252" s="1" ph="1"/>
      <c r="V252" s="1"/>
      <c r="W252" s="1"/>
      <c r="Y252" s="1"/>
      <c r="Z252" s="1"/>
      <c r="AA252" s="1"/>
      <c r="AB252" s="1"/>
      <c r="AC252" s="1"/>
      <c r="AD252" s="1"/>
      <c r="AE252" s="1"/>
      <c r="AF252" s="1"/>
      <c r="AG252" s="1"/>
      <c r="AH252" s="1"/>
      <c r="AI252" s="1"/>
      <c r="AJ252" s="1"/>
      <c r="AK252" s="1"/>
      <c r="AL252" s="1"/>
      <c r="AM252" s="1"/>
      <c r="AN252" s="1"/>
      <c r="AO252" s="1"/>
      <c r="AP252" s="1"/>
      <c r="AQ252" s="1"/>
      <c r="AR252" s="1"/>
    </row>
    <row r="253" spans="2:44" s="3" customFormat="1" ht="26.25">
      <c r="B253" s="1"/>
      <c r="C253" s="1"/>
      <c r="D253" s="1" ph="1"/>
      <c r="E253" s="1" ph="1"/>
      <c r="H253" s="1"/>
      <c r="I253" s="1"/>
      <c r="J253" s="1"/>
      <c r="K253" s="1"/>
      <c r="L253" s="1"/>
      <c r="M253" s="1"/>
      <c r="N253" s="1"/>
      <c r="O253" s="1"/>
      <c r="P253" s="1"/>
      <c r="Q253" s="1"/>
      <c r="R253" s="1" ph="1"/>
      <c r="S253" s="1" ph="1"/>
      <c r="V253" s="1"/>
      <c r="W253" s="1"/>
      <c r="Y253" s="1"/>
      <c r="Z253" s="1"/>
      <c r="AA253" s="1"/>
      <c r="AB253" s="1"/>
      <c r="AC253" s="1"/>
      <c r="AD253" s="1"/>
      <c r="AE253" s="1"/>
      <c r="AF253" s="1"/>
      <c r="AG253" s="1"/>
      <c r="AH253" s="1"/>
      <c r="AI253" s="1"/>
      <c r="AJ253" s="1"/>
      <c r="AK253" s="1"/>
      <c r="AL253" s="1"/>
      <c r="AM253" s="1"/>
      <c r="AN253" s="1"/>
      <c r="AO253" s="1"/>
      <c r="AP253" s="1"/>
      <c r="AQ253" s="1"/>
      <c r="AR253" s="1"/>
    </row>
    <row r="254" spans="2:44" s="3" customFormat="1" ht="26.25">
      <c r="B254" s="1"/>
      <c r="C254" s="1"/>
      <c r="D254" s="1" ph="1"/>
      <c r="E254" s="1" ph="1"/>
      <c r="H254" s="1"/>
      <c r="I254" s="1"/>
      <c r="J254" s="1"/>
      <c r="K254" s="1"/>
      <c r="L254" s="1"/>
      <c r="M254" s="1"/>
      <c r="N254" s="1"/>
      <c r="O254" s="1"/>
      <c r="P254" s="1"/>
      <c r="Q254" s="1"/>
      <c r="R254" s="1" ph="1"/>
      <c r="S254" s="1" ph="1"/>
      <c r="V254" s="1"/>
      <c r="W254" s="1"/>
      <c r="Y254" s="1"/>
      <c r="Z254" s="1"/>
      <c r="AA254" s="1"/>
      <c r="AB254" s="1"/>
      <c r="AC254" s="1"/>
      <c r="AD254" s="1"/>
      <c r="AE254" s="1"/>
      <c r="AF254" s="1"/>
      <c r="AG254" s="1"/>
      <c r="AH254" s="1"/>
      <c r="AI254" s="1"/>
      <c r="AJ254" s="1"/>
      <c r="AK254" s="1"/>
      <c r="AL254" s="1"/>
      <c r="AM254" s="1"/>
      <c r="AN254" s="1"/>
      <c r="AO254" s="1"/>
      <c r="AP254" s="1"/>
      <c r="AQ254" s="1"/>
      <c r="AR254" s="1"/>
    </row>
    <row r="255" spans="2:44" s="3" customFormat="1" ht="26.25">
      <c r="B255" s="1"/>
      <c r="C255" s="1"/>
      <c r="D255" s="1" ph="1"/>
      <c r="E255" s="1" ph="1"/>
      <c r="H255" s="1"/>
      <c r="I255" s="1"/>
      <c r="J255" s="1"/>
      <c r="K255" s="1"/>
      <c r="L255" s="1"/>
      <c r="M255" s="1"/>
      <c r="N255" s="1"/>
      <c r="O255" s="1"/>
      <c r="P255" s="1"/>
      <c r="Q255" s="1"/>
      <c r="R255" s="1" ph="1"/>
      <c r="S255" s="1" ph="1"/>
      <c r="V255" s="1"/>
      <c r="W255" s="1"/>
      <c r="Y255" s="1"/>
      <c r="Z255" s="1"/>
      <c r="AA255" s="1"/>
      <c r="AB255" s="1"/>
      <c r="AC255" s="1"/>
      <c r="AD255" s="1"/>
      <c r="AE255" s="1"/>
      <c r="AF255" s="1"/>
      <c r="AG255" s="1"/>
      <c r="AH255" s="1"/>
      <c r="AI255" s="1"/>
      <c r="AJ255" s="1"/>
      <c r="AK255" s="1"/>
      <c r="AL255" s="1"/>
      <c r="AM255" s="1"/>
      <c r="AN255" s="1"/>
      <c r="AO255" s="1"/>
      <c r="AP255" s="1"/>
      <c r="AQ255" s="1"/>
      <c r="AR255" s="1"/>
    </row>
    <row r="256" spans="2:44" s="3" customFormat="1" ht="26.25">
      <c r="B256" s="1"/>
      <c r="C256" s="1"/>
      <c r="D256" s="1" ph="1"/>
      <c r="E256" s="1" ph="1"/>
      <c r="H256" s="1"/>
      <c r="I256" s="1"/>
      <c r="J256" s="1"/>
      <c r="K256" s="1"/>
      <c r="L256" s="1"/>
      <c r="M256" s="1"/>
      <c r="N256" s="1"/>
      <c r="O256" s="1"/>
      <c r="P256" s="1"/>
      <c r="Q256" s="1"/>
      <c r="R256" s="1" ph="1"/>
      <c r="S256" s="1"/>
      <c r="V256" s="1"/>
      <c r="W256" s="1"/>
      <c r="Y256" s="1"/>
      <c r="Z256" s="1"/>
      <c r="AA256" s="1"/>
      <c r="AB256" s="1"/>
      <c r="AC256" s="1"/>
      <c r="AD256" s="1"/>
      <c r="AE256" s="1"/>
      <c r="AF256" s="1"/>
      <c r="AG256" s="1"/>
      <c r="AH256" s="1"/>
      <c r="AI256" s="1"/>
      <c r="AJ256" s="1"/>
      <c r="AK256" s="1"/>
      <c r="AL256" s="1"/>
      <c r="AM256" s="1"/>
      <c r="AN256" s="1"/>
      <c r="AO256" s="1"/>
      <c r="AP256" s="1"/>
      <c r="AQ256" s="1"/>
      <c r="AR256" s="1"/>
    </row>
    <row r="257" spans="2:44" s="3" customFormat="1" ht="26.25">
      <c r="B257" s="1"/>
      <c r="C257" s="1"/>
      <c r="D257" s="1"/>
      <c r="E257" s="1"/>
      <c r="H257" s="1"/>
      <c r="I257" s="1"/>
      <c r="J257" s="1"/>
      <c r="K257" s="1"/>
      <c r="L257" s="1"/>
      <c r="M257" s="1"/>
      <c r="N257" s="1"/>
      <c r="O257" s="1"/>
      <c r="P257" s="1"/>
      <c r="Q257" s="1"/>
      <c r="R257" s="1"/>
      <c r="S257" s="1" ph="1"/>
      <c r="V257" s="1"/>
      <c r="W257" s="1"/>
      <c r="Y257" s="1"/>
      <c r="Z257" s="1"/>
      <c r="AA257" s="1"/>
      <c r="AB257" s="1"/>
      <c r="AC257" s="1"/>
      <c r="AD257" s="1"/>
      <c r="AE257" s="1"/>
      <c r="AF257" s="1"/>
      <c r="AG257" s="1"/>
      <c r="AH257" s="1"/>
      <c r="AI257" s="1"/>
      <c r="AJ257" s="1"/>
      <c r="AK257" s="1"/>
      <c r="AL257" s="1"/>
      <c r="AM257" s="1"/>
      <c r="AN257" s="1"/>
      <c r="AO257" s="1"/>
      <c r="AP257" s="1"/>
      <c r="AQ257" s="1"/>
      <c r="AR257" s="1"/>
    </row>
    <row r="258" spans="2:44" s="3" customFormat="1" ht="26.25">
      <c r="B258" s="1"/>
      <c r="C258" s="1"/>
      <c r="D258" s="1" ph="1"/>
      <c r="E258" s="1" ph="1"/>
      <c r="H258" s="1"/>
      <c r="I258" s="1"/>
      <c r="J258" s="1"/>
      <c r="K258" s="1"/>
      <c r="L258" s="1"/>
      <c r="M258" s="1"/>
      <c r="N258" s="1"/>
      <c r="O258" s="1"/>
      <c r="P258" s="1"/>
      <c r="Q258" s="1"/>
      <c r="R258" s="1" ph="1"/>
      <c r="S258" s="1" ph="1"/>
      <c r="V258" s="1"/>
      <c r="W258" s="1"/>
      <c r="Y258" s="1"/>
      <c r="Z258" s="1"/>
      <c r="AA258" s="1"/>
      <c r="AB258" s="1"/>
      <c r="AC258" s="1"/>
      <c r="AD258" s="1"/>
      <c r="AE258" s="1"/>
      <c r="AF258" s="1"/>
      <c r="AG258" s="1"/>
      <c r="AH258" s="1"/>
      <c r="AI258" s="1"/>
      <c r="AJ258" s="1"/>
      <c r="AK258" s="1"/>
      <c r="AL258" s="1"/>
      <c r="AM258" s="1"/>
      <c r="AN258" s="1"/>
      <c r="AO258" s="1"/>
      <c r="AP258" s="1"/>
      <c r="AQ258" s="1"/>
      <c r="AR258" s="1"/>
    </row>
    <row r="259" spans="2:44" s="3" customFormat="1" ht="26.25">
      <c r="B259" s="1"/>
      <c r="C259" s="1"/>
      <c r="D259" s="1" ph="1"/>
      <c r="E259" s="1" ph="1"/>
      <c r="H259" s="1"/>
      <c r="I259" s="1"/>
      <c r="J259" s="1"/>
      <c r="K259" s="1"/>
      <c r="L259" s="1"/>
      <c r="M259" s="1"/>
      <c r="N259" s="1"/>
      <c r="O259" s="1"/>
      <c r="P259" s="1"/>
      <c r="Q259" s="1"/>
      <c r="R259" s="1" ph="1"/>
      <c r="S259" s="1" ph="1"/>
      <c r="V259" s="1"/>
      <c r="W259" s="1"/>
      <c r="Y259" s="1"/>
      <c r="Z259" s="1"/>
      <c r="AA259" s="1"/>
      <c r="AB259" s="1"/>
      <c r="AC259" s="1"/>
      <c r="AD259" s="1"/>
      <c r="AE259" s="1"/>
      <c r="AF259" s="1"/>
      <c r="AG259" s="1"/>
      <c r="AH259" s="1"/>
      <c r="AI259" s="1"/>
      <c r="AJ259" s="1"/>
      <c r="AK259" s="1"/>
      <c r="AL259" s="1"/>
      <c r="AM259" s="1"/>
      <c r="AN259" s="1"/>
      <c r="AO259" s="1"/>
      <c r="AP259" s="1"/>
      <c r="AQ259" s="1"/>
      <c r="AR259" s="1"/>
    </row>
    <row r="260" spans="2:44" s="3" customFormat="1" ht="26.25">
      <c r="B260" s="1"/>
      <c r="C260" s="1"/>
      <c r="D260" s="1" ph="1"/>
      <c r="E260" s="1" ph="1"/>
      <c r="H260" s="1"/>
      <c r="I260" s="1"/>
      <c r="J260" s="1"/>
      <c r="K260" s="1"/>
      <c r="L260" s="1"/>
      <c r="M260" s="1"/>
      <c r="N260" s="1"/>
      <c r="O260" s="1"/>
      <c r="P260" s="1"/>
      <c r="Q260" s="1"/>
      <c r="R260" s="1" ph="1"/>
      <c r="S260" s="1" ph="1"/>
      <c r="V260" s="1"/>
      <c r="W260" s="1"/>
      <c r="Y260" s="1"/>
      <c r="Z260" s="1"/>
      <c r="AA260" s="1"/>
      <c r="AB260" s="1"/>
      <c r="AC260" s="1"/>
      <c r="AD260" s="1"/>
      <c r="AE260" s="1"/>
      <c r="AF260" s="1"/>
      <c r="AG260" s="1"/>
      <c r="AH260" s="1"/>
      <c r="AI260" s="1"/>
      <c r="AJ260" s="1"/>
      <c r="AK260" s="1"/>
      <c r="AL260" s="1"/>
      <c r="AM260" s="1"/>
      <c r="AN260" s="1"/>
      <c r="AO260" s="1"/>
      <c r="AP260" s="1"/>
      <c r="AQ260" s="1"/>
      <c r="AR260" s="1"/>
    </row>
    <row r="261" spans="2:44" s="3" customFormat="1" ht="26.25">
      <c r="B261" s="1"/>
      <c r="C261" s="1"/>
      <c r="D261" s="1" ph="1"/>
      <c r="E261" s="1" ph="1"/>
      <c r="H261" s="1"/>
      <c r="I261" s="1"/>
      <c r="J261" s="1"/>
      <c r="K261" s="1"/>
      <c r="L261" s="1"/>
      <c r="M261" s="1"/>
      <c r="N261" s="1"/>
      <c r="O261" s="1"/>
      <c r="P261" s="1"/>
      <c r="Q261" s="1"/>
      <c r="R261" s="1" ph="1"/>
      <c r="S261" s="1" ph="1"/>
      <c r="V261" s="1"/>
      <c r="W261" s="1"/>
      <c r="Y261" s="1"/>
      <c r="Z261" s="1"/>
      <c r="AA261" s="1"/>
      <c r="AB261" s="1"/>
      <c r="AC261" s="1"/>
      <c r="AD261" s="1"/>
      <c r="AE261" s="1"/>
      <c r="AF261" s="1"/>
      <c r="AG261" s="1"/>
      <c r="AH261" s="1"/>
      <c r="AI261" s="1"/>
      <c r="AJ261" s="1"/>
      <c r="AK261" s="1"/>
      <c r="AL261" s="1"/>
      <c r="AM261" s="1"/>
      <c r="AN261" s="1"/>
      <c r="AO261" s="1"/>
      <c r="AP261" s="1"/>
      <c r="AQ261" s="1"/>
      <c r="AR261" s="1"/>
    </row>
    <row r="262" spans="2:44" s="3" customFormat="1" ht="26.25">
      <c r="B262" s="1"/>
      <c r="C262" s="1"/>
      <c r="D262" s="1" ph="1"/>
      <c r="E262" s="1" ph="1"/>
      <c r="H262" s="1"/>
      <c r="I262" s="1"/>
      <c r="J262" s="1"/>
      <c r="K262" s="1"/>
      <c r="L262" s="1"/>
      <c r="M262" s="1"/>
      <c r="N262" s="1"/>
      <c r="O262" s="1"/>
      <c r="P262" s="1"/>
      <c r="Q262" s="1"/>
      <c r="R262" s="1" ph="1"/>
      <c r="S262" s="1"/>
      <c r="V262" s="1"/>
      <c r="W262" s="1"/>
      <c r="Y262" s="1"/>
      <c r="Z262" s="1"/>
      <c r="AA262" s="1"/>
      <c r="AB262" s="1"/>
      <c r="AC262" s="1"/>
      <c r="AD262" s="1"/>
      <c r="AE262" s="1"/>
      <c r="AF262" s="1"/>
      <c r="AG262" s="1"/>
      <c r="AH262" s="1"/>
      <c r="AI262" s="1"/>
      <c r="AJ262" s="1"/>
      <c r="AK262" s="1"/>
      <c r="AL262" s="1"/>
      <c r="AM262" s="1"/>
      <c r="AN262" s="1"/>
      <c r="AO262" s="1"/>
      <c r="AP262" s="1"/>
      <c r="AQ262" s="1"/>
      <c r="AR262" s="1"/>
    </row>
    <row r="263" spans="2:44" s="3" customFormat="1" ht="26.25">
      <c r="B263" s="1"/>
      <c r="C263" s="1"/>
      <c r="D263" s="1"/>
      <c r="E263" s="1"/>
      <c r="H263" s="1"/>
      <c r="I263" s="1"/>
      <c r="J263" s="1"/>
      <c r="K263" s="1"/>
      <c r="L263" s="1"/>
      <c r="M263" s="1"/>
      <c r="N263" s="1"/>
      <c r="O263" s="1"/>
      <c r="P263" s="1"/>
      <c r="Q263" s="1"/>
      <c r="R263" s="1"/>
      <c r="S263" s="1" ph="1"/>
      <c r="V263" s="1"/>
      <c r="W263" s="1"/>
      <c r="Y263" s="1"/>
      <c r="Z263" s="1"/>
      <c r="AA263" s="1"/>
      <c r="AB263" s="1"/>
      <c r="AC263" s="1"/>
      <c r="AD263" s="1"/>
      <c r="AE263" s="1"/>
      <c r="AF263" s="1"/>
      <c r="AG263" s="1"/>
      <c r="AH263" s="1"/>
      <c r="AI263" s="1"/>
      <c r="AJ263" s="1"/>
      <c r="AK263" s="1"/>
      <c r="AL263" s="1"/>
      <c r="AM263" s="1"/>
      <c r="AN263" s="1"/>
      <c r="AO263" s="1"/>
      <c r="AP263" s="1"/>
      <c r="AQ263" s="1"/>
      <c r="AR263" s="1"/>
    </row>
    <row r="264" spans="2:44" s="3" customFormat="1" ht="26.25">
      <c r="B264" s="1"/>
      <c r="C264" s="1"/>
      <c r="D264" s="1" ph="1"/>
      <c r="E264" s="1" ph="1"/>
      <c r="H264" s="1"/>
      <c r="I264" s="1"/>
      <c r="J264" s="1"/>
      <c r="K264" s="1"/>
      <c r="L264" s="1"/>
      <c r="M264" s="1"/>
      <c r="N264" s="1"/>
      <c r="O264" s="1"/>
      <c r="P264" s="1"/>
      <c r="Q264" s="1"/>
      <c r="R264" s="1" ph="1"/>
      <c r="S264" s="1" ph="1"/>
      <c r="V264" s="1"/>
      <c r="W264" s="1"/>
      <c r="Y264" s="1"/>
      <c r="Z264" s="1"/>
      <c r="AA264" s="1"/>
      <c r="AB264" s="1"/>
      <c r="AC264" s="1"/>
      <c r="AD264" s="1"/>
      <c r="AE264" s="1"/>
      <c r="AF264" s="1"/>
      <c r="AG264" s="1"/>
      <c r="AH264" s="1"/>
      <c r="AI264" s="1"/>
      <c r="AJ264" s="1"/>
      <c r="AK264" s="1"/>
      <c r="AL264" s="1"/>
      <c r="AM264" s="1"/>
      <c r="AN264" s="1"/>
      <c r="AO264" s="1"/>
      <c r="AP264" s="1"/>
      <c r="AQ264" s="1"/>
      <c r="AR264" s="1"/>
    </row>
    <row r="265" spans="2:44" s="3" customFormat="1" ht="26.25">
      <c r="B265" s="1"/>
      <c r="C265" s="1"/>
      <c r="D265" s="1" ph="1"/>
      <c r="E265" s="1" ph="1"/>
      <c r="H265" s="1"/>
      <c r="I265" s="1"/>
      <c r="J265" s="1"/>
      <c r="K265" s="1"/>
      <c r="L265" s="1"/>
      <c r="M265" s="1"/>
      <c r="N265" s="1"/>
      <c r="O265" s="1"/>
      <c r="P265" s="1"/>
      <c r="Q265" s="1"/>
      <c r="R265" s="1" ph="1"/>
      <c r="S265" s="1" ph="1"/>
      <c r="V265" s="1"/>
      <c r="W265" s="1"/>
      <c r="Y265" s="1"/>
      <c r="Z265" s="1"/>
      <c r="AA265" s="1"/>
      <c r="AB265" s="1"/>
      <c r="AC265" s="1"/>
      <c r="AD265" s="1"/>
      <c r="AE265" s="1"/>
      <c r="AF265" s="1"/>
      <c r="AG265" s="1"/>
      <c r="AH265" s="1"/>
      <c r="AI265" s="1"/>
      <c r="AJ265" s="1"/>
      <c r="AK265" s="1"/>
      <c r="AL265" s="1"/>
      <c r="AM265" s="1"/>
      <c r="AN265" s="1"/>
      <c r="AO265" s="1"/>
      <c r="AP265" s="1"/>
      <c r="AQ265" s="1"/>
      <c r="AR265" s="1"/>
    </row>
    <row r="266" spans="2:44" s="3" customFormat="1" ht="26.25">
      <c r="B266" s="1"/>
      <c r="C266" s="1"/>
      <c r="D266" s="1" ph="1"/>
      <c r="E266" s="1" ph="1"/>
      <c r="H266" s="1"/>
      <c r="I266" s="1"/>
      <c r="J266" s="1"/>
      <c r="K266" s="1"/>
      <c r="L266" s="1"/>
      <c r="M266" s="1"/>
      <c r="N266" s="1"/>
      <c r="O266" s="1"/>
      <c r="P266" s="1"/>
      <c r="Q266" s="1"/>
      <c r="R266" s="1" ph="1"/>
      <c r="S266" s="1" ph="1"/>
      <c r="V266" s="1"/>
      <c r="W266" s="1"/>
      <c r="Y266" s="1"/>
      <c r="Z266" s="1"/>
      <c r="AA266" s="1"/>
      <c r="AB266" s="1"/>
      <c r="AC266" s="1"/>
      <c r="AD266" s="1"/>
      <c r="AE266" s="1"/>
      <c r="AF266" s="1"/>
      <c r="AG266" s="1"/>
      <c r="AH266" s="1"/>
      <c r="AI266" s="1"/>
      <c r="AJ266" s="1"/>
      <c r="AK266" s="1"/>
      <c r="AL266" s="1"/>
      <c r="AM266" s="1"/>
      <c r="AN266" s="1"/>
      <c r="AO266" s="1"/>
      <c r="AP266" s="1"/>
      <c r="AQ266" s="1"/>
      <c r="AR266" s="1"/>
    </row>
    <row r="267" spans="2:44" s="3" customFormat="1" ht="26.25">
      <c r="B267" s="1"/>
      <c r="C267" s="1"/>
      <c r="D267" s="1" ph="1"/>
      <c r="E267" s="1" ph="1"/>
      <c r="H267" s="1"/>
      <c r="I267" s="1"/>
      <c r="J267" s="1"/>
      <c r="K267" s="1"/>
      <c r="L267" s="1"/>
      <c r="M267" s="1"/>
      <c r="N267" s="1"/>
      <c r="O267" s="1"/>
      <c r="P267" s="1"/>
      <c r="Q267" s="1"/>
      <c r="R267" s="1" ph="1"/>
      <c r="S267" s="1" ph="1"/>
      <c r="V267" s="1"/>
      <c r="W267" s="1"/>
      <c r="Y267" s="1"/>
      <c r="Z267" s="1"/>
      <c r="AA267" s="1"/>
      <c r="AB267" s="1"/>
      <c r="AC267" s="1"/>
      <c r="AD267" s="1"/>
      <c r="AE267" s="1"/>
      <c r="AF267" s="1"/>
      <c r="AG267" s="1"/>
      <c r="AH267" s="1"/>
      <c r="AI267" s="1"/>
      <c r="AJ267" s="1"/>
      <c r="AK267" s="1"/>
      <c r="AL267" s="1"/>
      <c r="AM267" s="1"/>
      <c r="AN267" s="1"/>
      <c r="AO267" s="1"/>
      <c r="AP267" s="1"/>
      <c r="AQ267" s="1"/>
      <c r="AR267" s="1"/>
    </row>
    <row r="268" spans="2:44" s="3" customFormat="1" ht="26.25">
      <c r="B268" s="1"/>
      <c r="C268" s="1"/>
      <c r="D268" s="1" ph="1"/>
      <c r="E268" s="1" ph="1"/>
      <c r="H268" s="1"/>
      <c r="I268" s="1"/>
      <c r="J268" s="1"/>
      <c r="K268" s="1"/>
      <c r="L268" s="1"/>
      <c r="M268" s="1"/>
      <c r="N268" s="1"/>
      <c r="O268" s="1"/>
      <c r="P268" s="1"/>
      <c r="Q268" s="1"/>
      <c r="R268" s="1" ph="1"/>
      <c r="S268" s="1"/>
      <c r="V268" s="1"/>
      <c r="W268" s="1"/>
      <c r="Y268" s="1"/>
      <c r="Z268" s="1"/>
      <c r="AA268" s="1"/>
      <c r="AB268" s="1"/>
      <c r="AC268" s="1"/>
      <c r="AD268" s="1"/>
      <c r="AE268" s="1"/>
      <c r="AF268" s="1"/>
      <c r="AG268" s="1"/>
      <c r="AH268" s="1"/>
      <c r="AI268" s="1"/>
      <c r="AJ268" s="1"/>
      <c r="AK268" s="1"/>
      <c r="AL268" s="1"/>
      <c r="AM268" s="1"/>
      <c r="AN268" s="1"/>
      <c r="AO268" s="1"/>
      <c r="AP268" s="1"/>
      <c r="AQ268" s="1"/>
      <c r="AR268" s="1"/>
    </row>
    <row r="269" spans="2:44" s="3" customFormat="1" ht="26.25">
      <c r="B269" s="1"/>
      <c r="C269" s="1"/>
      <c r="D269" s="1"/>
      <c r="E269" s="1"/>
      <c r="H269" s="1"/>
      <c r="I269" s="1"/>
      <c r="J269" s="1"/>
      <c r="K269" s="1"/>
      <c r="L269" s="1"/>
      <c r="M269" s="1"/>
      <c r="N269" s="1"/>
      <c r="O269" s="1"/>
      <c r="P269" s="1"/>
      <c r="Q269" s="1"/>
      <c r="R269" s="1"/>
      <c r="S269" s="1" ph="1"/>
      <c r="V269" s="1"/>
      <c r="W269" s="1"/>
      <c r="Y269" s="1"/>
      <c r="Z269" s="1"/>
      <c r="AA269" s="1"/>
      <c r="AB269" s="1"/>
      <c r="AC269" s="1"/>
      <c r="AD269" s="1"/>
      <c r="AE269" s="1"/>
      <c r="AF269" s="1"/>
      <c r="AG269" s="1"/>
      <c r="AH269" s="1"/>
      <c r="AI269" s="1"/>
      <c r="AJ269" s="1"/>
      <c r="AK269" s="1"/>
      <c r="AL269" s="1"/>
      <c r="AM269" s="1"/>
      <c r="AN269" s="1"/>
      <c r="AO269" s="1"/>
      <c r="AP269" s="1"/>
      <c r="AQ269" s="1"/>
      <c r="AR269" s="1"/>
    </row>
    <row r="270" spans="2:44" s="3" customFormat="1" ht="26.25">
      <c r="B270" s="1"/>
      <c r="C270" s="1"/>
      <c r="D270" s="1" ph="1"/>
      <c r="E270" s="1" ph="1"/>
      <c r="H270" s="1"/>
      <c r="I270" s="1"/>
      <c r="J270" s="1"/>
      <c r="K270" s="1"/>
      <c r="L270" s="1"/>
      <c r="M270" s="1"/>
      <c r="N270" s="1"/>
      <c r="O270" s="1"/>
      <c r="P270" s="1"/>
      <c r="Q270" s="1"/>
      <c r="R270" s="1" ph="1"/>
      <c r="S270" s="1" ph="1"/>
      <c r="V270" s="1"/>
      <c r="W270" s="1"/>
      <c r="Y270" s="1"/>
      <c r="Z270" s="1"/>
      <c r="AA270" s="1"/>
      <c r="AB270" s="1"/>
      <c r="AC270" s="1"/>
      <c r="AD270" s="1"/>
      <c r="AE270" s="1"/>
      <c r="AF270" s="1"/>
      <c r="AG270" s="1"/>
      <c r="AH270" s="1"/>
      <c r="AI270" s="1"/>
      <c r="AJ270" s="1"/>
      <c r="AK270" s="1"/>
      <c r="AL270" s="1"/>
      <c r="AM270" s="1"/>
      <c r="AN270" s="1"/>
      <c r="AO270" s="1"/>
      <c r="AP270" s="1"/>
      <c r="AQ270" s="1"/>
      <c r="AR270" s="1"/>
    </row>
    <row r="271" spans="2:44" s="3" customFormat="1" ht="26.25">
      <c r="B271" s="1"/>
      <c r="C271" s="1"/>
      <c r="D271" s="1" ph="1"/>
      <c r="E271" s="1" ph="1"/>
      <c r="H271" s="1"/>
      <c r="I271" s="1"/>
      <c r="J271" s="1"/>
      <c r="K271" s="1"/>
      <c r="L271" s="1"/>
      <c r="M271" s="1"/>
      <c r="N271" s="1"/>
      <c r="O271" s="1"/>
      <c r="P271" s="1"/>
      <c r="Q271" s="1"/>
      <c r="R271" s="1" ph="1"/>
      <c r="S271" s="1" ph="1"/>
      <c r="V271" s="1"/>
      <c r="W271" s="1"/>
      <c r="Y271" s="1"/>
      <c r="Z271" s="1"/>
      <c r="AA271" s="1"/>
      <c r="AB271" s="1"/>
      <c r="AC271" s="1"/>
      <c r="AD271" s="1"/>
      <c r="AE271" s="1"/>
      <c r="AF271" s="1"/>
      <c r="AG271" s="1"/>
      <c r="AH271" s="1"/>
      <c r="AI271" s="1"/>
      <c r="AJ271" s="1"/>
      <c r="AK271" s="1"/>
      <c r="AL271" s="1"/>
      <c r="AM271" s="1"/>
      <c r="AN271" s="1"/>
      <c r="AO271" s="1"/>
      <c r="AP271" s="1"/>
      <c r="AQ271" s="1"/>
      <c r="AR271" s="1"/>
    </row>
    <row r="272" spans="2:44" s="3" customFormat="1" ht="26.25">
      <c r="B272" s="1"/>
      <c r="C272" s="1"/>
      <c r="D272" s="1" ph="1"/>
      <c r="E272" s="1" ph="1"/>
      <c r="H272" s="1"/>
      <c r="I272" s="1"/>
      <c r="J272" s="1"/>
      <c r="K272" s="1"/>
      <c r="L272" s="1"/>
      <c r="M272" s="1"/>
      <c r="N272" s="1"/>
      <c r="O272" s="1"/>
      <c r="P272" s="1"/>
      <c r="Q272" s="1"/>
      <c r="R272" s="1" ph="1"/>
      <c r="S272" s="1" ph="1"/>
      <c r="V272" s="1"/>
      <c r="W272" s="1"/>
      <c r="Y272" s="1"/>
      <c r="Z272" s="1"/>
      <c r="AA272" s="1"/>
      <c r="AB272" s="1"/>
      <c r="AC272" s="1"/>
      <c r="AD272" s="1"/>
      <c r="AE272" s="1"/>
      <c r="AF272" s="1"/>
      <c r="AG272" s="1"/>
      <c r="AH272" s="1"/>
      <c r="AI272" s="1"/>
      <c r="AJ272" s="1"/>
      <c r="AK272" s="1"/>
      <c r="AL272" s="1"/>
      <c r="AM272" s="1"/>
      <c r="AN272" s="1"/>
      <c r="AO272" s="1"/>
      <c r="AP272" s="1"/>
      <c r="AQ272" s="1"/>
      <c r="AR272" s="1"/>
    </row>
    <row r="273" spans="2:44" s="3" customFormat="1" ht="26.25">
      <c r="B273" s="1"/>
      <c r="C273" s="1"/>
      <c r="D273" s="1" ph="1"/>
      <c r="E273" s="1" ph="1"/>
      <c r="H273" s="1"/>
      <c r="I273" s="1"/>
      <c r="J273" s="1"/>
      <c r="K273" s="1"/>
      <c r="L273" s="1"/>
      <c r="M273" s="1"/>
      <c r="N273" s="1"/>
      <c r="O273" s="1"/>
      <c r="P273" s="1"/>
      <c r="Q273" s="1"/>
      <c r="R273" s="1" ph="1"/>
      <c r="S273" s="1" ph="1"/>
      <c r="V273" s="1"/>
      <c r="W273" s="1"/>
      <c r="Y273" s="1"/>
      <c r="Z273" s="1"/>
      <c r="AA273" s="1"/>
      <c r="AB273" s="1"/>
      <c r="AC273" s="1"/>
      <c r="AD273" s="1"/>
      <c r="AE273" s="1"/>
      <c r="AF273" s="1"/>
      <c r="AG273" s="1"/>
      <c r="AH273" s="1"/>
      <c r="AI273" s="1"/>
      <c r="AJ273" s="1"/>
      <c r="AK273" s="1"/>
      <c r="AL273" s="1"/>
      <c r="AM273" s="1"/>
      <c r="AN273" s="1"/>
      <c r="AO273" s="1"/>
      <c r="AP273" s="1"/>
      <c r="AQ273" s="1"/>
      <c r="AR273" s="1"/>
    </row>
    <row r="274" spans="2:44" s="3" customFormat="1" ht="26.25">
      <c r="B274" s="1"/>
      <c r="C274" s="1"/>
      <c r="D274" s="1" ph="1"/>
      <c r="E274" s="1" ph="1"/>
      <c r="H274" s="1"/>
      <c r="I274" s="1"/>
      <c r="J274" s="1"/>
      <c r="K274" s="1"/>
      <c r="L274" s="1"/>
      <c r="M274" s="1"/>
      <c r="N274" s="1"/>
      <c r="O274" s="1"/>
      <c r="P274" s="1"/>
      <c r="Q274" s="1"/>
      <c r="R274" s="1" ph="1"/>
      <c r="S274" s="1"/>
      <c r="V274" s="1"/>
      <c r="W274" s="1"/>
      <c r="Y274" s="1"/>
      <c r="Z274" s="1"/>
      <c r="AA274" s="1"/>
      <c r="AB274" s="1"/>
      <c r="AC274" s="1"/>
      <c r="AD274" s="1"/>
      <c r="AE274" s="1"/>
      <c r="AF274" s="1"/>
      <c r="AG274" s="1"/>
      <c r="AH274" s="1"/>
      <c r="AI274" s="1"/>
      <c r="AJ274" s="1"/>
      <c r="AK274" s="1"/>
      <c r="AL274" s="1"/>
      <c r="AM274" s="1"/>
      <c r="AN274" s="1"/>
      <c r="AO274" s="1"/>
      <c r="AP274" s="1"/>
      <c r="AQ274" s="1"/>
      <c r="AR274" s="1"/>
    </row>
    <row r="275" spans="2:44" s="3" customFormat="1" ht="26.25">
      <c r="B275" s="1"/>
      <c r="C275" s="1"/>
      <c r="D275" s="1"/>
      <c r="E275" s="1"/>
      <c r="H275" s="1"/>
      <c r="I275" s="1"/>
      <c r="J275" s="1"/>
      <c r="K275" s="1"/>
      <c r="L275" s="1"/>
      <c r="M275" s="1"/>
      <c r="N275" s="1"/>
      <c r="O275" s="1"/>
      <c r="P275" s="1"/>
      <c r="Q275" s="1"/>
      <c r="R275" s="1" ph="1"/>
      <c r="S275" s="1" ph="1"/>
      <c r="V275" s="1"/>
      <c r="W275" s="1"/>
      <c r="Y275" s="1"/>
      <c r="Z275" s="1"/>
      <c r="AA275" s="1"/>
      <c r="AB275" s="1"/>
      <c r="AC275" s="1"/>
      <c r="AD275" s="1"/>
      <c r="AE275" s="1"/>
      <c r="AF275" s="1"/>
      <c r="AG275" s="1"/>
      <c r="AH275" s="1"/>
      <c r="AI275" s="1"/>
      <c r="AJ275" s="1"/>
      <c r="AK275" s="1"/>
      <c r="AL275" s="1"/>
      <c r="AM275" s="1"/>
      <c r="AN275" s="1"/>
      <c r="AO275" s="1"/>
      <c r="AP275" s="1"/>
      <c r="AQ275" s="1"/>
      <c r="AR275" s="1"/>
    </row>
    <row r="276" spans="2:44" s="3" customFormat="1" ht="26.25">
      <c r="B276" s="1"/>
      <c r="C276" s="1"/>
      <c r="D276" s="1" ph="1"/>
      <c r="E276" s="1" ph="1"/>
      <c r="H276" s="1"/>
      <c r="I276" s="1"/>
      <c r="J276" s="1"/>
      <c r="K276" s="1"/>
      <c r="L276" s="1"/>
      <c r="M276" s="1"/>
      <c r="N276" s="1"/>
      <c r="O276" s="1"/>
      <c r="P276" s="1"/>
      <c r="Q276" s="1"/>
      <c r="R276" s="1"/>
      <c r="S276" s="1" ph="1"/>
      <c r="V276" s="1"/>
      <c r="W276" s="1"/>
      <c r="Y276" s="1"/>
      <c r="Z276" s="1"/>
      <c r="AA276" s="1"/>
      <c r="AB276" s="1"/>
      <c r="AC276" s="1"/>
      <c r="AD276" s="1"/>
      <c r="AE276" s="1"/>
      <c r="AF276" s="1"/>
      <c r="AG276" s="1"/>
      <c r="AH276" s="1"/>
      <c r="AI276" s="1"/>
      <c r="AJ276" s="1"/>
      <c r="AK276" s="1"/>
      <c r="AL276" s="1"/>
      <c r="AM276" s="1"/>
      <c r="AN276" s="1"/>
      <c r="AO276" s="1"/>
      <c r="AP276" s="1"/>
      <c r="AQ276" s="1"/>
      <c r="AR276" s="1"/>
    </row>
    <row r="277" spans="2:44" s="3" customFormat="1" ht="26.25">
      <c r="B277" s="1"/>
      <c r="C277" s="1"/>
      <c r="D277" s="1" ph="1"/>
      <c r="E277" s="1" ph="1"/>
      <c r="H277" s="1"/>
      <c r="I277" s="1"/>
      <c r="J277" s="1"/>
      <c r="K277" s="1"/>
      <c r="L277" s="1"/>
      <c r="M277" s="1"/>
      <c r="N277" s="1"/>
      <c r="O277" s="1"/>
      <c r="P277" s="1"/>
      <c r="Q277" s="1"/>
      <c r="R277" s="1" ph="1"/>
      <c r="S277" s="1" ph="1"/>
      <c r="V277" s="1"/>
      <c r="W277" s="1"/>
      <c r="Y277" s="1"/>
      <c r="Z277" s="1"/>
      <c r="AA277" s="1"/>
      <c r="AB277" s="1"/>
      <c r="AC277" s="1"/>
      <c r="AD277" s="1"/>
      <c r="AE277" s="1"/>
      <c r="AF277" s="1"/>
      <c r="AG277" s="1"/>
      <c r="AH277" s="1"/>
      <c r="AI277" s="1"/>
      <c r="AJ277" s="1"/>
      <c r="AK277" s="1"/>
      <c r="AL277" s="1"/>
      <c r="AM277" s="1"/>
      <c r="AN277" s="1"/>
      <c r="AO277" s="1"/>
      <c r="AP277" s="1"/>
      <c r="AQ277" s="1"/>
      <c r="AR277" s="1"/>
    </row>
    <row r="278" spans="2:44" s="3" customFormat="1" ht="26.25">
      <c r="B278" s="1"/>
      <c r="C278" s="1"/>
      <c r="D278" s="1" ph="1"/>
      <c r="E278" s="1" ph="1"/>
      <c r="H278" s="1"/>
      <c r="I278" s="1"/>
      <c r="J278" s="1"/>
      <c r="K278" s="1"/>
      <c r="L278" s="1"/>
      <c r="M278" s="1"/>
      <c r="N278" s="1"/>
      <c r="O278" s="1"/>
      <c r="P278" s="1"/>
      <c r="Q278" s="1"/>
      <c r="R278" s="1" ph="1"/>
      <c r="S278" s="1" ph="1"/>
      <c r="V278" s="1"/>
      <c r="W278" s="1"/>
      <c r="Y278" s="1"/>
      <c r="Z278" s="1"/>
      <c r="AA278" s="1"/>
      <c r="AB278" s="1"/>
      <c r="AC278" s="1"/>
      <c r="AD278" s="1"/>
      <c r="AE278" s="1"/>
      <c r="AF278" s="1"/>
      <c r="AG278" s="1"/>
      <c r="AH278" s="1"/>
      <c r="AI278" s="1"/>
      <c r="AJ278" s="1"/>
      <c r="AK278" s="1"/>
      <c r="AL278" s="1"/>
      <c r="AM278" s="1"/>
      <c r="AN278" s="1"/>
      <c r="AO278" s="1"/>
      <c r="AP278" s="1"/>
      <c r="AQ278" s="1"/>
      <c r="AR278" s="1"/>
    </row>
    <row r="279" spans="2:44" s="3" customFormat="1" ht="26.25">
      <c r="B279" s="1"/>
      <c r="C279" s="1"/>
      <c r="D279" s="1" ph="1"/>
      <c r="E279" s="1" ph="1"/>
      <c r="H279" s="1"/>
      <c r="I279" s="1"/>
      <c r="J279" s="1"/>
      <c r="K279" s="1"/>
      <c r="L279" s="1"/>
      <c r="M279" s="1"/>
      <c r="N279" s="1"/>
      <c r="O279" s="1"/>
      <c r="P279" s="1"/>
      <c r="Q279" s="1"/>
      <c r="R279" s="1" ph="1"/>
      <c r="S279" s="1" ph="1"/>
      <c r="V279" s="1"/>
      <c r="W279" s="1"/>
      <c r="Y279" s="1"/>
      <c r="Z279" s="1"/>
      <c r="AA279" s="1"/>
      <c r="AB279" s="1"/>
      <c r="AC279" s="1"/>
      <c r="AD279" s="1"/>
      <c r="AE279" s="1"/>
      <c r="AF279" s="1"/>
      <c r="AG279" s="1"/>
      <c r="AH279" s="1"/>
      <c r="AI279" s="1"/>
      <c r="AJ279" s="1"/>
      <c r="AK279" s="1"/>
      <c r="AL279" s="1"/>
      <c r="AM279" s="1"/>
      <c r="AN279" s="1"/>
      <c r="AO279" s="1"/>
      <c r="AP279" s="1"/>
      <c r="AQ279" s="1"/>
      <c r="AR279" s="1"/>
    </row>
    <row r="280" spans="2:44" s="3" customFormat="1" ht="26.25">
      <c r="B280" s="1"/>
      <c r="C280" s="1"/>
      <c r="D280" s="1" ph="1"/>
      <c r="E280" s="1" ph="1"/>
      <c r="H280" s="1"/>
      <c r="I280" s="1"/>
      <c r="J280" s="1"/>
      <c r="K280" s="1"/>
      <c r="L280" s="1"/>
      <c r="M280" s="1"/>
      <c r="N280" s="1"/>
      <c r="O280" s="1"/>
      <c r="P280" s="1"/>
      <c r="Q280" s="1"/>
      <c r="R280" s="1" ph="1"/>
      <c r="S280" s="1" ph="1"/>
      <c r="V280" s="1"/>
      <c r="W280" s="1"/>
      <c r="Y280" s="1"/>
      <c r="Z280" s="1"/>
      <c r="AA280" s="1"/>
      <c r="AB280" s="1"/>
      <c r="AC280" s="1"/>
      <c r="AD280" s="1"/>
      <c r="AE280" s="1"/>
      <c r="AF280" s="1"/>
      <c r="AG280" s="1"/>
      <c r="AH280" s="1"/>
      <c r="AI280" s="1"/>
      <c r="AJ280" s="1"/>
      <c r="AK280" s="1"/>
      <c r="AL280" s="1"/>
      <c r="AM280" s="1"/>
      <c r="AN280" s="1"/>
      <c r="AO280" s="1"/>
      <c r="AP280" s="1"/>
      <c r="AQ280" s="1"/>
      <c r="AR280" s="1"/>
    </row>
    <row r="281" spans="2:44" s="3" customFormat="1" ht="26.25">
      <c r="B281" s="1"/>
      <c r="C281" s="1"/>
      <c r="D281" s="1" ph="1"/>
      <c r="E281" s="1" ph="1"/>
      <c r="H281" s="1"/>
      <c r="I281" s="1"/>
      <c r="J281" s="1"/>
      <c r="K281" s="1"/>
      <c r="L281" s="1"/>
      <c r="M281" s="1"/>
      <c r="N281" s="1"/>
      <c r="O281" s="1"/>
      <c r="P281" s="1"/>
      <c r="Q281" s="1"/>
      <c r="R281" s="1" ph="1"/>
      <c r="S281" s="1"/>
      <c r="V281" s="1"/>
      <c r="W281" s="1"/>
      <c r="Y281" s="1"/>
      <c r="Z281" s="1"/>
      <c r="AA281" s="1"/>
      <c r="AB281" s="1"/>
      <c r="AC281" s="1"/>
      <c r="AD281" s="1"/>
      <c r="AE281" s="1"/>
      <c r="AF281" s="1"/>
      <c r="AG281" s="1"/>
      <c r="AH281" s="1"/>
      <c r="AI281" s="1"/>
      <c r="AJ281" s="1"/>
      <c r="AK281" s="1"/>
      <c r="AL281" s="1"/>
      <c r="AM281" s="1"/>
      <c r="AN281" s="1"/>
      <c r="AO281" s="1"/>
      <c r="AP281" s="1"/>
      <c r="AQ281" s="1"/>
      <c r="AR281" s="1"/>
    </row>
    <row r="282" spans="2:44" s="3" customFormat="1" ht="26.25">
      <c r="B282" s="1"/>
      <c r="C282" s="1"/>
      <c r="D282" s="1"/>
      <c r="E282" s="1"/>
      <c r="H282" s="1"/>
      <c r="I282" s="1"/>
      <c r="J282" s="1"/>
      <c r="K282" s="1"/>
      <c r="L282" s="1"/>
      <c r="M282" s="1"/>
      <c r="N282" s="1"/>
      <c r="O282" s="1"/>
      <c r="P282" s="1"/>
      <c r="Q282" s="1"/>
      <c r="R282" s="1" ph="1"/>
      <c r="S282" s="1" ph="1"/>
      <c r="V282" s="1"/>
      <c r="W282" s="1"/>
      <c r="Y282" s="1"/>
      <c r="Z282" s="1"/>
      <c r="AA282" s="1"/>
      <c r="AB282" s="1"/>
      <c r="AC282" s="1"/>
      <c r="AD282" s="1"/>
      <c r="AE282" s="1"/>
      <c r="AF282" s="1"/>
      <c r="AG282" s="1"/>
      <c r="AH282" s="1"/>
      <c r="AI282" s="1"/>
      <c r="AJ282" s="1"/>
      <c r="AK282" s="1"/>
      <c r="AL282" s="1"/>
      <c r="AM282" s="1"/>
      <c r="AN282" s="1"/>
      <c r="AO282" s="1"/>
      <c r="AP282" s="1"/>
      <c r="AQ282" s="1"/>
      <c r="AR282" s="1"/>
    </row>
    <row r="283" spans="2:44" s="3" customFormat="1" ht="26.25">
      <c r="B283" s="1"/>
      <c r="C283" s="1"/>
      <c r="D283" s="1" ph="1"/>
      <c r="E283" s="1" ph="1"/>
      <c r="H283" s="1"/>
      <c r="I283" s="1"/>
      <c r="J283" s="1"/>
      <c r="K283" s="1"/>
      <c r="L283" s="1"/>
      <c r="M283" s="1"/>
      <c r="N283" s="1"/>
      <c r="O283" s="1"/>
      <c r="P283" s="1"/>
      <c r="Q283" s="1"/>
      <c r="R283" s="1"/>
      <c r="S283" s="1" ph="1"/>
      <c r="V283" s="1"/>
      <c r="W283" s="1"/>
      <c r="Y283" s="1"/>
      <c r="Z283" s="1"/>
      <c r="AA283" s="1"/>
      <c r="AB283" s="1"/>
      <c r="AC283" s="1"/>
      <c r="AD283" s="1"/>
      <c r="AE283" s="1"/>
      <c r="AF283" s="1"/>
      <c r="AG283" s="1"/>
      <c r="AH283" s="1"/>
      <c r="AI283" s="1"/>
      <c r="AJ283" s="1"/>
      <c r="AK283" s="1"/>
      <c r="AL283" s="1"/>
      <c r="AM283" s="1"/>
      <c r="AN283" s="1"/>
      <c r="AO283" s="1"/>
      <c r="AP283" s="1"/>
      <c r="AQ283" s="1"/>
      <c r="AR283" s="1"/>
    </row>
    <row r="284" spans="2:44" s="3" customFormat="1" ht="26.25">
      <c r="B284" s="1"/>
      <c r="C284" s="1"/>
      <c r="D284" s="1" ph="1"/>
      <c r="E284" s="1" ph="1"/>
      <c r="H284" s="1"/>
      <c r="I284" s="1"/>
      <c r="J284" s="1"/>
      <c r="K284" s="1"/>
      <c r="L284" s="1"/>
      <c r="M284" s="1"/>
      <c r="N284" s="1"/>
      <c r="O284" s="1"/>
      <c r="P284" s="1"/>
      <c r="Q284" s="1"/>
      <c r="R284" s="1" ph="1"/>
      <c r="S284" s="1" ph="1"/>
      <c r="V284" s="1"/>
      <c r="W284" s="1"/>
      <c r="Y284" s="1"/>
      <c r="Z284" s="1"/>
      <c r="AA284" s="1"/>
      <c r="AB284" s="1"/>
      <c r="AC284" s="1"/>
      <c r="AD284" s="1"/>
      <c r="AE284" s="1"/>
      <c r="AF284" s="1"/>
      <c r="AG284" s="1"/>
      <c r="AH284" s="1"/>
      <c r="AI284" s="1"/>
      <c r="AJ284" s="1"/>
      <c r="AK284" s="1"/>
      <c r="AL284" s="1"/>
      <c r="AM284" s="1"/>
      <c r="AN284" s="1"/>
      <c r="AO284" s="1"/>
      <c r="AP284" s="1"/>
      <c r="AQ284" s="1"/>
      <c r="AR284" s="1"/>
    </row>
    <row r="285" spans="2:44" s="3" customFormat="1" ht="26.25">
      <c r="B285" s="1"/>
      <c r="C285" s="1"/>
      <c r="D285" s="1" ph="1"/>
      <c r="E285" s="1" ph="1"/>
      <c r="H285" s="1"/>
      <c r="I285" s="1"/>
      <c r="J285" s="1"/>
      <c r="K285" s="1"/>
      <c r="L285" s="1"/>
      <c r="M285" s="1"/>
      <c r="N285" s="1"/>
      <c r="O285" s="1"/>
      <c r="P285" s="1"/>
      <c r="Q285" s="1"/>
      <c r="R285" s="1" ph="1"/>
      <c r="S285" s="1" ph="1"/>
      <c r="V285" s="1"/>
      <c r="W285" s="1"/>
      <c r="Y285" s="1"/>
      <c r="Z285" s="1"/>
      <c r="AA285" s="1"/>
      <c r="AB285" s="1"/>
      <c r="AC285" s="1"/>
      <c r="AD285" s="1"/>
      <c r="AE285" s="1"/>
      <c r="AF285" s="1"/>
      <c r="AG285" s="1"/>
      <c r="AH285" s="1"/>
      <c r="AI285" s="1"/>
      <c r="AJ285" s="1"/>
      <c r="AK285" s="1"/>
      <c r="AL285" s="1"/>
      <c r="AM285" s="1"/>
      <c r="AN285" s="1"/>
      <c r="AO285" s="1"/>
      <c r="AP285" s="1"/>
      <c r="AQ285" s="1"/>
      <c r="AR285" s="1"/>
    </row>
    <row r="286" spans="2:44" s="3" customFormat="1" ht="26.25">
      <c r="B286" s="1"/>
      <c r="C286" s="1"/>
      <c r="D286" s="1" ph="1"/>
      <c r="E286" s="1" ph="1"/>
      <c r="H286" s="1"/>
      <c r="I286" s="1"/>
      <c r="J286" s="1"/>
      <c r="K286" s="1"/>
      <c r="L286" s="1"/>
      <c r="M286" s="1"/>
      <c r="N286" s="1"/>
      <c r="O286" s="1"/>
      <c r="P286" s="1"/>
      <c r="Q286" s="1"/>
      <c r="R286" s="1" ph="1"/>
      <c r="S286" s="1" ph="1"/>
      <c r="V286" s="1"/>
      <c r="W286" s="1"/>
      <c r="Y286" s="1"/>
      <c r="Z286" s="1"/>
      <c r="AA286" s="1"/>
      <c r="AB286" s="1"/>
      <c r="AC286" s="1"/>
      <c r="AD286" s="1"/>
      <c r="AE286" s="1"/>
      <c r="AF286" s="1"/>
      <c r="AG286" s="1"/>
      <c r="AH286" s="1"/>
      <c r="AI286" s="1"/>
      <c r="AJ286" s="1"/>
      <c r="AK286" s="1"/>
      <c r="AL286" s="1"/>
      <c r="AM286" s="1"/>
      <c r="AN286" s="1"/>
      <c r="AO286" s="1"/>
      <c r="AP286" s="1"/>
      <c r="AQ286" s="1"/>
      <c r="AR286" s="1"/>
    </row>
    <row r="287" spans="2:44" s="3" customFormat="1" ht="26.25">
      <c r="B287" s="1"/>
      <c r="C287" s="1"/>
      <c r="D287" s="1" ph="1"/>
      <c r="E287" s="1" ph="1"/>
      <c r="H287" s="1"/>
      <c r="I287" s="1"/>
      <c r="J287" s="1"/>
      <c r="K287" s="1"/>
      <c r="L287" s="1"/>
      <c r="M287" s="1"/>
      <c r="N287" s="1"/>
      <c r="O287" s="1"/>
      <c r="P287" s="1"/>
      <c r="Q287" s="1"/>
      <c r="R287" s="1" ph="1"/>
      <c r="S287" s="1" ph="1"/>
      <c r="V287" s="1"/>
      <c r="W287" s="1"/>
      <c r="Y287" s="1"/>
      <c r="Z287" s="1"/>
      <c r="AA287" s="1"/>
      <c r="AB287" s="1"/>
      <c r="AC287" s="1"/>
      <c r="AD287" s="1"/>
      <c r="AE287" s="1"/>
      <c r="AF287" s="1"/>
      <c r="AG287" s="1"/>
      <c r="AH287" s="1"/>
      <c r="AI287" s="1"/>
      <c r="AJ287" s="1"/>
      <c r="AK287" s="1"/>
      <c r="AL287" s="1"/>
      <c r="AM287" s="1"/>
      <c r="AN287" s="1"/>
      <c r="AO287" s="1"/>
      <c r="AP287" s="1"/>
      <c r="AQ287" s="1"/>
      <c r="AR287" s="1"/>
    </row>
    <row r="288" spans="2:44" s="3" customFormat="1" ht="26.25">
      <c r="B288" s="1"/>
      <c r="C288" s="1"/>
      <c r="D288" s="1" ph="1"/>
      <c r="E288" s="1" ph="1"/>
      <c r="H288" s="1"/>
      <c r="I288" s="1"/>
      <c r="J288" s="1"/>
      <c r="K288" s="1"/>
      <c r="L288" s="1"/>
      <c r="M288" s="1"/>
      <c r="N288" s="1"/>
      <c r="O288" s="1"/>
      <c r="P288" s="1"/>
      <c r="Q288" s="1"/>
      <c r="R288" s="1" ph="1"/>
      <c r="S288" s="1"/>
      <c r="V288" s="1"/>
      <c r="W288" s="1"/>
      <c r="Y288" s="1"/>
      <c r="Z288" s="1"/>
      <c r="AA288" s="1"/>
      <c r="AB288" s="1"/>
      <c r="AC288" s="1"/>
      <c r="AD288" s="1"/>
      <c r="AE288" s="1"/>
      <c r="AF288" s="1"/>
      <c r="AG288" s="1"/>
      <c r="AH288" s="1"/>
      <c r="AI288" s="1"/>
      <c r="AJ288" s="1"/>
      <c r="AK288" s="1"/>
      <c r="AL288" s="1"/>
      <c r="AM288" s="1"/>
      <c r="AN288" s="1"/>
      <c r="AO288" s="1"/>
      <c r="AP288" s="1"/>
      <c r="AQ288" s="1"/>
      <c r="AR288" s="1"/>
    </row>
    <row r="289" spans="2:44" s="3" customFormat="1" ht="26.25">
      <c r="B289" s="1"/>
      <c r="C289" s="1"/>
      <c r="D289" s="1"/>
      <c r="E289" s="1"/>
      <c r="H289" s="1"/>
      <c r="I289" s="1"/>
      <c r="J289" s="1"/>
      <c r="K289" s="1"/>
      <c r="L289" s="1"/>
      <c r="M289" s="1"/>
      <c r="N289" s="1"/>
      <c r="O289" s="1"/>
      <c r="P289" s="1"/>
      <c r="Q289" s="1"/>
      <c r="R289" s="1" ph="1"/>
      <c r="S289" s="1" ph="1"/>
      <c r="V289" s="1"/>
      <c r="W289" s="1"/>
      <c r="Y289" s="1"/>
      <c r="Z289" s="1"/>
      <c r="AA289" s="1"/>
      <c r="AB289" s="1"/>
      <c r="AC289" s="1"/>
      <c r="AD289" s="1"/>
      <c r="AE289" s="1"/>
      <c r="AF289" s="1"/>
      <c r="AG289" s="1"/>
      <c r="AH289" s="1"/>
      <c r="AI289" s="1"/>
      <c r="AJ289" s="1"/>
      <c r="AK289" s="1"/>
      <c r="AL289" s="1"/>
      <c r="AM289" s="1"/>
      <c r="AN289" s="1"/>
      <c r="AO289" s="1"/>
      <c r="AP289" s="1"/>
      <c r="AQ289" s="1"/>
      <c r="AR289" s="1"/>
    </row>
    <row r="290" spans="2:44" s="3" customFormat="1" ht="26.25">
      <c r="B290" s="1"/>
      <c r="C290" s="1"/>
      <c r="D290" s="1" ph="1"/>
      <c r="E290" s="1" ph="1"/>
      <c r="H290" s="1"/>
      <c r="I290" s="1"/>
      <c r="J290" s="1"/>
      <c r="K290" s="1"/>
      <c r="L290" s="1"/>
      <c r="M290" s="1"/>
      <c r="N290" s="1"/>
      <c r="O290" s="1"/>
      <c r="P290" s="1"/>
      <c r="Q290" s="1"/>
      <c r="R290" s="1"/>
      <c r="S290" s="1" ph="1"/>
      <c r="V290" s="1"/>
      <c r="W290" s="1"/>
      <c r="Y290" s="1"/>
      <c r="Z290" s="1"/>
      <c r="AA290" s="1"/>
      <c r="AB290" s="1"/>
      <c r="AC290" s="1"/>
      <c r="AD290" s="1"/>
      <c r="AE290" s="1"/>
      <c r="AF290" s="1"/>
      <c r="AG290" s="1"/>
      <c r="AH290" s="1"/>
      <c r="AI290" s="1"/>
      <c r="AJ290" s="1"/>
      <c r="AK290" s="1"/>
      <c r="AL290" s="1"/>
      <c r="AM290" s="1"/>
      <c r="AN290" s="1"/>
      <c r="AO290" s="1"/>
      <c r="AP290" s="1"/>
      <c r="AQ290" s="1"/>
      <c r="AR290" s="1"/>
    </row>
    <row r="291" spans="2:44" s="3" customFormat="1" ht="26.25">
      <c r="B291" s="1"/>
      <c r="C291" s="1"/>
      <c r="D291" s="1" ph="1"/>
      <c r="E291" s="1" ph="1"/>
      <c r="H291" s="1"/>
      <c r="I291" s="1"/>
      <c r="J291" s="1"/>
      <c r="K291" s="1"/>
      <c r="L291" s="1"/>
      <c r="M291" s="1"/>
      <c r="N291" s="1"/>
      <c r="O291" s="1"/>
      <c r="P291" s="1"/>
      <c r="Q291" s="1"/>
      <c r="R291" s="1" ph="1"/>
      <c r="S291" s="1" ph="1"/>
      <c r="V291" s="1"/>
      <c r="W291" s="1"/>
      <c r="Y291" s="1"/>
      <c r="Z291" s="1"/>
      <c r="AA291" s="1"/>
      <c r="AB291" s="1"/>
      <c r="AC291" s="1"/>
      <c r="AD291" s="1"/>
      <c r="AE291" s="1"/>
      <c r="AF291" s="1"/>
      <c r="AG291" s="1"/>
      <c r="AH291" s="1"/>
      <c r="AI291" s="1"/>
      <c r="AJ291" s="1"/>
      <c r="AK291" s="1"/>
      <c r="AL291" s="1"/>
      <c r="AM291" s="1"/>
      <c r="AN291" s="1"/>
      <c r="AO291" s="1"/>
      <c r="AP291" s="1"/>
      <c r="AQ291" s="1"/>
      <c r="AR291" s="1"/>
    </row>
    <row r="292" spans="2:44" s="3" customFormat="1" ht="26.25">
      <c r="B292" s="1"/>
      <c r="C292" s="1"/>
      <c r="D292" s="1" ph="1"/>
      <c r="E292" s="1" ph="1"/>
      <c r="H292" s="1"/>
      <c r="I292" s="1"/>
      <c r="J292" s="1"/>
      <c r="K292" s="1"/>
      <c r="L292" s="1"/>
      <c r="M292" s="1"/>
      <c r="N292" s="1"/>
      <c r="O292" s="1"/>
      <c r="P292" s="1"/>
      <c r="Q292" s="1"/>
      <c r="R292" s="1" ph="1"/>
      <c r="S292" s="1" ph="1"/>
      <c r="V292" s="1"/>
      <c r="W292" s="1"/>
      <c r="Y292" s="1"/>
      <c r="Z292" s="1"/>
      <c r="AA292" s="1"/>
      <c r="AB292" s="1"/>
      <c r="AC292" s="1"/>
      <c r="AD292" s="1"/>
      <c r="AE292" s="1"/>
      <c r="AF292" s="1"/>
      <c r="AG292" s="1"/>
      <c r="AH292" s="1"/>
      <c r="AI292" s="1"/>
      <c r="AJ292" s="1"/>
      <c r="AK292" s="1"/>
      <c r="AL292" s="1"/>
      <c r="AM292" s="1"/>
      <c r="AN292" s="1"/>
      <c r="AO292" s="1"/>
      <c r="AP292" s="1"/>
      <c r="AQ292" s="1"/>
      <c r="AR292" s="1"/>
    </row>
    <row r="293" spans="2:44" s="3" customFormat="1" ht="26.25">
      <c r="B293" s="1"/>
      <c r="C293" s="1"/>
      <c r="D293" s="1" ph="1"/>
      <c r="E293" s="1" ph="1"/>
      <c r="H293" s="1"/>
      <c r="I293" s="1"/>
      <c r="J293" s="1"/>
      <c r="K293" s="1"/>
      <c r="L293" s="1"/>
      <c r="M293" s="1"/>
      <c r="N293" s="1"/>
      <c r="O293" s="1"/>
      <c r="P293" s="1"/>
      <c r="Q293" s="1"/>
      <c r="R293" s="1" ph="1"/>
      <c r="S293" s="1" ph="1"/>
      <c r="V293" s="1"/>
      <c r="W293" s="1"/>
      <c r="Y293" s="1"/>
      <c r="Z293" s="1"/>
      <c r="AA293" s="1"/>
      <c r="AB293" s="1"/>
      <c r="AC293" s="1"/>
      <c r="AD293" s="1"/>
      <c r="AE293" s="1"/>
      <c r="AF293" s="1"/>
      <c r="AG293" s="1"/>
      <c r="AH293" s="1"/>
      <c r="AI293" s="1"/>
      <c r="AJ293" s="1"/>
      <c r="AK293" s="1"/>
      <c r="AL293" s="1"/>
      <c r="AM293" s="1"/>
      <c r="AN293" s="1"/>
      <c r="AO293" s="1"/>
      <c r="AP293" s="1"/>
      <c r="AQ293" s="1"/>
      <c r="AR293" s="1"/>
    </row>
    <row r="294" spans="2:44" s="3" customFormat="1" ht="26.25">
      <c r="B294" s="1"/>
      <c r="C294" s="1"/>
      <c r="D294" s="1" ph="1"/>
      <c r="E294" s="1" ph="1"/>
      <c r="H294" s="1"/>
      <c r="I294" s="1"/>
      <c r="J294" s="1"/>
      <c r="K294" s="1"/>
      <c r="L294" s="1"/>
      <c r="M294" s="1"/>
      <c r="N294" s="1"/>
      <c r="O294" s="1"/>
      <c r="P294" s="1"/>
      <c r="Q294" s="1"/>
      <c r="R294" s="1" ph="1"/>
      <c r="S294" s="1" ph="1"/>
      <c r="V294" s="1"/>
      <c r="W294" s="1"/>
      <c r="Y294" s="1"/>
      <c r="Z294" s="1"/>
      <c r="AA294" s="1"/>
      <c r="AB294" s="1"/>
      <c r="AC294" s="1"/>
      <c r="AD294" s="1"/>
      <c r="AE294" s="1"/>
      <c r="AF294" s="1"/>
      <c r="AG294" s="1"/>
      <c r="AH294" s="1"/>
      <c r="AI294" s="1"/>
      <c r="AJ294" s="1"/>
      <c r="AK294" s="1"/>
      <c r="AL294" s="1"/>
      <c r="AM294" s="1"/>
      <c r="AN294" s="1"/>
      <c r="AO294" s="1"/>
      <c r="AP294" s="1"/>
      <c r="AQ294" s="1"/>
      <c r="AR294" s="1"/>
    </row>
    <row r="295" spans="2:44" s="3" customFormat="1" ht="26.25">
      <c r="B295" s="1"/>
      <c r="C295" s="1"/>
      <c r="D295" s="1" ph="1"/>
      <c r="E295" s="1" ph="1"/>
      <c r="H295" s="1"/>
      <c r="I295" s="1"/>
      <c r="J295" s="1"/>
      <c r="K295" s="1"/>
      <c r="L295" s="1"/>
      <c r="M295" s="1"/>
      <c r="N295" s="1"/>
      <c r="O295" s="1"/>
      <c r="P295" s="1"/>
      <c r="Q295" s="1"/>
      <c r="R295" s="1" ph="1"/>
      <c r="S295" s="1"/>
      <c r="V295" s="1"/>
      <c r="W295" s="1"/>
      <c r="Y295" s="1"/>
      <c r="Z295" s="1"/>
      <c r="AA295" s="1"/>
      <c r="AB295" s="1"/>
      <c r="AC295" s="1"/>
      <c r="AD295" s="1"/>
      <c r="AE295" s="1"/>
      <c r="AF295" s="1"/>
      <c r="AG295" s="1"/>
      <c r="AH295" s="1"/>
      <c r="AI295" s="1"/>
      <c r="AJ295" s="1"/>
      <c r="AK295" s="1"/>
      <c r="AL295" s="1"/>
      <c r="AM295" s="1"/>
      <c r="AN295" s="1"/>
      <c r="AO295" s="1"/>
      <c r="AP295" s="1"/>
      <c r="AQ295" s="1"/>
      <c r="AR295" s="1"/>
    </row>
    <row r="296" spans="2:44" s="3" customFormat="1" ht="26.25">
      <c r="B296" s="1"/>
      <c r="C296" s="1"/>
      <c r="D296" s="1"/>
      <c r="E296" s="1"/>
      <c r="H296" s="1"/>
      <c r="I296" s="1"/>
      <c r="J296" s="1"/>
      <c r="K296" s="1"/>
      <c r="L296" s="1"/>
      <c r="M296" s="1"/>
      <c r="N296" s="1"/>
      <c r="O296" s="1"/>
      <c r="P296" s="1"/>
      <c r="Q296" s="1"/>
      <c r="R296" s="1" ph="1"/>
      <c r="S296" s="1" ph="1"/>
      <c r="V296" s="1"/>
      <c r="W296" s="1"/>
      <c r="Y296" s="1"/>
      <c r="Z296" s="1"/>
      <c r="AA296" s="1"/>
      <c r="AB296" s="1"/>
      <c r="AC296" s="1"/>
      <c r="AD296" s="1"/>
      <c r="AE296" s="1"/>
      <c r="AF296" s="1"/>
      <c r="AG296" s="1"/>
      <c r="AH296" s="1"/>
      <c r="AI296" s="1"/>
      <c r="AJ296" s="1"/>
      <c r="AK296" s="1"/>
      <c r="AL296" s="1"/>
      <c r="AM296" s="1"/>
      <c r="AN296" s="1"/>
      <c r="AO296" s="1"/>
      <c r="AP296" s="1"/>
      <c r="AQ296" s="1"/>
      <c r="AR296" s="1"/>
    </row>
    <row r="297" spans="2:44" s="3" customFormat="1" ht="26.25">
      <c r="B297" s="1"/>
      <c r="C297" s="1"/>
      <c r="D297" s="1" ph="1"/>
      <c r="E297" s="1" ph="1"/>
      <c r="H297" s="1"/>
      <c r="I297" s="1"/>
      <c r="J297" s="1"/>
      <c r="K297" s="1"/>
      <c r="L297" s="1"/>
      <c r="M297" s="1"/>
      <c r="N297" s="1"/>
      <c r="O297" s="1"/>
      <c r="P297" s="1"/>
      <c r="Q297" s="1"/>
      <c r="R297" s="1"/>
      <c r="S297" s="1" ph="1"/>
      <c r="V297" s="1"/>
      <c r="W297" s="1"/>
      <c r="Y297" s="1"/>
      <c r="Z297" s="1"/>
      <c r="AA297" s="1"/>
      <c r="AB297" s="1"/>
      <c r="AC297" s="1"/>
      <c r="AD297" s="1"/>
      <c r="AE297" s="1"/>
      <c r="AF297" s="1"/>
      <c r="AG297" s="1"/>
      <c r="AH297" s="1"/>
      <c r="AI297" s="1"/>
      <c r="AJ297" s="1"/>
      <c r="AK297" s="1"/>
      <c r="AL297" s="1"/>
      <c r="AM297" s="1"/>
      <c r="AN297" s="1"/>
      <c r="AO297" s="1"/>
      <c r="AP297" s="1"/>
      <c r="AQ297" s="1"/>
      <c r="AR297" s="1"/>
    </row>
    <row r="298" spans="2:44" s="3" customFormat="1" ht="26.25">
      <c r="B298" s="1"/>
      <c r="C298" s="1"/>
      <c r="D298" s="1" ph="1"/>
      <c r="E298" s="1" ph="1"/>
      <c r="H298" s="1"/>
      <c r="I298" s="1"/>
      <c r="J298" s="1"/>
      <c r="K298" s="1"/>
      <c r="L298" s="1"/>
      <c r="M298" s="1"/>
      <c r="N298" s="1"/>
      <c r="O298" s="1"/>
      <c r="P298" s="1"/>
      <c r="Q298" s="1"/>
      <c r="R298" s="1" ph="1"/>
      <c r="S298" s="1" ph="1"/>
      <c r="V298" s="1"/>
      <c r="W298" s="1"/>
      <c r="Y298" s="1"/>
      <c r="Z298" s="1"/>
      <c r="AA298" s="1"/>
      <c r="AB298" s="1"/>
      <c r="AC298" s="1"/>
      <c r="AD298" s="1"/>
      <c r="AE298" s="1"/>
      <c r="AF298" s="1"/>
      <c r="AG298" s="1"/>
      <c r="AH298" s="1"/>
      <c r="AI298" s="1"/>
      <c r="AJ298" s="1"/>
      <c r="AK298" s="1"/>
      <c r="AL298" s="1"/>
      <c r="AM298" s="1"/>
      <c r="AN298" s="1"/>
      <c r="AO298" s="1"/>
      <c r="AP298" s="1"/>
      <c r="AQ298" s="1"/>
      <c r="AR298" s="1"/>
    </row>
    <row r="299" spans="2:44" s="3" customFormat="1" ht="26.25">
      <c r="B299" s="1"/>
      <c r="C299" s="1"/>
      <c r="D299" s="1" ph="1"/>
      <c r="E299" s="1" ph="1"/>
      <c r="H299" s="1"/>
      <c r="I299" s="1"/>
      <c r="J299" s="1"/>
      <c r="K299" s="1"/>
      <c r="L299" s="1"/>
      <c r="M299" s="1"/>
      <c r="N299" s="1"/>
      <c r="O299" s="1"/>
      <c r="P299" s="1"/>
      <c r="Q299" s="1"/>
      <c r="R299" s="1" ph="1"/>
      <c r="S299" s="1" ph="1"/>
      <c r="V299" s="1"/>
      <c r="W299" s="1"/>
      <c r="Y299" s="1"/>
      <c r="Z299" s="1"/>
      <c r="AA299" s="1"/>
      <c r="AB299" s="1"/>
      <c r="AC299" s="1"/>
      <c r="AD299" s="1"/>
      <c r="AE299" s="1"/>
      <c r="AF299" s="1"/>
      <c r="AG299" s="1"/>
      <c r="AH299" s="1"/>
      <c r="AI299" s="1"/>
      <c r="AJ299" s="1"/>
      <c r="AK299" s="1"/>
      <c r="AL299" s="1"/>
      <c r="AM299" s="1"/>
      <c r="AN299" s="1"/>
      <c r="AO299" s="1"/>
      <c r="AP299" s="1"/>
      <c r="AQ299" s="1"/>
      <c r="AR299" s="1"/>
    </row>
    <row r="300" spans="2:44" s="3" customFormat="1" ht="26.25">
      <c r="B300" s="1"/>
      <c r="C300" s="1"/>
      <c r="D300" s="1" ph="1"/>
      <c r="E300" s="1" ph="1"/>
      <c r="H300" s="1"/>
      <c r="I300" s="1"/>
      <c r="J300" s="1"/>
      <c r="K300" s="1"/>
      <c r="L300" s="1"/>
      <c r="M300" s="1"/>
      <c r="N300" s="1"/>
      <c r="O300" s="1"/>
      <c r="P300" s="1"/>
      <c r="Q300" s="1"/>
      <c r="R300" s="1" ph="1"/>
      <c r="S300" s="1" ph="1"/>
      <c r="V300" s="1"/>
      <c r="W300" s="1"/>
      <c r="Y300" s="1"/>
      <c r="Z300" s="1"/>
      <c r="AA300" s="1"/>
      <c r="AB300" s="1"/>
      <c r="AC300" s="1"/>
      <c r="AD300" s="1"/>
      <c r="AE300" s="1"/>
      <c r="AF300" s="1"/>
      <c r="AG300" s="1"/>
      <c r="AH300" s="1"/>
      <c r="AI300" s="1"/>
      <c r="AJ300" s="1"/>
      <c r="AK300" s="1"/>
      <c r="AL300" s="1"/>
      <c r="AM300" s="1"/>
      <c r="AN300" s="1"/>
      <c r="AO300" s="1"/>
      <c r="AP300" s="1"/>
      <c r="AQ300" s="1"/>
      <c r="AR300" s="1"/>
    </row>
    <row r="301" spans="2:44" s="3" customFormat="1" ht="26.25">
      <c r="B301" s="1"/>
      <c r="C301" s="1"/>
      <c r="D301" s="1" ph="1"/>
      <c r="E301" s="1" ph="1"/>
      <c r="H301" s="1"/>
      <c r="I301" s="1"/>
      <c r="J301" s="1"/>
      <c r="K301" s="1"/>
      <c r="L301" s="1"/>
      <c r="M301" s="1"/>
      <c r="N301" s="1"/>
      <c r="O301" s="1"/>
      <c r="P301" s="1"/>
      <c r="Q301" s="1"/>
      <c r="R301" s="1" ph="1"/>
      <c r="S301" s="1" ph="1"/>
      <c r="V301" s="1"/>
      <c r="W301" s="1"/>
      <c r="Y301" s="1"/>
      <c r="Z301" s="1"/>
      <c r="AA301" s="1"/>
      <c r="AB301" s="1"/>
      <c r="AC301" s="1"/>
      <c r="AD301" s="1"/>
      <c r="AE301" s="1"/>
      <c r="AF301" s="1"/>
      <c r="AG301" s="1"/>
      <c r="AH301" s="1"/>
      <c r="AI301" s="1"/>
      <c r="AJ301" s="1"/>
      <c r="AK301" s="1"/>
      <c r="AL301" s="1"/>
      <c r="AM301" s="1"/>
      <c r="AN301" s="1"/>
      <c r="AO301" s="1"/>
      <c r="AP301" s="1"/>
      <c r="AQ301" s="1"/>
      <c r="AR301" s="1"/>
    </row>
    <row r="302" spans="2:44" s="3" customFormat="1" ht="26.25">
      <c r="B302" s="1"/>
      <c r="C302" s="1"/>
      <c r="D302" s="1" ph="1"/>
      <c r="E302" s="1" ph="1"/>
      <c r="H302" s="1"/>
      <c r="I302" s="1"/>
      <c r="J302" s="1"/>
      <c r="K302" s="1"/>
      <c r="L302" s="1"/>
      <c r="M302" s="1"/>
      <c r="N302" s="1"/>
      <c r="O302" s="1"/>
      <c r="P302" s="1"/>
      <c r="Q302" s="1"/>
      <c r="R302" s="1" ph="1"/>
      <c r="S302" s="1"/>
      <c r="V302" s="1"/>
      <c r="W302" s="1"/>
      <c r="Y302" s="1"/>
      <c r="Z302" s="1"/>
      <c r="AA302" s="1"/>
      <c r="AB302" s="1"/>
      <c r="AC302" s="1"/>
      <c r="AD302" s="1"/>
      <c r="AE302" s="1"/>
      <c r="AF302" s="1"/>
      <c r="AG302" s="1"/>
      <c r="AH302" s="1"/>
      <c r="AI302" s="1"/>
      <c r="AJ302" s="1"/>
      <c r="AK302" s="1"/>
      <c r="AL302" s="1"/>
      <c r="AM302" s="1"/>
      <c r="AN302" s="1"/>
      <c r="AO302" s="1"/>
      <c r="AP302" s="1"/>
      <c r="AQ302" s="1"/>
      <c r="AR302" s="1"/>
    </row>
    <row r="303" spans="2:44" s="3" customFormat="1" ht="26.25">
      <c r="B303" s="1"/>
      <c r="C303" s="1"/>
      <c r="D303" s="1"/>
      <c r="E303" s="1"/>
      <c r="H303" s="1"/>
      <c r="I303" s="1"/>
      <c r="J303" s="1"/>
      <c r="K303" s="1"/>
      <c r="L303" s="1"/>
      <c r="M303" s="1"/>
      <c r="N303" s="1"/>
      <c r="O303" s="1"/>
      <c r="P303" s="1"/>
      <c r="Q303" s="1"/>
      <c r="R303" s="1" ph="1"/>
      <c r="S303" s="1" ph="1"/>
      <c r="V303" s="1"/>
      <c r="W303" s="1"/>
      <c r="Y303" s="1"/>
      <c r="Z303" s="1"/>
      <c r="AA303" s="1"/>
      <c r="AB303" s="1"/>
      <c r="AC303" s="1"/>
      <c r="AD303" s="1"/>
      <c r="AE303" s="1"/>
      <c r="AF303" s="1"/>
      <c r="AG303" s="1"/>
      <c r="AH303" s="1"/>
      <c r="AI303" s="1"/>
      <c r="AJ303" s="1"/>
      <c r="AK303" s="1"/>
      <c r="AL303" s="1"/>
      <c r="AM303" s="1"/>
      <c r="AN303" s="1"/>
      <c r="AO303" s="1"/>
      <c r="AP303" s="1"/>
      <c r="AQ303" s="1"/>
      <c r="AR303" s="1"/>
    </row>
    <row r="304" spans="2:44" s="3" customFormat="1" ht="26.25">
      <c r="B304" s="1"/>
      <c r="C304" s="1"/>
      <c r="D304" s="1" ph="1"/>
      <c r="E304" s="1" ph="1"/>
      <c r="H304" s="1"/>
      <c r="I304" s="1"/>
      <c r="J304" s="1"/>
      <c r="K304" s="1"/>
      <c r="L304" s="1"/>
      <c r="M304" s="1"/>
      <c r="N304" s="1"/>
      <c r="O304" s="1"/>
      <c r="P304" s="1"/>
      <c r="Q304" s="1"/>
      <c r="R304" s="1" ph="1"/>
      <c r="S304" s="1" ph="1"/>
      <c r="V304" s="1"/>
      <c r="W304" s="1"/>
      <c r="Y304" s="1"/>
      <c r="Z304" s="1"/>
      <c r="AA304" s="1"/>
      <c r="AB304" s="1"/>
      <c r="AC304" s="1"/>
      <c r="AD304" s="1"/>
      <c r="AE304" s="1"/>
      <c r="AF304" s="1"/>
      <c r="AG304" s="1"/>
      <c r="AH304" s="1"/>
      <c r="AI304" s="1"/>
      <c r="AJ304" s="1"/>
      <c r="AK304" s="1"/>
      <c r="AL304" s="1"/>
      <c r="AM304" s="1"/>
      <c r="AN304" s="1"/>
      <c r="AO304" s="1"/>
      <c r="AP304" s="1"/>
      <c r="AQ304" s="1"/>
      <c r="AR304" s="1"/>
    </row>
    <row r="305" spans="2:44" s="3" customFormat="1" ht="26.25">
      <c r="B305" s="1"/>
      <c r="C305" s="1"/>
      <c r="D305" s="1" ph="1"/>
      <c r="E305" s="1" ph="1"/>
      <c r="H305" s="1"/>
      <c r="I305" s="1"/>
      <c r="J305" s="1"/>
      <c r="K305" s="1"/>
      <c r="L305" s="1"/>
      <c r="M305" s="1"/>
      <c r="N305" s="1"/>
      <c r="O305" s="1"/>
      <c r="P305" s="1"/>
      <c r="Q305" s="1"/>
      <c r="R305" s="1"/>
      <c r="S305" s="1" ph="1"/>
      <c r="V305" s="1"/>
      <c r="W305" s="1"/>
      <c r="Y305" s="1"/>
      <c r="Z305" s="1"/>
      <c r="AA305" s="1"/>
      <c r="AB305" s="1"/>
      <c r="AC305" s="1"/>
      <c r="AD305" s="1"/>
      <c r="AE305" s="1"/>
      <c r="AF305" s="1"/>
      <c r="AG305" s="1"/>
      <c r="AH305" s="1"/>
      <c r="AI305" s="1"/>
      <c r="AJ305" s="1"/>
      <c r="AK305" s="1"/>
      <c r="AL305" s="1"/>
      <c r="AM305" s="1"/>
      <c r="AN305" s="1"/>
      <c r="AO305" s="1"/>
      <c r="AP305" s="1"/>
      <c r="AQ305" s="1"/>
      <c r="AR305" s="1"/>
    </row>
    <row r="306" spans="2:44" s="3" customFormat="1" ht="26.25">
      <c r="B306" s="1"/>
      <c r="C306" s="1"/>
      <c r="D306" s="1" ph="1"/>
      <c r="E306" s="1" ph="1"/>
      <c r="H306" s="1"/>
      <c r="I306" s="1"/>
      <c r="J306" s="1"/>
      <c r="K306" s="1"/>
      <c r="L306" s="1"/>
      <c r="M306" s="1"/>
      <c r="N306" s="1"/>
      <c r="O306" s="1"/>
      <c r="P306" s="1"/>
      <c r="Q306" s="1"/>
      <c r="R306" s="1" ph="1"/>
      <c r="S306" s="1" ph="1"/>
      <c r="V306" s="1"/>
      <c r="W306" s="1"/>
      <c r="Y306" s="1"/>
      <c r="Z306" s="1"/>
      <c r="AA306" s="1"/>
      <c r="AB306" s="1"/>
      <c r="AC306" s="1"/>
      <c r="AD306" s="1"/>
      <c r="AE306" s="1"/>
      <c r="AF306" s="1"/>
      <c r="AG306" s="1"/>
      <c r="AH306" s="1"/>
      <c r="AI306" s="1"/>
      <c r="AJ306" s="1"/>
      <c r="AK306" s="1"/>
      <c r="AL306" s="1"/>
      <c r="AM306" s="1"/>
      <c r="AN306" s="1"/>
      <c r="AO306" s="1"/>
      <c r="AP306" s="1"/>
      <c r="AQ306" s="1"/>
      <c r="AR306" s="1"/>
    </row>
    <row r="307" spans="2:44" s="3" customFormat="1" ht="26.25">
      <c r="B307" s="1"/>
      <c r="C307" s="1"/>
      <c r="D307" s="1" ph="1"/>
      <c r="E307" s="1" ph="1"/>
      <c r="H307" s="1"/>
      <c r="I307" s="1"/>
      <c r="J307" s="1"/>
      <c r="K307" s="1"/>
      <c r="L307" s="1"/>
      <c r="M307" s="1"/>
      <c r="N307" s="1"/>
      <c r="O307" s="1"/>
      <c r="P307" s="1"/>
      <c r="Q307" s="1"/>
      <c r="R307" s="1" ph="1"/>
      <c r="S307" s="1" ph="1"/>
      <c r="V307" s="1"/>
      <c r="W307" s="1"/>
      <c r="Y307" s="1"/>
      <c r="Z307" s="1"/>
      <c r="AA307" s="1"/>
      <c r="AB307" s="1"/>
      <c r="AC307" s="1"/>
      <c r="AD307" s="1"/>
      <c r="AE307" s="1"/>
      <c r="AF307" s="1"/>
      <c r="AG307" s="1"/>
      <c r="AH307" s="1"/>
      <c r="AI307" s="1"/>
      <c r="AJ307" s="1"/>
      <c r="AK307" s="1"/>
      <c r="AL307" s="1"/>
      <c r="AM307" s="1"/>
      <c r="AN307" s="1"/>
      <c r="AO307" s="1"/>
      <c r="AP307" s="1"/>
      <c r="AQ307" s="1"/>
      <c r="AR307" s="1"/>
    </row>
    <row r="308" spans="2:44" s="3" customFormat="1" ht="26.25">
      <c r="B308" s="1"/>
      <c r="C308" s="1"/>
      <c r="D308" s="1" ph="1"/>
      <c r="E308" s="1" ph="1"/>
      <c r="H308" s="1"/>
      <c r="I308" s="1"/>
      <c r="J308" s="1"/>
      <c r="K308" s="1"/>
      <c r="L308" s="1"/>
      <c r="M308" s="1"/>
      <c r="N308" s="1"/>
      <c r="O308" s="1"/>
      <c r="P308" s="1"/>
      <c r="Q308" s="1"/>
      <c r="R308" s="1" ph="1"/>
      <c r="S308" s="1" ph="1"/>
      <c r="V308" s="1"/>
      <c r="W308" s="1"/>
      <c r="Y308" s="1"/>
      <c r="Z308" s="1"/>
      <c r="AA308" s="1"/>
      <c r="AB308" s="1"/>
      <c r="AC308" s="1"/>
      <c r="AD308" s="1"/>
      <c r="AE308" s="1"/>
      <c r="AF308" s="1"/>
      <c r="AG308" s="1"/>
      <c r="AH308" s="1"/>
      <c r="AI308" s="1"/>
      <c r="AJ308" s="1"/>
      <c r="AK308" s="1"/>
      <c r="AL308" s="1"/>
      <c r="AM308" s="1"/>
      <c r="AN308" s="1"/>
      <c r="AO308" s="1"/>
      <c r="AP308" s="1"/>
      <c r="AQ308" s="1"/>
      <c r="AR308" s="1"/>
    </row>
    <row r="309" spans="2:44" s="3" customFormat="1" ht="26.25">
      <c r="B309" s="1"/>
      <c r="C309" s="1"/>
      <c r="D309" s="1" ph="1"/>
      <c r="E309" s="1" ph="1"/>
      <c r="H309" s="1"/>
      <c r="I309" s="1"/>
      <c r="J309" s="1"/>
      <c r="K309" s="1"/>
      <c r="L309" s="1"/>
      <c r="M309" s="1"/>
      <c r="N309" s="1"/>
      <c r="O309" s="1"/>
      <c r="P309" s="1"/>
      <c r="Q309" s="1"/>
      <c r="R309" s="1" ph="1"/>
      <c r="S309" s="1" ph="1"/>
      <c r="V309" s="1"/>
      <c r="W309" s="1"/>
      <c r="Y309" s="1"/>
      <c r="Z309" s="1"/>
      <c r="AA309" s="1"/>
      <c r="AB309" s="1"/>
      <c r="AC309" s="1"/>
      <c r="AD309" s="1"/>
      <c r="AE309" s="1"/>
      <c r="AF309" s="1"/>
      <c r="AG309" s="1"/>
      <c r="AH309" s="1"/>
      <c r="AI309" s="1"/>
      <c r="AJ309" s="1"/>
      <c r="AK309" s="1"/>
      <c r="AL309" s="1"/>
      <c r="AM309" s="1"/>
      <c r="AN309" s="1"/>
      <c r="AO309" s="1"/>
      <c r="AP309" s="1"/>
      <c r="AQ309" s="1"/>
      <c r="AR309" s="1"/>
    </row>
    <row r="310" spans="2:44" s="3" customFormat="1" ht="26.25">
      <c r="B310" s="1"/>
      <c r="C310" s="1"/>
      <c r="D310" s="1" ph="1"/>
      <c r="E310" s="1" ph="1"/>
      <c r="H310" s="1"/>
      <c r="I310" s="1"/>
      <c r="J310" s="1"/>
      <c r="K310" s="1"/>
      <c r="L310" s="1"/>
      <c r="M310" s="1"/>
      <c r="N310" s="1"/>
      <c r="O310" s="1"/>
      <c r="P310" s="1"/>
      <c r="Q310" s="1"/>
      <c r="R310" s="1" ph="1"/>
      <c r="S310" s="1"/>
      <c r="V310" s="1"/>
      <c r="W310" s="1"/>
      <c r="Y310" s="1"/>
      <c r="Z310" s="1"/>
      <c r="AA310" s="1"/>
      <c r="AB310" s="1"/>
      <c r="AC310" s="1"/>
      <c r="AD310" s="1"/>
      <c r="AE310" s="1"/>
      <c r="AF310" s="1"/>
      <c r="AG310" s="1"/>
      <c r="AH310" s="1"/>
      <c r="AI310" s="1"/>
      <c r="AJ310" s="1"/>
      <c r="AK310" s="1"/>
      <c r="AL310" s="1"/>
      <c r="AM310" s="1"/>
      <c r="AN310" s="1"/>
      <c r="AO310" s="1"/>
      <c r="AP310" s="1"/>
      <c r="AQ310" s="1"/>
      <c r="AR310" s="1"/>
    </row>
    <row r="311" spans="2:44" s="3" customFormat="1" ht="26.25">
      <c r="B311" s="1"/>
      <c r="C311" s="1"/>
      <c r="D311" s="1"/>
      <c r="E311" s="1"/>
      <c r="H311" s="1"/>
      <c r="I311" s="1"/>
      <c r="J311" s="1"/>
      <c r="K311" s="1"/>
      <c r="L311" s="1"/>
      <c r="M311" s="1"/>
      <c r="N311" s="1"/>
      <c r="O311" s="1"/>
      <c r="P311" s="1"/>
      <c r="Q311" s="1"/>
      <c r="R311" s="1" ph="1"/>
      <c r="S311" s="1" ph="1"/>
      <c r="V311" s="1"/>
      <c r="W311" s="1"/>
      <c r="Y311" s="1"/>
      <c r="Z311" s="1"/>
      <c r="AA311" s="1"/>
      <c r="AB311" s="1"/>
      <c r="AC311" s="1"/>
      <c r="AD311" s="1"/>
      <c r="AE311" s="1"/>
      <c r="AF311" s="1"/>
      <c r="AG311" s="1"/>
      <c r="AH311" s="1"/>
      <c r="AI311" s="1"/>
      <c r="AJ311" s="1"/>
      <c r="AK311" s="1"/>
      <c r="AL311" s="1"/>
      <c r="AM311" s="1"/>
      <c r="AN311" s="1"/>
      <c r="AO311" s="1"/>
      <c r="AP311" s="1"/>
      <c r="AQ311" s="1"/>
      <c r="AR311" s="1"/>
    </row>
    <row r="312" spans="2:44" s="3" customFormat="1" ht="26.25">
      <c r="B312" s="1"/>
      <c r="C312" s="1"/>
      <c r="D312" s="1" ph="1"/>
      <c r="E312" s="1" ph="1"/>
      <c r="H312" s="1"/>
      <c r="I312" s="1"/>
      <c r="J312" s="1"/>
      <c r="K312" s="1"/>
      <c r="L312" s="1"/>
      <c r="M312" s="1"/>
      <c r="N312" s="1"/>
      <c r="O312" s="1"/>
      <c r="P312" s="1"/>
      <c r="Q312" s="1"/>
      <c r="R312" s="1" ph="1"/>
      <c r="S312" s="1" ph="1"/>
      <c r="V312" s="1"/>
      <c r="W312" s="1"/>
      <c r="Y312" s="1"/>
      <c r="Z312" s="1"/>
      <c r="AA312" s="1"/>
      <c r="AB312" s="1"/>
      <c r="AC312" s="1"/>
      <c r="AD312" s="1"/>
      <c r="AE312" s="1"/>
      <c r="AF312" s="1"/>
      <c r="AG312" s="1"/>
      <c r="AH312" s="1"/>
      <c r="AI312" s="1"/>
      <c r="AJ312" s="1"/>
      <c r="AK312" s="1"/>
      <c r="AL312" s="1"/>
      <c r="AM312" s="1"/>
      <c r="AN312" s="1"/>
      <c r="AO312" s="1"/>
      <c r="AP312" s="1"/>
      <c r="AQ312" s="1"/>
      <c r="AR312" s="1"/>
    </row>
    <row r="313" spans="2:44" s="3" customFormat="1" ht="26.25">
      <c r="B313" s="1"/>
      <c r="C313" s="1"/>
      <c r="D313" s="1" ph="1"/>
      <c r="E313" s="1" ph="1"/>
      <c r="H313" s="1"/>
      <c r="I313" s="1"/>
      <c r="J313" s="1"/>
      <c r="K313" s="1"/>
      <c r="L313" s="1"/>
      <c r="M313" s="1"/>
      <c r="N313" s="1"/>
      <c r="O313" s="1"/>
      <c r="P313" s="1"/>
      <c r="Q313" s="1"/>
      <c r="R313" s="1"/>
      <c r="S313" s="1" ph="1"/>
      <c r="V313" s="1"/>
      <c r="W313" s="1"/>
      <c r="Y313" s="1"/>
      <c r="Z313" s="1"/>
      <c r="AA313" s="1"/>
      <c r="AB313" s="1"/>
      <c r="AC313" s="1"/>
      <c r="AD313" s="1"/>
      <c r="AE313" s="1"/>
      <c r="AF313" s="1"/>
      <c r="AG313" s="1"/>
      <c r="AH313" s="1"/>
      <c r="AI313" s="1"/>
      <c r="AJ313" s="1"/>
      <c r="AK313" s="1"/>
      <c r="AL313" s="1"/>
      <c r="AM313" s="1"/>
      <c r="AN313" s="1"/>
      <c r="AO313" s="1"/>
      <c r="AP313" s="1"/>
      <c r="AQ313" s="1"/>
      <c r="AR313" s="1"/>
    </row>
    <row r="314" spans="2:44" s="3" customFormat="1" ht="26.25">
      <c r="B314" s="1"/>
      <c r="C314" s="1"/>
      <c r="D314" s="1" ph="1"/>
      <c r="E314" s="1" ph="1"/>
      <c r="H314" s="1"/>
      <c r="I314" s="1"/>
      <c r="J314" s="1"/>
      <c r="K314" s="1"/>
      <c r="L314" s="1"/>
      <c r="M314" s="1"/>
      <c r="N314" s="1"/>
      <c r="O314" s="1"/>
      <c r="P314" s="1"/>
      <c r="Q314" s="1"/>
      <c r="R314" s="1"/>
      <c r="S314" s="1" ph="1"/>
      <c r="V314" s="1"/>
      <c r="W314" s="1"/>
      <c r="Y314" s="1"/>
      <c r="Z314" s="1"/>
      <c r="AA314" s="1"/>
      <c r="AB314" s="1"/>
      <c r="AC314" s="1"/>
      <c r="AD314" s="1"/>
      <c r="AE314" s="1"/>
      <c r="AF314" s="1"/>
      <c r="AG314" s="1"/>
      <c r="AH314" s="1"/>
      <c r="AI314" s="1"/>
      <c r="AJ314" s="1"/>
      <c r="AK314" s="1"/>
      <c r="AL314" s="1"/>
      <c r="AM314" s="1"/>
      <c r="AN314" s="1"/>
      <c r="AO314" s="1"/>
      <c r="AP314" s="1"/>
      <c r="AQ314" s="1"/>
      <c r="AR314" s="1"/>
    </row>
    <row r="315" spans="2:44" s="3" customFormat="1" ht="26.25">
      <c r="B315" s="1"/>
      <c r="C315" s="1"/>
      <c r="D315" s="1" ph="1"/>
      <c r="E315" s="1" ph="1"/>
      <c r="H315" s="1"/>
      <c r="I315" s="1"/>
      <c r="J315" s="1"/>
      <c r="K315" s="1"/>
      <c r="L315" s="1"/>
      <c r="M315" s="1"/>
      <c r="N315" s="1"/>
      <c r="O315" s="1"/>
      <c r="P315" s="1"/>
      <c r="Q315" s="1"/>
      <c r="R315" s="1" ph="1"/>
      <c r="S315" s="1" ph="1"/>
      <c r="V315" s="1"/>
      <c r="W315" s="1"/>
      <c r="Y315" s="1"/>
      <c r="Z315" s="1"/>
      <c r="AA315" s="1"/>
      <c r="AB315" s="1"/>
      <c r="AC315" s="1"/>
      <c r="AD315" s="1"/>
      <c r="AE315" s="1"/>
      <c r="AF315" s="1"/>
      <c r="AG315" s="1"/>
      <c r="AH315" s="1"/>
      <c r="AI315" s="1"/>
      <c r="AJ315" s="1"/>
      <c r="AK315" s="1"/>
      <c r="AL315" s="1"/>
      <c r="AM315" s="1"/>
      <c r="AN315" s="1"/>
      <c r="AO315" s="1"/>
      <c r="AP315" s="1"/>
      <c r="AQ315" s="1"/>
      <c r="AR315" s="1"/>
    </row>
    <row r="316" spans="2:44" s="3" customFormat="1" ht="26.25">
      <c r="B316" s="1"/>
      <c r="C316" s="1"/>
      <c r="D316" s="1" ph="1"/>
      <c r="E316" s="1" ph="1"/>
      <c r="H316" s="1"/>
      <c r="I316" s="1"/>
      <c r="J316" s="1"/>
      <c r="K316" s="1"/>
      <c r="L316" s="1"/>
      <c r="M316" s="1"/>
      <c r="N316" s="1"/>
      <c r="O316" s="1"/>
      <c r="P316" s="1"/>
      <c r="Q316" s="1"/>
      <c r="R316" s="1" ph="1"/>
      <c r="S316" s="1" ph="1"/>
      <c r="V316" s="1"/>
      <c r="W316" s="1"/>
      <c r="Y316" s="1"/>
      <c r="Z316" s="1"/>
      <c r="AA316" s="1"/>
      <c r="AB316" s="1"/>
      <c r="AC316" s="1"/>
      <c r="AD316" s="1"/>
      <c r="AE316" s="1"/>
      <c r="AF316" s="1"/>
      <c r="AG316" s="1"/>
      <c r="AH316" s="1"/>
      <c r="AI316" s="1"/>
      <c r="AJ316" s="1"/>
      <c r="AK316" s="1"/>
      <c r="AL316" s="1"/>
      <c r="AM316" s="1"/>
      <c r="AN316" s="1"/>
      <c r="AO316" s="1"/>
      <c r="AP316" s="1"/>
      <c r="AQ316" s="1"/>
      <c r="AR316" s="1"/>
    </row>
    <row r="317" spans="2:44" s="3" customFormat="1" ht="26.25">
      <c r="B317" s="1"/>
      <c r="C317" s="1"/>
      <c r="D317" s="1" ph="1"/>
      <c r="E317" s="1" ph="1"/>
      <c r="H317" s="1"/>
      <c r="I317" s="1"/>
      <c r="J317" s="1"/>
      <c r="K317" s="1"/>
      <c r="L317" s="1"/>
      <c r="M317" s="1"/>
      <c r="N317" s="1"/>
      <c r="O317" s="1"/>
      <c r="P317" s="1"/>
      <c r="Q317" s="1"/>
      <c r="R317" s="1"/>
      <c r="S317" s="1" ph="1"/>
      <c r="V317" s="1"/>
      <c r="W317" s="1"/>
      <c r="Y317" s="1"/>
      <c r="Z317" s="1"/>
      <c r="AA317" s="1"/>
      <c r="AB317" s="1"/>
      <c r="AC317" s="1"/>
      <c r="AD317" s="1"/>
      <c r="AE317" s="1"/>
      <c r="AF317" s="1"/>
      <c r="AG317" s="1"/>
      <c r="AH317" s="1"/>
      <c r="AI317" s="1"/>
      <c r="AJ317" s="1"/>
      <c r="AK317" s="1"/>
      <c r="AL317" s="1"/>
      <c r="AM317" s="1"/>
      <c r="AN317" s="1"/>
      <c r="AO317" s="1"/>
      <c r="AP317" s="1"/>
      <c r="AQ317" s="1"/>
      <c r="AR317" s="1"/>
    </row>
    <row r="318" spans="2:44" s="3" customFormat="1" ht="26.25">
      <c r="B318" s="1"/>
      <c r="C318" s="1"/>
      <c r="D318" s="1" ph="1"/>
      <c r="E318" s="1" ph="1"/>
      <c r="H318" s="1"/>
      <c r="I318" s="1"/>
      <c r="J318" s="1"/>
      <c r="K318" s="1"/>
      <c r="L318" s="1"/>
      <c r="M318" s="1"/>
      <c r="N318" s="1"/>
      <c r="O318" s="1"/>
      <c r="P318" s="1"/>
      <c r="Q318" s="1"/>
      <c r="R318" s="1" ph="1"/>
      <c r="S318" s="1"/>
      <c r="V318" s="1"/>
      <c r="W318" s="1"/>
      <c r="Y318" s="1"/>
      <c r="Z318" s="1"/>
      <c r="AA318" s="1"/>
      <c r="AB318" s="1"/>
      <c r="AC318" s="1"/>
      <c r="AD318" s="1"/>
      <c r="AE318" s="1"/>
      <c r="AF318" s="1"/>
      <c r="AG318" s="1"/>
      <c r="AH318" s="1"/>
      <c r="AI318" s="1"/>
      <c r="AJ318" s="1"/>
      <c r="AK318" s="1"/>
      <c r="AL318" s="1"/>
      <c r="AM318" s="1"/>
      <c r="AN318" s="1"/>
      <c r="AO318" s="1"/>
      <c r="AP318" s="1"/>
      <c r="AQ318" s="1"/>
      <c r="AR318" s="1"/>
    </row>
    <row r="319" spans="2:44" s="3" customFormat="1" ht="26.25">
      <c r="B319" s="1"/>
      <c r="C319" s="1"/>
      <c r="D319" s="1"/>
      <c r="E319" s="1"/>
      <c r="H319" s="1"/>
      <c r="I319" s="1"/>
      <c r="J319" s="1"/>
      <c r="K319" s="1"/>
      <c r="L319" s="1"/>
      <c r="M319" s="1"/>
      <c r="N319" s="1"/>
      <c r="O319" s="1"/>
      <c r="P319" s="1"/>
      <c r="Q319" s="1"/>
      <c r="R319" s="1" ph="1"/>
      <c r="S319" s="1"/>
      <c r="V319" s="1"/>
      <c r="W319" s="1"/>
      <c r="Y319" s="1"/>
      <c r="Z319" s="1"/>
      <c r="AA319" s="1"/>
      <c r="AB319" s="1"/>
      <c r="AC319" s="1"/>
      <c r="AD319" s="1"/>
      <c r="AE319" s="1"/>
      <c r="AF319" s="1"/>
      <c r="AG319" s="1"/>
      <c r="AH319" s="1"/>
      <c r="AI319" s="1"/>
      <c r="AJ319" s="1"/>
      <c r="AK319" s="1"/>
      <c r="AL319" s="1"/>
      <c r="AM319" s="1"/>
      <c r="AN319" s="1"/>
      <c r="AO319" s="1"/>
      <c r="AP319" s="1"/>
      <c r="AQ319" s="1"/>
      <c r="AR319" s="1"/>
    </row>
    <row r="320" spans="2:44" s="3" customFormat="1" ht="26.25">
      <c r="B320" s="1"/>
      <c r="C320" s="1"/>
      <c r="D320" s="1"/>
      <c r="E320" s="1"/>
      <c r="H320" s="1"/>
      <c r="I320" s="1"/>
      <c r="J320" s="1"/>
      <c r="K320" s="1"/>
      <c r="L320" s="1"/>
      <c r="M320" s="1"/>
      <c r="N320" s="1"/>
      <c r="O320" s="1"/>
      <c r="P320" s="1"/>
      <c r="Q320" s="1"/>
      <c r="R320" s="1"/>
      <c r="S320" s="1" ph="1"/>
      <c r="V320" s="1"/>
      <c r="W320" s="1"/>
      <c r="Y320" s="1"/>
      <c r="Z320" s="1"/>
      <c r="AA320" s="1"/>
      <c r="AB320" s="1"/>
      <c r="AC320" s="1"/>
      <c r="AD320" s="1"/>
      <c r="AE320" s="1"/>
      <c r="AF320" s="1"/>
      <c r="AG320" s="1"/>
      <c r="AH320" s="1"/>
      <c r="AI320" s="1"/>
      <c r="AJ320" s="1"/>
      <c r="AK320" s="1"/>
      <c r="AL320" s="1"/>
      <c r="AM320" s="1"/>
      <c r="AN320" s="1"/>
      <c r="AO320" s="1"/>
      <c r="AP320" s="1"/>
      <c r="AQ320" s="1"/>
      <c r="AR320" s="1"/>
    </row>
    <row r="321" spans="2:44" s="3" customFormat="1" ht="26.25">
      <c r="B321" s="1"/>
      <c r="C321" s="1"/>
      <c r="D321" s="1" ph="1"/>
      <c r="E321" s="1" ph="1"/>
      <c r="H321" s="1"/>
      <c r="I321" s="1"/>
      <c r="J321" s="1"/>
      <c r="K321" s="1"/>
      <c r="L321" s="1"/>
      <c r="M321" s="1"/>
      <c r="N321" s="1"/>
      <c r="O321" s="1"/>
      <c r="P321" s="1"/>
      <c r="Q321" s="1"/>
      <c r="R321" s="1" ph="1"/>
      <c r="S321" s="1" ph="1"/>
      <c r="V321" s="1"/>
      <c r="W321" s="1"/>
      <c r="Y321" s="1"/>
      <c r="Z321" s="1"/>
      <c r="AA321" s="1"/>
      <c r="AB321" s="1"/>
      <c r="AC321" s="1"/>
      <c r="AD321" s="1"/>
      <c r="AE321" s="1"/>
      <c r="AF321" s="1"/>
      <c r="AG321" s="1"/>
      <c r="AH321" s="1"/>
      <c r="AI321" s="1"/>
      <c r="AJ321" s="1"/>
      <c r="AK321" s="1"/>
      <c r="AL321" s="1"/>
      <c r="AM321" s="1"/>
      <c r="AN321" s="1"/>
      <c r="AO321" s="1"/>
      <c r="AP321" s="1"/>
      <c r="AQ321" s="1"/>
      <c r="AR321" s="1"/>
    </row>
    <row r="322" spans="2:44" s="3" customFormat="1" ht="26.25">
      <c r="B322" s="1"/>
      <c r="C322" s="1"/>
      <c r="D322" s="1" ph="1"/>
      <c r="E322" s="1" ph="1"/>
      <c r="H322" s="1"/>
      <c r="I322" s="1"/>
      <c r="J322" s="1"/>
      <c r="K322" s="1"/>
      <c r="L322" s="1"/>
      <c r="M322" s="1"/>
      <c r="N322" s="1"/>
      <c r="O322" s="1"/>
      <c r="P322" s="1"/>
      <c r="Q322" s="1"/>
      <c r="R322" s="1" ph="1"/>
      <c r="S322" s="1"/>
      <c r="V322" s="1"/>
      <c r="W322" s="1"/>
      <c r="Y322" s="1"/>
      <c r="Z322" s="1"/>
      <c r="AA322" s="1"/>
      <c r="AB322" s="1"/>
      <c r="AC322" s="1"/>
      <c r="AD322" s="1"/>
      <c r="AE322" s="1"/>
      <c r="AF322" s="1"/>
      <c r="AG322" s="1"/>
      <c r="AH322" s="1"/>
      <c r="AI322" s="1"/>
      <c r="AJ322" s="1"/>
      <c r="AK322" s="1"/>
      <c r="AL322" s="1"/>
      <c r="AM322" s="1"/>
      <c r="AN322" s="1"/>
      <c r="AO322" s="1"/>
      <c r="AP322" s="1"/>
      <c r="AQ322" s="1"/>
      <c r="AR322" s="1"/>
    </row>
    <row r="323" spans="2:44" s="3" customFormat="1" ht="26.25">
      <c r="B323" s="1"/>
      <c r="C323" s="1"/>
      <c r="D323" s="1"/>
      <c r="E323" s="1"/>
      <c r="H323" s="1"/>
      <c r="I323" s="1"/>
      <c r="J323" s="1"/>
      <c r="K323" s="1"/>
      <c r="L323" s="1"/>
      <c r="M323" s="1"/>
      <c r="N323" s="1"/>
      <c r="O323" s="1"/>
      <c r="P323" s="1"/>
      <c r="Q323" s="1"/>
      <c r="R323" s="1"/>
      <c r="S323" s="1" ph="1"/>
      <c r="V323" s="1"/>
      <c r="W323" s="1"/>
      <c r="Y323" s="1"/>
      <c r="Z323" s="1"/>
      <c r="AA323" s="1"/>
      <c r="AB323" s="1"/>
      <c r="AC323" s="1"/>
      <c r="AD323" s="1"/>
      <c r="AE323" s="1"/>
      <c r="AF323" s="1"/>
      <c r="AG323" s="1"/>
      <c r="AH323" s="1"/>
      <c r="AI323" s="1"/>
      <c r="AJ323" s="1"/>
      <c r="AK323" s="1"/>
      <c r="AL323" s="1"/>
      <c r="AM323" s="1"/>
      <c r="AN323" s="1"/>
      <c r="AO323" s="1"/>
      <c r="AP323" s="1"/>
      <c r="AQ323" s="1"/>
      <c r="AR323" s="1"/>
    </row>
    <row r="324" spans="2:44" s="3" customFormat="1" ht="26.25">
      <c r="B324" s="1"/>
      <c r="C324" s="1"/>
      <c r="D324" s="1" ph="1"/>
      <c r="E324" s="1" ph="1"/>
      <c r="H324" s="1"/>
      <c r="I324" s="1"/>
      <c r="J324" s="1"/>
      <c r="K324" s="1"/>
      <c r="L324" s="1"/>
      <c r="M324" s="1"/>
      <c r="N324" s="1"/>
      <c r="O324" s="1"/>
      <c r="P324" s="1"/>
      <c r="Q324" s="1"/>
      <c r="R324" s="1" ph="1"/>
      <c r="S324" s="1" ph="1"/>
      <c r="V324" s="1"/>
      <c r="W324" s="1"/>
      <c r="Y324" s="1"/>
      <c r="Z324" s="1"/>
      <c r="AA324" s="1"/>
      <c r="AB324" s="1"/>
      <c r="AC324" s="1"/>
      <c r="AD324" s="1"/>
      <c r="AE324" s="1"/>
      <c r="AF324" s="1"/>
      <c r="AG324" s="1"/>
      <c r="AH324" s="1"/>
      <c r="AI324" s="1"/>
      <c r="AJ324" s="1"/>
      <c r="AK324" s="1"/>
      <c r="AL324" s="1"/>
      <c r="AM324" s="1"/>
      <c r="AN324" s="1"/>
      <c r="AO324" s="1"/>
      <c r="AP324" s="1"/>
      <c r="AQ324" s="1"/>
      <c r="AR324" s="1"/>
    </row>
    <row r="325" spans="2:44" s="3" customFormat="1" ht="26.25">
      <c r="B325" s="1"/>
      <c r="C325" s="1"/>
      <c r="D325" s="1" ph="1"/>
      <c r="E325" s="1" ph="1"/>
      <c r="H325" s="1"/>
      <c r="I325" s="1"/>
      <c r="J325" s="1"/>
      <c r="K325" s="1"/>
      <c r="L325" s="1"/>
      <c r="M325" s="1"/>
      <c r="N325" s="1"/>
      <c r="O325" s="1"/>
      <c r="P325" s="1"/>
      <c r="Q325" s="1"/>
      <c r="R325" s="1" ph="1"/>
      <c r="S325" s="1"/>
      <c r="V325" s="1"/>
      <c r="W325" s="1"/>
      <c r="Y325" s="1"/>
      <c r="Z325" s="1"/>
      <c r="AA325" s="1"/>
      <c r="AB325" s="1"/>
      <c r="AC325" s="1"/>
      <c r="AD325" s="1"/>
      <c r="AE325" s="1"/>
      <c r="AF325" s="1"/>
      <c r="AG325" s="1"/>
      <c r="AH325" s="1"/>
      <c r="AI325" s="1"/>
      <c r="AJ325" s="1"/>
      <c r="AK325" s="1"/>
      <c r="AL325" s="1"/>
      <c r="AM325" s="1"/>
      <c r="AN325" s="1"/>
      <c r="AO325" s="1"/>
      <c r="AP325" s="1"/>
      <c r="AQ325" s="1"/>
      <c r="AR325" s="1"/>
    </row>
    <row r="326" spans="2:44" s="3" customFormat="1" ht="26.25">
      <c r="B326" s="1"/>
      <c r="C326" s="1"/>
      <c r="D326" s="1"/>
      <c r="E326" s="1"/>
      <c r="H326" s="1"/>
      <c r="I326" s="1"/>
      <c r="J326" s="1"/>
      <c r="K326" s="1"/>
      <c r="L326" s="1"/>
      <c r="M326" s="1"/>
      <c r="N326" s="1"/>
      <c r="O326" s="1"/>
      <c r="P326" s="1"/>
      <c r="Q326" s="1"/>
      <c r="R326" s="1"/>
      <c r="S326" s="1" ph="1"/>
      <c r="V326" s="1"/>
      <c r="W326" s="1"/>
      <c r="Y326" s="1"/>
      <c r="Z326" s="1"/>
      <c r="AA326" s="1"/>
      <c r="AB326" s="1"/>
      <c r="AC326" s="1"/>
      <c r="AD326" s="1"/>
      <c r="AE326" s="1"/>
      <c r="AF326" s="1"/>
      <c r="AG326" s="1"/>
      <c r="AH326" s="1"/>
      <c r="AI326" s="1"/>
      <c r="AJ326" s="1"/>
      <c r="AK326" s="1"/>
      <c r="AL326" s="1"/>
      <c r="AM326" s="1"/>
      <c r="AN326" s="1"/>
      <c r="AO326" s="1"/>
      <c r="AP326" s="1"/>
      <c r="AQ326" s="1"/>
      <c r="AR326" s="1"/>
    </row>
    <row r="327" spans="2:44" s="3" customFormat="1" ht="26.25">
      <c r="B327" s="1"/>
      <c r="C327" s="1"/>
      <c r="D327" s="1" ph="1"/>
      <c r="E327" s="1" ph="1"/>
      <c r="H327" s="1"/>
      <c r="I327" s="1"/>
      <c r="J327" s="1"/>
      <c r="K327" s="1"/>
      <c r="L327" s="1"/>
      <c r="M327" s="1"/>
      <c r="N327" s="1"/>
      <c r="O327" s="1"/>
      <c r="P327" s="1"/>
      <c r="Q327" s="1"/>
      <c r="R327" s="1" ph="1"/>
      <c r="S327" s="1" ph="1"/>
      <c r="V327" s="1"/>
      <c r="W327" s="1"/>
      <c r="Y327" s="1"/>
      <c r="Z327" s="1"/>
      <c r="AA327" s="1"/>
      <c r="AB327" s="1"/>
      <c r="AC327" s="1"/>
      <c r="AD327" s="1"/>
      <c r="AE327" s="1"/>
      <c r="AF327" s="1"/>
      <c r="AG327" s="1"/>
      <c r="AH327" s="1"/>
      <c r="AI327" s="1"/>
      <c r="AJ327" s="1"/>
      <c r="AK327" s="1"/>
      <c r="AL327" s="1"/>
      <c r="AM327" s="1"/>
      <c r="AN327" s="1"/>
      <c r="AO327" s="1"/>
      <c r="AP327" s="1"/>
      <c r="AQ327" s="1"/>
      <c r="AR327" s="1"/>
    </row>
    <row r="328" spans="2:44" s="3" customFormat="1" ht="26.25">
      <c r="B328" s="1"/>
      <c r="C328" s="1"/>
      <c r="D328" s="1" ph="1"/>
      <c r="E328" s="1" ph="1"/>
      <c r="H328" s="1"/>
      <c r="I328" s="1"/>
      <c r="J328" s="1"/>
      <c r="K328" s="1"/>
      <c r="L328" s="1"/>
      <c r="M328" s="1"/>
      <c r="N328" s="1"/>
      <c r="O328" s="1"/>
      <c r="P328" s="1"/>
      <c r="Q328" s="1"/>
      <c r="R328" s="1" ph="1"/>
      <c r="S328" s="1"/>
      <c r="V328" s="1"/>
      <c r="W328" s="1"/>
      <c r="Y328" s="1"/>
      <c r="Z328" s="1"/>
      <c r="AA328" s="1"/>
      <c r="AB328" s="1"/>
      <c r="AC328" s="1"/>
      <c r="AD328" s="1"/>
      <c r="AE328" s="1"/>
      <c r="AF328" s="1"/>
      <c r="AG328" s="1"/>
      <c r="AH328" s="1"/>
      <c r="AI328" s="1"/>
      <c r="AJ328" s="1"/>
      <c r="AK328" s="1"/>
      <c r="AL328" s="1"/>
      <c r="AM328" s="1"/>
      <c r="AN328" s="1"/>
      <c r="AO328" s="1"/>
      <c r="AP328" s="1"/>
      <c r="AQ328" s="1"/>
      <c r="AR328" s="1"/>
    </row>
    <row r="329" spans="2:44" s="3" customFormat="1" ht="26.25">
      <c r="B329" s="1"/>
      <c r="C329" s="1"/>
      <c r="D329" s="1"/>
      <c r="E329" s="1"/>
      <c r="H329" s="1"/>
      <c r="I329" s="1"/>
      <c r="J329" s="1"/>
      <c r="K329" s="1"/>
      <c r="L329" s="1"/>
      <c r="M329" s="1"/>
      <c r="N329" s="1"/>
      <c r="O329" s="1"/>
      <c r="P329" s="1"/>
      <c r="Q329" s="1"/>
      <c r="R329" s="1"/>
      <c r="S329" s="1" ph="1"/>
      <c r="V329" s="1"/>
      <c r="W329" s="1"/>
      <c r="Y329" s="1"/>
      <c r="Z329" s="1"/>
      <c r="AA329" s="1"/>
      <c r="AB329" s="1"/>
      <c r="AC329" s="1"/>
      <c r="AD329" s="1"/>
      <c r="AE329" s="1"/>
      <c r="AF329" s="1"/>
      <c r="AG329" s="1"/>
      <c r="AH329" s="1"/>
      <c r="AI329" s="1"/>
      <c r="AJ329" s="1"/>
      <c r="AK329" s="1"/>
      <c r="AL329" s="1"/>
      <c r="AM329" s="1"/>
      <c r="AN329" s="1"/>
      <c r="AO329" s="1"/>
      <c r="AP329" s="1"/>
      <c r="AQ329" s="1"/>
      <c r="AR329" s="1"/>
    </row>
    <row r="330" spans="2:44" s="3" customFormat="1" ht="26.25">
      <c r="B330" s="1"/>
      <c r="C330" s="1"/>
      <c r="D330" s="1" ph="1"/>
      <c r="E330" s="1" ph="1"/>
      <c r="H330" s="1"/>
      <c r="I330" s="1"/>
      <c r="J330" s="1"/>
      <c r="K330" s="1"/>
      <c r="L330" s="1"/>
      <c r="M330" s="1"/>
      <c r="N330" s="1"/>
      <c r="O330" s="1"/>
      <c r="P330" s="1"/>
      <c r="Q330" s="1"/>
      <c r="R330" s="1" ph="1"/>
      <c r="S330" s="1" ph="1"/>
      <c r="V330" s="1"/>
      <c r="W330" s="1"/>
      <c r="Y330" s="1"/>
      <c r="Z330" s="1"/>
      <c r="AA330" s="1"/>
      <c r="AB330" s="1"/>
      <c r="AC330" s="1"/>
      <c r="AD330" s="1"/>
      <c r="AE330" s="1"/>
      <c r="AF330" s="1"/>
      <c r="AG330" s="1"/>
      <c r="AH330" s="1"/>
      <c r="AI330" s="1"/>
      <c r="AJ330" s="1"/>
      <c r="AK330" s="1"/>
      <c r="AL330" s="1"/>
      <c r="AM330" s="1"/>
      <c r="AN330" s="1"/>
      <c r="AO330" s="1"/>
      <c r="AP330" s="1"/>
      <c r="AQ330" s="1"/>
      <c r="AR330" s="1"/>
    </row>
    <row r="331" spans="2:44" s="3" customFormat="1" ht="26.25">
      <c r="B331" s="1"/>
      <c r="C331" s="1"/>
      <c r="D331" s="1" ph="1"/>
      <c r="E331" s="1" ph="1"/>
      <c r="H331" s="1"/>
      <c r="I331" s="1"/>
      <c r="J331" s="1"/>
      <c r="K331" s="1"/>
      <c r="L331" s="1"/>
      <c r="M331" s="1"/>
      <c r="N331" s="1"/>
      <c r="O331" s="1"/>
      <c r="P331" s="1"/>
      <c r="Q331" s="1"/>
      <c r="R331" s="1" ph="1"/>
      <c r="S331" s="1"/>
      <c r="V331" s="1"/>
      <c r="W331" s="1"/>
      <c r="Y331" s="1"/>
      <c r="Z331" s="1"/>
      <c r="AA331" s="1"/>
      <c r="AB331" s="1"/>
      <c r="AC331" s="1"/>
      <c r="AD331" s="1"/>
      <c r="AE331" s="1"/>
      <c r="AF331" s="1"/>
      <c r="AG331" s="1"/>
      <c r="AH331" s="1"/>
      <c r="AI331" s="1"/>
      <c r="AJ331" s="1"/>
      <c r="AK331" s="1"/>
      <c r="AL331" s="1"/>
      <c r="AM331" s="1"/>
      <c r="AN331" s="1"/>
      <c r="AO331" s="1"/>
      <c r="AP331" s="1"/>
      <c r="AQ331" s="1"/>
      <c r="AR331" s="1"/>
    </row>
    <row r="332" spans="2:44" s="3" customFormat="1" ht="26.25">
      <c r="B332" s="1"/>
      <c r="C332" s="1"/>
      <c r="D332" s="1"/>
      <c r="E332" s="1"/>
      <c r="H332" s="1"/>
      <c r="I332" s="1"/>
      <c r="J332" s="1"/>
      <c r="K332" s="1"/>
      <c r="L332" s="1"/>
      <c r="M332" s="1"/>
      <c r="N332" s="1"/>
      <c r="O332" s="1"/>
      <c r="P332" s="1"/>
      <c r="Q332" s="1"/>
      <c r="R332" s="1"/>
      <c r="S332" s="1" ph="1"/>
      <c r="V332" s="1"/>
      <c r="W332" s="1"/>
      <c r="Y332" s="1"/>
      <c r="Z332" s="1"/>
      <c r="AA332" s="1"/>
      <c r="AB332" s="1"/>
      <c r="AC332" s="1"/>
      <c r="AD332" s="1"/>
      <c r="AE332" s="1"/>
      <c r="AF332" s="1"/>
      <c r="AG332" s="1"/>
      <c r="AH332" s="1"/>
      <c r="AI332" s="1"/>
      <c r="AJ332" s="1"/>
      <c r="AK332" s="1"/>
      <c r="AL332" s="1"/>
      <c r="AM332" s="1"/>
      <c r="AN332" s="1"/>
      <c r="AO332" s="1"/>
      <c r="AP332" s="1"/>
      <c r="AQ332" s="1"/>
      <c r="AR332" s="1"/>
    </row>
    <row r="333" spans="2:44" s="3" customFormat="1" ht="26.25">
      <c r="B333" s="1"/>
      <c r="C333" s="1"/>
      <c r="D333" s="1" ph="1"/>
      <c r="E333" s="1" ph="1"/>
      <c r="H333" s="1"/>
      <c r="I333" s="1"/>
      <c r="J333" s="1"/>
      <c r="K333" s="1"/>
      <c r="L333" s="1"/>
      <c r="M333" s="1"/>
      <c r="N333" s="1"/>
      <c r="O333" s="1"/>
      <c r="P333" s="1"/>
      <c r="Q333" s="1"/>
      <c r="R333" s="1" ph="1"/>
      <c r="S333" s="1" ph="1"/>
      <c r="V333" s="1"/>
      <c r="W333" s="1"/>
      <c r="Y333" s="1"/>
      <c r="Z333" s="1"/>
      <c r="AA333" s="1"/>
      <c r="AB333" s="1"/>
      <c r="AC333" s="1"/>
      <c r="AD333" s="1"/>
      <c r="AE333" s="1"/>
      <c r="AF333" s="1"/>
      <c r="AG333" s="1"/>
      <c r="AH333" s="1"/>
      <c r="AI333" s="1"/>
      <c r="AJ333" s="1"/>
      <c r="AK333" s="1"/>
      <c r="AL333" s="1"/>
      <c r="AM333" s="1"/>
      <c r="AN333" s="1"/>
      <c r="AO333" s="1"/>
      <c r="AP333" s="1"/>
      <c r="AQ333" s="1"/>
      <c r="AR333" s="1"/>
    </row>
    <row r="334" spans="2:44" s="3" customFormat="1" ht="26.25">
      <c r="B334" s="1"/>
      <c r="C334" s="1"/>
      <c r="D334" s="1" ph="1"/>
      <c r="E334" s="1" ph="1"/>
      <c r="H334" s="1"/>
      <c r="I334" s="1"/>
      <c r="J334" s="1"/>
      <c r="K334" s="1"/>
      <c r="L334" s="1"/>
      <c r="M334" s="1"/>
      <c r="N334" s="1"/>
      <c r="O334" s="1"/>
      <c r="P334" s="1"/>
      <c r="Q334" s="1"/>
      <c r="R334" s="1" ph="1"/>
      <c r="S334" s="1"/>
      <c r="V334" s="1"/>
      <c r="W334" s="1"/>
      <c r="Y334" s="1"/>
      <c r="Z334" s="1"/>
      <c r="AA334" s="1"/>
      <c r="AB334" s="1"/>
      <c r="AC334" s="1"/>
      <c r="AD334" s="1"/>
      <c r="AE334" s="1"/>
      <c r="AF334" s="1"/>
      <c r="AG334" s="1"/>
      <c r="AH334" s="1"/>
      <c r="AI334" s="1"/>
      <c r="AJ334" s="1"/>
      <c r="AK334" s="1"/>
      <c r="AL334" s="1"/>
      <c r="AM334" s="1"/>
      <c r="AN334" s="1"/>
      <c r="AO334" s="1"/>
      <c r="AP334" s="1"/>
      <c r="AQ334" s="1"/>
      <c r="AR334" s="1"/>
    </row>
    <row r="335" spans="2:44" s="3" customFormat="1" ht="26.25">
      <c r="B335" s="1"/>
      <c r="C335" s="1"/>
      <c r="D335" s="1"/>
      <c r="E335" s="1"/>
      <c r="H335" s="1"/>
      <c r="I335" s="1"/>
      <c r="J335" s="1"/>
      <c r="K335" s="1"/>
      <c r="L335" s="1"/>
      <c r="M335" s="1"/>
      <c r="N335" s="1"/>
      <c r="O335" s="1"/>
      <c r="P335" s="1"/>
      <c r="Q335" s="1"/>
      <c r="R335" s="1"/>
      <c r="S335" s="1" ph="1"/>
      <c r="V335" s="1"/>
      <c r="W335" s="1"/>
      <c r="Y335" s="1"/>
      <c r="Z335" s="1"/>
      <c r="AA335" s="1"/>
      <c r="AB335" s="1"/>
      <c r="AC335" s="1"/>
      <c r="AD335" s="1"/>
      <c r="AE335" s="1"/>
      <c r="AF335" s="1"/>
      <c r="AG335" s="1"/>
      <c r="AH335" s="1"/>
      <c r="AI335" s="1"/>
      <c r="AJ335" s="1"/>
      <c r="AK335" s="1"/>
      <c r="AL335" s="1"/>
      <c r="AM335" s="1"/>
      <c r="AN335" s="1"/>
      <c r="AO335" s="1"/>
      <c r="AP335" s="1"/>
      <c r="AQ335" s="1"/>
      <c r="AR335" s="1"/>
    </row>
    <row r="336" spans="2:44" s="3" customFormat="1" ht="26.25">
      <c r="B336" s="1"/>
      <c r="C336" s="1"/>
      <c r="D336" s="1" ph="1"/>
      <c r="E336" s="1" ph="1"/>
      <c r="H336" s="1"/>
      <c r="I336" s="1"/>
      <c r="J336" s="1"/>
      <c r="K336" s="1"/>
      <c r="L336" s="1"/>
      <c r="M336" s="1"/>
      <c r="N336" s="1"/>
      <c r="O336" s="1"/>
      <c r="P336" s="1"/>
      <c r="Q336" s="1"/>
      <c r="R336" s="1" ph="1"/>
      <c r="S336" s="1" ph="1"/>
      <c r="V336" s="1"/>
      <c r="W336" s="1"/>
      <c r="Y336" s="1"/>
      <c r="Z336" s="1"/>
      <c r="AA336" s="1"/>
      <c r="AB336" s="1"/>
      <c r="AC336" s="1"/>
      <c r="AD336" s="1"/>
      <c r="AE336" s="1"/>
      <c r="AF336" s="1"/>
      <c r="AG336" s="1"/>
      <c r="AH336" s="1"/>
      <c r="AI336" s="1"/>
      <c r="AJ336" s="1"/>
      <c r="AK336" s="1"/>
      <c r="AL336" s="1"/>
      <c r="AM336" s="1"/>
      <c r="AN336" s="1"/>
      <c r="AO336" s="1"/>
      <c r="AP336" s="1"/>
      <c r="AQ336" s="1"/>
      <c r="AR336" s="1"/>
    </row>
    <row r="337" spans="2:44" s="3" customFormat="1" ht="26.25">
      <c r="B337" s="1"/>
      <c r="C337" s="1"/>
      <c r="D337" s="1" ph="1"/>
      <c r="E337" s="1" ph="1"/>
      <c r="H337" s="1"/>
      <c r="I337" s="1"/>
      <c r="J337" s="1"/>
      <c r="K337" s="1"/>
      <c r="L337" s="1"/>
      <c r="M337" s="1"/>
      <c r="N337" s="1"/>
      <c r="O337" s="1"/>
      <c r="P337" s="1"/>
      <c r="Q337" s="1"/>
      <c r="R337" s="1" ph="1"/>
      <c r="S337" s="1"/>
      <c r="V337" s="1"/>
      <c r="W337" s="1"/>
      <c r="Y337" s="1"/>
      <c r="Z337" s="1"/>
      <c r="AA337" s="1"/>
      <c r="AB337" s="1"/>
      <c r="AC337" s="1"/>
      <c r="AD337" s="1"/>
      <c r="AE337" s="1"/>
      <c r="AF337" s="1"/>
      <c r="AG337" s="1"/>
      <c r="AH337" s="1"/>
      <c r="AI337" s="1"/>
      <c r="AJ337" s="1"/>
      <c r="AK337" s="1"/>
      <c r="AL337" s="1"/>
      <c r="AM337" s="1"/>
      <c r="AN337" s="1"/>
      <c r="AO337" s="1"/>
      <c r="AP337" s="1"/>
      <c r="AQ337" s="1"/>
      <c r="AR337" s="1"/>
    </row>
    <row r="338" spans="2:44" s="3" customFormat="1" ht="26.25">
      <c r="B338" s="1"/>
      <c r="C338" s="1"/>
      <c r="D338" s="1"/>
      <c r="E338" s="1"/>
      <c r="H338" s="1"/>
      <c r="I338" s="1"/>
      <c r="J338" s="1"/>
      <c r="K338" s="1"/>
      <c r="L338" s="1"/>
      <c r="M338" s="1"/>
      <c r="N338" s="1"/>
      <c r="O338" s="1"/>
      <c r="P338" s="1"/>
      <c r="Q338" s="1"/>
      <c r="R338" s="1"/>
      <c r="S338" s="1" ph="1"/>
      <c r="V338" s="1"/>
      <c r="W338" s="1"/>
      <c r="Y338" s="1"/>
      <c r="Z338" s="1"/>
      <c r="AA338" s="1"/>
      <c r="AB338" s="1"/>
      <c r="AC338" s="1"/>
      <c r="AD338" s="1"/>
      <c r="AE338" s="1"/>
      <c r="AF338" s="1"/>
      <c r="AG338" s="1"/>
      <c r="AH338" s="1"/>
      <c r="AI338" s="1"/>
      <c r="AJ338" s="1"/>
      <c r="AK338" s="1"/>
      <c r="AL338" s="1"/>
      <c r="AM338" s="1"/>
      <c r="AN338" s="1"/>
      <c r="AO338" s="1"/>
      <c r="AP338" s="1"/>
      <c r="AQ338" s="1"/>
      <c r="AR338" s="1"/>
    </row>
    <row r="339" spans="2:44" s="3" customFormat="1" ht="26.25">
      <c r="B339" s="1"/>
      <c r="C339" s="1"/>
      <c r="D339" s="1" ph="1"/>
      <c r="E339" s="1" ph="1"/>
      <c r="H339" s="1"/>
      <c r="I339" s="1"/>
      <c r="J339" s="1"/>
      <c r="K339" s="1"/>
      <c r="L339" s="1"/>
      <c r="M339" s="1"/>
      <c r="N339" s="1"/>
      <c r="O339" s="1"/>
      <c r="P339" s="1"/>
      <c r="Q339" s="1"/>
      <c r="R339" s="1" ph="1"/>
      <c r="S339" s="1" ph="1"/>
      <c r="V339" s="1"/>
      <c r="W339" s="1"/>
      <c r="Y339" s="1"/>
      <c r="Z339" s="1"/>
      <c r="AA339" s="1"/>
      <c r="AB339" s="1"/>
      <c r="AC339" s="1"/>
      <c r="AD339" s="1"/>
      <c r="AE339" s="1"/>
      <c r="AF339" s="1"/>
      <c r="AG339" s="1"/>
      <c r="AH339" s="1"/>
      <c r="AI339" s="1"/>
      <c r="AJ339" s="1"/>
      <c r="AK339" s="1"/>
      <c r="AL339" s="1"/>
      <c r="AM339" s="1"/>
      <c r="AN339" s="1"/>
      <c r="AO339" s="1"/>
      <c r="AP339" s="1"/>
      <c r="AQ339" s="1"/>
      <c r="AR339" s="1"/>
    </row>
    <row r="340" spans="2:44" s="3" customFormat="1" ht="26.25">
      <c r="B340" s="1"/>
      <c r="C340" s="1"/>
      <c r="D340" s="1" ph="1"/>
      <c r="E340" s="1" ph="1"/>
      <c r="H340" s="1"/>
      <c r="I340" s="1"/>
      <c r="J340" s="1"/>
      <c r="K340" s="1"/>
      <c r="L340" s="1"/>
      <c r="M340" s="1"/>
      <c r="N340" s="1"/>
      <c r="O340" s="1"/>
      <c r="P340" s="1"/>
      <c r="Q340" s="1"/>
      <c r="R340" s="1" ph="1"/>
      <c r="S340" s="1"/>
      <c r="V340" s="1"/>
      <c r="W340" s="1"/>
      <c r="Y340" s="1"/>
      <c r="Z340" s="1"/>
      <c r="AA340" s="1"/>
      <c r="AB340" s="1"/>
      <c r="AC340" s="1"/>
      <c r="AD340" s="1"/>
      <c r="AE340" s="1"/>
      <c r="AF340" s="1"/>
      <c r="AG340" s="1"/>
      <c r="AH340" s="1"/>
      <c r="AI340" s="1"/>
      <c r="AJ340" s="1"/>
      <c r="AK340" s="1"/>
      <c r="AL340" s="1"/>
      <c r="AM340" s="1"/>
      <c r="AN340" s="1"/>
      <c r="AO340" s="1"/>
      <c r="AP340" s="1"/>
      <c r="AQ340" s="1"/>
      <c r="AR340" s="1"/>
    </row>
    <row r="341" spans="2:44" s="3" customFormat="1" ht="26.25">
      <c r="B341" s="1"/>
      <c r="C341" s="1"/>
      <c r="D341" s="1"/>
      <c r="E341" s="1"/>
      <c r="H341" s="1"/>
      <c r="I341" s="1"/>
      <c r="J341" s="1"/>
      <c r="K341" s="1"/>
      <c r="L341" s="1"/>
      <c r="M341" s="1"/>
      <c r="N341" s="1"/>
      <c r="O341" s="1"/>
      <c r="P341" s="1"/>
      <c r="Q341" s="1"/>
      <c r="R341" s="1"/>
      <c r="S341" s="1" ph="1"/>
      <c r="V341" s="1"/>
      <c r="W341" s="1"/>
      <c r="Y341" s="1"/>
      <c r="Z341" s="1"/>
      <c r="AA341" s="1"/>
      <c r="AB341" s="1"/>
      <c r="AC341" s="1"/>
      <c r="AD341" s="1"/>
      <c r="AE341" s="1"/>
      <c r="AF341" s="1"/>
      <c r="AG341" s="1"/>
      <c r="AH341" s="1"/>
      <c r="AI341" s="1"/>
      <c r="AJ341" s="1"/>
      <c r="AK341" s="1"/>
      <c r="AL341" s="1"/>
      <c r="AM341" s="1"/>
      <c r="AN341" s="1"/>
      <c r="AO341" s="1"/>
      <c r="AP341" s="1"/>
      <c r="AQ341" s="1"/>
      <c r="AR341" s="1"/>
    </row>
    <row r="342" spans="2:44" s="3" customFormat="1" ht="26.25">
      <c r="B342" s="1"/>
      <c r="C342" s="1"/>
      <c r="D342" s="1" ph="1"/>
      <c r="E342" s="1" ph="1"/>
      <c r="H342" s="1"/>
      <c r="I342" s="1"/>
      <c r="J342" s="1"/>
      <c r="K342" s="1"/>
      <c r="L342" s="1"/>
      <c r="M342" s="1"/>
      <c r="N342" s="1"/>
      <c r="O342" s="1"/>
      <c r="P342" s="1"/>
      <c r="Q342" s="1"/>
      <c r="R342" s="1" ph="1"/>
      <c r="S342" s="1" ph="1"/>
      <c r="V342" s="1"/>
      <c r="W342" s="1"/>
      <c r="Y342" s="1"/>
      <c r="Z342" s="1"/>
      <c r="AA342" s="1"/>
      <c r="AB342" s="1"/>
      <c r="AC342" s="1"/>
      <c r="AD342" s="1"/>
      <c r="AE342" s="1"/>
      <c r="AF342" s="1"/>
      <c r="AG342" s="1"/>
      <c r="AH342" s="1"/>
      <c r="AI342" s="1"/>
      <c r="AJ342" s="1"/>
      <c r="AK342" s="1"/>
      <c r="AL342" s="1"/>
      <c r="AM342" s="1"/>
      <c r="AN342" s="1"/>
      <c r="AO342" s="1"/>
      <c r="AP342" s="1"/>
      <c r="AQ342" s="1"/>
      <c r="AR342" s="1"/>
    </row>
    <row r="343" spans="2:44" s="3" customFormat="1" ht="26.25">
      <c r="B343" s="1"/>
      <c r="C343" s="1"/>
      <c r="D343" s="1" ph="1"/>
      <c r="E343" s="1" ph="1"/>
      <c r="H343" s="1"/>
      <c r="I343" s="1"/>
      <c r="J343" s="1"/>
      <c r="K343" s="1"/>
      <c r="L343" s="1"/>
      <c r="M343" s="1"/>
      <c r="N343" s="1"/>
      <c r="O343" s="1"/>
      <c r="P343" s="1"/>
      <c r="Q343" s="1"/>
      <c r="R343" s="1" ph="1"/>
      <c r="S343" s="1"/>
      <c r="V343" s="1"/>
      <c r="W343" s="1"/>
      <c r="Y343" s="1"/>
      <c r="Z343" s="1"/>
      <c r="AA343" s="1"/>
      <c r="AB343" s="1"/>
      <c r="AC343" s="1"/>
      <c r="AD343" s="1"/>
      <c r="AE343" s="1"/>
      <c r="AF343" s="1"/>
      <c r="AG343" s="1"/>
      <c r="AH343" s="1"/>
      <c r="AI343" s="1"/>
      <c r="AJ343" s="1"/>
      <c r="AK343" s="1"/>
      <c r="AL343" s="1"/>
      <c r="AM343" s="1"/>
      <c r="AN343" s="1"/>
      <c r="AO343" s="1"/>
      <c r="AP343" s="1"/>
      <c r="AQ343" s="1"/>
      <c r="AR343" s="1"/>
    </row>
    <row r="344" spans="2:44" s="3" customFormat="1" ht="26.25">
      <c r="B344" s="1"/>
      <c r="C344" s="1"/>
      <c r="D344" s="1"/>
      <c r="E344" s="1"/>
      <c r="H344" s="1"/>
      <c r="I344" s="1"/>
      <c r="J344" s="1"/>
      <c r="K344" s="1"/>
      <c r="L344" s="1"/>
      <c r="M344" s="1"/>
      <c r="N344" s="1"/>
      <c r="O344" s="1"/>
      <c r="P344" s="1"/>
      <c r="Q344" s="1"/>
      <c r="R344" s="1"/>
      <c r="S344" s="1" ph="1"/>
      <c r="V344" s="1"/>
      <c r="W344" s="1"/>
      <c r="Y344" s="1"/>
      <c r="Z344" s="1"/>
      <c r="AA344" s="1"/>
      <c r="AB344" s="1"/>
      <c r="AC344" s="1"/>
      <c r="AD344" s="1"/>
      <c r="AE344" s="1"/>
      <c r="AF344" s="1"/>
      <c r="AG344" s="1"/>
      <c r="AH344" s="1"/>
      <c r="AI344" s="1"/>
      <c r="AJ344" s="1"/>
      <c r="AK344" s="1"/>
      <c r="AL344" s="1"/>
      <c r="AM344" s="1"/>
      <c r="AN344" s="1"/>
      <c r="AO344" s="1"/>
      <c r="AP344" s="1"/>
      <c r="AQ344" s="1"/>
      <c r="AR344" s="1"/>
    </row>
    <row r="345" spans="2:44" s="3" customFormat="1" ht="26.25">
      <c r="B345" s="1"/>
      <c r="C345" s="1"/>
      <c r="D345" s="1" ph="1"/>
      <c r="E345" s="1" ph="1"/>
      <c r="H345" s="1"/>
      <c r="I345" s="1"/>
      <c r="J345" s="1"/>
      <c r="K345" s="1"/>
      <c r="L345" s="1"/>
      <c r="M345" s="1"/>
      <c r="N345" s="1"/>
      <c r="O345" s="1"/>
      <c r="P345" s="1"/>
      <c r="Q345" s="1"/>
      <c r="R345" s="1" ph="1"/>
      <c r="S345" s="1" ph="1"/>
      <c r="V345" s="1"/>
      <c r="W345" s="1"/>
      <c r="Y345" s="1"/>
      <c r="Z345" s="1"/>
      <c r="AA345" s="1"/>
      <c r="AB345" s="1"/>
      <c r="AC345" s="1"/>
      <c r="AD345" s="1"/>
      <c r="AE345" s="1"/>
      <c r="AF345" s="1"/>
      <c r="AG345" s="1"/>
      <c r="AH345" s="1"/>
      <c r="AI345" s="1"/>
      <c r="AJ345" s="1"/>
      <c r="AK345" s="1"/>
      <c r="AL345" s="1"/>
      <c r="AM345" s="1"/>
      <c r="AN345" s="1"/>
      <c r="AO345" s="1"/>
      <c r="AP345" s="1"/>
      <c r="AQ345" s="1"/>
      <c r="AR345" s="1"/>
    </row>
    <row r="346" spans="2:44" s="3" customFormat="1" ht="26.25">
      <c r="B346" s="1"/>
      <c r="C346" s="1"/>
      <c r="D346" s="1" ph="1"/>
      <c r="E346" s="1" ph="1"/>
      <c r="H346" s="1"/>
      <c r="I346" s="1"/>
      <c r="J346" s="1"/>
      <c r="K346" s="1"/>
      <c r="L346" s="1"/>
      <c r="M346" s="1"/>
      <c r="N346" s="1"/>
      <c r="O346" s="1"/>
      <c r="P346" s="1"/>
      <c r="Q346" s="1"/>
      <c r="R346" s="1" ph="1"/>
      <c r="S346" s="1"/>
      <c r="V346" s="1"/>
      <c r="W346" s="1"/>
      <c r="Y346" s="1"/>
      <c r="Z346" s="1"/>
      <c r="AA346" s="1"/>
      <c r="AB346" s="1"/>
      <c r="AC346" s="1"/>
      <c r="AD346" s="1"/>
      <c r="AE346" s="1"/>
      <c r="AF346" s="1"/>
      <c r="AG346" s="1"/>
      <c r="AH346" s="1"/>
      <c r="AI346" s="1"/>
      <c r="AJ346" s="1"/>
      <c r="AK346" s="1"/>
      <c r="AL346" s="1"/>
      <c r="AM346" s="1"/>
      <c r="AN346" s="1"/>
      <c r="AO346" s="1"/>
      <c r="AP346" s="1"/>
      <c r="AQ346" s="1"/>
      <c r="AR346" s="1"/>
    </row>
    <row r="347" spans="2:44" s="3" customFormat="1" ht="26.25">
      <c r="B347" s="1"/>
      <c r="C347" s="1"/>
      <c r="D347" s="1"/>
      <c r="E347" s="1"/>
      <c r="H347" s="1"/>
      <c r="I347" s="1"/>
      <c r="J347" s="1"/>
      <c r="K347" s="1"/>
      <c r="L347" s="1"/>
      <c r="M347" s="1"/>
      <c r="N347" s="1"/>
      <c r="O347" s="1"/>
      <c r="P347" s="1"/>
      <c r="Q347" s="1"/>
      <c r="R347" s="1" ph="1"/>
      <c r="S347" s="1" ph="1"/>
      <c r="V347" s="1"/>
      <c r="W347" s="1"/>
      <c r="Y347" s="1"/>
      <c r="Z347" s="1"/>
      <c r="AA347" s="1"/>
      <c r="AB347" s="1"/>
      <c r="AC347" s="1"/>
      <c r="AD347" s="1"/>
      <c r="AE347" s="1"/>
      <c r="AF347" s="1"/>
      <c r="AG347" s="1"/>
      <c r="AH347" s="1"/>
      <c r="AI347" s="1"/>
      <c r="AJ347" s="1"/>
      <c r="AK347" s="1"/>
      <c r="AL347" s="1"/>
      <c r="AM347" s="1"/>
      <c r="AN347" s="1"/>
      <c r="AO347" s="1"/>
      <c r="AP347" s="1"/>
      <c r="AQ347" s="1"/>
      <c r="AR347" s="1"/>
    </row>
    <row r="348" spans="2:44" s="3" customFormat="1" ht="26.25">
      <c r="B348" s="1"/>
      <c r="C348" s="1"/>
      <c r="D348" s="1" ph="1"/>
      <c r="E348" s="1" ph="1"/>
      <c r="H348" s="1"/>
      <c r="I348" s="1"/>
      <c r="J348" s="1"/>
      <c r="K348" s="1"/>
      <c r="L348" s="1"/>
      <c r="M348" s="1"/>
      <c r="N348" s="1"/>
      <c r="O348" s="1"/>
      <c r="P348" s="1"/>
      <c r="Q348" s="1"/>
      <c r="R348" s="1"/>
      <c r="S348" s="1" ph="1"/>
      <c r="V348" s="1"/>
      <c r="W348" s="1"/>
      <c r="Y348" s="1"/>
      <c r="Z348" s="1"/>
      <c r="AA348" s="1"/>
      <c r="AB348" s="1"/>
      <c r="AC348" s="1"/>
      <c r="AD348" s="1"/>
      <c r="AE348" s="1"/>
      <c r="AF348" s="1"/>
      <c r="AG348" s="1"/>
      <c r="AH348" s="1"/>
      <c r="AI348" s="1"/>
      <c r="AJ348" s="1"/>
      <c r="AK348" s="1"/>
      <c r="AL348" s="1"/>
      <c r="AM348" s="1"/>
      <c r="AN348" s="1"/>
      <c r="AO348" s="1"/>
      <c r="AP348" s="1"/>
      <c r="AQ348" s="1"/>
      <c r="AR348" s="1"/>
    </row>
    <row r="349" spans="2:44" s="3" customFormat="1" ht="26.25">
      <c r="B349" s="1"/>
      <c r="C349" s="1"/>
      <c r="D349" s="1" ph="1"/>
      <c r="E349" s="1" ph="1"/>
      <c r="H349" s="1"/>
      <c r="I349" s="1"/>
      <c r="J349" s="1"/>
      <c r="K349" s="1"/>
      <c r="L349" s="1"/>
      <c r="M349" s="1"/>
      <c r="N349" s="1"/>
      <c r="O349" s="1"/>
      <c r="P349" s="1"/>
      <c r="Q349" s="1"/>
      <c r="R349" s="1" ph="1"/>
      <c r="S349" s="1"/>
      <c r="V349" s="1"/>
      <c r="W349" s="1"/>
      <c r="Y349" s="1"/>
      <c r="Z349" s="1"/>
      <c r="AA349" s="1"/>
      <c r="AB349" s="1"/>
      <c r="AC349" s="1"/>
      <c r="AD349" s="1"/>
      <c r="AE349" s="1"/>
      <c r="AF349" s="1"/>
      <c r="AG349" s="1"/>
      <c r="AH349" s="1"/>
      <c r="AI349" s="1"/>
      <c r="AJ349" s="1"/>
      <c r="AK349" s="1"/>
      <c r="AL349" s="1"/>
      <c r="AM349" s="1"/>
      <c r="AN349" s="1"/>
      <c r="AO349" s="1"/>
      <c r="AP349" s="1"/>
      <c r="AQ349" s="1"/>
      <c r="AR349" s="1"/>
    </row>
    <row r="350" spans="2:44" s="3" customFormat="1" ht="26.25">
      <c r="B350" s="1"/>
      <c r="C350" s="1"/>
      <c r="D350" s="1"/>
      <c r="E350" s="1"/>
      <c r="H350" s="1"/>
      <c r="I350" s="1"/>
      <c r="J350" s="1"/>
      <c r="K350" s="1"/>
      <c r="L350" s="1"/>
      <c r="M350" s="1"/>
      <c r="N350" s="1"/>
      <c r="O350" s="1"/>
      <c r="P350" s="1"/>
      <c r="Q350" s="1"/>
      <c r="R350" s="1" ph="1"/>
      <c r="S350" s="1" ph="1"/>
      <c r="V350" s="1"/>
      <c r="W350" s="1"/>
      <c r="Y350" s="1"/>
      <c r="Z350" s="1"/>
      <c r="AA350" s="1"/>
      <c r="AB350" s="1"/>
      <c r="AC350" s="1"/>
      <c r="AD350" s="1"/>
      <c r="AE350" s="1"/>
      <c r="AF350" s="1"/>
      <c r="AG350" s="1"/>
      <c r="AH350" s="1"/>
      <c r="AI350" s="1"/>
      <c r="AJ350" s="1"/>
      <c r="AK350" s="1"/>
      <c r="AL350" s="1"/>
      <c r="AM350" s="1"/>
      <c r="AN350" s="1"/>
      <c r="AO350" s="1"/>
      <c r="AP350" s="1"/>
      <c r="AQ350" s="1"/>
      <c r="AR350" s="1"/>
    </row>
    <row r="351" spans="2:44" s="3" customFormat="1" ht="26.25">
      <c r="B351" s="1"/>
      <c r="C351" s="1"/>
      <c r="D351" s="1" ph="1"/>
      <c r="E351" s="1" ph="1"/>
      <c r="H351" s="1"/>
      <c r="I351" s="1"/>
      <c r="J351" s="1"/>
      <c r="K351" s="1"/>
      <c r="L351" s="1"/>
      <c r="M351" s="1"/>
      <c r="N351" s="1"/>
      <c r="O351" s="1"/>
      <c r="P351" s="1"/>
      <c r="Q351" s="1"/>
      <c r="R351" s="1" ph="1"/>
      <c r="S351" s="1" ph="1"/>
      <c r="V351" s="1"/>
      <c r="W351" s="1"/>
      <c r="Y351" s="1"/>
      <c r="Z351" s="1"/>
      <c r="AA351" s="1"/>
      <c r="AB351" s="1"/>
      <c r="AC351" s="1"/>
      <c r="AD351" s="1"/>
      <c r="AE351" s="1"/>
      <c r="AF351" s="1"/>
      <c r="AG351" s="1"/>
      <c r="AH351" s="1"/>
      <c r="AI351" s="1"/>
      <c r="AJ351" s="1"/>
      <c r="AK351" s="1"/>
      <c r="AL351" s="1"/>
      <c r="AM351" s="1"/>
      <c r="AN351" s="1"/>
      <c r="AO351" s="1"/>
      <c r="AP351" s="1"/>
      <c r="AQ351" s="1"/>
      <c r="AR351" s="1"/>
    </row>
    <row r="352" spans="2:44" s="3" customFormat="1" ht="26.25">
      <c r="B352" s="1"/>
      <c r="C352" s="1"/>
      <c r="D352" s="1" ph="1"/>
      <c r="E352" s="1" ph="1"/>
      <c r="H352" s="1"/>
      <c r="I352" s="1"/>
      <c r="J352" s="1"/>
      <c r="K352" s="1"/>
      <c r="L352" s="1"/>
      <c r="M352" s="1"/>
      <c r="N352" s="1"/>
      <c r="O352" s="1"/>
      <c r="P352" s="1"/>
      <c r="Q352" s="1"/>
      <c r="R352" s="1"/>
      <c r="S352" s="1" ph="1"/>
      <c r="V352" s="1"/>
      <c r="W352" s="1"/>
      <c r="Y352" s="1"/>
      <c r="Z352" s="1"/>
      <c r="AA352" s="1"/>
      <c r="AB352" s="1"/>
      <c r="AC352" s="1"/>
      <c r="AD352" s="1"/>
      <c r="AE352" s="1"/>
      <c r="AF352" s="1"/>
      <c r="AG352" s="1"/>
      <c r="AH352" s="1"/>
      <c r="AI352" s="1"/>
      <c r="AJ352" s="1"/>
      <c r="AK352" s="1"/>
      <c r="AL352" s="1"/>
      <c r="AM352" s="1"/>
      <c r="AN352" s="1"/>
      <c r="AO352" s="1"/>
      <c r="AP352" s="1"/>
      <c r="AQ352" s="1"/>
      <c r="AR352" s="1"/>
    </row>
    <row r="353" spans="2:44" s="3" customFormat="1" ht="26.25">
      <c r="B353" s="1"/>
      <c r="C353" s="1"/>
      <c r="D353" s="1" ph="1"/>
      <c r="E353" s="1" ph="1"/>
      <c r="H353" s="1"/>
      <c r="I353" s="1"/>
      <c r="J353" s="1"/>
      <c r="K353" s="1"/>
      <c r="L353" s="1"/>
      <c r="M353" s="1"/>
      <c r="N353" s="1"/>
      <c r="O353" s="1"/>
      <c r="P353" s="1"/>
      <c r="Q353" s="1"/>
      <c r="R353" s="1" ph="1"/>
      <c r="S353" s="1"/>
      <c r="V353" s="1"/>
      <c r="W353" s="1"/>
      <c r="Y353" s="1"/>
      <c r="Z353" s="1"/>
      <c r="AA353" s="1"/>
      <c r="AB353" s="1"/>
      <c r="AC353" s="1"/>
      <c r="AD353" s="1"/>
      <c r="AE353" s="1"/>
      <c r="AF353" s="1"/>
      <c r="AG353" s="1"/>
      <c r="AH353" s="1"/>
      <c r="AI353" s="1"/>
      <c r="AJ353" s="1"/>
      <c r="AK353" s="1"/>
      <c r="AL353" s="1"/>
      <c r="AM353" s="1"/>
      <c r="AN353" s="1"/>
      <c r="AO353" s="1"/>
      <c r="AP353" s="1"/>
      <c r="AQ353" s="1"/>
      <c r="AR353" s="1"/>
    </row>
    <row r="354" spans="2:44" s="3" customFormat="1" ht="26.25">
      <c r="B354" s="1"/>
      <c r="C354" s="1"/>
      <c r="D354" s="1"/>
      <c r="E354" s="1"/>
      <c r="H354" s="1"/>
      <c r="I354" s="1"/>
      <c r="J354" s="1"/>
      <c r="K354" s="1"/>
      <c r="L354" s="1"/>
      <c r="M354" s="1"/>
      <c r="N354" s="1"/>
      <c r="O354" s="1"/>
      <c r="P354" s="1"/>
      <c r="Q354" s="1"/>
      <c r="R354" s="1" ph="1"/>
      <c r="S354" s="1" ph="1"/>
      <c r="V354" s="1"/>
      <c r="W354" s="1"/>
      <c r="Y354" s="1"/>
      <c r="Z354" s="1"/>
      <c r="AA354" s="1"/>
      <c r="AB354" s="1"/>
      <c r="AC354" s="1"/>
      <c r="AD354" s="1"/>
      <c r="AE354" s="1"/>
      <c r="AF354" s="1"/>
      <c r="AG354" s="1"/>
      <c r="AH354" s="1"/>
      <c r="AI354" s="1"/>
      <c r="AJ354" s="1"/>
      <c r="AK354" s="1"/>
      <c r="AL354" s="1"/>
      <c r="AM354" s="1"/>
      <c r="AN354" s="1"/>
      <c r="AO354" s="1"/>
      <c r="AP354" s="1"/>
      <c r="AQ354" s="1"/>
      <c r="AR354" s="1"/>
    </row>
    <row r="355" spans="2:44" s="3" customFormat="1" ht="26.25">
      <c r="B355" s="1"/>
      <c r="C355" s="1"/>
      <c r="D355" s="1" ph="1"/>
      <c r="E355" s="1" ph="1"/>
      <c r="H355" s="1"/>
      <c r="I355" s="1"/>
      <c r="J355" s="1"/>
      <c r="K355" s="1"/>
      <c r="L355" s="1"/>
      <c r="M355" s="1"/>
      <c r="N355" s="1"/>
      <c r="O355" s="1"/>
      <c r="P355" s="1"/>
      <c r="Q355" s="1"/>
      <c r="R355" s="1" ph="1"/>
      <c r="S355" s="1" ph="1"/>
      <c r="V355" s="1"/>
      <c r="W355" s="1"/>
      <c r="Y355" s="1"/>
      <c r="Z355" s="1"/>
      <c r="AA355" s="1"/>
      <c r="AB355" s="1"/>
      <c r="AC355" s="1"/>
      <c r="AD355" s="1"/>
      <c r="AE355" s="1"/>
      <c r="AF355" s="1"/>
      <c r="AG355" s="1"/>
      <c r="AH355" s="1"/>
      <c r="AI355" s="1"/>
      <c r="AJ355" s="1"/>
      <c r="AK355" s="1"/>
      <c r="AL355" s="1"/>
      <c r="AM355" s="1"/>
      <c r="AN355" s="1"/>
      <c r="AO355" s="1"/>
      <c r="AP355" s="1"/>
      <c r="AQ355" s="1"/>
      <c r="AR355" s="1"/>
    </row>
    <row r="356" spans="2:44" s="3" customFormat="1" ht="26.25">
      <c r="B356" s="1"/>
      <c r="C356" s="1"/>
      <c r="D356" s="1" ph="1"/>
      <c r="E356" s="1" ph="1"/>
      <c r="H356" s="1"/>
      <c r="I356" s="1"/>
      <c r="J356" s="1"/>
      <c r="K356" s="1"/>
      <c r="L356" s="1"/>
      <c r="M356" s="1"/>
      <c r="N356" s="1"/>
      <c r="O356" s="1"/>
      <c r="P356" s="1"/>
      <c r="Q356" s="1"/>
      <c r="R356" s="1" ph="1"/>
      <c r="S356" s="1" ph="1"/>
      <c r="V356" s="1"/>
      <c r="W356" s="1"/>
      <c r="Y356" s="1"/>
      <c r="Z356" s="1"/>
      <c r="AA356" s="1"/>
      <c r="AB356" s="1"/>
      <c r="AC356" s="1"/>
      <c r="AD356" s="1"/>
      <c r="AE356" s="1"/>
      <c r="AF356" s="1"/>
      <c r="AG356" s="1"/>
      <c r="AH356" s="1"/>
      <c r="AI356" s="1"/>
      <c r="AJ356" s="1"/>
      <c r="AK356" s="1"/>
      <c r="AL356" s="1"/>
      <c r="AM356" s="1"/>
      <c r="AN356" s="1"/>
      <c r="AO356" s="1"/>
      <c r="AP356" s="1"/>
      <c r="AQ356" s="1"/>
      <c r="AR356" s="1"/>
    </row>
    <row r="357" spans="2:44" s="3" customFormat="1" ht="26.25">
      <c r="B357" s="1"/>
      <c r="C357" s="1"/>
      <c r="D357" s="1" ph="1"/>
      <c r="E357" s="1" ph="1"/>
      <c r="H357" s="1"/>
      <c r="I357" s="1"/>
      <c r="J357" s="1"/>
      <c r="K357" s="1"/>
      <c r="L357" s="1"/>
      <c r="M357" s="1"/>
      <c r="N357" s="1"/>
      <c r="O357" s="1"/>
      <c r="P357" s="1"/>
      <c r="Q357" s="1"/>
      <c r="R357" s="1" ph="1"/>
      <c r="S357" s="1"/>
      <c r="V357" s="1"/>
      <c r="W357" s="1"/>
      <c r="Y357" s="1"/>
      <c r="Z357" s="1"/>
      <c r="AA357" s="1"/>
      <c r="AB357" s="1"/>
      <c r="AC357" s="1"/>
      <c r="AD357" s="1"/>
      <c r="AE357" s="1"/>
      <c r="AF357" s="1"/>
      <c r="AG357" s="1"/>
      <c r="AH357" s="1"/>
      <c r="AI357" s="1"/>
      <c r="AJ357" s="1"/>
      <c r="AK357" s="1"/>
      <c r="AL357" s="1"/>
      <c r="AM357" s="1"/>
      <c r="AN357" s="1"/>
      <c r="AO357" s="1"/>
      <c r="AP357" s="1"/>
      <c r="AQ357" s="1"/>
      <c r="AR357" s="1"/>
    </row>
    <row r="358" spans="2:44" s="3" customFormat="1" ht="26.25">
      <c r="B358" s="1"/>
      <c r="C358" s="1"/>
      <c r="D358" s="1"/>
      <c r="E358" s="1"/>
      <c r="H358" s="1"/>
      <c r="I358" s="1"/>
      <c r="J358" s="1"/>
      <c r="K358" s="1"/>
      <c r="L358" s="1"/>
      <c r="M358" s="1"/>
      <c r="N358" s="1"/>
      <c r="O358" s="1"/>
      <c r="P358" s="1"/>
      <c r="Q358" s="1"/>
      <c r="R358" s="1" ph="1"/>
      <c r="S358" s="1" ph="1"/>
      <c r="V358" s="1"/>
      <c r="W358" s="1"/>
      <c r="Y358" s="1"/>
      <c r="Z358" s="1"/>
      <c r="AA358" s="1"/>
      <c r="AB358" s="1"/>
      <c r="AC358" s="1"/>
      <c r="AD358" s="1"/>
      <c r="AE358" s="1"/>
      <c r="AF358" s="1"/>
      <c r="AG358" s="1"/>
      <c r="AH358" s="1"/>
      <c r="AI358" s="1"/>
      <c r="AJ358" s="1"/>
      <c r="AK358" s="1"/>
      <c r="AL358" s="1"/>
      <c r="AM358" s="1"/>
      <c r="AN358" s="1"/>
      <c r="AO358" s="1"/>
      <c r="AP358" s="1"/>
      <c r="AQ358" s="1"/>
      <c r="AR358" s="1"/>
    </row>
    <row r="359" spans="2:44" s="3" customFormat="1" ht="26.25">
      <c r="B359" s="1"/>
      <c r="C359" s="1"/>
      <c r="D359" s="1" ph="1"/>
      <c r="E359" s="1" ph="1"/>
      <c r="H359" s="1"/>
      <c r="I359" s="1"/>
      <c r="J359" s="1"/>
      <c r="K359" s="1"/>
      <c r="L359" s="1"/>
      <c r="M359" s="1"/>
      <c r="N359" s="1"/>
      <c r="O359" s="1"/>
      <c r="P359" s="1"/>
      <c r="Q359" s="1"/>
      <c r="R359" s="1"/>
      <c r="S359" s="1" ph="1"/>
      <c r="V359" s="1"/>
      <c r="W359" s="1"/>
      <c r="Y359" s="1"/>
      <c r="Z359" s="1"/>
      <c r="AA359" s="1"/>
      <c r="AB359" s="1"/>
      <c r="AC359" s="1"/>
      <c r="AD359" s="1"/>
      <c r="AE359" s="1"/>
      <c r="AF359" s="1"/>
      <c r="AG359" s="1"/>
      <c r="AH359" s="1"/>
      <c r="AI359" s="1"/>
      <c r="AJ359" s="1"/>
      <c r="AK359" s="1"/>
      <c r="AL359" s="1"/>
      <c r="AM359" s="1"/>
      <c r="AN359" s="1"/>
      <c r="AO359" s="1"/>
      <c r="AP359" s="1"/>
      <c r="AQ359" s="1"/>
      <c r="AR359" s="1"/>
    </row>
    <row r="360" spans="2:44" s="3" customFormat="1" ht="26.25">
      <c r="B360" s="1"/>
      <c r="C360" s="1"/>
      <c r="D360" s="1" ph="1"/>
      <c r="E360" s="1" ph="1"/>
      <c r="H360" s="1"/>
      <c r="I360" s="1"/>
      <c r="J360" s="1"/>
      <c r="K360" s="1"/>
      <c r="L360" s="1"/>
      <c r="M360" s="1"/>
      <c r="N360" s="1"/>
      <c r="O360" s="1"/>
      <c r="P360" s="1"/>
      <c r="Q360" s="1"/>
      <c r="R360" s="1" ph="1"/>
      <c r="S360" s="1" ph="1"/>
      <c r="V360" s="1"/>
      <c r="W360" s="1"/>
      <c r="Y360" s="1"/>
      <c r="Z360" s="1"/>
      <c r="AA360" s="1"/>
      <c r="AB360" s="1"/>
      <c r="AC360" s="1"/>
      <c r="AD360" s="1"/>
      <c r="AE360" s="1"/>
      <c r="AF360" s="1"/>
      <c r="AG360" s="1"/>
      <c r="AH360" s="1"/>
      <c r="AI360" s="1"/>
      <c r="AJ360" s="1"/>
      <c r="AK360" s="1"/>
      <c r="AL360" s="1"/>
      <c r="AM360" s="1"/>
      <c r="AN360" s="1"/>
      <c r="AO360" s="1"/>
      <c r="AP360" s="1"/>
      <c r="AQ360" s="1"/>
      <c r="AR360" s="1"/>
    </row>
    <row r="361" spans="2:44" s="3" customFormat="1" ht="26.25">
      <c r="B361" s="1"/>
      <c r="C361" s="1"/>
      <c r="D361" s="1" ph="1"/>
      <c r="E361" s="1" ph="1"/>
      <c r="H361" s="1"/>
      <c r="I361" s="1"/>
      <c r="J361" s="1"/>
      <c r="K361" s="1"/>
      <c r="L361" s="1"/>
      <c r="M361" s="1"/>
      <c r="N361" s="1"/>
      <c r="O361" s="1"/>
      <c r="P361" s="1"/>
      <c r="Q361" s="1"/>
      <c r="R361" s="1" ph="1"/>
      <c r="S361" s="1" ph="1"/>
      <c r="V361" s="1"/>
      <c r="W361" s="1"/>
      <c r="Y361" s="1"/>
      <c r="Z361" s="1"/>
      <c r="AA361" s="1"/>
      <c r="AB361" s="1"/>
      <c r="AC361" s="1"/>
      <c r="AD361" s="1"/>
      <c r="AE361" s="1"/>
      <c r="AF361" s="1"/>
      <c r="AG361" s="1"/>
      <c r="AH361" s="1"/>
      <c r="AI361" s="1"/>
      <c r="AJ361" s="1"/>
      <c r="AK361" s="1"/>
      <c r="AL361" s="1"/>
      <c r="AM361" s="1"/>
      <c r="AN361" s="1"/>
      <c r="AO361" s="1"/>
      <c r="AP361" s="1"/>
      <c r="AQ361" s="1"/>
      <c r="AR361" s="1"/>
    </row>
    <row r="362" spans="2:44" s="3" customFormat="1" ht="26.25">
      <c r="B362" s="1"/>
      <c r="C362" s="1"/>
      <c r="D362" s="1" ph="1"/>
      <c r="E362" s="1" ph="1"/>
      <c r="H362" s="1"/>
      <c r="I362" s="1"/>
      <c r="J362" s="1"/>
      <c r="K362" s="1"/>
      <c r="L362" s="1"/>
      <c r="M362" s="1"/>
      <c r="N362" s="1"/>
      <c r="O362" s="1"/>
      <c r="P362" s="1"/>
      <c r="Q362" s="1"/>
      <c r="R362" s="1" ph="1"/>
      <c r="S362" s="1" ph="1"/>
      <c r="V362" s="1"/>
      <c r="W362" s="1"/>
      <c r="Y362" s="1"/>
      <c r="Z362" s="1"/>
      <c r="AA362" s="1"/>
      <c r="AB362" s="1"/>
      <c r="AC362" s="1"/>
      <c r="AD362" s="1"/>
      <c r="AE362" s="1"/>
      <c r="AF362" s="1"/>
      <c r="AG362" s="1"/>
      <c r="AH362" s="1"/>
      <c r="AI362" s="1"/>
      <c r="AJ362" s="1"/>
      <c r="AK362" s="1"/>
      <c r="AL362" s="1"/>
      <c r="AM362" s="1"/>
      <c r="AN362" s="1"/>
      <c r="AO362" s="1"/>
      <c r="AP362" s="1"/>
      <c r="AQ362" s="1"/>
      <c r="AR362" s="1"/>
    </row>
    <row r="363" spans="2:44" s="3" customFormat="1" ht="26.25">
      <c r="B363" s="1"/>
      <c r="C363" s="1"/>
      <c r="D363" s="1" ph="1"/>
      <c r="E363" s="1" ph="1"/>
      <c r="H363" s="1"/>
      <c r="I363" s="1"/>
      <c r="J363" s="1"/>
      <c r="K363" s="1"/>
      <c r="L363" s="1"/>
      <c r="M363" s="1"/>
      <c r="N363" s="1"/>
      <c r="O363" s="1"/>
      <c r="P363" s="1"/>
      <c r="Q363" s="1"/>
      <c r="R363" s="1" ph="1"/>
      <c r="S363" s="1" ph="1"/>
      <c r="V363" s="1"/>
      <c r="W363" s="1"/>
      <c r="Y363" s="1"/>
      <c r="Z363" s="1"/>
      <c r="AA363" s="1"/>
      <c r="AB363" s="1"/>
      <c r="AC363" s="1"/>
      <c r="AD363" s="1"/>
      <c r="AE363" s="1"/>
      <c r="AF363" s="1"/>
      <c r="AG363" s="1"/>
      <c r="AH363" s="1"/>
      <c r="AI363" s="1"/>
      <c r="AJ363" s="1"/>
      <c r="AK363" s="1"/>
      <c r="AL363" s="1"/>
      <c r="AM363" s="1"/>
      <c r="AN363" s="1"/>
      <c r="AO363" s="1"/>
      <c r="AP363" s="1"/>
      <c r="AQ363" s="1"/>
      <c r="AR363" s="1"/>
    </row>
    <row r="364" spans="2:44" s="3" customFormat="1" ht="26.25">
      <c r="B364" s="1"/>
      <c r="C364" s="1"/>
      <c r="D364" s="1" ph="1"/>
      <c r="E364" s="1" ph="1"/>
      <c r="H364" s="1"/>
      <c r="I364" s="1"/>
      <c r="J364" s="1"/>
      <c r="K364" s="1"/>
      <c r="L364" s="1"/>
      <c r="M364" s="1"/>
      <c r="N364" s="1"/>
      <c r="O364" s="1"/>
      <c r="P364" s="1"/>
      <c r="Q364" s="1"/>
      <c r="R364" s="1" ph="1"/>
      <c r="S364" s="1"/>
      <c r="V364" s="1"/>
      <c r="W364" s="1"/>
      <c r="Y364" s="1"/>
      <c r="Z364" s="1"/>
      <c r="AA364" s="1"/>
      <c r="AB364" s="1"/>
      <c r="AC364" s="1"/>
      <c r="AD364" s="1"/>
      <c r="AE364" s="1"/>
      <c r="AF364" s="1"/>
      <c r="AG364" s="1"/>
      <c r="AH364" s="1"/>
      <c r="AI364" s="1"/>
      <c r="AJ364" s="1"/>
      <c r="AK364" s="1"/>
      <c r="AL364" s="1"/>
      <c r="AM364" s="1"/>
      <c r="AN364" s="1"/>
      <c r="AO364" s="1"/>
      <c r="AP364" s="1"/>
      <c r="AQ364" s="1"/>
      <c r="AR364" s="1"/>
    </row>
    <row r="365" spans="2:44" s="3" customFormat="1" ht="26.25">
      <c r="B365" s="1"/>
      <c r="C365" s="1"/>
      <c r="D365" s="1"/>
      <c r="E365" s="1"/>
      <c r="H365" s="1"/>
      <c r="I365" s="1"/>
      <c r="J365" s="1"/>
      <c r="K365" s="1"/>
      <c r="L365" s="1"/>
      <c r="M365" s="1"/>
      <c r="N365" s="1"/>
      <c r="O365" s="1"/>
      <c r="P365" s="1"/>
      <c r="Q365" s="1"/>
      <c r="R365" s="1" ph="1"/>
      <c r="S365" s="1" ph="1"/>
      <c r="V365" s="1"/>
      <c r="W365" s="1"/>
      <c r="Y365" s="1"/>
      <c r="Z365" s="1"/>
      <c r="AA365" s="1"/>
      <c r="AB365" s="1"/>
      <c r="AC365" s="1"/>
      <c r="AD365" s="1"/>
      <c r="AE365" s="1"/>
      <c r="AF365" s="1"/>
      <c r="AG365" s="1"/>
      <c r="AH365" s="1"/>
      <c r="AI365" s="1"/>
      <c r="AJ365" s="1"/>
      <c r="AK365" s="1"/>
      <c r="AL365" s="1"/>
      <c r="AM365" s="1"/>
      <c r="AN365" s="1"/>
      <c r="AO365" s="1"/>
      <c r="AP365" s="1"/>
      <c r="AQ365" s="1"/>
      <c r="AR365" s="1"/>
    </row>
    <row r="366" spans="2:44" s="3" customFormat="1" ht="26.25">
      <c r="B366" s="1"/>
      <c r="C366" s="1"/>
      <c r="D366" s="1" ph="1"/>
      <c r="E366" s="1" ph="1"/>
      <c r="H366" s="1"/>
      <c r="I366" s="1"/>
      <c r="J366" s="1"/>
      <c r="K366" s="1"/>
      <c r="L366" s="1"/>
      <c r="M366" s="1"/>
      <c r="N366" s="1"/>
      <c r="O366" s="1"/>
      <c r="P366" s="1"/>
      <c r="Q366" s="1"/>
      <c r="R366" s="1" ph="1"/>
      <c r="S366" s="1" ph="1"/>
      <c r="V366" s="1"/>
      <c r="W366" s="1"/>
      <c r="Y366" s="1"/>
      <c r="Z366" s="1"/>
      <c r="AA366" s="1"/>
      <c r="AB366" s="1"/>
      <c r="AC366" s="1"/>
      <c r="AD366" s="1"/>
      <c r="AE366" s="1"/>
      <c r="AF366" s="1"/>
      <c r="AG366" s="1"/>
      <c r="AH366" s="1"/>
      <c r="AI366" s="1"/>
      <c r="AJ366" s="1"/>
      <c r="AK366" s="1"/>
      <c r="AL366" s="1"/>
      <c r="AM366" s="1"/>
      <c r="AN366" s="1"/>
      <c r="AO366" s="1"/>
      <c r="AP366" s="1"/>
      <c r="AQ366" s="1"/>
      <c r="AR366" s="1"/>
    </row>
    <row r="367" spans="2:44" s="3" customFormat="1" ht="26.25">
      <c r="B367" s="1"/>
      <c r="C367" s="1"/>
      <c r="D367" s="1" ph="1"/>
      <c r="E367" s="1" ph="1"/>
      <c r="H367" s="1"/>
      <c r="I367" s="1"/>
      <c r="J367" s="1"/>
      <c r="K367" s="1"/>
      <c r="L367" s="1"/>
      <c r="M367" s="1"/>
      <c r="N367" s="1"/>
      <c r="O367" s="1"/>
      <c r="P367" s="1"/>
      <c r="Q367" s="1"/>
      <c r="R367" s="1" ph="1"/>
      <c r="S367" s="1" ph="1"/>
      <c r="V367" s="1"/>
      <c r="W367" s="1"/>
      <c r="Y367" s="1"/>
      <c r="Z367" s="1"/>
      <c r="AA367" s="1"/>
      <c r="AB367" s="1"/>
      <c r="AC367" s="1"/>
      <c r="AD367" s="1"/>
      <c r="AE367" s="1"/>
      <c r="AF367" s="1"/>
      <c r="AG367" s="1"/>
      <c r="AH367" s="1"/>
      <c r="AI367" s="1"/>
      <c r="AJ367" s="1"/>
      <c r="AK367" s="1"/>
      <c r="AL367" s="1"/>
      <c r="AM367" s="1"/>
      <c r="AN367" s="1"/>
      <c r="AO367" s="1"/>
      <c r="AP367" s="1"/>
      <c r="AQ367" s="1"/>
      <c r="AR367" s="1"/>
    </row>
    <row r="368" spans="2:44" s="3" customFormat="1" ht="26.25">
      <c r="B368" s="1"/>
      <c r="C368" s="1"/>
      <c r="D368" s="1" ph="1"/>
      <c r="E368" s="1" ph="1"/>
      <c r="H368" s="1"/>
      <c r="I368" s="1"/>
      <c r="J368" s="1"/>
      <c r="K368" s="1"/>
      <c r="L368" s="1"/>
      <c r="M368" s="1"/>
      <c r="N368" s="1"/>
      <c r="O368" s="1"/>
      <c r="P368" s="1"/>
      <c r="Q368" s="1"/>
      <c r="R368" s="1" ph="1"/>
      <c r="S368" s="1" ph="1"/>
      <c r="V368" s="1"/>
      <c r="W368" s="1"/>
      <c r="Y368" s="1"/>
      <c r="Z368" s="1"/>
      <c r="AA368" s="1"/>
      <c r="AB368" s="1"/>
      <c r="AC368" s="1"/>
      <c r="AD368" s="1"/>
      <c r="AE368" s="1"/>
      <c r="AF368" s="1"/>
      <c r="AG368" s="1"/>
      <c r="AH368" s="1"/>
      <c r="AI368" s="1"/>
      <c r="AJ368" s="1"/>
      <c r="AK368" s="1"/>
      <c r="AL368" s="1"/>
      <c r="AM368" s="1"/>
      <c r="AN368" s="1"/>
      <c r="AO368" s="1"/>
      <c r="AP368" s="1"/>
      <c r="AQ368" s="1"/>
      <c r="AR368" s="1"/>
    </row>
    <row r="369" spans="2:44" s="3" customFormat="1" ht="26.25">
      <c r="B369" s="1"/>
      <c r="C369" s="1"/>
      <c r="D369" s="1" ph="1"/>
      <c r="E369" s="1" ph="1"/>
      <c r="H369" s="1"/>
      <c r="I369" s="1"/>
      <c r="J369" s="1"/>
      <c r="K369" s="1"/>
      <c r="L369" s="1"/>
      <c r="M369" s="1"/>
      <c r="N369" s="1"/>
      <c r="O369" s="1"/>
      <c r="P369" s="1"/>
      <c r="Q369" s="1"/>
      <c r="R369" s="1" ph="1"/>
      <c r="S369" s="1" ph="1"/>
      <c r="V369" s="1"/>
      <c r="W369" s="1"/>
      <c r="Y369" s="1"/>
      <c r="Z369" s="1"/>
      <c r="AA369" s="1"/>
      <c r="AB369" s="1"/>
      <c r="AC369" s="1"/>
      <c r="AD369" s="1"/>
      <c r="AE369" s="1"/>
      <c r="AF369" s="1"/>
      <c r="AG369" s="1"/>
      <c r="AH369" s="1"/>
      <c r="AI369" s="1"/>
      <c r="AJ369" s="1"/>
      <c r="AK369" s="1"/>
      <c r="AL369" s="1"/>
      <c r="AM369" s="1"/>
      <c r="AN369" s="1"/>
      <c r="AO369" s="1"/>
      <c r="AP369" s="1"/>
      <c r="AQ369" s="1"/>
      <c r="AR369" s="1"/>
    </row>
    <row r="370" spans="2:44" s="3" customFormat="1" ht="26.25">
      <c r="B370" s="1"/>
      <c r="C370" s="1"/>
      <c r="D370" s="1" ph="1"/>
      <c r="E370" s="1" ph="1"/>
      <c r="H370" s="1"/>
      <c r="I370" s="1"/>
      <c r="J370" s="1"/>
      <c r="K370" s="1"/>
      <c r="L370" s="1"/>
      <c r="M370" s="1"/>
      <c r="N370" s="1"/>
      <c r="O370" s="1"/>
      <c r="P370" s="1"/>
      <c r="Q370" s="1"/>
      <c r="R370" s="1" ph="1"/>
      <c r="S370" s="1" ph="1"/>
      <c r="V370" s="1"/>
      <c r="W370" s="1"/>
      <c r="Y370" s="1"/>
      <c r="Z370" s="1"/>
      <c r="AA370" s="1"/>
      <c r="AB370" s="1"/>
      <c r="AC370" s="1"/>
      <c r="AD370" s="1"/>
      <c r="AE370" s="1"/>
      <c r="AF370" s="1"/>
      <c r="AG370" s="1"/>
      <c r="AH370" s="1"/>
      <c r="AI370" s="1"/>
      <c r="AJ370" s="1"/>
      <c r="AK370" s="1"/>
      <c r="AL370" s="1"/>
      <c r="AM370" s="1"/>
      <c r="AN370" s="1"/>
      <c r="AO370" s="1"/>
      <c r="AP370" s="1"/>
      <c r="AQ370" s="1"/>
      <c r="AR370" s="1"/>
    </row>
    <row r="371" spans="2:44" s="3" customFormat="1" ht="26.25">
      <c r="B371" s="1"/>
      <c r="C371" s="1"/>
      <c r="D371" s="1" ph="1"/>
      <c r="E371" s="1" ph="1"/>
      <c r="H371" s="1"/>
      <c r="I371" s="1"/>
      <c r="J371" s="1"/>
      <c r="K371" s="1"/>
      <c r="L371" s="1"/>
      <c r="M371" s="1"/>
      <c r="N371" s="1"/>
      <c r="O371" s="1"/>
      <c r="P371" s="1"/>
      <c r="Q371" s="1"/>
      <c r="R371" s="1" ph="1"/>
      <c r="S371" s="1"/>
      <c r="V371" s="1"/>
      <c r="W371" s="1"/>
      <c r="Y371" s="1"/>
      <c r="Z371" s="1"/>
      <c r="AA371" s="1"/>
      <c r="AB371" s="1"/>
      <c r="AC371" s="1"/>
      <c r="AD371" s="1"/>
      <c r="AE371" s="1"/>
      <c r="AF371" s="1"/>
      <c r="AG371" s="1"/>
      <c r="AH371" s="1"/>
      <c r="AI371" s="1"/>
      <c r="AJ371" s="1"/>
      <c r="AK371" s="1"/>
      <c r="AL371" s="1"/>
      <c r="AM371" s="1"/>
      <c r="AN371" s="1"/>
      <c r="AO371" s="1"/>
      <c r="AP371" s="1"/>
      <c r="AQ371" s="1"/>
      <c r="AR371" s="1"/>
    </row>
    <row r="372" spans="2:44" s="3" customFormat="1" ht="26.25">
      <c r="B372" s="1"/>
      <c r="C372" s="1"/>
      <c r="D372" s="1"/>
      <c r="E372" s="1"/>
      <c r="H372" s="1"/>
      <c r="I372" s="1"/>
      <c r="J372" s="1"/>
      <c r="K372" s="1"/>
      <c r="L372" s="1"/>
      <c r="M372" s="1"/>
      <c r="N372" s="1"/>
      <c r="O372" s="1"/>
      <c r="P372" s="1"/>
      <c r="Q372" s="1"/>
      <c r="R372" s="1" ph="1"/>
      <c r="S372" s="1"/>
      <c r="V372" s="1"/>
      <c r="W372" s="1"/>
      <c r="Y372" s="1"/>
      <c r="Z372" s="1"/>
      <c r="AA372" s="1"/>
      <c r="AB372" s="1"/>
      <c r="AC372" s="1"/>
      <c r="AD372" s="1"/>
      <c r="AE372" s="1"/>
      <c r="AF372" s="1"/>
      <c r="AG372" s="1"/>
      <c r="AH372" s="1"/>
      <c r="AI372" s="1"/>
      <c r="AJ372" s="1"/>
      <c r="AK372" s="1"/>
      <c r="AL372" s="1"/>
      <c r="AM372" s="1"/>
      <c r="AN372" s="1"/>
      <c r="AO372" s="1"/>
      <c r="AP372" s="1"/>
      <c r="AQ372" s="1"/>
      <c r="AR372" s="1"/>
    </row>
    <row r="373" spans="2:44" s="3" customFormat="1" ht="26.25">
      <c r="B373" s="1"/>
      <c r="C373" s="1"/>
      <c r="D373" s="1"/>
      <c r="E373" s="1"/>
      <c r="H373" s="1"/>
      <c r="I373" s="1"/>
      <c r="J373" s="1"/>
      <c r="K373" s="1"/>
      <c r="L373" s="1"/>
      <c r="M373" s="1"/>
      <c r="N373" s="1"/>
      <c r="O373" s="1"/>
      <c r="P373" s="1"/>
      <c r="Q373" s="1"/>
      <c r="R373" s="1" ph="1"/>
      <c r="S373" s="1"/>
      <c r="V373" s="1"/>
      <c r="W373" s="1"/>
      <c r="Y373" s="1"/>
      <c r="Z373" s="1"/>
      <c r="AA373" s="1"/>
      <c r="AB373" s="1"/>
      <c r="AC373" s="1"/>
      <c r="AD373" s="1"/>
      <c r="AE373" s="1"/>
      <c r="AF373" s="1"/>
      <c r="AG373" s="1"/>
      <c r="AH373" s="1"/>
      <c r="AI373" s="1"/>
      <c r="AJ373" s="1"/>
      <c r="AK373" s="1"/>
      <c r="AL373" s="1"/>
      <c r="AM373" s="1"/>
      <c r="AN373" s="1"/>
      <c r="AO373" s="1"/>
      <c r="AP373" s="1"/>
      <c r="AQ373" s="1"/>
      <c r="AR373" s="1"/>
    </row>
    <row r="374" spans="2:44" s="3" customFormat="1" ht="26.25">
      <c r="B374" s="1"/>
      <c r="C374" s="1"/>
      <c r="D374" s="1"/>
      <c r="E374" s="1"/>
      <c r="H374" s="1"/>
      <c r="I374" s="1"/>
      <c r="J374" s="1"/>
      <c r="K374" s="1"/>
      <c r="L374" s="1"/>
      <c r="M374" s="1"/>
      <c r="N374" s="1"/>
      <c r="O374" s="1"/>
      <c r="P374" s="1"/>
      <c r="Q374" s="1"/>
      <c r="R374" s="1" ph="1"/>
      <c r="S374" s="1"/>
      <c r="V374" s="1"/>
      <c r="W374" s="1"/>
      <c r="Y374" s="1"/>
      <c r="Z374" s="1"/>
      <c r="AA374" s="1"/>
      <c r="AB374" s="1"/>
      <c r="AC374" s="1"/>
      <c r="AD374" s="1"/>
      <c r="AE374" s="1"/>
      <c r="AF374" s="1"/>
      <c r="AG374" s="1"/>
      <c r="AH374" s="1"/>
      <c r="AI374" s="1"/>
      <c r="AJ374" s="1"/>
      <c r="AK374" s="1"/>
      <c r="AL374" s="1"/>
      <c r="AM374" s="1"/>
      <c r="AN374" s="1"/>
      <c r="AO374" s="1"/>
      <c r="AP374" s="1"/>
      <c r="AQ374" s="1"/>
      <c r="AR374" s="1"/>
    </row>
    <row r="375" spans="2:44" s="3" customFormat="1" ht="26.25">
      <c r="B375" s="1"/>
      <c r="C375" s="1"/>
      <c r="D375" s="1"/>
      <c r="E375" s="1"/>
      <c r="H375" s="1"/>
      <c r="I375" s="1"/>
      <c r="J375" s="1"/>
      <c r="K375" s="1"/>
      <c r="L375" s="1"/>
      <c r="M375" s="1"/>
      <c r="N375" s="1"/>
      <c r="O375" s="1"/>
      <c r="P375" s="1"/>
      <c r="Q375" s="1"/>
      <c r="R375" s="1" ph="1"/>
      <c r="S375" s="1"/>
      <c r="V375" s="1"/>
      <c r="W375" s="1"/>
      <c r="Y375" s="1"/>
      <c r="Z375" s="1"/>
      <c r="AA375" s="1"/>
      <c r="AB375" s="1"/>
      <c r="AC375" s="1"/>
      <c r="AD375" s="1"/>
      <c r="AE375" s="1"/>
      <c r="AF375" s="1"/>
      <c r="AG375" s="1"/>
      <c r="AH375" s="1"/>
      <c r="AI375" s="1"/>
      <c r="AJ375" s="1"/>
      <c r="AK375" s="1"/>
      <c r="AL375" s="1"/>
      <c r="AM375" s="1"/>
      <c r="AN375" s="1"/>
      <c r="AO375" s="1"/>
      <c r="AP375" s="1"/>
      <c r="AQ375" s="1"/>
      <c r="AR375" s="1"/>
    </row>
    <row r="376" spans="2:44" s="3" customFormat="1" ht="26.25">
      <c r="B376" s="1"/>
      <c r="C376" s="1"/>
      <c r="D376" s="1" ph="1"/>
      <c r="E376" s="1" ph="1"/>
      <c r="H376" s="1"/>
      <c r="I376" s="1"/>
      <c r="J376" s="1"/>
      <c r="K376" s="1"/>
      <c r="L376" s="1"/>
      <c r="M376" s="1"/>
      <c r="N376" s="1"/>
      <c r="O376" s="1"/>
      <c r="P376" s="1"/>
      <c r="Q376" s="1"/>
      <c r="R376" s="1" ph="1"/>
      <c r="S376" s="1" ph="1"/>
      <c r="V376" s="1"/>
      <c r="W376" s="1"/>
      <c r="Y376" s="1"/>
      <c r="Z376" s="1"/>
      <c r="AA376" s="1"/>
      <c r="AB376" s="1"/>
      <c r="AC376" s="1"/>
      <c r="AD376" s="1"/>
      <c r="AE376" s="1"/>
      <c r="AF376" s="1"/>
      <c r="AG376" s="1"/>
      <c r="AH376" s="1"/>
      <c r="AI376" s="1"/>
      <c r="AJ376" s="1"/>
      <c r="AK376" s="1"/>
      <c r="AL376" s="1"/>
      <c r="AM376" s="1"/>
      <c r="AN376" s="1"/>
      <c r="AO376" s="1"/>
      <c r="AP376" s="1"/>
      <c r="AQ376" s="1"/>
      <c r="AR376" s="1"/>
    </row>
    <row r="377" spans="2:44" s="3" customFormat="1" ht="26.25">
      <c r="B377" s="1"/>
      <c r="C377" s="1"/>
      <c r="D377" s="1" ph="1"/>
      <c r="E377" s="1" ph="1"/>
      <c r="H377" s="1"/>
      <c r="I377" s="1"/>
      <c r="J377" s="1"/>
      <c r="K377" s="1"/>
      <c r="L377" s="1"/>
      <c r="M377" s="1"/>
      <c r="N377" s="1"/>
      <c r="O377" s="1"/>
      <c r="P377" s="1"/>
      <c r="Q377" s="1"/>
      <c r="R377" s="1" ph="1"/>
      <c r="S377" s="1"/>
      <c r="V377" s="1"/>
      <c r="W377" s="1"/>
      <c r="Y377" s="1"/>
      <c r="Z377" s="1"/>
      <c r="AA377" s="1"/>
      <c r="AB377" s="1"/>
      <c r="AC377" s="1"/>
      <c r="AD377" s="1"/>
      <c r="AE377" s="1"/>
      <c r="AF377" s="1"/>
      <c r="AG377" s="1"/>
      <c r="AH377" s="1"/>
      <c r="AI377" s="1"/>
      <c r="AJ377" s="1"/>
      <c r="AK377" s="1"/>
      <c r="AL377" s="1"/>
      <c r="AM377" s="1"/>
      <c r="AN377" s="1"/>
      <c r="AO377" s="1"/>
      <c r="AP377" s="1"/>
      <c r="AQ377" s="1"/>
      <c r="AR377" s="1"/>
    </row>
    <row r="378" spans="2:44" s="3" customFormat="1" ht="26.25">
      <c r="B378" s="1"/>
      <c r="C378" s="1"/>
      <c r="D378" s="1"/>
      <c r="E378" s="1"/>
      <c r="H378" s="1"/>
      <c r="I378" s="1"/>
      <c r="J378" s="1"/>
      <c r="K378" s="1"/>
      <c r="L378" s="1"/>
      <c r="M378" s="1"/>
      <c r="N378" s="1"/>
      <c r="O378" s="1"/>
      <c r="P378" s="1"/>
      <c r="Q378" s="1"/>
      <c r="R378" s="1" ph="1"/>
      <c r="S378" s="1" ph="1"/>
      <c r="V378" s="1"/>
      <c r="W378" s="1"/>
      <c r="Y378" s="1"/>
      <c r="Z378" s="1"/>
      <c r="AA378" s="1"/>
      <c r="AB378" s="1"/>
      <c r="AC378" s="1"/>
      <c r="AD378" s="1"/>
      <c r="AE378" s="1"/>
      <c r="AF378" s="1"/>
      <c r="AG378" s="1"/>
      <c r="AH378" s="1"/>
      <c r="AI378" s="1"/>
      <c r="AJ378" s="1"/>
      <c r="AK378" s="1"/>
      <c r="AL378" s="1"/>
      <c r="AM378" s="1"/>
      <c r="AN378" s="1"/>
      <c r="AO378" s="1"/>
      <c r="AP378" s="1"/>
      <c r="AQ378" s="1"/>
      <c r="AR378" s="1"/>
    </row>
    <row r="379" spans="2:44" s="3" customFormat="1" ht="26.25">
      <c r="B379" s="1"/>
      <c r="C379" s="1"/>
      <c r="D379" s="1" ph="1"/>
      <c r="E379" s="1" ph="1"/>
      <c r="H379" s="1"/>
      <c r="I379" s="1"/>
      <c r="J379" s="1"/>
      <c r="K379" s="1"/>
      <c r="L379" s="1"/>
      <c r="M379" s="1"/>
      <c r="N379" s="1"/>
      <c r="O379" s="1"/>
      <c r="P379" s="1"/>
      <c r="Q379" s="1"/>
      <c r="R379" s="1" ph="1"/>
      <c r="S379" s="1" ph="1"/>
      <c r="V379" s="1"/>
      <c r="W379" s="1"/>
      <c r="Y379" s="1"/>
      <c r="Z379" s="1"/>
      <c r="AA379" s="1"/>
      <c r="AB379" s="1"/>
      <c r="AC379" s="1"/>
      <c r="AD379" s="1"/>
      <c r="AE379" s="1"/>
      <c r="AF379" s="1"/>
      <c r="AG379" s="1"/>
      <c r="AH379" s="1"/>
      <c r="AI379" s="1"/>
      <c r="AJ379" s="1"/>
      <c r="AK379" s="1"/>
      <c r="AL379" s="1"/>
      <c r="AM379" s="1"/>
      <c r="AN379" s="1"/>
      <c r="AO379" s="1"/>
      <c r="AP379" s="1"/>
      <c r="AQ379" s="1"/>
      <c r="AR379" s="1"/>
    </row>
    <row r="380" spans="2:44" s="3" customFormat="1" ht="26.25">
      <c r="B380" s="1"/>
      <c r="C380" s="1"/>
      <c r="D380" s="1" ph="1"/>
      <c r="E380" s="1" ph="1"/>
      <c r="H380" s="1"/>
      <c r="I380" s="1"/>
      <c r="J380" s="1"/>
      <c r="K380" s="1"/>
      <c r="L380" s="1"/>
      <c r="M380" s="1"/>
      <c r="N380" s="1"/>
      <c r="O380" s="1"/>
      <c r="P380" s="1"/>
      <c r="Q380" s="1"/>
      <c r="R380" s="1" ph="1"/>
      <c r="S380" s="1" ph="1"/>
      <c r="V380" s="1"/>
      <c r="W380" s="1"/>
      <c r="Y380" s="1"/>
      <c r="Z380" s="1"/>
      <c r="AA380" s="1"/>
      <c r="AB380" s="1"/>
      <c r="AC380" s="1"/>
      <c r="AD380" s="1"/>
      <c r="AE380" s="1"/>
      <c r="AF380" s="1"/>
      <c r="AG380" s="1"/>
      <c r="AH380" s="1"/>
      <c r="AI380" s="1"/>
      <c r="AJ380" s="1"/>
      <c r="AK380" s="1"/>
      <c r="AL380" s="1"/>
      <c r="AM380" s="1"/>
      <c r="AN380" s="1"/>
      <c r="AO380" s="1"/>
      <c r="AP380" s="1"/>
      <c r="AQ380" s="1"/>
      <c r="AR380" s="1"/>
    </row>
    <row r="381" spans="2:44" s="3" customFormat="1" ht="26.25">
      <c r="B381" s="1"/>
      <c r="C381" s="1"/>
      <c r="D381" s="1" ph="1"/>
      <c r="E381" s="1" ph="1"/>
      <c r="H381" s="1"/>
      <c r="I381" s="1"/>
      <c r="J381" s="1"/>
      <c r="K381" s="1"/>
      <c r="L381" s="1"/>
      <c r="M381" s="1"/>
      <c r="N381" s="1"/>
      <c r="O381" s="1"/>
      <c r="P381" s="1"/>
      <c r="Q381" s="1"/>
      <c r="R381" s="1" ph="1"/>
      <c r="S381" s="1" ph="1"/>
      <c r="V381" s="1"/>
      <c r="W381" s="1"/>
      <c r="Y381" s="1"/>
      <c r="Z381" s="1"/>
      <c r="AA381" s="1"/>
      <c r="AB381" s="1"/>
      <c r="AC381" s="1"/>
      <c r="AD381" s="1"/>
      <c r="AE381" s="1"/>
      <c r="AF381" s="1"/>
      <c r="AG381" s="1"/>
      <c r="AH381" s="1"/>
      <c r="AI381" s="1"/>
      <c r="AJ381" s="1"/>
      <c r="AK381" s="1"/>
      <c r="AL381" s="1"/>
      <c r="AM381" s="1"/>
      <c r="AN381" s="1"/>
      <c r="AO381" s="1"/>
      <c r="AP381" s="1"/>
      <c r="AQ381" s="1"/>
      <c r="AR381" s="1"/>
    </row>
    <row r="382" spans="2:44" s="3" customFormat="1" ht="26.25">
      <c r="B382" s="1"/>
      <c r="C382" s="1"/>
      <c r="D382" s="1" ph="1"/>
      <c r="E382" s="1" ph="1"/>
      <c r="H382" s="1"/>
      <c r="I382" s="1"/>
      <c r="J382" s="1"/>
      <c r="K382" s="1"/>
      <c r="L382" s="1"/>
      <c r="M382" s="1"/>
      <c r="N382" s="1"/>
      <c r="O382" s="1"/>
      <c r="P382" s="1"/>
      <c r="Q382" s="1"/>
      <c r="R382" s="1" ph="1"/>
      <c r="S382" s="1" ph="1"/>
      <c r="V382" s="1"/>
      <c r="W382" s="1"/>
      <c r="Y382" s="1"/>
      <c r="Z382" s="1"/>
      <c r="AA382" s="1"/>
      <c r="AB382" s="1"/>
      <c r="AC382" s="1"/>
      <c r="AD382" s="1"/>
      <c r="AE382" s="1"/>
      <c r="AF382" s="1"/>
      <c r="AG382" s="1"/>
      <c r="AH382" s="1"/>
      <c r="AI382" s="1"/>
      <c r="AJ382" s="1"/>
      <c r="AK382" s="1"/>
      <c r="AL382" s="1"/>
      <c r="AM382" s="1"/>
      <c r="AN382" s="1"/>
      <c r="AO382" s="1"/>
      <c r="AP382" s="1"/>
      <c r="AQ382" s="1"/>
      <c r="AR382" s="1"/>
    </row>
    <row r="383" spans="2:44" s="3" customFormat="1" ht="26.25">
      <c r="B383" s="1"/>
      <c r="C383" s="1"/>
      <c r="D383" s="1" ph="1"/>
      <c r="E383" s="1" ph="1"/>
      <c r="H383" s="1"/>
      <c r="I383" s="1"/>
      <c r="J383" s="1"/>
      <c r="K383" s="1"/>
      <c r="L383" s="1"/>
      <c r="M383" s="1"/>
      <c r="N383" s="1"/>
      <c r="O383" s="1"/>
      <c r="P383" s="1"/>
      <c r="Q383" s="1"/>
      <c r="R383" s="1" ph="1"/>
      <c r="S383" s="1" ph="1"/>
      <c r="V383" s="1"/>
      <c r="W383" s="1"/>
      <c r="Y383" s="1"/>
      <c r="Z383" s="1"/>
      <c r="AA383" s="1"/>
      <c r="AB383" s="1"/>
      <c r="AC383" s="1"/>
      <c r="AD383" s="1"/>
      <c r="AE383" s="1"/>
      <c r="AF383" s="1"/>
      <c r="AG383" s="1"/>
      <c r="AH383" s="1"/>
      <c r="AI383" s="1"/>
      <c r="AJ383" s="1"/>
      <c r="AK383" s="1"/>
      <c r="AL383" s="1"/>
      <c r="AM383" s="1"/>
      <c r="AN383" s="1"/>
      <c r="AO383" s="1"/>
      <c r="AP383" s="1"/>
      <c r="AQ383" s="1"/>
      <c r="AR383" s="1"/>
    </row>
    <row r="384" spans="2:44" s="3" customFormat="1" ht="26.25">
      <c r="B384" s="1"/>
      <c r="C384" s="1"/>
      <c r="D384" s="1" ph="1"/>
      <c r="E384" s="1" ph="1"/>
      <c r="H384" s="1"/>
      <c r="I384" s="1"/>
      <c r="J384" s="1"/>
      <c r="K384" s="1"/>
      <c r="L384" s="1"/>
      <c r="M384" s="1"/>
      <c r="N384" s="1"/>
      <c r="O384" s="1"/>
      <c r="P384" s="1"/>
      <c r="Q384" s="1"/>
      <c r="R384" s="1" ph="1"/>
      <c r="S384" s="1" ph="1"/>
      <c r="V384" s="1"/>
      <c r="W384" s="1"/>
      <c r="Y384" s="1"/>
      <c r="Z384" s="1"/>
      <c r="AA384" s="1"/>
      <c r="AB384" s="1"/>
      <c r="AC384" s="1"/>
      <c r="AD384" s="1"/>
      <c r="AE384" s="1"/>
      <c r="AF384" s="1"/>
      <c r="AG384" s="1"/>
      <c r="AH384" s="1"/>
      <c r="AI384" s="1"/>
      <c r="AJ384" s="1"/>
      <c r="AK384" s="1"/>
      <c r="AL384" s="1"/>
      <c r="AM384" s="1"/>
      <c r="AN384" s="1"/>
      <c r="AO384" s="1"/>
      <c r="AP384" s="1"/>
      <c r="AQ384" s="1"/>
      <c r="AR384" s="1"/>
    </row>
    <row r="385" spans="2:44" s="3" customFormat="1" ht="26.25">
      <c r="B385" s="1"/>
      <c r="C385" s="1"/>
      <c r="D385" s="1" ph="1"/>
      <c r="E385" s="1" ph="1"/>
      <c r="H385" s="1"/>
      <c r="I385" s="1"/>
      <c r="J385" s="1"/>
      <c r="K385" s="1"/>
      <c r="L385" s="1"/>
      <c r="M385" s="1"/>
      <c r="N385" s="1"/>
      <c r="O385" s="1"/>
      <c r="P385" s="1"/>
      <c r="Q385" s="1"/>
      <c r="R385" s="1" ph="1"/>
      <c r="S385" s="1"/>
      <c r="V385" s="1"/>
      <c r="W385" s="1"/>
      <c r="Y385" s="1"/>
      <c r="Z385" s="1"/>
      <c r="AA385" s="1"/>
      <c r="AB385" s="1"/>
      <c r="AC385" s="1"/>
      <c r="AD385" s="1"/>
      <c r="AE385" s="1"/>
      <c r="AF385" s="1"/>
      <c r="AG385" s="1"/>
      <c r="AH385" s="1"/>
      <c r="AI385" s="1"/>
      <c r="AJ385" s="1"/>
      <c r="AK385" s="1"/>
      <c r="AL385" s="1"/>
      <c r="AM385" s="1"/>
      <c r="AN385" s="1"/>
      <c r="AO385" s="1"/>
      <c r="AP385" s="1"/>
      <c r="AQ385" s="1"/>
      <c r="AR385" s="1"/>
    </row>
    <row r="386" spans="2:44" s="3" customFormat="1" ht="26.25">
      <c r="B386" s="1"/>
      <c r="C386" s="1"/>
      <c r="D386" s="1"/>
      <c r="E386" s="1"/>
      <c r="H386" s="1"/>
      <c r="I386" s="1"/>
      <c r="J386" s="1"/>
      <c r="K386" s="1"/>
      <c r="L386" s="1"/>
      <c r="M386" s="1"/>
      <c r="N386" s="1"/>
      <c r="O386" s="1"/>
      <c r="P386" s="1"/>
      <c r="Q386" s="1"/>
      <c r="R386" s="1" ph="1"/>
      <c r="S386" s="1"/>
      <c r="V386" s="1"/>
      <c r="W386" s="1"/>
      <c r="Y386" s="1"/>
      <c r="Z386" s="1"/>
      <c r="AA386" s="1"/>
      <c r="AB386" s="1"/>
      <c r="AC386" s="1"/>
      <c r="AD386" s="1"/>
      <c r="AE386" s="1"/>
      <c r="AF386" s="1"/>
      <c r="AG386" s="1"/>
      <c r="AH386" s="1"/>
      <c r="AI386" s="1"/>
      <c r="AJ386" s="1"/>
      <c r="AK386" s="1"/>
      <c r="AL386" s="1"/>
      <c r="AM386" s="1"/>
      <c r="AN386" s="1"/>
      <c r="AO386" s="1"/>
      <c r="AP386" s="1"/>
      <c r="AQ386" s="1"/>
      <c r="AR386" s="1"/>
    </row>
    <row r="387" spans="2:44" s="3" customFormat="1" ht="26.25">
      <c r="B387" s="1"/>
      <c r="C387" s="1"/>
      <c r="D387" s="1"/>
      <c r="E387" s="1"/>
      <c r="H387" s="1"/>
      <c r="I387" s="1"/>
      <c r="J387" s="1"/>
      <c r="K387" s="1"/>
      <c r="L387" s="1"/>
      <c r="M387" s="1"/>
      <c r="N387" s="1"/>
      <c r="O387" s="1"/>
      <c r="P387" s="1"/>
      <c r="Q387" s="1"/>
      <c r="R387" s="1" ph="1"/>
      <c r="S387" s="1"/>
      <c r="V387" s="1"/>
      <c r="W387" s="1"/>
      <c r="Y387" s="1"/>
      <c r="Z387" s="1"/>
      <c r="AA387" s="1"/>
      <c r="AB387" s="1"/>
      <c r="AC387" s="1"/>
      <c r="AD387" s="1"/>
      <c r="AE387" s="1"/>
      <c r="AF387" s="1"/>
      <c r="AG387" s="1"/>
      <c r="AH387" s="1"/>
      <c r="AI387" s="1"/>
      <c r="AJ387" s="1"/>
      <c r="AK387" s="1"/>
      <c r="AL387" s="1"/>
      <c r="AM387" s="1"/>
      <c r="AN387" s="1"/>
      <c r="AO387" s="1"/>
      <c r="AP387" s="1"/>
      <c r="AQ387" s="1"/>
      <c r="AR387" s="1"/>
    </row>
    <row r="388" spans="2:44" s="3" customFormat="1" ht="26.25">
      <c r="B388" s="1"/>
      <c r="C388" s="1"/>
      <c r="D388" s="1"/>
      <c r="E388" s="1"/>
      <c r="H388" s="1"/>
      <c r="I388" s="1"/>
      <c r="J388" s="1"/>
      <c r="K388" s="1"/>
      <c r="L388" s="1"/>
      <c r="M388" s="1"/>
      <c r="N388" s="1"/>
      <c r="O388" s="1"/>
      <c r="P388" s="1"/>
      <c r="Q388" s="1"/>
      <c r="R388" s="1" ph="1"/>
      <c r="S388" s="1"/>
      <c r="V388" s="1"/>
      <c r="W388" s="1"/>
      <c r="Y388" s="1"/>
      <c r="Z388" s="1"/>
      <c r="AA388" s="1"/>
      <c r="AB388" s="1"/>
      <c r="AC388" s="1"/>
      <c r="AD388" s="1"/>
      <c r="AE388" s="1"/>
      <c r="AF388" s="1"/>
      <c r="AG388" s="1"/>
      <c r="AH388" s="1"/>
      <c r="AI388" s="1"/>
      <c r="AJ388" s="1"/>
      <c r="AK388" s="1"/>
      <c r="AL388" s="1"/>
      <c r="AM388" s="1"/>
      <c r="AN388" s="1"/>
      <c r="AO388" s="1"/>
      <c r="AP388" s="1"/>
      <c r="AQ388" s="1"/>
      <c r="AR388" s="1"/>
    </row>
    <row r="389" spans="2:44" s="3" customFormat="1" ht="26.25">
      <c r="B389" s="1"/>
      <c r="C389" s="1"/>
      <c r="D389" s="1"/>
      <c r="E389" s="1"/>
      <c r="H389" s="1"/>
      <c r="I389" s="1"/>
      <c r="J389" s="1"/>
      <c r="K389" s="1"/>
      <c r="L389" s="1"/>
      <c r="M389" s="1"/>
      <c r="N389" s="1"/>
      <c r="O389" s="1"/>
      <c r="P389" s="1"/>
      <c r="Q389" s="1"/>
      <c r="R389" s="1" ph="1"/>
      <c r="S389" s="1"/>
      <c r="V389" s="1"/>
      <c r="W389" s="1"/>
      <c r="Y389" s="1"/>
      <c r="Z389" s="1"/>
      <c r="AA389" s="1"/>
      <c r="AB389" s="1"/>
      <c r="AC389" s="1"/>
      <c r="AD389" s="1"/>
      <c r="AE389" s="1"/>
      <c r="AF389" s="1"/>
      <c r="AG389" s="1"/>
      <c r="AH389" s="1"/>
      <c r="AI389" s="1"/>
      <c r="AJ389" s="1"/>
      <c r="AK389" s="1"/>
      <c r="AL389" s="1"/>
      <c r="AM389" s="1"/>
      <c r="AN389" s="1"/>
      <c r="AO389" s="1"/>
      <c r="AP389" s="1"/>
      <c r="AQ389" s="1"/>
      <c r="AR389" s="1"/>
    </row>
    <row r="390" spans="2:44" s="3" customFormat="1" ht="26.25">
      <c r="B390" s="1"/>
      <c r="C390" s="1"/>
      <c r="D390" s="1" ph="1"/>
      <c r="E390" s="1" ph="1"/>
      <c r="H390" s="1"/>
      <c r="I390" s="1"/>
      <c r="J390" s="1"/>
      <c r="K390" s="1"/>
      <c r="L390" s="1"/>
      <c r="M390" s="1"/>
      <c r="N390" s="1"/>
      <c r="O390" s="1"/>
      <c r="P390" s="1"/>
      <c r="Q390" s="1"/>
      <c r="R390" s="1" ph="1"/>
      <c r="S390" s="1" ph="1"/>
      <c r="V390" s="1"/>
      <c r="W390" s="1"/>
      <c r="Y390" s="1"/>
      <c r="Z390" s="1"/>
      <c r="AA390" s="1"/>
      <c r="AB390" s="1"/>
      <c r="AC390" s="1"/>
      <c r="AD390" s="1"/>
      <c r="AE390" s="1"/>
      <c r="AF390" s="1"/>
      <c r="AG390" s="1"/>
      <c r="AH390" s="1"/>
      <c r="AI390" s="1"/>
      <c r="AJ390" s="1"/>
      <c r="AK390" s="1"/>
      <c r="AL390" s="1"/>
      <c r="AM390" s="1"/>
      <c r="AN390" s="1"/>
      <c r="AO390" s="1"/>
      <c r="AP390" s="1"/>
      <c r="AQ390" s="1"/>
      <c r="AR390" s="1"/>
    </row>
    <row r="391" spans="2:44" s="3" customFormat="1" ht="26.25">
      <c r="B391" s="1"/>
      <c r="C391" s="1"/>
      <c r="D391" s="1"/>
      <c r="E391" s="1"/>
      <c r="H391" s="1"/>
      <c r="I391" s="1"/>
      <c r="J391" s="1"/>
      <c r="K391" s="1"/>
      <c r="L391" s="1"/>
      <c r="M391" s="1"/>
      <c r="N391" s="1"/>
      <c r="O391" s="1"/>
      <c r="P391" s="1"/>
      <c r="Q391" s="1"/>
      <c r="R391" s="1" ph="1"/>
      <c r="S391" s="1"/>
      <c r="V391" s="1"/>
      <c r="W391" s="1"/>
      <c r="Y391" s="1"/>
      <c r="Z391" s="1"/>
      <c r="AA391" s="1"/>
      <c r="AB391" s="1"/>
      <c r="AC391" s="1"/>
      <c r="AD391" s="1"/>
      <c r="AE391" s="1"/>
      <c r="AF391" s="1"/>
      <c r="AG391" s="1"/>
      <c r="AH391" s="1"/>
      <c r="AI391" s="1"/>
      <c r="AJ391" s="1"/>
      <c r="AK391" s="1"/>
      <c r="AL391" s="1"/>
      <c r="AM391" s="1"/>
      <c r="AN391" s="1"/>
      <c r="AO391" s="1"/>
      <c r="AP391" s="1"/>
      <c r="AQ391" s="1"/>
      <c r="AR391" s="1"/>
    </row>
    <row r="392" spans="2:44" s="3" customFormat="1" ht="26.25">
      <c r="B392" s="1"/>
      <c r="C392" s="1"/>
      <c r="D392" s="1"/>
      <c r="E392" s="1"/>
      <c r="H392" s="1"/>
      <c r="I392" s="1"/>
      <c r="J392" s="1"/>
      <c r="K392" s="1"/>
      <c r="L392" s="1"/>
      <c r="M392" s="1"/>
      <c r="N392" s="1"/>
      <c r="O392" s="1"/>
      <c r="P392" s="1"/>
      <c r="Q392" s="1"/>
      <c r="R392" s="1" ph="1"/>
      <c r="S392" s="1"/>
      <c r="V392" s="1"/>
      <c r="W392" s="1"/>
      <c r="Y392" s="1"/>
      <c r="Z392" s="1"/>
      <c r="AA392" s="1"/>
      <c r="AB392" s="1"/>
      <c r="AC392" s="1"/>
      <c r="AD392" s="1"/>
      <c r="AE392" s="1"/>
      <c r="AF392" s="1"/>
      <c r="AG392" s="1"/>
      <c r="AH392" s="1"/>
      <c r="AI392" s="1"/>
      <c r="AJ392" s="1"/>
      <c r="AK392" s="1"/>
      <c r="AL392" s="1"/>
      <c r="AM392" s="1"/>
      <c r="AN392" s="1"/>
      <c r="AO392" s="1"/>
      <c r="AP392" s="1"/>
      <c r="AQ392" s="1"/>
      <c r="AR392" s="1"/>
    </row>
    <row r="393" spans="2:44" s="3" customFormat="1" ht="26.25">
      <c r="B393" s="1"/>
      <c r="C393" s="1"/>
      <c r="D393" s="1" ph="1"/>
      <c r="E393" s="1" ph="1"/>
      <c r="H393" s="1"/>
      <c r="I393" s="1"/>
      <c r="J393" s="1"/>
      <c r="K393" s="1"/>
      <c r="L393" s="1"/>
      <c r="M393" s="1"/>
      <c r="N393" s="1"/>
      <c r="O393" s="1"/>
      <c r="P393" s="1"/>
      <c r="Q393" s="1"/>
      <c r="R393" s="1" ph="1"/>
      <c r="S393" s="1" ph="1"/>
      <c r="V393" s="1"/>
      <c r="W393" s="1"/>
      <c r="Y393" s="1"/>
      <c r="Z393" s="1"/>
      <c r="AA393" s="1"/>
      <c r="AB393" s="1"/>
      <c r="AC393" s="1"/>
      <c r="AD393" s="1"/>
      <c r="AE393" s="1"/>
      <c r="AF393" s="1"/>
      <c r="AG393" s="1"/>
      <c r="AH393" s="1"/>
      <c r="AI393" s="1"/>
      <c r="AJ393" s="1"/>
      <c r="AK393" s="1"/>
      <c r="AL393" s="1"/>
      <c r="AM393" s="1"/>
      <c r="AN393" s="1"/>
      <c r="AO393" s="1"/>
      <c r="AP393" s="1"/>
      <c r="AQ393" s="1"/>
      <c r="AR393" s="1"/>
    </row>
    <row r="394" spans="2:44" s="3" customFormat="1" ht="26.25">
      <c r="B394" s="1"/>
      <c r="C394" s="1"/>
      <c r="D394" s="1" ph="1"/>
      <c r="E394" s="1" ph="1"/>
      <c r="H394" s="1"/>
      <c r="I394" s="1"/>
      <c r="J394" s="1"/>
      <c r="K394" s="1"/>
      <c r="L394" s="1"/>
      <c r="M394" s="1"/>
      <c r="N394" s="1"/>
      <c r="O394" s="1"/>
      <c r="P394" s="1"/>
      <c r="Q394" s="1"/>
      <c r="R394" s="1" ph="1"/>
      <c r="S394" s="1"/>
      <c r="V394" s="1"/>
      <c r="W394" s="1"/>
      <c r="Y394" s="1"/>
      <c r="Z394" s="1"/>
      <c r="AA394" s="1"/>
      <c r="AB394" s="1"/>
      <c r="AC394" s="1"/>
      <c r="AD394" s="1"/>
      <c r="AE394" s="1"/>
      <c r="AF394" s="1"/>
      <c r="AG394" s="1"/>
      <c r="AH394" s="1"/>
      <c r="AI394" s="1"/>
      <c r="AJ394" s="1"/>
      <c r="AK394" s="1"/>
      <c r="AL394" s="1"/>
      <c r="AM394" s="1"/>
      <c r="AN394" s="1"/>
      <c r="AO394" s="1"/>
      <c r="AP394" s="1"/>
      <c r="AQ394" s="1"/>
      <c r="AR394" s="1"/>
    </row>
    <row r="395" spans="2:44" s="3" customFormat="1" ht="26.25">
      <c r="B395" s="1"/>
      <c r="C395" s="1"/>
      <c r="D395" s="1"/>
      <c r="E395" s="1"/>
      <c r="H395" s="1"/>
      <c r="I395" s="1"/>
      <c r="J395" s="1"/>
      <c r="K395" s="1"/>
      <c r="L395" s="1"/>
      <c r="M395" s="1"/>
      <c r="N395" s="1"/>
      <c r="O395" s="1"/>
      <c r="P395" s="1"/>
      <c r="Q395" s="1"/>
      <c r="R395" s="1" ph="1"/>
      <c r="S395" s="1" ph="1"/>
      <c r="V395" s="1"/>
      <c r="W395" s="1"/>
      <c r="Y395" s="1"/>
      <c r="Z395" s="1"/>
      <c r="AA395" s="1"/>
      <c r="AB395" s="1"/>
      <c r="AC395" s="1"/>
      <c r="AD395" s="1"/>
      <c r="AE395" s="1"/>
      <c r="AF395" s="1"/>
      <c r="AG395" s="1"/>
      <c r="AH395" s="1"/>
      <c r="AI395" s="1"/>
      <c r="AJ395" s="1"/>
      <c r="AK395" s="1"/>
      <c r="AL395" s="1"/>
      <c r="AM395" s="1"/>
      <c r="AN395" s="1"/>
      <c r="AO395" s="1"/>
      <c r="AP395" s="1"/>
      <c r="AQ395" s="1"/>
      <c r="AR395" s="1"/>
    </row>
    <row r="396" spans="2:44" s="3" customFormat="1" ht="26.25">
      <c r="B396" s="1"/>
      <c r="C396" s="1"/>
      <c r="D396" s="1" ph="1"/>
      <c r="E396" s="1" ph="1"/>
      <c r="H396" s="1"/>
      <c r="I396" s="1"/>
      <c r="J396" s="1"/>
      <c r="K396" s="1"/>
      <c r="L396" s="1"/>
      <c r="M396" s="1"/>
      <c r="N396" s="1"/>
      <c r="O396" s="1"/>
      <c r="P396" s="1"/>
      <c r="Q396" s="1"/>
      <c r="R396" s="1" ph="1"/>
      <c r="S396" s="1" ph="1"/>
      <c r="V396" s="1"/>
      <c r="W396" s="1"/>
      <c r="Y396" s="1"/>
      <c r="Z396" s="1"/>
      <c r="AA396" s="1"/>
      <c r="AB396" s="1"/>
      <c r="AC396" s="1"/>
      <c r="AD396" s="1"/>
      <c r="AE396" s="1"/>
      <c r="AF396" s="1"/>
      <c r="AG396" s="1"/>
      <c r="AH396" s="1"/>
      <c r="AI396" s="1"/>
      <c r="AJ396" s="1"/>
      <c r="AK396" s="1"/>
      <c r="AL396" s="1"/>
      <c r="AM396" s="1"/>
      <c r="AN396" s="1"/>
      <c r="AO396" s="1"/>
      <c r="AP396" s="1"/>
      <c r="AQ396" s="1"/>
      <c r="AR396" s="1"/>
    </row>
    <row r="397" spans="2:44" s="3" customFormat="1" ht="26.25">
      <c r="B397" s="1"/>
      <c r="C397" s="1"/>
      <c r="D397" s="1" ph="1"/>
      <c r="E397" s="1" ph="1"/>
      <c r="H397" s="1"/>
      <c r="I397" s="1"/>
      <c r="J397" s="1"/>
      <c r="K397" s="1"/>
      <c r="L397" s="1"/>
      <c r="M397" s="1"/>
      <c r="N397" s="1"/>
      <c r="O397" s="1"/>
      <c r="P397" s="1"/>
      <c r="Q397" s="1"/>
      <c r="R397" s="1" ph="1"/>
      <c r="S397" s="1" ph="1"/>
      <c r="V397" s="1"/>
      <c r="W397" s="1"/>
      <c r="Y397" s="1"/>
      <c r="Z397" s="1"/>
      <c r="AA397" s="1"/>
      <c r="AB397" s="1"/>
      <c r="AC397" s="1"/>
      <c r="AD397" s="1"/>
      <c r="AE397" s="1"/>
      <c r="AF397" s="1"/>
      <c r="AG397" s="1"/>
      <c r="AH397" s="1"/>
      <c r="AI397" s="1"/>
      <c r="AJ397" s="1"/>
      <c r="AK397" s="1"/>
      <c r="AL397" s="1"/>
      <c r="AM397" s="1"/>
      <c r="AN397" s="1"/>
      <c r="AO397" s="1"/>
      <c r="AP397" s="1"/>
      <c r="AQ397" s="1"/>
      <c r="AR397" s="1"/>
    </row>
    <row r="398" spans="2:44" s="3" customFormat="1" ht="26.25">
      <c r="B398" s="1"/>
      <c r="C398" s="1"/>
      <c r="D398" s="1" ph="1"/>
      <c r="E398" s="1" ph="1"/>
      <c r="H398" s="1"/>
      <c r="I398" s="1"/>
      <c r="J398" s="1"/>
      <c r="K398" s="1"/>
      <c r="L398" s="1"/>
      <c r="M398" s="1"/>
      <c r="N398" s="1"/>
      <c r="O398" s="1"/>
      <c r="P398" s="1"/>
      <c r="Q398" s="1"/>
      <c r="R398" s="1" ph="1"/>
      <c r="S398" s="1" ph="1"/>
      <c r="V398" s="1"/>
      <c r="W398" s="1"/>
      <c r="Y398" s="1"/>
      <c r="Z398" s="1"/>
      <c r="AA398" s="1"/>
      <c r="AB398" s="1"/>
      <c r="AC398" s="1"/>
      <c r="AD398" s="1"/>
      <c r="AE398" s="1"/>
      <c r="AF398" s="1"/>
      <c r="AG398" s="1"/>
      <c r="AH398" s="1"/>
      <c r="AI398" s="1"/>
      <c r="AJ398" s="1"/>
      <c r="AK398" s="1"/>
      <c r="AL398" s="1"/>
      <c r="AM398" s="1"/>
      <c r="AN398" s="1"/>
      <c r="AO398" s="1"/>
      <c r="AP398" s="1"/>
      <c r="AQ398" s="1"/>
      <c r="AR398" s="1"/>
    </row>
    <row r="399" spans="2:44" s="3" customFormat="1" ht="26.25">
      <c r="B399" s="1"/>
      <c r="C399" s="1"/>
      <c r="D399" s="1" ph="1"/>
      <c r="E399" s="1" ph="1"/>
      <c r="H399" s="1"/>
      <c r="I399" s="1"/>
      <c r="J399" s="1"/>
      <c r="K399" s="1"/>
      <c r="L399" s="1"/>
      <c r="M399" s="1"/>
      <c r="N399" s="1"/>
      <c r="O399" s="1"/>
      <c r="P399" s="1"/>
      <c r="Q399" s="1"/>
      <c r="R399" s="1" ph="1"/>
      <c r="S399" s="1" ph="1"/>
      <c r="V399" s="1"/>
      <c r="W399" s="1"/>
      <c r="Y399" s="1"/>
      <c r="Z399" s="1"/>
      <c r="AA399" s="1"/>
      <c r="AB399" s="1"/>
      <c r="AC399" s="1"/>
      <c r="AD399" s="1"/>
      <c r="AE399" s="1"/>
      <c r="AF399" s="1"/>
      <c r="AG399" s="1"/>
      <c r="AH399" s="1"/>
      <c r="AI399" s="1"/>
      <c r="AJ399" s="1"/>
      <c r="AK399" s="1"/>
      <c r="AL399" s="1"/>
      <c r="AM399" s="1"/>
      <c r="AN399" s="1"/>
      <c r="AO399" s="1"/>
      <c r="AP399" s="1"/>
      <c r="AQ399" s="1"/>
      <c r="AR399" s="1"/>
    </row>
    <row r="400" spans="2:44" s="3" customFormat="1" ht="26.25">
      <c r="B400" s="1"/>
      <c r="C400" s="1"/>
      <c r="D400" s="1" ph="1"/>
      <c r="E400" s="1" ph="1"/>
      <c r="H400" s="1"/>
      <c r="I400" s="1"/>
      <c r="J400" s="1"/>
      <c r="K400" s="1"/>
      <c r="L400" s="1"/>
      <c r="M400" s="1"/>
      <c r="N400" s="1"/>
      <c r="O400" s="1"/>
      <c r="P400" s="1"/>
      <c r="Q400" s="1"/>
      <c r="R400" s="1" ph="1"/>
      <c r="S400" s="1" ph="1"/>
      <c r="V400" s="1"/>
      <c r="W400" s="1"/>
      <c r="Y400" s="1"/>
      <c r="Z400" s="1"/>
      <c r="AA400" s="1"/>
      <c r="AB400" s="1"/>
      <c r="AC400" s="1"/>
      <c r="AD400" s="1"/>
      <c r="AE400" s="1"/>
      <c r="AF400" s="1"/>
      <c r="AG400" s="1"/>
      <c r="AH400" s="1"/>
      <c r="AI400" s="1"/>
      <c r="AJ400" s="1"/>
      <c r="AK400" s="1"/>
      <c r="AL400" s="1"/>
      <c r="AM400" s="1"/>
      <c r="AN400" s="1"/>
      <c r="AO400" s="1"/>
      <c r="AP400" s="1"/>
      <c r="AQ400" s="1"/>
      <c r="AR400" s="1"/>
    </row>
    <row r="401" spans="2:44" s="3" customFormat="1" ht="26.25">
      <c r="B401" s="1"/>
      <c r="C401" s="1"/>
      <c r="D401" s="1" ph="1"/>
      <c r="E401" s="1" ph="1"/>
      <c r="H401" s="1"/>
      <c r="I401" s="1"/>
      <c r="J401" s="1"/>
      <c r="K401" s="1"/>
      <c r="L401" s="1"/>
      <c r="M401" s="1"/>
      <c r="N401" s="1"/>
      <c r="O401" s="1"/>
      <c r="P401" s="1"/>
      <c r="Q401" s="1"/>
      <c r="R401" s="1" ph="1"/>
      <c r="S401" s="1" ph="1"/>
      <c r="V401" s="1"/>
      <c r="W401" s="1"/>
      <c r="Y401" s="1"/>
      <c r="Z401" s="1"/>
      <c r="AA401" s="1"/>
      <c r="AB401" s="1"/>
      <c r="AC401" s="1"/>
      <c r="AD401" s="1"/>
      <c r="AE401" s="1"/>
      <c r="AF401" s="1"/>
      <c r="AG401" s="1"/>
      <c r="AH401" s="1"/>
      <c r="AI401" s="1"/>
      <c r="AJ401" s="1"/>
      <c r="AK401" s="1"/>
      <c r="AL401" s="1"/>
      <c r="AM401" s="1"/>
      <c r="AN401" s="1"/>
      <c r="AO401" s="1"/>
      <c r="AP401" s="1"/>
      <c r="AQ401" s="1"/>
      <c r="AR401" s="1"/>
    </row>
    <row r="402" spans="2:44" s="3" customFormat="1" ht="26.25">
      <c r="B402" s="1"/>
      <c r="C402" s="1"/>
      <c r="D402" s="1" ph="1"/>
      <c r="E402" s="1" ph="1"/>
      <c r="H402" s="1"/>
      <c r="I402" s="1"/>
      <c r="J402" s="1"/>
      <c r="K402" s="1"/>
      <c r="L402" s="1"/>
      <c r="M402" s="1"/>
      <c r="N402" s="1"/>
      <c r="O402" s="1"/>
      <c r="P402" s="1"/>
      <c r="Q402" s="1"/>
      <c r="R402" s="1" ph="1"/>
      <c r="S402" s="1"/>
      <c r="V402" s="1"/>
      <c r="W402" s="1"/>
      <c r="Y402" s="1"/>
      <c r="Z402" s="1"/>
      <c r="AA402" s="1"/>
      <c r="AB402" s="1"/>
      <c r="AC402" s="1"/>
      <c r="AD402" s="1"/>
      <c r="AE402" s="1"/>
      <c r="AF402" s="1"/>
      <c r="AG402" s="1"/>
      <c r="AH402" s="1"/>
      <c r="AI402" s="1"/>
      <c r="AJ402" s="1"/>
      <c r="AK402" s="1"/>
      <c r="AL402" s="1"/>
      <c r="AM402" s="1"/>
      <c r="AN402" s="1"/>
      <c r="AO402" s="1"/>
      <c r="AP402" s="1"/>
      <c r="AQ402" s="1"/>
      <c r="AR402" s="1"/>
    </row>
    <row r="403" spans="2:44" s="3" customFormat="1" ht="26.25">
      <c r="B403" s="1"/>
      <c r="C403" s="1"/>
      <c r="D403" s="1"/>
      <c r="E403" s="1"/>
      <c r="H403" s="1"/>
      <c r="I403" s="1"/>
      <c r="J403" s="1"/>
      <c r="K403" s="1"/>
      <c r="L403" s="1"/>
      <c r="M403" s="1"/>
      <c r="N403" s="1"/>
      <c r="O403" s="1"/>
      <c r="P403" s="1"/>
      <c r="Q403" s="1"/>
      <c r="R403" s="1" ph="1"/>
      <c r="S403" s="1"/>
      <c r="V403" s="1"/>
      <c r="W403" s="1"/>
      <c r="Y403" s="1"/>
      <c r="Z403" s="1"/>
      <c r="AA403" s="1"/>
      <c r="AB403" s="1"/>
      <c r="AC403" s="1"/>
      <c r="AD403" s="1"/>
      <c r="AE403" s="1"/>
      <c r="AF403" s="1"/>
      <c r="AG403" s="1"/>
      <c r="AH403" s="1"/>
      <c r="AI403" s="1"/>
      <c r="AJ403" s="1"/>
      <c r="AK403" s="1"/>
      <c r="AL403" s="1"/>
      <c r="AM403" s="1"/>
      <c r="AN403" s="1"/>
      <c r="AO403" s="1"/>
      <c r="AP403" s="1"/>
      <c r="AQ403" s="1"/>
      <c r="AR403" s="1"/>
    </row>
    <row r="404" spans="2:44" s="3" customFormat="1" ht="26.25">
      <c r="B404" s="1"/>
      <c r="C404" s="1"/>
      <c r="D404" s="1"/>
      <c r="E404" s="1"/>
      <c r="H404" s="1"/>
      <c r="I404" s="1"/>
      <c r="J404" s="1"/>
      <c r="K404" s="1"/>
      <c r="L404" s="1"/>
      <c r="M404" s="1"/>
      <c r="N404" s="1"/>
      <c r="O404" s="1"/>
      <c r="P404" s="1"/>
      <c r="Q404" s="1"/>
      <c r="R404" s="1" ph="1"/>
      <c r="S404" s="1"/>
      <c r="V404" s="1"/>
      <c r="W404" s="1"/>
      <c r="Y404" s="1"/>
      <c r="Z404" s="1"/>
      <c r="AA404" s="1"/>
      <c r="AB404" s="1"/>
      <c r="AC404" s="1"/>
      <c r="AD404" s="1"/>
      <c r="AE404" s="1"/>
      <c r="AF404" s="1"/>
      <c r="AG404" s="1"/>
      <c r="AH404" s="1"/>
      <c r="AI404" s="1"/>
      <c r="AJ404" s="1"/>
      <c r="AK404" s="1"/>
      <c r="AL404" s="1"/>
      <c r="AM404" s="1"/>
      <c r="AN404" s="1"/>
      <c r="AO404" s="1"/>
      <c r="AP404" s="1"/>
      <c r="AQ404" s="1"/>
      <c r="AR404" s="1"/>
    </row>
    <row r="405" spans="2:44" s="3" customFormat="1" ht="26.25">
      <c r="B405" s="1"/>
      <c r="C405" s="1"/>
      <c r="D405" s="1"/>
      <c r="E405" s="1"/>
      <c r="H405" s="1"/>
      <c r="I405" s="1"/>
      <c r="J405" s="1"/>
      <c r="K405" s="1"/>
      <c r="L405" s="1"/>
      <c r="M405" s="1"/>
      <c r="N405" s="1"/>
      <c r="O405" s="1"/>
      <c r="P405" s="1"/>
      <c r="Q405" s="1"/>
      <c r="R405" s="1" ph="1"/>
      <c r="S405" s="1"/>
      <c r="V405" s="1"/>
      <c r="W405" s="1"/>
      <c r="Y405" s="1"/>
      <c r="Z405" s="1"/>
      <c r="AA405" s="1"/>
      <c r="AB405" s="1"/>
      <c r="AC405" s="1"/>
      <c r="AD405" s="1"/>
      <c r="AE405" s="1"/>
      <c r="AF405" s="1"/>
      <c r="AG405" s="1"/>
      <c r="AH405" s="1"/>
      <c r="AI405" s="1"/>
      <c r="AJ405" s="1"/>
      <c r="AK405" s="1"/>
      <c r="AL405" s="1"/>
      <c r="AM405" s="1"/>
      <c r="AN405" s="1"/>
      <c r="AO405" s="1"/>
      <c r="AP405" s="1"/>
      <c r="AQ405" s="1"/>
      <c r="AR405" s="1"/>
    </row>
    <row r="406" spans="2:44" s="3" customFormat="1" ht="26.25">
      <c r="B406" s="1"/>
      <c r="C406" s="1"/>
      <c r="D406" s="1"/>
      <c r="E406" s="1"/>
      <c r="H406" s="1"/>
      <c r="I406" s="1"/>
      <c r="J406" s="1"/>
      <c r="K406" s="1"/>
      <c r="L406" s="1"/>
      <c r="M406" s="1"/>
      <c r="N406" s="1"/>
      <c r="O406" s="1"/>
      <c r="P406" s="1"/>
      <c r="Q406" s="1"/>
      <c r="R406" s="1" ph="1"/>
      <c r="S406" s="1"/>
      <c r="V406" s="1"/>
      <c r="W406" s="1"/>
      <c r="Y406" s="1"/>
      <c r="Z406" s="1"/>
      <c r="AA406" s="1"/>
      <c r="AB406" s="1"/>
      <c r="AC406" s="1"/>
      <c r="AD406" s="1"/>
      <c r="AE406" s="1"/>
      <c r="AF406" s="1"/>
      <c r="AG406" s="1"/>
      <c r="AH406" s="1"/>
      <c r="AI406" s="1"/>
      <c r="AJ406" s="1"/>
      <c r="AK406" s="1"/>
      <c r="AL406" s="1"/>
      <c r="AM406" s="1"/>
      <c r="AN406" s="1"/>
      <c r="AO406" s="1"/>
      <c r="AP406" s="1"/>
      <c r="AQ406" s="1"/>
      <c r="AR406" s="1"/>
    </row>
    <row r="407" spans="2:44" s="3" customFormat="1" ht="26.25">
      <c r="B407" s="1"/>
      <c r="C407" s="1"/>
      <c r="D407" s="1" ph="1"/>
      <c r="E407" s="1" ph="1"/>
      <c r="H407" s="1"/>
      <c r="I407" s="1"/>
      <c r="J407" s="1"/>
      <c r="K407" s="1"/>
      <c r="L407" s="1"/>
      <c r="M407" s="1"/>
      <c r="N407" s="1"/>
      <c r="O407" s="1"/>
      <c r="P407" s="1"/>
      <c r="Q407" s="1"/>
      <c r="R407" s="1" ph="1"/>
      <c r="S407" s="1" ph="1"/>
      <c r="V407" s="1"/>
      <c r="W407" s="1"/>
      <c r="Y407" s="1"/>
      <c r="Z407" s="1"/>
      <c r="AA407" s="1"/>
      <c r="AB407" s="1"/>
      <c r="AC407" s="1"/>
      <c r="AD407" s="1"/>
      <c r="AE407" s="1"/>
      <c r="AF407" s="1"/>
      <c r="AG407" s="1"/>
      <c r="AH407" s="1"/>
      <c r="AI407" s="1"/>
      <c r="AJ407" s="1"/>
      <c r="AK407" s="1"/>
      <c r="AL407" s="1"/>
      <c r="AM407" s="1"/>
      <c r="AN407" s="1"/>
      <c r="AO407" s="1"/>
      <c r="AP407" s="1"/>
      <c r="AQ407" s="1"/>
      <c r="AR407" s="1"/>
    </row>
    <row r="408" spans="2:44" s="3" customFormat="1" ht="26.25">
      <c r="B408" s="1"/>
      <c r="C408" s="1"/>
      <c r="D408" s="1"/>
      <c r="E408" s="1"/>
      <c r="H408" s="1"/>
      <c r="I408" s="1"/>
      <c r="J408" s="1"/>
      <c r="K408" s="1"/>
      <c r="L408" s="1"/>
      <c r="M408" s="1"/>
      <c r="N408" s="1"/>
      <c r="O408" s="1"/>
      <c r="P408" s="1"/>
      <c r="Q408" s="1"/>
      <c r="R408" s="1" ph="1"/>
      <c r="S408" s="1"/>
      <c r="V408" s="1"/>
      <c r="W408" s="1"/>
      <c r="Y408" s="1"/>
      <c r="Z408" s="1"/>
      <c r="AA408" s="1"/>
      <c r="AB408" s="1"/>
      <c r="AC408" s="1"/>
      <c r="AD408" s="1"/>
      <c r="AE408" s="1"/>
      <c r="AF408" s="1"/>
      <c r="AG408" s="1"/>
      <c r="AH408" s="1"/>
      <c r="AI408" s="1"/>
      <c r="AJ408" s="1"/>
      <c r="AK408" s="1"/>
      <c r="AL408" s="1"/>
      <c r="AM408" s="1"/>
      <c r="AN408" s="1"/>
      <c r="AO408" s="1"/>
      <c r="AP408" s="1"/>
      <c r="AQ408" s="1"/>
      <c r="AR408" s="1"/>
    </row>
    <row r="409" spans="2:44" s="3" customFormat="1" ht="26.25">
      <c r="B409" s="1"/>
      <c r="C409" s="1"/>
      <c r="D409" s="1" ph="1"/>
      <c r="E409" s="1" ph="1"/>
      <c r="H409" s="1"/>
      <c r="I409" s="1"/>
      <c r="J409" s="1"/>
      <c r="K409" s="1"/>
      <c r="L409" s="1"/>
      <c r="M409" s="1"/>
      <c r="N409" s="1"/>
      <c r="O409" s="1"/>
      <c r="P409" s="1"/>
      <c r="Q409" s="1"/>
      <c r="R409" s="1" ph="1"/>
      <c r="S409" s="1" ph="1"/>
      <c r="V409" s="1"/>
      <c r="W409" s="1"/>
      <c r="Y409" s="1"/>
      <c r="Z409" s="1"/>
      <c r="AA409" s="1"/>
      <c r="AB409" s="1"/>
      <c r="AC409" s="1"/>
      <c r="AD409" s="1"/>
      <c r="AE409" s="1"/>
      <c r="AF409" s="1"/>
      <c r="AG409" s="1"/>
      <c r="AH409" s="1"/>
      <c r="AI409" s="1"/>
      <c r="AJ409" s="1"/>
      <c r="AK409" s="1"/>
      <c r="AL409" s="1"/>
      <c r="AM409" s="1"/>
      <c r="AN409" s="1"/>
      <c r="AO409" s="1"/>
      <c r="AP409" s="1"/>
      <c r="AQ409" s="1"/>
      <c r="AR409" s="1"/>
    </row>
    <row r="410" spans="2:44" s="3" customFormat="1" ht="26.25">
      <c r="B410" s="1"/>
      <c r="C410" s="1"/>
      <c r="D410" s="1" ph="1"/>
      <c r="E410" s="1" ph="1"/>
      <c r="H410" s="1"/>
      <c r="I410" s="1"/>
      <c r="J410" s="1"/>
      <c r="K410" s="1"/>
      <c r="L410" s="1"/>
      <c r="M410" s="1"/>
      <c r="N410" s="1"/>
      <c r="O410" s="1"/>
      <c r="P410" s="1"/>
      <c r="Q410" s="1"/>
      <c r="R410" s="1" ph="1"/>
      <c r="S410" s="1"/>
      <c r="V410" s="1"/>
      <c r="W410" s="1"/>
      <c r="Y410" s="1"/>
      <c r="Z410" s="1"/>
      <c r="AA410" s="1"/>
      <c r="AB410" s="1"/>
      <c r="AC410" s="1"/>
      <c r="AD410" s="1"/>
      <c r="AE410" s="1"/>
      <c r="AF410" s="1"/>
      <c r="AG410" s="1"/>
      <c r="AH410" s="1"/>
      <c r="AI410" s="1"/>
      <c r="AJ410" s="1"/>
      <c r="AK410" s="1"/>
      <c r="AL410" s="1"/>
      <c r="AM410" s="1"/>
      <c r="AN410" s="1"/>
      <c r="AO410" s="1"/>
      <c r="AP410" s="1"/>
      <c r="AQ410" s="1"/>
      <c r="AR410" s="1"/>
    </row>
    <row r="411" spans="2:44" s="3" customFormat="1" ht="26.25">
      <c r="B411" s="1"/>
      <c r="C411" s="1"/>
      <c r="D411" s="1"/>
      <c r="E411" s="1"/>
      <c r="H411" s="1"/>
      <c r="I411" s="1"/>
      <c r="J411" s="1"/>
      <c r="K411" s="1"/>
      <c r="L411" s="1"/>
      <c r="M411" s="1"/>
      <c r="N411" s="1"/>
      <c r="O411" s="1"/>
      <c r="P411" s="1"/>
      <c r="Q411" s="1"/>
      <c r="R411" s="1" ph="1"/>
      <c r="S411" s="1"/>
      <c r="V411" s="1"/>
      <c r="W411" s="1"/>
      <c r="Y411" s="1"/>
      <c r="Z411" s="1"/>
      <c r="AA411" s="1"/>
      <c r="AB411" s="1"/>
      <c r="AC411" s="1"/>
      <c r="AD411" s="1"/>
      <c r="AE411" s="1"/>
      <c r="AF411" s="1"/>
      <c r="AG411" s="1"/>
      <c r="AH411" s="1"/>
      <c r="AI411" s="1"/>
      <c r="AJ411" s="1"/>
      <c r="AK411" s="1"/>
      <c r="AL411" s="1"/>
      <c r="AM411" s="1"/>
      <c r="AN411" s="1"/>
      <c r="AO411" s="1"/>
      <c r="AP411" s="1"/>
      <c r="AQ411" s="1"/>
      <c r="AR411" s="1"/>
    </row>
    <row r="412" spans="2:44" s="3" customFormat="1" ht="26.25">
      <c r="B412" s="1"/>
      <c r="C412" s="1"/>
      <c r="D412" s="1" ph="1"/>
      <c r="E412" s="1" ph="1"/>
      <c r="H412" s="1"/>
      <c r="I412" s="1"/>
      <c r="J412" s="1"/>
      <c r="K412" s="1"/>
      <c r="L412" s="1"/>
      <c r="M412" s="1"/>
      <c r="N412" s="1"/>
      <c r="O412" s="1"/>
      <c r="P412" s="1"/>
      <c r="Q412" s="1"/>
      <c r="R412" s="1" ph="1"/>
      <c r="S412" s="1" ph="1"/>
      <c r="V412" s="1"/>
      <c r="W412" s="1"/>
      <c r="Y412" s="1"/>
      <c r="Z412" s="1"/>
      <c r="AA412" s="1"/>
      <c r="AB412" s="1"/>
      <c r="AC412" s="1"/>
      <c r="AD412" s="1"/>
      <c r="AE412" s="1"/>
      <c r="AF412" s="1"/>
      <c r="AG412" s="1"/>
      <c r="AH412" s="1"/>
      <c r="AI412" s="1"/>
      <c r="AJ412" s="1"/>
      <c r="AK412" s="1"/>
      <c r="AL412" s="1"/>
      <c r="AM412" s="1"/>
      <c r="AN412" s="1"/>
      <c r="AO412" s="1"/>
      <c r="AP412" s="1"/>
      <c r="AQ412" s="1"/>
      <c r="AR412" s="1"/>
    </row>
    <row r="413" spans="2:44" s="3" customFormat="1" ht="26.25">
      <c r="B413" s="1"/>
      <c r="C413" s="1"/>
      <c r="D413" s="1"/>
      <c r="E413" s="1"/>
      <c r="H413" s="1"/>
      <c r="I413" s="1"/>
      <c r="J413" s="1"/>
      <c r="K413" s="1"/>
      <c r="L413" s="1"/>
      <c r="M413" s="1"/>
      <c r="N413" s="1"/>
      <c r="O413" s="1"/>
      <c r="P413" s="1"/>
      <c r="Q413" s="1"/>
      <c r="R413" s="1" ph="1"/>
      <c r="S413" s="1"/>
      <c r="V413" s="1"/>
      <c r="W413" s="1"/>
      <c r="Y413" s="1"/>
      <c r="Z413" s="1"/>
      <c r="AA413" s="1"/>
      <c r="AB413" s="1"/>
      <c r="AC413" s="1"/>
      <c r="AD413" s="1"/>
      <c r="AE413" s="1"/>
      <c r="AF413" s="1"/>
      <c r="AG413" s="1"/>
      <c r="AH413" s="1"/>
      <c r="AI413" s="1"/>
      <c r="AJ413" s="1"/>
      <c r="AK413" s="1"/>
      <c r="AL413" s="1"/>
      <c r="AM413" s="1"/>
      <c r="AN413" s="1"/>
      <c r="AO413" s="1"/>
      <c r="AP413" s="1"/>
      <c r="AQ413" s="1"/>
      <c r="AR413" s="1"/>
    </row>
    <row r="414" spans="2:44" s="3" customFormat="1" ht="26.25">
      <c r="B414" s="1"/>
      <c r="C414" s="1"/>
      <c r="D414" s="1"/>
      <c r="E414" s="1"/>
      <c r="H414" s="1"/>
      <c r="I414" s="1"/>
      <c r="J414" s="1"/>
      <c r="K414" s="1"/>
      <c r="L414" s="1"/>
      <c r="M414" s="1"/>
      <c r="N414" s="1"/>
      <c r="O414" s="1"/>
      <c r="P414" s="1"/>
      <c r="Q414" s="1"/>
      <c r="R414" s="1" ph="1"/>
      <c r="S414" s="1"/>
      <c r="V414" s="1"/>
      <c r="W414" s="1"/>
      <c r="Y414" s="1"/>
      <c r="Z414" s="1"/>
      <c r="AA414" s="1"/>
      <c r="AB414" s="1"/>
      <c r="AC414" s="1"/>
      <c r="AD414" s="1"/>
      <c r="AE414" s="1"/>
      <c r="AF414" s="1"/>
      <c r="AG414" s="1"/>
      <c r="AH414" s="1"/>
      <c r="AI414" s="1"/>
      <c r="AJ414" s="1"/>
      <c r="AK414" s="1"/>
      <c r="AL414" s="1"/>
      <c r="AM414" s="1"/>
      <c r="AN414" s="1"/>
      <c r="AO414" s="1"/>
      <c r="AP414" s="1"/>
      <c r="AQ414" s="1"/>
      <c r="AR414" s="1"/>
    </row>
    <row r="415" spans="2:44" s="3" customFormat="1" ht="26.25">
      <c r="B415" s="1"/>
      <c r="C415" s="1"/>
      <c r="D415" s="1" ph="1"/>
      <c r="E415" s="1" ph="1"/>
      <c r="H415" s="1"/>
      <c r="I415" s="1"/>
      <c r="J415" s="1"/>
      <c r="K415" s="1"/>
      <c r="L415" s="1"/>
      <c r="M415" s="1"/>
      <c r="N415" s="1"/>
      <c r="O415" s="1"/>
      <c r="P415" s="1"/>
      <c r="Q415" s="1"/>
      <c r="R415" s="1" ph="1"/>
      <c r="S415" s="1"/>
      <c r="V415" s="1"/>
      <c r="W415" s="1"/>
      <c r="Y415" s="1"/>
      <c r="Z415" s="1"/>
      <c r="AA415" s="1"/>
      <c r="AB415" s="1"/>
      <c r="AC415" s="1"/>
      <c r="AD415" s="1"/>
      <c r="AE415" s="1"/>
      <c r="AF415" s="1"/>
      <c r="AG415" s="1"/>
      <c r="AH415" s="1"/>
      <c r="AI415" s="1"/>
      <c r="AJ415" s="1"/>
      <c r="AK415" s="1"/>
      <c r="AL415" s="1"/>
      <c r="AM415" s="1"/>
      <c r="AN415" s="1"/>
      <c r="AO415" s="1"/>
      <c r="AP415" s="1"/>
      <c r="AQ415" s="1"/>
      <c r="AR415" s="1"/>
    </row>
    <row r="416" spans="2:44" s="3" customFormat="1" ht="26.25">
      <c r="B416" s="1"/>
      <c r="C416" s="1"/>
      <c r="D416" s="1"/>
      <c r="E416" s="1"/>
      <c r="H416" s="1"/>
      <c r="I416" s="1"/>
      <c r="J416" s="1"/>
      <c r="K416" s="1"/>
      <c r="L416" s="1"/>
      <c r="M416" s="1"/>
      <c r="N416" s="1"/>
      <c r="O416" s="1"/>
      <c r="P416" s="1"/>
      <c r="Q416" s="1"/>
      <c r="R416" s="1" ph="1"/>
      <c r="S416" s="1"/>
      <c r="V416" s="1"/>
      <c r="W416" s="1"/>
      <c r="Y416" s="1"/>
      <c r="Z416" s="1"/>
      <c r="AA416" s="1"/>
      <c r="AB416" s="1"/>
      <c r="AC416" s="1"/>
      <c r="AD416" s="1"/>
      <c r="AE416" s="1"/>
      <c r="AF416" s="1"/>
      <c r="AG416" s="1"/>
      <c r="AH416" s="1"/>
      <c r="AI416" s="1"/>
      <c r="AJ416" s="1"/>
      <c r="AK416" s="1"/>
      <c r="AL416" s="1"/>
      <c r="AM416" s="1"/>
      <c r="AN416" s="1"/>
      <c r="AO416" s="1"/>
      <c r="AP416" s="1"/>
      <c r="AQ416" s="1"/>
      <c r="AR416" s="1"/>
    </row>
    <row r="417" spans="2:44" s="3" customFormat="1" ht="26.25">
      <c r="B417" s="1"/>
      <c r="C417" s="1"/>
      <c r="D417" s="1"/>
      <c r="E417" s="1"/>
      <c r="H417" s="1"/>
      <c r="I417" s="1"/>
      <c r="J417" s="1"/>
      <c r="K417" s="1"/>
      <c r="L417" s="1"/>
      <c r="M417" s="1"/>
      <c r="N417" s="1"/>
      <c r="O417" s="1"/>
      <c r="P417" s="1"/>
      <c r="Q417" s="1"/>
      <c r="R417" s="1" ph="1"/>
      <c r="S417" s="1"/>
      <c r="V417" s="1"/>
      <c r="W417" s="1"/>
      <c r="Y417" s="1"/>
      <c r="Z417" s="1"/>
      <c r="AA417" s="1"/>
      <c r="AB417" s="1"/>
      <c r="AC417" s="1"/>
      <c r="AD417" s="1"/>
      <c r="AE417" s="1"/>
      <c r="AF417" s="1"/>
      <c r="AG417" s="1"/>
      <c r="AH417" s="1"/>
      <c r="AI417" s="1"/>
      <c r="AJ417" s="1"/>
      <c r="AK417" s="1"/>
      <c r="AL417" s="1"/>
      <c r="AM417" s="1"/>
      <c r="AN417" s="1"/>
      <c r="AO417" s="1"/>
      <c r="AP417" s="1"/>
      <c r="AQ417" s="1"/>
      <c r="AR417" s="1"/>
    </row>
    <row r="418" spans="2:44" s="3" customFormat="1" ht="26.25">
      <c r="B418" s="1"/>
      <c r="C418" s="1"/>
      <c r="D418" s="1" ph="1"/>
      <c r="E418" s="1" ph="1"/>
      <c r="H418" s="1"/>
      <c r="I418" s="1"/>
      <c r="J418" s="1"/>
      <c r="K418" s="1"/>
      <c r="L418" s="1"/>
      <c r="M418" s="1"/>
      <c r="N418" s="1"/>
      <c r="O418" s="1"/>
      <c r="P418" s="1"/>
      <c r="Q418" s="1"/>
      <c r="R418" s="1" ph="1"/>
      <c r="S418" s="1"/>
      <c r="V418" s="1"/>
      <c r="W418" s="1"/>
      <c r="Y418" s="1"/>
      <c r="Z418" s="1"/>
      <c r="AA418" s="1"/>
      <c r="AB418" s="1"/>
      <c r="AC418" s="1"/>
      <c r="AD418" s="1"/>
      <c r="AE418" s="1"/>
      <c r="AF418" s="1"/>
      <c r="AG418" s="1"/>
      <c r="AH418" s="1"/>
      <c r="AI418" s="1"/>
      <c r="AJ418" s="1"/>
      <c r="AK418" s="1"/>
      <c r="AL418" s="1"/>
      <c r="AM418" s="1"/>
      <c r="AN418" s="1"/>
      <c r="AO418" s="1"/>
      <c r="AP418" s="1"/>
      <c r="AQ418" s="1"/>
      <c r="AR418" s="1"/>
    </row>
    <row r="419" spans="2:44" s="3" customFormat="1" ht="26.25">
      <c r="B419" s="1"/>
      <c r="C419" s="1"/>
      <c r="D419" s="1"/>
      <c r="E419" s="1"/>
      <c r="H419" s="1"/>
      <c r="I419" s="1"/>
      <c r="J419" s="1"/>
      <c r="K419" s="1"/>
      <c r="L419" s="1"/>
      <c r="M419" s="1"/>
      <c r="N419" s="1"/>
      <c r="O419" s="1"/>
      <c r="P419" s="1"/>
      <c r="Q419" s="1"/>
      <c r="R419" s="1" ph="1"/>
      <c r="S419" s="1"/>
      <c r="V419" s="1"/>
      <c r="W419" s="1"/>
      <c r="Y419" s="1"/>
      <c r="Z419" s="1"/>
      <c r="AA419" s="1"/>
      <c r="AB419" s="1"/>
      <c r="AC419" s="1"/>
      <c r="AD419" s="1"/>
      <c r="AE419" s="1"/>
      <c r="AF419" s="1"/>
      <c r="AG419" s="1"/>
      <c r="AH419" s="1"/>
      <c r="AI419" s="1"/>
      <c r="AJ419" s="1"/>
      <c r="AK419" s="1"/>
      <c r="AL419" s="1"/>
      <c r="AM419" s="1"/>
      <c r="AN419" s="1"/>
      <c r="AO419" s="1"/>
      <c r="AP419" s="1"/>
      <c r="AQ419" s="1"/>
      <c r="AR419" s="1"/>
    </row>
    <row r="420" spans="2:44" s="3" customFormat="1" ht="26.25">
      <c r="B420" s="1"/>
      <c r="C420" s="1"/>
      <c r="D420" s="1"/>
      <c r="E420" s="1"/>
      <c r="H420" s="1"/>
      <c r="I420" s="1"/>
      <c r="J420" s="1"/>
      <c r="K420" s="1"/>
      <c r="L420" s="1"/>
      <c r="M420" s="1"/>
      <c r="N420" s="1"/>
      <c r="O420" s="1"/>
      <c r="P420" s="1"/>
      <c r="Q420" s="1"/>
      <c r="R420" s="1" ph="1"/>
      <c r="S420" s="1"/>
      <c r="V420" s="1"/>
      <c r="W420" s="1"/>
      <c r="Y420" s="1"/>
      <c r="Z420" s="1"/>
      <c r="AA420" s="1"/>
      <c r="AB420" s="1"/>
      <c r="AC420" s="1"/>
      <c r="AD420" s="1"/>
      <c r="AE420" s="1"/>
      <c r="AF420" s="1"/>
      <c r="AG420" s="1"/>
      <c r="AH420" s="1"/>
      <c r="AI420" s="1"/>
      <c r="AJ420" s="1"/>
      <c r="AK420" s="1"/>
      <c r="AL420" s="1"/>
      <c r="AM420" s="1"/>
      <c r="AN420" s="1"/>
      <c r="AO420" s="1"/>
      <c r="AP420" s="1"/>
      <c r="AQ420" s="1"/>
      <c r="AR420" s="1"/>
    </row>
    <row r="421" spans="2:44" s="3" customFormat="1" ht="26.25">
      <c r="B421" s="1"/>
      <c r="C421" s="1"/>
      <c r="D421" s="1"/>
      <c r="E421" s="1"/>
      <c r="H421" s="1"/>
      <c r="I421" s="1"/>
      <c r="J421" s="1"/>
      <c r="K421" s="1"/>
      <c r="L421" s="1"/>
      <c r="M421" s="1"/>
      <c r="N421" s="1"/>
      <c r="O421" s="1"/>
      <c r="P421" s="1"/>
      <c r="Q421" s="1"/>
      <c r="R421" s="1" ph="1"/>
      <c r="S421" s="1"/>
      <c r="V421" s="1"/>
      <c r="W421" s="1"/>
      <c r="Y421" s="1"/>
      <c r="Z421" s="1"/>
      <c r="AA421" s="1"/>
      <c r="AB421" s="1"/>
      <c r="AC421" s="1"/>
      <c r="AD421" s="1"/>
      <c r="AE421" s="1"/>
      <c r="AF421" s="1"/>
      <c r="AG421" s="1"/>
      <c r="AH421" s="1"/>
      <c r="AI421" s="1"/>
      <c r="AJ421" s="1"/>
      <c r="AK421" s="1"/>
      <c r="AL421" s="1"/>
      <c r="AM421" s="1"/>
      <c r="AN421" s="1"/>
      <c r="AO421" s="1"/>
      <c r="AP421" s="1"/>
      <c r="AQ421" s="1"/>
      <c r="AR421" s="1"/>
    </row>
    <row r="422" spans="2:44" s="3" customFormat="1" ht="26.25">
      <c r="B422" s="1"/>
      <c r="C422" s="1"/>
      <c r="D422" s="1"/>
      <c r="E422" s="1"/>
      <c r="H422" s="1"/>
      <c r="I422" s="1"/>
      <c r="J422" s="1"/>
      <c r="K422" s="1"/>
      <c r="L422" s="1"/>
      <c r="M422" s="1"/>
      <c r="N422" s="1"/>
      <c r="O422" s="1"/>
      <c r="P422" s="1"/>
      <c r="Q422" s="1"/>
      <c r="R422" s="1" ph="1"/>
      <c r="S422" s="1"/>
      <c r="V422" s="1"/>
      <c r="W422" s="1"/>
      <c r="Y422" s="1"/>
      <c r="Z422" s="1"/>
      <c r="AA422" s="1"/>
      <c r="AB422" s="1"/>
      <c r="AC422" s="1"/>
      <c r="AD422" s="1"/>
      <c r="AE422" s="1"/>
      <c r="AF422" s="1"/>
      <c r="AG422" s="1"/>
      <c r="AH422" s="1"/>
      <c r="AI422" s="1"/>
      <c r="AJ422" s="1"/>
      <c r="AK422" s="1"/>
      <c r="AL422" s="1"/>
      <c r="AM422" s="1"/>
      <c r="AN422" s="1"/>
      <c r="AO422" s="1"/>
      <c r="AP422" s="1"/>
      <c r="AQ422" s="1"/>
      <c r="AR422" s="1"/>
    </row>
    <row r="423" spans="2:44" s="3" customFormat="1" ht="26.25">
      <c r="B423" s="1"/>
      <c r="C423" s="1"/>
      <c r="D423" s="1" ph="1"/>
      <c r="E423" s="1" ph="1"/>
      <c r="H423" s="1"/>
      <c r="I423" s="1"/>
      <c r="J423" s="1"/>
      <c r="K423" s="1"/>
      <c r="L423" s="1"/>
      <c r="M423" s="1"/>
      <c r="N423" s="1"/>
      <c r="O423" s="1"/>
      <c r="P423" s="1"/>
      <c r="Q423" s="1"/>
      <c r="R423" s="1" ph="1"/>
      <c r="S423" s="1" ph="1"/>
      <c r="V423" s="1"/>
      <c r="W423" s="1"/>
      <c r="Y423" s="1"/>
      <c r="Z423" s="1"/>
      <c r="AA423" s="1"/>
      <c r="AB423" s="1"/>
      <c r="AC423" s="1"/>
      <c r="AD423" s="1"/>
      <c r="AE423" s="1"/>
      <c r="AF423" s="1"/>
      <c r="AG423" s="1"/>
      <c r="AH423" s="1"/>
      <c r="AI423" s="1"/>
      <c r="AJ423" s="1"/>
      <c r="AK423" s="1"/>
      <c r="AL423" s="1"/>
      <c r="AM423" s="1"/>
      <c r="AN423" s="1"/>
      <c r="AO423" s="1"/>
      <c r="AP423" s="1"/>
      <c r="AQ423" s="1"/>
      <c r="AR423" s="1"/>
    </row>
    <row r="424" spans="2:44" s="3" customFormat="1" ht="26.25">
      <c r="B424" s="1"/>
      <c r="C424" s="1"/>
      <c r="D424" s="1"/>
      <c r="E424" s="1"/>
      <c r="H424" s="1"/>
      <c r="I424" s="1"/>
      <c r="J424" s="1"/>
      <c r="K424" s="1"/>
      <c r="L424" s="1"/>
      <c r="M424" s="1"/>
      <c r="N424" s="1"/>
      <c r="O424" s="1"/>
      <c r="P424" s="1"/>
      <c r="Q424" s="1"/>
      <c r="R424" s="1" ph="1"/>
      <c r="S424" s="1"/>
      <c r="V424" s="1"/>
      <c r="W424" s="1"/>
      <c r="Y424" s="1"/>
      <c r="Z424" s="1"/>
      <c r="AA424" s="1"/>
      <c r="AB424" s="1"/>
      <c r="AC424" s="1"/>
      <c r="AD424" s="1"/>
      <c r="AE424" s="1"/>
      <c r="AF424" s="1"/>
      <c r="AG424" s="1"/>
      <c r="AH424" s="1"/>
      <c r="AI424" s="1"/>
      <c r="AJ424" s="1"/>
      <c r="AK424" s="1"/>
      <c r="AL424" s="1"/>
      <c r="AM424" s="1"/>
      <c r="AN424" s="1"/>
      <c r="AO424" s="1"/>
      <c r="AP424" s="1"/>
      <c r="AQ424" s="1"/>
      <c r="AR424" s="1"/>
    </row>
    <row r="425" spans="2:44" s="3" customFormat="1" ht="26.25">
      <c r="B425" s="1"/>
      <c r="C425" s="1"/>
      <c r="D425" s="1"/>
      <c r="E425" s="1"/>
      <c r="H425" s="1"/>
      <c r="I425" s="1"/>
      <c r="J425" s="1"/>
      <c r="K425" s="1"/>
      <c r="L425" s="1"/>
      <c r="M425" s="1"/>
      <c r="N425" s="1"/>
      <c r="O425" s="1"/>
      <c r="P425" s="1"/>
      <c r="Q425" s="1"/>
      <c r="R425" s="1" ph="1"/>
      <c r="S425" s="1"/>
      <c r="V425" s="1"/>
      <c r="W425" s="1"/>
      <c r="Y425" s="1"/>
      <c r="Z425" s="1"/>
      <c r="AA425" s="1"/>
      <c r="AB425" s="1"/>
      <c r="AC425" s="1"/>
      <c r="AD425" s="1"/>
      <c r="AE425" s="1"/>
      <c r="AF425" s="1"/>
      <c r="AG425" s="1"/>
      <c r="AH425" s="1"/>
      <c r="AI425" s="1"/>
      <c r="AJ425" s="1"/>
      <c r="AK425" s="1"/>
      <c r="AL425" s="1"/>
      <c r="AM425" s="1"/>
      <c r="AN425" s="1"/>
      <c r="AO425" s="1"/>
      <c r="AP425" s="1"/>
      <c r="AQ425" s="1"/>
      <c r="AR425" s="1"/>
    </row>
    <row r="426" spans="2:44" s="3" customFormat="1" ht="26.25">
      <c r="B426" s="1"/>
      <c r="C426" s="1"/>
      <c r="D426" s="1" ph="1"/>
      <c r="E426" s="1" ph="1"/>
      <c r="H426" s="1"/>
      <c r="I426" s="1"/>
      <c r="J426" s="1"/>
      <c r="K426" s="1"/>
      <c r="L426" s="1"/>
      <c r="M426" s="1"/>
      <c r="N426" s="1"/>
      <c r="O426" s="1"/>
      <c r="P426" s="1"/>
      <c r="Q426" s="1"/>
      <c r="R426" s="1" ph="1"/>
      <c r="S426" s="1" ph="1"/>
      <c r="V426" s="1"/>
      <c r="W426" s="1"/>
      <c r="Y426" s="1"/>
      <c r="Z426" s="1"/>
      <c r="AA426" s="1"/>
      <c r="AB426" s="1"/>
      <c r="AC426" s="1"/>
      <c r="AD426" s="1"/>
      <c r="AE426" s="1"/>
      <c r="AF426" s="1"/>
      <c r="AG426" s="1"/>
      <c r="AH426" s="1"/>
      <c r="AI426" s="1"/>
      <c r="AJ426" s="1"/>
      <c r="AK426" s="1"/>
      <c r="AL426" s="1"/>
      <c r="AM426" s="1"/>
      <c r="AN426" s="1"/>
      <c r="AO426" s="1"/>
      <c r="AP426" s="1"/>
      <c r="AQ426" s="1"/>
      <c r="AR426" s="1"/>
    </row>
    <row r="427" spans="2:44" s="3" customFormat="1" ht="26.25">
      <c r="B427" s="1"/>
      <c r="C427" s="1"/>
      <c r="D427" s="1"/>
      <c r="E427" s="1"/>
      <c r="H427" s="1"/>
      <c r="I427" s="1"/>
      <c r="J427" s="1"/>
      <c r="K427" s="1"/>
      <c r="L427" s="1"/>
      <c r="M427" s="1"/>
      <c r="N427" s="1"/>
      <c r="O427" s="1"/>
      <c r="P427" s="1"/>
      <c r="Q427" s="1"/>
      <c r="R427" s="1" ph="1"/>
      <c r="S427" s="1"/>
      <c r="V427" s="1"/>
      <c r="W427" s="1"/>
      <c r="Y427" s="1"/>
      <c r="Z427" s="1"/>
      <c r="AA427" s="1"/>
      <c r="AB427" s="1"/>
      <c r="AC427" s="1"/>
      <c r="AD427" s="1"/>
      <c r="AE427" s="1"/>
      <c r="AF427" s="1"/>
      <c r="AG427" s="1"/>
      <c r="AH427" s="1"/>
      <c r="AI427" s="1"/>
      <c r="AJ427" s="1"/>
      <c r="AK427" s="1"/>
      <c r="AL427" s="1"/>
      <c r="AM427" s="1"/>
      <c r="AN427" s="1"/>
      <c r="AO427" s="1"/>
      <c r="AP427" s="1"/>
      <c r="AQ427" s="1"/>
      <c r="AR427" s="1"/>
    </row>
    <row r="428" spans="2:44" s="3" customFormat="1" ht="26.25">
      <c r="B428" s="1"/>
      <c r="C428" s="1"/>
      <c r="D428" s="1"/>
      <c r="E428" s="1"/>
      <c r="H428" s="1"/>
      <c r="I428" s="1"/>
      <c r="J428" s="1"/>
      <c r="K428" s="1"/>
      <c r="L428" s="1"/>
      <c r="M428" s="1"/>
      <c r="N428" s="1"/>
      <c r="O428" s="1"/>
      <c r="P428" s="1"/>
      <c r="Q428" s="1"/>
      <c r="R428" s="1" ph="1"/>
      <c r="S428" s="1"/>
      <c r="V428" s="1"/>
      <c r="W428" s="1"/>
      <c r="Y428" s="1"/>
      <c r="Z428" s="1"/>
      <c r="AA428" s="1"/>
      <c r="AB428" s="1"/>
      <c r="AC428" s="1"/>
      <c r="AD428" s="1"/>
      <c r="AE428" s="1"/>
      <c r="AF428" s="1"/>
      <c r="AG428" s="1"/>
      <c r="AH428" s="1"/>
      <c r="AI428" s="1"/>
      <c r="AJ428" s="1"/>
      <c r="AK428" s="1"/>
      <c r="AL428" s="1"/>
      <c r="AM428" s="1"/>
      <c r="AN428" s="1"/>
      <c r="AO428" s="1"/>
      <c r="AP428" s="1"/>
      <c r="AQ428" s="1"/>
      <c r="AR428" s="1"/>
    </row>
    <row r="429" spans="2:44" s="3" customFormat="1" ht="26.25">
      <c r="B429" s="1"/>
      <c r="C429" s="1"/>
      <c r="D429" s="1"/>
      <c r="E429" s="1"/>
      <c r="H429" s="1"/>
      <c r="I429" s="1"/>
      <c r="J429" s="1"/>
      <c r="K429" s="1"/>
      <c r="L429" s="1"/>
      <c r="M429" s="1"/>
      <c r="N429" s="1"/>
      <c r="O429" s="1"/>
      <c r="P429" s="1"/>
      <c r="Q429" s="1"/>
      <c r="R429" s="1" ph="1"/>
      <c r="S429" s="1"/>
      <c r="V429" s="1"/>
      <c r="W429" s="1"/>
      <c r="Y429" s="1"/>
      <c r="Z429" s="1"/>
      <c r="AA429" s="1"/>
      <c r="AB429" s="1"/>
      <c r="AC429" s="1"/>
      <c r="AD429" s="1"/>
      <c r="AE429" s="1"/>
      <c r="AF429" s="1"/>
      <c r="AG429" s="1"/>
      <c r="AH429" s="1"/>
      <c r="AI429" s="1"/>
      <c r="AJ429" s="1"/>
      <c r="AK429" s="1"/>
      <c r="AL429" s="1"/>
      <c r="AM429" s="1"/>
      <c r="AN429" s="1"/>
      <c r="AO429" s="1"/>
      <c r="AP429" s="1"/>
      <c r="AQ429" s="1"/>
      <c r="AR429" s="1"/>
    </row>
    <row r="430" spans="2:44" s="3" customFormat="1" ht="26.25">
      <c r="B430" s="1"/>
      <c r="C430" s="1"/>
      <c r="D430" s="1"/>
      <c r="E430" s="1"/>
      <c r="H430" s="1"/>
      <c r="I430" s="1"/>
      <c r="J430" s="1"/>
      <c r="K430" s="1"/>
      <c r="L430" s="1"/>
      <c r="M430" s="1"/>
      <c r="N430" s="1"/>
      <c r="O430" s="1"/>
      <c r="P430" s="1"/>
      <c r="Q430" s="1"/>
      <c r="R430" s="1" ph="1"/>
      <c r="S430" s="1"/>
      <c r="V430" s="1"/>
      <c r="W430" s="1"/>
      <c r="Y430" s="1"/>
      <c r="Z430" s="1"/>
      <c r="AA430" s="1"/>
      <c r="AB430" s="1"/>
      <c r="AC430" s="1"/>
      <c r="AD430" s="1"/>
      <c r="AE430" s="1"/>
      <c r="AF430" s="1"/>
      <c r="AG430" s="1"/>
      <c r="AH430" s="1"/>
      <c r="AI430" s="1"/>
      <c r="AJ430" s="1"/>
      <c r="AK430" s="1"/>
      <c r="AL430" s="1"/>
      <c r="AM430" s="1"/>
      <c r="AN430" s="1"/>
      <c r="AO430" s="1"/>
      <c r="AP430" s="1"/>
      <c r="AQ430" s="1"/>
      <c r="AR430" s="1"/>
    </row>
    <row r="431" spans="2:44" s="3" customFormat="1" ht="26.25">
      <c r="B431" s="1"/>
      <c r="C431" s="1"/>
      <c r="D431" s="1"/>
      <c r="E431" s="1"/>
      <c r="H431" s="1"/>
      <c r="I431" s="1"/>
      <c r="J431" s="1"/>
      <c r="K431" s="1"/>
      <c r="L431" s="1"/>
      <c r="M431" s="1"/>
      <c r="N431" s="1"/>
      <c r="O431" s="1"/>
      <c r="P431" s="1"/>
      <c r="Q431" s="1"/>
      <c r="R431" s="1" ph="1"/>
      <c r="S431" s="1"/>
      <c r="V431" s="1"/>
      <c r="W431" s="1"/>
      <c r="Y431" s="1"/>
      <c r="Z431" s="1"/>
      <c r="AA431" s="1"/>
      <c r="AB431" s="1"/>
      <c r="AC431" s="1"/>
      <c r="AD431" s="1"/>
      <c r="AE431" s="1"/>
      <c r="AF431" s="1"/>
      <c r="AG431" s="1"/>
      <c r="AH431" s="1"/>
      <c r="AI431" s="1"/>
      <c r="AJ431" s="1"/>
      <c r="AK431" s="1"/>
      <c r="AL431" s="1"/>
      <c r="AM431" s="1"/>
      <c r="AN431" s="1"/>
      <c r="AO431" s="1"/>
      <c r="AP431" s="1"/>
      <c r="AQ431" s="1"/>
      <c r="AR431" s="1"/>
    </row>
    <row r="432" spans="2:44" s="3" customFormat="1" ht="26.25">
      <c r="B432" s="1"/>
      <c r="C432" s="1"/>
      <c r="D432" s="1" ph="1"/>
      <c r="E432" s="1" ph="1"/>
      <c r="H432" s="1"/>
      <c r="I432" s="1"/>
      <c r="J432" s="1"/>
      <c r="K432" s="1"/>
      <c r="L432" s="1"/>
      <c r="M432" s="1"/>
      <c r="N432" s="1"/>
      <c r="O432" s="1"/>
      <c r="P432" s="1"/>
      <c r="Q432" s="1"/>
      <c r="R432" s="1" ph="1"/>
      <c r="S432" s="1" ph="1"/>
      <c r="V432" s="1"/>
      <c r="W432" s="1"/>
      <c r="Y432" s="1"/>
      <c r="Z432" s="1"/>
      <c r="AA432" s="1"/>
      <c r="AB432" s="1"/>
      <c r="AC432" s="1"/>
      <c r="AD432" s="1"/>
      <c r="AE432" s="1"/>
      <c r="AF432" s="1"/>
      <c r="AG432" s="1"/>
      <c r="AH432" s="1"/>
      <c r="AI432" s="1"/>
      <c r="AJ432" s="1"/>
      <c r="AK432" s="1"/>
      <c r="AL432" s="1"/>
      <c r="AM432" s="1"/>
      <c r="AN432" s="1"/>
      <c r="AO432" s="1"/>
      <c r="AP432" s="1"/>
      <c r="AQ432" s="1"/>
      <c r="AR432" s="1"/>
    </row>
    <row r="433" spans="2:44" s="3" customFormat="1" ht="26.25">
      <c r="B433" s="1"/>
      <c r="C433" s="1"/>
      <c r="D433" s="1"/>
      <c r="E433" s="1"/>
      <c r="H433" s="1"/>
      <c r="I433" s="1"/>
      <c r="J433" s="1"/>
      <c r="K433" s="1"/>
      <c r="L433" s="1"/>
      <c r="M433" s="1"/>
      <c r="N433" s="1"/>
      <c r="O433" s="1"/>
      <c r="P433" s="1"/>
      <c r="Q433" s="1"/>
      <c r="R433" s="1" ph="1"/>
      <c r="S433" s="1"/>
      <c r="V433" s="1"/>
      <c r="W433" s="1"/>
      <c r="Y433" s="1"/>
      <c r="Z433" s="1"/>
      <c r="AA433" s="1"/>
      <c r="AB433" s="1"/>
      <c r="AC433" s="1"/>
      <c r="AD433" s="1"/>
      <c r="AE433" s="1"/>
      <c r="AF433" s="1"/>
      <c r="AG433" s="1"/>
      <c r="AH433" s="1"/>
      <c r="AI433" s="1"/>
      <c r="AJ433" s="1"/>
      <c r="AK433" s="1"/>
      <c r="AL433" s="1"/>
      <c r="AM433" s="1"/>
      <c r="AN433" s="1"/>
      <c r="AO433" s="1"/>
      <c r="AP433" s="1"/>
      <c r="AQ433" s="1"/>
      <c r="AR433" s="1"/>
    </row>
    <row r="434" spans="2:44" s="3" customFormat="1" ht="26.25">
      <c r="B434" s="1"/>
      <c r="C434" s="1"/>
      <c r="D434" s="1" ph="1"/>
      <c r="E434" s="1" ph="1"/>
      <c r="H434" s="1"/>
      <c r="I434" s="1"/>
      <c r="J434" s="1"/>
      <c r="K434" s="1"/>
      <c r="L434" s="1"/>
      <c r="M434" s="1"/>
      <c r="N434" s="1"/>
      <c r="O434" s="1"/>
      <c r="P434" s="1"/>
      <c r="Q434" s="1"/>
      <c r="R434" s="1" ph="1"/>
      <c r="S434" s="1" ph="1"/>
      <c r="V434" s="1"/>
      <c r="W434" s="1"/>
      <c r="Y434" s="1"/>
      <c r="Z434" s="1"/>
      <c r="AA434" s="1"/>
      <c r="AB434" s="1"/>
      <c r="AC434" s="1"/>
      <c r="AD434" s="1"/>
      <c r="AE434" s="1"/>
      <c r="AF434" s="1"/>
      <c r="AG434" s="1"/>
      <c r="AH434" s="1"/>
      <c r="AI434" s="1"/>
      <c r="AJ434" s="1"/>
      <c r="AK434" s="1"/>
      <c r="AL434" s="1"/>
      <c r="AM434" s="1"/>
      <c r="AN434" s="1"/>
      <c r="AO434" s="1"/>
      <c r="AP434" s="1"/>
      <c r="AQ434" s="1"/>
      <c r="AR434" s="1"/>
    </row>
    <row r="435" spans="2:44" s="3" customFormat="1" ht="26.25">
      <c r="B435" s="1"/>
      <c r="C435" s="1"/>
      <c r="D435" s="1" ph="1"/>
      <c r="E435" s="1" ph="1"/>
      <c r="H435" s="1"/>
      <c r="I435" s="1"/>
      <c r="J435" s="1"/>
      <c r="K435" s="1"/>
      <c r="L435" s="1"/>
      <c r="M435" s="1"/>
      <c r="N435" s="1"/>
      <c r="O435" s="1"/>
      <c r="P435" s="1"/>
      <c r="Q435" s="1"/>
      <c r="R435" s="1" ph="1"/>
      <c r="S435" s="1"/>
      <c r="V435" s="1"/>
      <c r="W435" s="1"/>
      <c r="Y435" s="1"/>
      <c r="Z435" s="1"/>
      <c r="AA435" s="1"/>
      <c r="AB435" s="1"/>
      <c r="AC435" s="1"/>
      <c r="AD435" s="1"/>
      <c r="AE435" s="1"/>
      <c r="AF435" s="1"/>
      <c r="AG435" s="1"/>
      <c r="AH435" s="1"/>
      <c r="AI435" s="1"/>
      <c r="AJ435" s="1"/>
      <c r="AK435" s="1"/>
      <c r="AL435" s="1"/>
      <c r="AM435" s="1"/>
      <c r="AN435" s="1"/>
      <c r="AO435" s="1"/>
      <c r="AP435" s="1"/>
      <c r="AQ435" s="1"/>
      <c r="AR435" s="1"/>
    </row>
    <row r="436" spans="2:44" s="3" customFormat="1" ht="26.25">
      <c r="B436" s="1"/>
      <c r="C436" s="1"/>
      <c r="D436" s="1"/>
      <c r="E436" s="1"/>
      <c r="H436" s="1"/>
      <c r="I436" s="1"/>
      <c r="J436" s="1"/>
      <c r="K436" s="1"/>
      <c r="L436" s="1"/>
      <c r="M436" s="1"/>
      <c r="N436" s="1"/>
      <c r="O436" s="1"/>
      <c r="P436" s="1"/>
      <c r="Q436" s="1"/>
      <c r="R436" s="1" ph="1"/>
      <c r="S436" s="1"/>
      <c r="V436" s="1"/>
      <c r="W436" s="1"/>
      <c r="Y436" s="1"/>
      <c r="Z436" s="1"/>
      <c r="AA436" s="1"/>
      <c r="AB436" s="1"/>
      <c r="AC436" s="1"/>
      <c r="AD436" s="1"/>
      <c r="AE436" s="1"/>
      <c r="AF436" s="1"/>
      <c r="AG436" s="1"/>
      <c r="AH436" s="1"/>
      <c r="AI436" s="1"/>
      <c r="AJ436" s="1"/>
      <c r="AK436" s="1"/>
      <c r="AL436" s="1"/>
      <c r="AM436" s="1"/>
      <c r="AN436" s="1"/>
      <c r="AO436" s="1"/>
      <c r="AP436" s="1"/>
      <c r="AQ436" s="1"/>
      <c r="AR436" s="1"/>
    </row>
    <row r="437" spans="2:44" s="3" customFormat="1" ht="26.25">
      <c r="B437" s="1"/>
      <c r="C437" s="1"/>
      <c r="D437" s="1" ph="1"/>
      <c r="E437" s="1" ph="1"/>
      <c r="H437" s="1"/>
      <c r="I437" s="1"/>
      <c r="J437" s="1"/>
      <c r="K437" s="1"/>
      <c r="L437" s="1"/>
      <c r="M437" s="1"/>
      <c r="N437" s="1"/>
      <c r="O437" s="1"/>
      <c r="P437" s="1"/>
      <c r="Q437" s="1"/>
      <c r="R437" s="1" ph="1"/>
      <c r="S437" s="1" ph="1"/>
      <c r="V437" s="1"/>
      <c r="W437" s="1"/>
      <c r="Y437" s="1"/>
      <c r="Z437" s="1"/>
      <c r="AA437" s="1"/>
      <c r="AB437" s="1"/>
      <c r="AC437" s="1"/>
      <c r="AD437" s="1"/>
      <c r="AE437" s="1"/>
      <c r="AF437" s="1"/>
      <c r="AG437" s="1"/>
      <c r="AH437" s="1"/>
      <c r="AI437" s="1"/>
      <c r="AJ437" s="1"/>
      <c r="AK437" s="1"/>
      <c r="AL437" s="1"/>
      <c r="AM437" s="1"/>
      <c r="AN437" s="1"/>
      <c r="AO437" s="1"/>
      <c r="AP437" s="1"/>
      <c r="AQ437" s="1"/>
      <c r="AR437" s="1"/>
    </row>
    <row r="438" spans="2:44" s="3" customFormat="1" ht="26.25">
      <c r="B438" s="1"/>
      <c r="C438" s="1"/>
      <c r="D438" s="1"/>
      <c r="E438" s="1"/>
      <c r="H438" s="1"/>
      <c r="I438" s="1"/>
      <c r="J438" s="1"/>
      <c r="K438" s="1"/>
      <c r="L438" s="1"/>
      <c r="M438" s="1"/>
      <c r="N438" s="1"/>
      <c r="O438" s="1"/>
      <c r="P438" s="1"/>
      <c r="Q438" s="1"/>
      <c r="R438" s="1" ph="1"/>
      <c r="S438" s="1"/>
      <c r="V438" s="1"/>
      <c r="W438" s="1"/>
      <c r="Y438" s="1"/>
      <c r="Z438" s="1"/>
      <c r="AA438" s="1"/>
      <c r="AB438" s="1"/>
      <c r="AC438" s="1"/>
      <c r="AD438" s="1"/>
      <c r="AE438" s="1"/>
      <c r="AF438" s="1"/>
      <c r="AG438" s="1"/>
      <c r="AH438" s="1"/>
      <c r="AI438" s="1"/>
      <c r="AJ438" s="1"/>
      <c r="AK438" s="1"/>
      <c r="AL438" s="1"/>
      <c r="AM438" s="1"/>
      <c r="AN438" s="1"/>
      <c r="AO438" s="1"/>
      <c r="AP438" s="1"/>
      <c r="AQ438" s="1"/>
      <c r="AR438" s="1"/>
    </row>
    <row r="439" spans="2:44" s="3" customFormat="1" ht="26.25">
      <c r="B439" s="1"/>
      <c r="C439" s="1"/>
      <c r="D439" s="1"/>
      <c r="E439" s="1"/>
      <c r="H439" s="1"/>
      <c r="I439" s="1"/>
      <c r="J439" s="1"/>
      <c r="K439" s="1"/>
      <c r="L439" s="1"/>
      <c r="M439" s="1"/>
      <c r="N439" s="1"/>
      <c r="O439" s="1"/>
      <c r="P439" s="1"/>
      <c r="Q439" s="1"/>
      <c r="R439" s="1" ph="1"/>
      <c r="S439" s="1"/>
      <c r="V439" s="1"/>
      <c r="W439" s="1"/>
      <c r="Y439" s="1"/>
      <c r="Z439" s="1"/>
      <c r="AA439" s="1"/>
      <c r="AB439" s="1"/>
      <c r="AC439" s="1"/>
      <c r="AD439" s="1"/>
      <c r="AE439" s="1"/>
      <c r="AF439" s="1"/>
      <c r="AG439" s="1"/>
      <c r="AH439" s="1"/>
      <c r="AI439" s="1"/>
      <c r="AJ439" s="1"/>
      <c r="AK439" s="1"/>
      <c r="AL439" s="1"/>
      <c r="AM439" s="1"/>
      <c r="AN439" s="1"/>
      <c r="AO439" s="1"/>
      <c r="AP439" s="1"/>
      <c r="AQ439" s="1"/>
      <c r="AR439" s="1"/>
    </row>
    <row r="440" spans="2:44" s="3" customFormat="1" ht="26.25">
      <c r="B440" s="1"/>
      <c r="C440" s="1"/>
      <c r="D440" s="1" ph="1"/>
      <c r="E440" s="1" ph="1"/>
      <c r="H440" s="1"/>
      <c r="I440" s="1"/>
      <c r="J440" s="1"/>
      <c r="K440" s="1"/>
      <c r="L440" s="1"/>
      <c r="M440" s="1"/>
      <c r="N440" s="1"/>
      <c r="O440" s="1"/>
      <c r="P440" s="1"/>
      <c r="Q440" s="1"/>
      <c r="R440" s="1" ph="1"/>
      <c r="S440" s="1"/>
      <c r="V440" s="1"/>
      <c r="W440" s="1"/>
      <c r="Y440" s="1"/>
      <c r="Z440" s="1"/>
      <c r="AA440" s="1"/>
      <c r="AB440" s="1"/>
      <c r="AC440" s="1"/>
      <c r="AD440" s="1"/>
      <c r="AE440" s="1"/>
      <c r="AF440" s="1"/>
      <c r="AG440" s="1"/>
      <c r="AH440" s="1"/>
      <c r="AI440" s="1"/>
      <c r="AJ440" s="1"/>
      <c r="AK440" s="1"/>
      <c r="AL440" s="1"/>
      <c r="AM440" s="1"/>
      <c r="AN440" s="1"/>
      <c r="AO440" s="1"/>
      <c r="AP440" s="1"/>
      <c r="AQ440" s="1"/>
      <c r="AR440" s="1"/>
    </row>
    <row r="441" spans="2:44" s="3" customFormat="1" ht="26.25">
      <c r="B441" s="1"/>
      <c r="C441" s="1"/>
      <c r="D441" s="1"/>
      <c r="E441" s="1"/>
      <c r="H441" s="1"/>
      <c r="I441" s="1"/>
      <c r="J441" s="1"/>
      <c r="K441" s="1"/>
      <c r="L441" s="1"/>
      <c r="M441" s="1"/>
      <c r="N441" s="1"/>
      <c r="O441" s="1"/>
      <c r="P441" s="1"/>
      <c r="Q441" s="1"/>
      <c r="R441" s="1" ph="1"/>
      <c r="S441" s="1"/>
      <c r="V441" s="1"/>
      <c r="W441" s="1"/>
      <c r="Y441" s="1"/>
      <c r="Z441" s="1"/>
      <c r="AA441" s="1"/>
      <c r="AB441" s="1"/>
      <c r="AC441" s="1"/>
      <c r="AD441" s="1"/>
      <c r="AE441" s="1"/>
      <c r="AF441" s="1"/>
      <c r="AG441" s="1"/>
      <c r="AH441" s="1"/>
      <c r="AI441" s="1"/>
      <c r="AJ441" s="1"/>
      <c r="AK441" s="1"/>
      <c r="AL441" s="1"/>
      <c r="AM441" s="1"/>
      <c r="AN441" s="1"/>
      <c r="AO441" s="1"/>
      <c r="AP441" s="1"/>
      <c r="AQ441" s="1"/>
      <c r="AR441" s="1"/>
    </row>
    <row r="442" spans="2:44" s="3" customFormat="1" ht="26.25">
      <c r="B442" s="1"/>
      <c r="C442" s="1"/>
      <c r="D442" s="1"/>
      <c r="E442" s="1"/>
      <c r="H442" s="1"/>
      <c r="I442" s="1"/>
      <c r="J442" s="1"/>
      <c r="K442" s="1"/>
      <c r="L442" s="1"/>
      <c r="M442" s="1"/>
      <c r="N442" s="1"/>
      <c r="O442" s="1"/>
      <c r="P442" s="1"/>
      <c r="Q442" s="1"/>
      <c r="R442" s="1" ph="1"/>
      <c r="S442" s="1"/>
      <c r="V442" s="1"/>
      <c r="W442" s="1"/>
      <c r="Y442" s="1"/>
      <c r="Z442" s="1"/>
      <c r="AA442" s="1"/>
      <c r="AB442" s="1"/>
      <c r="AC442" s="1"/>
      <c r="AD442" s="1"/>
      <c r="AE442" s="1"/>
      <c r="AF442" s="1"/>
      <c r="AG442" s="1"/>
      <c r="AH442" s="1"/>
      <c r="AI442" s="1"/>
      <c r="AJ442" s="1"/>
      <c r="AK442" s="1"/>
      <c r="AL442" s="1"/>
      <c r="AM442" s="1"/>
      <c r="AN442" s="1"/>
      <c r="AO442" s="1"/>
      <c r="AP442" s="1"/>
      <c r="AQ442" s="1"/>
      <c r="AR442" s="1"/>
    </row>
    <row r="443" spans="2:44" s="3" customFormat="1" ht="26.25">
      <c r="B443" s="1"/>
      <c r="C443" s="1"/>
      <c r="D443" s="1" ph="1"/>
      <c r="E443" s="1" ph="1"/>
      <c r="H443" s="1"/>
      <c r="I443" s="1"/>
      <c r="J443" s="1"/>
      <c r="K443" s="1"/>
      <c r="L443" s="1"/>
      <c r="M443" s="1"/>
      <c r="N443" s="1"/>
      <c r="O443" s="1"/>
      <c r="P443" s="1"/>
      <c r="Q443" s="1"/>
      <c r="R443" s="1" ph="1"/>
      <c r="S443" s="1"/>
      <c r="V443" s="1"/>
      <c r="W443" s="1"/>
      <c r="Y443" s="1"/>
      <c r="Z443" s="1"/>
      <c r="AA443" s="1"/>
      <c r="AB443" s="1"/>
      <c r="AC443" s="1"/>
      <c r="AD443" s="1"/>
      <c r="AE443" s="1"/>
      <c r="AF443" s="1"/>
      <c r="AG443" s="1"/>
      <c r="AH443" s="1"/>
      <c r="AI443" s="1"/>
      <c r="AJ443" s="1"/>
      <c r="AK443" s="1"/>
      <c r="AL443" s="1"/>
      <c r="AM443" s="1"/>
      <c r="AN443" s="1"/>
      <c r="AO443" s="1"/>
      <c r="AP443" s="1"/>
      <c r="AQ443" s="1"/>
      <c r="AR443" s="1"/>
    </row>
    <row r="444" spans="2:44" s="3" customFormat="1" ht="26.25">
      <c r="B444" s="1"/>
      <c r="C444" s="1"/>
      <c r="D444" s="1"/>
      <c r="E444" s="1"/>
      <c r="H444" s="1"/>
      <c r="I444" s="1"/>
      <c r="J444" s="1"/>
      <c r="K444" s="1"/>
      <c r="L444" s="1"/>
      <c r="M444" s="1"/>
      <c r="N444" s="1"/>
      <c r="O444" s="1"/>
      <c r="P444" s="1"/>
      <c r="Q444" s="1"/>
      <c r="R444" s="1" ph="1"/>
      <c r="S444" s="1"/>
      <c r="V444" s="1"/>
      <c r="W444" s="1"/>
      <c r="Y444" s="1"/>
      <c r="Z444" s="1"/>
      <c r="AA444" s="1"/>
      <c r="AB444" s="1"/>
      <c r="AC444" s="1"/>
      <c r="AD444" s="1"/>
      <c r="AE444" s="1"/>
      <c r="AF444" s="1"/>
      <c r="AG444" s="1"/>
      <c r="AH444" s="1"/>
      <c r="AI444" s="1"/>
      <c r="AJ444" s="1"/>
      <c r="AK444" s="1"/>
      <c r="AL444" s="1"/>
      <c r="AM444" s="1"/>
      <c r="AN444" s="1"/>
      <c r="AO444" s="1"/>
      <c r="AP444" s="1"/>
      <c r="AQ444" s="1"/>
      <c r="AR444" s="1"/>
    </row>
    <row r="445" spans="2:44" s="3" customFormat="1" ht="26.25">
      <c r="B445" s="1"/>
      <c r="C445" s="1"/>
      <c r="D445" s="1"/>
      <c r="E445" s="1"/>
      <c r="H445" s="1"/>
      <c r="I445" s="1"/>
      <c r="J445" s="1"/>
      <c r="K445" s="1"/>
      <c r="L445" s="1"/>
      <c r="M445" s="1"/>
      <c r="N445" s="1"/>
      <c r="O445" s="1"/>
      <c r="P445" s="1"/>
      <c r="Q445" s="1"/>
      <c r="R445" s="1" ph="1"/>
      <c r="S445" s="1"/>
      <c r="V445" s="1"/>
      <c r="W445" s="1"/>
      <c r="Y445" s="1"/>
      <c r="Z445" s="1"/>
      <c r="AA445" s="1"/>
      <c r="AB445" s="1"/>
      <c r="AC445" s="1"/>
      <c r="AD445" s="1"/>
      <c r="AE445" s="1"/>
      <c r="AF445" s="1"/>
      <c r="AG445" s="1"/>
      <c r="AH445" s="1"/>
      <c r="AI445" s="1"/>
      <c r="AJ445" s="1"/>
      <c r="AK445" s="1"/>
      <c r="AL445" s="1"/>
      <c r="AM445" s="1"/>
      <c r="AN445" s="1"/>
      <c r="AO445" s="1"/>
      <c r="AP445" s="1"/>
      <c r="AQ445" s="1"/>
      <c r="AR445" s="1"/>
    </row>
    <row r="446" spans="2:44" s="3" customFormat="1" ht="26.25">
      <c r="B446" s="1"/>
      <c r="C446" s="1"/>
      <c r="D446" s="1"/>
      <c r="E446" s="1"/>
      <c r="H446" s="1"/>
      <c r="I446" s="1"/>
      <c r="J446" s="1"/>
      <c r="K446" s="1"/>
      <c r="L446" s="1"/>
      <c r="M446" s="1"/>
      <c r="N446" s="1"/>
      <c r="O446" s="1"/>
      <c r="P446" s="1"/>
      <c r="Q446" s="1"/>
      <c r="R446" s="1" ph="1"/>
      <c r="S446" s="1"/>
      <c r="V446" s="1"/>
      <c r="W446" s="1"/>
      <c r="Y446" s="1"/>
      <c r="Z446" s="1"/>
      <c r="AA446" s="1"/>
      <c r="AB446" s="1"/>
      <c r="AC446" s="1"/>
      <c r="AD446" s="1"/>
      <c r="AE446" s="1"/>
      <c r="AF446" s="1"/>
      <c r="AG446" s="1"/>
      <c r="AH446" s="1"/>
      <c r="AI446" s="1"/>
      <c r="AJ446" s="1"/>
      <c r="AK446" s="1"/>
      <c r="AL446" s="1"/>
      <c r="AM446" s="1"/>
      <c r="AN446" s="1"/>
      <c r="AO446" s="1"/>
      <c r="AP446" s="1"/>
      <c r="AQ446" s="1"/>
      <c r="AR446" s="1"/>
    </row>
    <row r="447" spans="2:44" s="3" customFormat="1" ht="26.25">
      <c r="B447" s="1"/>
      <c r="C447" s="1"/>
      <c r="D447" s="1"/>
      <c r="E447" s="1"/>
      <c r="H447" s="1"/>
      <c r="I447" s="1"/>
      <c r="J447" s="1"/>
      <c r="K447" s="1"/>
      <c r="L447" s="1"/>
      <c r="M447" s="1"/>
      <c r="N447" s="1"/>
      <c r="O447" s="1"/>
      <c r="P447" s="1"/>
      <c r="Q447" s="1"/>
      <c r="R447" s="1" ph="1"/>
      <c r="S447" s="1"/>
      <c r="V447" s="1"/>
      <c r="W447" s="1"/>
      <c r="Y447" s="1"/>
      <c r="Z447" s="1"/>
      <c r="AA447" s="1"/>
      <c r="AB447" s="1"/>
      <c r="AC447" s="1"/>
      <c r="AD447" s="1"/>
      <c r="AE447" s="1"/>
      <c r="AF447" s="1"/>
      <c r="AG447" s="1"/>
      <c r="AH447" s="1"/>
      <c r="AI447" s="1"/>
      <c r="AJ447" s="1"/>
      <c r="AK447" s="1"/>
      <c r="AL447" s="1"/>
      <c r="AM447" s="1"/>
      <c r="AN447" s="1"/>
      <c r="AO447" s="1"/>
      <c r="AP447" s="1"/>
      <c r="AQ447" s="1"/>
      <c r="AR447" s="1"/>
    </row>
    <row r="448" spans="2:44" s="3" customFormat="1" ht="26.25">
      <c r="B448" s="1"/>
      <c r="C448" s="1"/>
      <c r="D448" s="1" ph="1"/>
      <c r="E448" s="1" ph="1"/>
      <c r="H448" s="1"/>
      <c r="I448" s="1"/>
      <c r="J448" s="1"/>
      <c r="K448" s="1"/>
      <c r="L448" s="1"/>
      <c r="M448" s="1"/>
      <c r="N448" s="1"/>
      <c r="O448" s="1"/>
      <c r="P448" s="1"/>
      <c r="Q448" s="1"/>
      <c r="R448" s="1" ph="1"/>
      <c r="S448" s="1" ph="1"/>
      <c r="V448" s="1"/>
      <c r="W448" s="1"/>
      <c r="Y448" s="1"/>
      <c r="Z448" s="1"/>
      <c r="AA448" s="1"/>
      <c r="AB448" s="1"/>
      <c r="AC448" s="1"/>
      <c r="AD448" s="1"/>
      <c r="AE448" s="1"/>
      <c r="AF448" s="1"/>
      <c r="AG448" s="1"/>
      <c r="AH448" s="1"/>
      <c r="AI448" s="1"/>
      <c r="AJ448" s="1"/>
      <c r="AK448" s="1"/>
      <c r="AL448" s="1"/>
      <c r="AM448" s="1"/>
      <c r="AN448" s="1"/>
      <c r="AO448" s="1"/>
      <c r="AP448" s="1"/>
      <c r="AQ448" s="1"/>
      <c r="AR448" s="1"/>
    </row>
    <row r="449" spans="2:44" s="3" customFormat="1" ht="26.25">
      <c r="B449" s="1"/>
      <c r="C449" s="1"/>
      <c r="D449" s="1"/>
      <c r="E449" s="1"/>
      <c r="H449" s="1"/>
      <c r="I449" s="1"/>
      <c r="J449" s="1"/>
      <c r="K449" s="1"/>
      <c r="L449" s="1"/>
      <c r="M449" s="1"/>
      <c r="N449" s="1"/>
      <c r="O449" s="1"/>
      <c r="P449" s="1"/>
      <c r="Q449" s="1"/>
      <c r="R449" s="1" ph="1"/>
      <c r="S449" s="1"/>
      <c r="V449" s="1"/>
      <c r="W449" s="1"/>
      <c r="Y449" s="1"/>
      <c r="Z449" s="1"/>
      <c r="AA449" s="1"/>
      <c r="AB449" s="1"/>
      <c r="AC449" s="1"/>
      <c r="AD449" s="1"/>
      <c r="AE449" s="1"/>
      <c r="AF449" s="1"/>
      <c r="AG449" s="1"/>
      <c r="AH449" s="1"/>
      <c r="AI449" s="1"/>
      <c r="AJ449" s="1"/>
      <c r="AK449" s="1"/>
      <c r="AL449" s="1"/>
      <c r="AM449" s="1"/>
      <c r="AN449" s="1"/>
      <c r="AO449" s="1"/>
      <c r="AP449" s="1"/>
      <c r="AQ449" s="1"/>
      <c r="AR449" s="1"/>
    </row>
    <row r="450" spans="2:44" s="3" customFormat="1" ht="26.25">
      <c r="B450" s="1"/>
      <c r="C450" s="1"/>
      <c r="D450" s="1"/>
      <c r="E450" s="1"/>
      <c r="H450" s="1"/>
      <c r="I450" s="1"/>
      <c r="J450" s="1"/>
      <c r="K450" s="1"/>
      <c r="L450" s="1"/>
      <c r="M450" s="1"/>
      <c r="N450" s="1"/>
      <c r="O450" s="1"/>
      <c r="P450" s="1"/>
      <c r="Q450" s="1"/>
      <c r="R450" s="1" ph="1"/>
      <c r="S450" s="1"/>
      <c r="V450" s="1"/>
      <c r="W450" s="1"/>
      <c r="Y450" s="1"/>
      <c r="Z450" s="1"/>
      <c r="AA450" s="1"/>
      <c r="AB450" s="1"/>
      <c r="AC450" s="1"/>
      <c r="AD450" s="1"/>
      <c r="AE450" s="1"/>
      <c r="AF450" s="1"/>
      <c r="AG450" s="1"/>
      <c r="AH450" s="1"/>
      <c r="AI450" s="1"/>
      <c r="AJ450" s="1"/>
      <c r="AK450" s="1"/>
      <c r="AL450" s="1"/>
      <c r="AM450" s="1"/>
      <c r="AN450" s="1"/>
      <c r="AO450" s="1"/>
      <c r="AP450" s="1"/>
      <c r="AQ450" s="1"/>
      <c r="AR450" s="1"/>
    </row>
    <row r="451" spans="2:44" s="3" customFormat="1" ht="26.25">
      <c r="B451" s="1"/>
      <c r="C451" s="1"/>
      <c r="D451" s="1" ph="1"/>
      <c r="E451" s="1" ph="1"/>
      <c r="H451" s="1"/>
      <c r="I451" s="1"/>
      <c r="J451" s="1"/>
      <c r="K451" s="1"/>
      <c r="L451" s="1"/>
      <c r="M451" s="1"/>
      <c r="N451" s="1"/>
      <c r="O451" s="1"/>
      <c r="P451" s="1"/>
      <c r="Q451" s="1"/>
      <c r="R451" s="1" ph="1"/>
      <c r="S451" s="1" ph="1"/>
      <c r="V451" s="1"/>
      <c r="W451" s="1"/>
      <c r="Y451" s="1"/>
      <c r="Z451" s="1"/>
      <c r="AA451" s="1"/>
      <c r="AB451" s="1"/>
      <c r="AC451" s="1"/>
      <c r="AD451" s="1"/>
      <c r="AE451" s="1"/>
      <c r="AF451" s="1"/>
      <c r="AG451" s="1"/>
      <c r="AH451" s="1"/>
      <c r="AI451" s="1"/>
      <c r="AJ451" s="1"/>
      <c r="AK451" s="1"/>
      <c r="AL451" s="1"/>
      <c r="AM451" s="1"/>
      <c r="AN451" s="1"/>
      <c r="AO451" s="1"/>
      <c r="AP451" s="1"/>
      <c r="AQ451" s="1"/>
      <c r="AR451" s="1"/>
    </row>
    <row r="452" spans="2:44" s="3" customFormat="1" ht="26.25">
      <c r="B452" s="1"/>
      <c r="C452" s="1"/>
      <c r="D452" s="1"/>
      <c r="E452" s="1"/>
      <c r="H452" s="1"/>
      <c r="I452" s="1"/>
      <c r="J452" s="1"/>
      <c r="K452" s="1"/>
      <c r="L452" s="1"/>
      <c r="M452" s="1"/>
      <c r="N452" s="1"/>
      <c r="O452" s="1"/>
      <c r="P452" s="1"/>
      <c r="Q452" s="1"/>
      <c r="R452" s="1" ph="1"/>
      <c r="S452" s="1"/>
      <c r="V452" s="1"/>
      <c r="W452" s="1"/>
      <c r="Y452" s="1"/>
      <c r="Z452" s="1"/>
      <c r="AA452" s="1"/>
      <c r="AB452" s="1"/>
      <c r="AC452" s="1"/>
      <c r="AD452" s="1"/>
      <c r="AE452" s="1"/>
      <c r="AF452" s="1"/>
      <c r="AG452" s="1"/>
      <c r="AH452" s="1"/>
      <c r="AI452" s="1"/>
      <c r="AJ452" s="1"/>
      <c r="AK452" s="1"/>
      <c r="AL452" s="1"/>
      <c r="AM452" s="1"/>
      <c r="AN452" s="1"/>
      <c r="AO452" s="1"/>
      <c r="AP452" s="1"/>
      <c r="AQ452" s="1"/>
      <c r="AR452" s="1"/>
    </row>
    <row r="453" spans="2:44" s="3" customFormat="1" ht="26.25">
      <c r="B453" s="1"/>
      <c r="C453" s="1"/>
      <c r="D453" s="1"/>
      <c r="E453" s="1"/>
      <c r="H453" s="1"/>
      <c r="I453" s="1"/>
      <c r="J453" s="1"/>
      <c r="K453" s="1"/>
      <c r="L453" s="1"/>
      <c r="M453" s="1"/>
      <c r="N453" s="1"/>
      <c r="O453" s="1"/>
      <c r="P453" s="1"/>
      <c r="Q453" s="1"/>
      <c r="R453" s="1" ph="1"/>
      <c r="S453" s="1"/>
      <c r="V453" s="1"/>
      <c r="W453" s="1"/>
      <c r="Y453" s="1"/>
      <c r="Z453" s="1"/>
      <c r="AA453" s="1"/>
      <c r="AB453" s="1"/>
      <c r="AC453" s="1"/>
      <c r="AD453" s="1"/>
      <c r="AE453" s="1"/>
      <c r="AF453" s="1"/>
      <c r="AG453" s="1"/>
      <c r="AH453" s="1"/>
      <c r="AI453" s="1"/>
      <c r="AJ453" s="1"/>
      <c r="AK453" s="1"/>
      <c r="AL453" s="1"/>
      <c r="AM453" s="1"/>
      <c r="AN453" s="1"/>
      <c r="AO453" s="1"/>
      <c r="AP453" s="1"/>
      <c r="AQ453" s="1"/>
      <c r="AR453" s="1"/>
    </row>
    <row r="454" spans="2:44" s="3" customFormat="1" ht="26.25">
      <c r="B454" s="1"/>
      <c r="C454" s="1"/>
      <c r="D454" s="1"/>
      <c r="E454" s="1"/>
      <c r="H454" s="1"/>
      <c r="I454" s="1"/>
      <c r="J454" s="1"/>
      <c r="K454" s="1"/>
      <c r="L454" s="1"/>
      <c r="M454" s="1"/>
      <c r="N454" s="1"/>
      <c r="O454" s="1"/>
      <c r="P454" s="1"/>
      <c r="Q454" s="1"/>
      <c r="R454" s="1" ph="1"/>
      <c r="S454" s="1"/>
      <c r="V454" s="1"/>
      <c r="W454" s="1"/>
      <c r="Y454" s="1"/>
      <c r="Z454" s="1"/>
      <c r="AA454" s="1"/>
      <c r="AB454" s="1"/>
      <c r="AC454" s="1"/>
      <c r="AD454" s="1"/>
      <c r="AE454" s="1"/>
      <c r="AF454" s="1"/>
      <c r="AG454" s="1"/>
      <c r="AH454" s="1"/>
      <c r="AI454" s="1"/>
      <c r="AJ454" s="1"/>
      <c r="AK454" s="1"/>
      <c r="AL454" s="1"/>
      <c r="AM454" s="1"/>
      <c r="AN454" s="1"/>
      <c r="AO454" s="1"/>
      <c r="AP454" s="1"/>
      <c r="AQ454" s="1"/>
      <c r="AR454" s="1"/>
    </row>
    <row r="455" spans="2:44" s="3" customFormat="1" ht="26.25">
      <c r="B455" s="1"/>
      <c r="C455" s="1"/>
      <c r="D455" s="1" ph="1"/>
      <c r="E455" s="1" ph="1"/>
      <c r="H455" s="1"/>
      <c r="I455" s="1"/>
      <c r="J455" s="1"/>
      <c r="K455" s="1"/>
      <c r="L455" s="1"/>
      <c r="M455" s="1"/>
      <c r="N455" s="1"/>
      <c r="O455" s="1"/>
      <c r="P455" s="1"/>
      <c r="Q455" s="1"/>
      <c r="R455" s="1" ph="1"/>
      <c r="S455" s="1"/>
      <c r="V455" s="1"/>
      <c r="W455" s="1"/>
      <c r="Y455" s="1"/>
      <c r="Z455" s="1"/>
      <c r="AA455" s="1"/>
      <c r="AB455" s="1"/>
      <c r="AC455" s="1"/>
      <c r="AD455" s="1"/>
      <c r="AE455" s="1"/>
      <c r="AF455" s="1"/>
      <c r="AG455" s="1"/>
      <c r="AH455" s="1"/>
      <c r="AI455" s="1"/>
      <c r="AJ455" s="1"/>
      <c r="AK455" s="1"/>
      <c r="AL455" s="1"/>
      <c r="AM455" s="1"/>
      <c r="AN455" s="1"/>
      <c r="AO455" s="1"/>
      <c r="AP455" s="1"/>
      <c r="AQ455" s="1"/>
      <c r="AR455" s="1"/>
    </row>
    <row r="456" spans="2:44" s="3" customFormat="1" ht="26.25">
      <c r="B456" s="1"/>
      <c r="C456" s="1"/>
      <c r="D456" s="1"/>
      <c r="E456" s="1"/>
      <c r="H456" s="1"/>
      <c r="I456" s="1"/>
      <c r="J456" s="1"/>
      <c r="K456" s="1"/>
      <c r="L456" s="1"/>
      <c r="M456" s="1"/>
      <c r="N456" s="1"/>
      <c r="O456" s="1"/>
      <c r="P456" s="1"/>
      <c r="Q456" s="1"/>
      <c r="R456" s="1" ph="1"/>
      <c r="S456" s="1"/>
      <c r="V456" s="1"/>
      <c r="W456" s="1"/>
      <c r="Y456" s="1"/>
      <c r="Z456" s="1"/>
      <c r="AA456" s="1"/>
      <c r="AB456" s="1"/>
      <c r="AC456" s="1"/>
      <c r="AD456" s="1"/>
      <c r="AE456" s="1"/>
      <c r="AF456" s="1"/>
      <c r="AG456" s="1"/>
      <c r="AH456" s="1"/>
      <c r="AI456" s="1"/>
      <c r="AJ456" s="1"/>
      <c r="AK456" s="1"/>
      <c r="AL456" s="1"/>
      <c r="AM456" s="1"/>
      <c r="AN456" s="1"/>
      <c r="AO456" s="1"/>
      <c r="AP456" s="1"/>
      <c r="AQ456" s="1"/>
      <c r="AR456" s="1"/>
    </row>
    <row r="457" spans="2:44" s="3" customFormat="1" ht="26.25">
      <c r="B457" s="1"/>
      <c r="C457" s="1"/>
      <c r="D457" s="1"/>
      <c r="E457" s="1"/>
      <c r="H457" s="1"/>
      <c r="I457" s="1"/>
      <c r="J457" s="1"/>
      <c r="K457" s="1"/>
      <c r="L457" s="1"/>
      <c r="M457" s="1"/>
      <c r="N457" s="1"/>
      <c r="O457" s="1"/>
      <c r="P457" s="1"/>
      <c r="Q457" s="1"/>
      <c r="R457" s="1" ph="1"/>
      <c r="S457" s="1"/>
      <c r="V457" s="1"/>
      <c r="W457" s="1"/>
      <c r="Y457" s="1"/>
      <c r="Z457" s="1"/>
      <c r="AA457" s="1"/>
      <c r="AB457" s="1"/>
      <c r="AC457" s="1"/>
      <c r="AD457" s="1"/>
      <c r="AE457" s="1"/>
      <c r="AF457" s="1"/>
      <c r="AG457" s="1"/>
      <c r="AH457" s="1"/>
      <c r="AI457" s="1"/>
      <c r="AJ457" s="1"/>
      <c r="AK457" s="1"/>
      <c r="AL457" s="1"/>
      <c r="AM457" s="1"/>
      <c r="AN457" s="1"/>
      <c r="AO457" s="1"/>
      <c r="AP457" s="1"/>
      <c r="AQ457" s="1"/>
      <c r="AR457" s="1"/>
    </row>
    <row r="458" spans="2:44" s="3" customFormat="1" ht="26.25">
      <c r="B458" s="1"/>
      <c r="C458" s="1"/>
      <c r="D458" s="1"/>
      <c r="E458" s="1"/>
      <c r="H458" s="1"/>
      <c r="I458" s="1"/>
      <c r="J458" s="1"/>
      <c r="K458" s="1"/>
      <c r="L458" s="1"/>
      <c r="M458" s="1"/>
      <c r="N458" s="1"/>
      <c r="O458" s="1"/>
      <c r="P458" s="1"/>
      <c r="Q458" s="1"/>
      <c r="R458" s="1" ph="1"/>
      <c r="S458" s="1"/>
      <c r="V458" s="1"/>
      <c r="W458" s="1"/>
      <c r="Y458" s="1"/>
      <c r="Z458" s="1"/>
      <c r="AA458" s="1"/>
      <c r="AB458" s="1"/>
      <c r="AC458" s="1"/>
      <c r="AD458" s="1"/>
      <c r="AE458" s="1"/>
      <c r="AF458" s="1"/>
      <c r="AG458" s="1"/>
      <c r="AH458" s="1"/>
      <c r="AI458" s="1"/>
      <c r="AJ458" s="1"/>
      <c r="AK458" s="1"/>
      <c r="AL458" s="1"/>
      <c r="AM458" s="1"/>
      <c r="AN458" s="1"/>
      <c r="AO458" s="1"/>
      <c r="AP458" s="1"/>
      <c r="AQ458" s="1"/>
      <c r="AR458" s="1"/>
    </row>
    <row r="459" spans="2:44" s="3" customFormat="1" ht="26.25">
      <c r="B459" s="1"/>
      <c r="C459" s="1"/>
      <c r="D459" s="1"/>
      <c r="E459" s="1"/>
      <c r="H459" s="1"/>
      <c r="I459" s="1"/>
      <c r="J459" s="1"/>
      <c r="K459" s="1"/>
      <c r="L459" s="1"/>
      <c r="M459" s="1"/>
      <c r="N459" s="1"/>
      <c r="O459" s="1"/>
      <c r="P459" s="1"/>
      <c r="Q459" s="1"/>
      <c r="R459" s="1" ph="1"/>
      <c r="S459" s="1"/>
      <c r="V459" s="1"/>
      <c r="W459" s="1"/>
      <c r="Y459" s="1"/>
      <c r="Z459" s="1"/>
      <c r="AA459" s="1"/>
      <c r="AB459" s="1"/>
      <c r="AC459" s="1"/>
      <c r="AD459" s="1"/>
      <c r="AE459" s="1"/>
      <c r="AF459" s="1"/>
      <c r="AG459" s="1"/>
      <c r="AH459" s="1"/>
      <c r="AI459" s="1"/>
      <c r="AJ459" s="1"/>
      <c r="AK459" s="1"/>
      <c r="AL459" s="1"/>
      <c r="AM459" s="1"/>
      <c r="AN459" s="1"/>
      <c r="AO459" s="1"/>
      <c r="AP459" s="1"/>
      <c r="AQ459" s="1"/>
      <c r="AR459" s="1"/>
    </row>
    <row r="460" spans="2:44" s="3" customFormat="1" ht="26.25">
      <c r="B460" s="1"/>
      <c r="C460" s="1"/>
      <c r="D460" s="1"/>
      <c r="E460" s="1"/>
      <c r="H460" s="1"/>
      <c r="I460" s="1"/>
      <c r="J460" s="1"/>
      <c r="K460" s="1"/>
      <c r="L460" s="1"/>
      <c r="M460" s="1"/>
      <c r="N460" s="1"/>
      <c r="O460" s="1"/>
      <c r="P460" s="1"/>
      <c r="Q460" s="1"/>
      <c r="R460" s="1" ph="1"/>
      <c r="S460" s="1"/>
      <c r="V460" s="1"/>
      <c r="W460" s="1"/>
      <c r="Y460" s="1"/>
      <c r="Z460" s="1"/>
      <c r="AA460" s="1"/>
      <c r="AB460" s="1"/>
      <c r="AC460" s="1"/>
      <c r="AD460" s="1"/>
      <c r="AE460" s="1"/>
      <c r="AF460" s="1"/>
      <c r="AG460" s="1"/>
      <c r="AH460" s="1"/>
      <c r="AI460" s="1"/>
      <c r="AJ460" s="1"/>
      <c r="AK460" s="1"/>
      <c r="AL460" s="1"/>
      <c r="AM460" s="1"/>
      <c r="AN460" s="1"/>
      <c r="AO460" s="1"/>
      <c r="AP460" s="1"/>
      <c r="AQ460" s="1"/>
      <c r="AR460" s="1"/>
    </row>
    <row r="461" spans="2:44" s="3" customFormat="1" ht="26.25">
      <c r="B461" s="1"/>
      <c r="C461" s="1"/>
      <c r="D461" s="1" ph="1"/>
      <c r="E461" s="1" ph="1"/>
      <c r="H461" s="1"/>
      <c r="I461" s="1"/>
      <c r="J461" s="1"/>
      <c r="K461" s="1"/>
      <c r="L461" s="1"/>
      <c r="M461" s="1"/>
      <c r="N461" s="1"/>
      <c r="O461" s="1"/>
      <c r="P461" s="1"/>
      <c r="Q461" s="1"/>
      <c r="R461" s="1" ph="1"/>
      <c r="S461" s="1"/>
      <c r="V461" s="1"/>
      <c r="W461" s="1"/>
      <c r="Y461" s="1"/>
      <c r="Z461" s="1"/>
      <c r="AA461" s="1"/>
      <c r="AB461" s="1"/>
      <c r="AC461" s="1"/>
      <c r="AD461" s="1"/>
      <c r="AE461" s="1"/>
      <c r="AF461" s="1"/>
      <c r="AG461" s="1"/>
      <c r="AH461" s="1"/>
      <c r="AI461" s="1"/>
      <c r="AJ461" s="1"/>
      <c r="AK461" s="1"/>
      <c r="AL461" s="1"/>
      <c r="AM461" s="1"/>
      <c r="AN461" s="1"/>
      <c r="AO461" s="1"/>
      <c r="AP461" s="1"/>
      <c r="AQ461" s="1"/>
      <c r="AR461" s="1"/>
    </row>
    <row r="462" spans="2:44" s="3" customFormat="1" ht="26.25">
      <c r="B462" s="1"/>
      <c r="C462" s="1"/>
      <c r="D462" s="1"/>
      <c r="E462" s="1"/>
      <c r="H462" s="1"/>
      <c r="I462" s="1"/>
      <c r="J462" s="1"/>
      <c r="K462" s="1"/>
      <c r="L462" s="1"/>
      <c r="M462" s="1"/>
      <c r="N462" s="1"/>
      <c r="O462" s="1"/>
      <c r="P462" s="1"/>
      <c r="Q462" s="1"/>
      <c r="R462" s="1" ph="1"/>
      <c r="S462" s="1"/>
      <c r="V462" s="1"/>
      <c r="W462" s="1"/>
      <c r="Y462" s="1"/>
      <c r="Z462" s="1"/>
      <c r="AA462" s="1"/>
      <c r="AB462" s="1"/>
      <c r="AC462" s="1"/>
      <c r="AD462" s="1"/>
      <c r="AE462" s="1"/>
      <c r="AF462" s="1"/>
      <c r="AG462" s="1"/>
      <c r="AH462" s="1"/>
      <c r="AI462" s="1"/>
      <c r="AJ462" s="1"/>
      <c r="AK462" s="1"/>
      <c r="AL462" s="1"/>
      <c r="AM462" s="1"/>
      <c r="AN462" s="1"/>
      <c r="AO462" s="1"/>
      <c r="AP462" s="1"/>
      <c r="AQ462" s="1"/>
      <c r="AR462" s="1"/>
    </row>
    <row r="463" spans="2:44" s="3" customFormat="1" ht="26.25">
      <c r="B463" s="1"/>
      <c r="C463" s="1"/>
      <c r="D463" s="1"/>
      <c r="E463" s="1"/>
      <c r="H463" s="1"/>
      <c r="I463" s="1"/>
      <c r="J463" s="1"/>
      <c r="K463" s="1"/>
      <c r="L463" s="1"/>
      <c r="M463" s="1"/>
      <c r="N463" s="1"/>
      <c r="O463" s="1"/>
      <c r="P463" s="1"/>
      <c r="Q463" s="1"/>
      <c r="R463" s="1" ph="1"/>
      <c r="S463" s="1"/>
      <c r="V463" s="1"/>
      <c r="W463" s="1"/>
      <c r="Y463" s="1"/>
      <c r="Z463" s="1"/>
      <c r="AA463" s="1"/>
      <c r="AB463" s="1"/>
      <c r="AC463" s="1"/>
      <c r="AD463" s="1"/>
      <c r="AE463" s="1"/>
      <c r="AF463" s="1"/>
      <c r="AG463" s="1"/>
      <c r="AH463" s="1"/>
      <c r="AI463" s="1"/>
      <c r="AJ463" s="1"/>
      <c r="AK463" s="1"/>
      <c r="AL463" s="1"/>
      <c r="AM463" s="1"/>
      <c r="AN463" s="1"/>
      <c r="AO463" s="1"/>
      <c r="AP463" s="1"/>
      <c r="AQ463" s="1"/>
      <c r="AR463" s="1"/>
    </row>
    <row r="464" spans="2:44" s="3" customFormat="1" ht="26.25">
      <c r="B464" s="1"/>
      <c r="C464" s="1"/>
      <c r="D464" s="1"/>
      <c r="E464" s="1"/>
      <c r="H464" s="1"/>
      <c r="I464" s="1"/>
      <c r="J464" s="1"/>
      <c r="K464" s="1"/>
      <c r="L464" s="1"/>
      <c r="M464" s="1"/>
      <c r="N464" s="1"/>
      <c r="O464" s="1"/>
      <c r="P464" s="1"/>
      <c r="Q464" s="1"/>
      <c r="R464" s="1" ph="1"/>
      <c r="S464" s="1"/>
      <c r="V464" s="1"/>
      <c r="W464" s="1"/>
      <c r="Y464" s="1"/>
      <c r="Z464" s="1"/>
      <c r="AA464" s="1"/>
      <c r="AB464" s="1"/>
      <c r="AC464" s="1"/>
      <c r="AD464" s="1"/>
      <c r="AE464" s="1"/>
      <c r="AF464" s="1"/>
      <c r="AG464" s="1"/>
      <c r="AH464" s="1"/>
      <c r="AI464" s="1"/>
      <c r="AJ464" s="1"/>
      <c r="AK464" s="1"/>
      <c r="AL464" s="1"/>
      <c r="AM464" s="1"/>
      <c r="AN464" s="1"/>
      <c r="AO464" s="1"/>
      <c r="AP464" s="1"/>
      <c r="AQ464" s="1"/>
      <c r="AR464" s="1"/>
    </row>
    <row r="465" spans="2:44" s="3" customFormat="1" ht="26.25">
      <c r="B465" s="1"/>
      <c r="C465" s="1"/>
      <c r="D465" s="1"/>
      <c r="E465" s="1"/>
      <c r="H465" s="1"/>
      <c r="I465" s="1"/>
      <c r="J465" s="1"/>
      <c r="K465" s="1"/>
      <c r="L465" s="1"/>
      <c r="M465" s="1"/>
      <c r="N465" s="1"/>
      <c r="O465" s="1"/>
      <c r="P465" s="1"/>
      <c r="Q465" s="1"/>
      <c r="R465" s="1" ph="1"/>
      <c r="S465" s="1"/>
      <c r="V465" s="1"/>
      <c r="W465" s="1"/>
      <c r="Y465" s="1"/>
      <c r="Z465" s="1"/>
      <c r="AA465" s="1"/>
      <c r="AB465" s="1"/>
      <c r="AC465" s="1"/>
      <c r="AD465" s="1"/>
      <c r="AE465" s="1"/>
      <c r="AF465" s="1"/>
      <c r="AG465" s="1"/>
      <c r="AH465" s="1"/>
      <c r="AI465" s="1"/>
      <c r="AJ465" s="1"/>
      <c r="AK465" s="1"/>
      <c r="AL465" s="1"/>
      <c r="AM465" s="1"/>
      <c r="AN465" s="1"/>
      <c r="AO465" s="1"/>
      <c r="AP465" s="1"/>
      <c r="AQ465" s="1"/>
      <c r="AR465" s="1"/>
    </row>
    <row r="466" spans="2:44" s="3" customFormat="1" ht="26.25">
      <c r="B466" s="1"/>
      <c r="C466" s="1"/>
      <c r="D466" s="1"/>
      <c r="E466" s="1"/>
      <c r="H466" s="1"/>
      <c r="I466" s="1"/>
      <c r="J466" s="1"/>
      <c r="K466" s="1"/>
      <c r="L466" s="1"/>
      <c r="M466" s="1"/>
      <c r="N466" s="1"/>
      <c r="O466" s="1"/>
      <c r="P466" s="1"/>
      <c r="Q466" s="1"/>
      <c r="R466" s="1" ph="1"/>
      <c r="S466" s="1"/>
      <c r="V466" s="1"/>
      <c r="W466" s="1"/>
      <c r="Y466" s="1"/>
      <c r="Z466" s="1"/>
      <c r="AA466" s="1"/>
      <c r="AB466" s="1"/>
      <c r="AC466" s="1"/>
      <c r="AD466" s="1"/>
      <c r="AE466" s="1"/>
      <c r="AF466" s="1"/>
      <c r="AG466" s="1"/>
      <c r="AH466" s="1"/>
      <c r="AI466" s="1"/>
      <c r="AJ466" s="1"/>
      <c r="AK466" s="1"/>
      <c r="AL466" s="1"/>
      <c r="AM466" s="1"/>
      <c r="AN466" s="1"/>
      <c r="AO466" s="1"/>
      <c r="AP466" s="1"/>
      <c r="AQ466" s="1"/>
      <c r="AR466" s="1"/>
    </row>
    <row r="467" spans="2:44" s="3" customFormat="1" ht="26.25">
      <c r="B467" s="1"/>
      <c r="C467" s="1"/>
      <c r="D467" s="1"/>
      <c r="E467" s="1"/>
      <c r="H467" s="1"/>
      <c r="I467" s="1"/>
      <c r="J467" s="1"/>
      <c r="K467" s="1"/>
      <c r="L467" s="1"/>
      <c r="M467" s="1"/>
      <c r="N467" s="1"/>
      <c r="O467" s="1"/>
      <c r="P467" s="1"/>
      <c r="Q467" s="1"/>
      <c r="R467" s="1" ph="1"/>
      <c r="S467" s="1"/>
      <c r="V467" s="1"/>
      <c r="W467" s="1"/>
      <c r="Y467" s="1"/>
      <c r="Z467" s="1"/>
      <c r="AA467" s="1"/>
      <c r="AB467" s="1"/>
      <c r="AC467" s="1"/>
      <c r="AD467" s="1"/>
      <c r="AE467" s="1"/>
      <c r="AF467" s="1"/>
      <c r="AG467" s="1"/>
      <c r="AH467" s="1"/>
      <c r="AI467" s="1"/>
      <c r="AJ467" s="1"/>
      <c r="AK467" s="1"/>
      <c r="AL467" s="1"/>
      <c r="AM467" s="1"/>
      <c r="AN467" s="1"/>
      <c r="AO467" s="1"/>
      <c r="AP467" s="1"/>
      <c r="AQ467" s="1"/>
      <c r="AR467" s="1"/>
    </row>
    <row r="468" spans="2:44" s="3" customFormat="1" ht="26.25">
      <c r="B468" s="1"/>
      <c r="C468" s="1"/>
      <c r="D468" s="1" ph="1"/>
      <c r="E468" s="1" ph="1"/>
      <c r="H468" s="1"/>
      <c r="I468" s="1"/>
      <c r="J468" s="1"/>
      <c r="K468" s="1"/>
      <c r="L468" s="1"/>
      <c r="M468" s="1"/>
      <c r="N468" s="1"/>
      <c r="O468" s="1"/>
      <c r="P468" s="1"/>
      <c r="Q468" s="1"/>
      <c r="R468" s="1" ph="1"/>
      <c r="S468" s="1" ph="1"/>
      <c r="V468" s="1"/>
      <c r="W468" s="1"/>
      <c r="Y468" s="1"/>
      <c r="Z468" s="1"/>
      <c r="AA468" s="1"/>
      <c r="AB468" s="1"/>
      <c r="AC468" s="1"/>
      <c r="AD468" s="1"/>
      <c r="AE468" s="1"/>
      <c r="AF468" s="1"/>
      <c r="AG468" s="1"/>
      <c r="AH468" s="1"/>
      <c r="AI468" s="1"/>
      <c r="AJ468" s="1"/>
      <c r="AK468" s="1"/>
      <c r="AL468" s="1"/>
      <c r="AM468" s="1"/>
      <c r="AN468" s="1"/>
      <c r="AO468" s="1"/>
      <c r="AP468" s="1"/>
      <c r="AQ468" s="1"/>
      <c r="AR468" s="1"/>
    </row>
    <row r="469" spans="2:44" s="3" customFormat="1" ht="26.25">
      <c r="B469" s="1"/>
      <c r="C469" s="1"/>
      <c r="D469" s="1"/>
      <c r="E469" s="1"/>
      <c r="H469" s="1"/>
      <c r="I469" s="1"/>
      <c r="J469" s="1"/>
      <c r="K469" s="1"/>
      <c r="L469" s="1"/>
      <c r="M469" s="1"/>
      <c r="N469" s="1"/>
      <c r="O469" s="1"/>
      <c r="P469" s="1"/>
      <c r="Q469" s="1"/>
      <c r="R469" s="1" ph="1"/>
      <c r="S469" s="1"/>
      <c r="V469" s="1"/>
      <c r="W469" s="1"/>
      <c r="Y469" s="1"/>
      <c r="Z469" s="1"/>
      <c r="AA469" s="1"/>
      <c r="AB469" s="1"/>
      <c r="AC469" s="1"/>
      <c r="AD469" s="1"/>
      <c r="AE469" s="1"/>
      <c r="AF469" s="1"/>
      <c r="AG469" s="1"/>
      <c r="AH469" s="1"/>
      <c r="AI469" s="1"/>
      <c r="AJ469" s="1"/>
      <c r="AK469" s="1"/>
      <c r="AL469" s="1"/>
      <c r="AM469" s="1"/>
      <c r="AN469" s="1"/>
      <c r="AO469" s="1"/>
      <c r="AP469" s="1"/>
      <c r="AQ469" s="1"/>
      <c r="AR469" s="1"/>
    </row>
    <row r="470" spans="2:44" s="3" customFormat="1" ht="26.25">
      <c r="B470" s="1"/>
      <c r="C470" s="1"/>
      <c r="D470" s="1" ph="1"/>
      <c r="E470" s="1" ph="1"/>
      <c r="H470" s="1"/>
      <c r="I470" s="1"/>
      <c r="J470" s="1"/>
      <c r="K470" s="1"/>
      <c r="L470" s="1"/>
      <c r="M470" s="1"/>
      <c r="N470" s="1"/>
      <c r="O470" s="1"/>
      <c r="P470" s="1"/>
      <c r="Q470" s="1"/>
      <c r="R470" s="1" ph="1"/>
      <c r="S470" s="1" ph="1"/>
      <c r="V470" s="1"/>
      <c r="W470" s="1"/>
      <c r="Y470" s="1"/>
      <c r="Z470" s="1"/>
      <c r="AA470" s="1"/>
      <c r="AB470" s="1"/>
      <c r="AC470" s="1"/>
      <c r="AD470" s="1"/>
      <c r="AE470" s="1"/>
      <c r="AF470" s="1"/>
      <c r="AG470" s="1"/>
      <c r="AH470" s="1"/>
      <c r="AI470" s="1"/>
      <c r="AJ470" s="1"/>
      <c r="AK470" s="1"/>
      <c r="AL470" s="1"/>
      <c r="AM470" s="1"/>
      <c r="AN470" s="1"/>
      <c r="AO470" s="1"/>
      <c r="AP470" s="1"/>
      <c r="AQ470" s="1"/>
      <c r="AR470" s="1"/>
    </row>
    <row r="471" spans="2:44" s="3" customFormat="1" ht="26.25">
      <c r="B471" s="1"/>
      <c r="C471" s="1"/>
      <c r="D471" s="1" ph="1"/>
      <c r="E471" s="1" ph="1"/>
      <c r="H471" s="1"/>
      <c r="I471" s="1"/>
      <c r="J471" s="1"/>
      <c r="K471" s="1"/>
      <c r="L471" s="1"/>
      <c r="M471" s="1"/>
      <c r="N471" s="1"/>
      <c r="O471" s="1"/>
      <c r="P471" s="1"/>
      <c r="Q471" s="1"/>
      <c r="R471" s="1" ph="1"/>
      <c r="S471" s="1"/>
      <c r="V471" s="1"/>
      <c r="W471" s="1"/>
      <c r="Y471" s="1"/>
      <c r="Z471" s="1"/>
      <c r="AA471" s="1"/>
      <c r="AB471" s="1"/>
      <c r="AC471" s="1"/>
      <c r="AD471" s="1"/>
      <c r="AE471" s="1"/>
      <c r="AF471" s="1"/>
      <c r="AG471" s="1"/>
      <c r="AH471" s="1"/>
      <c r="AI471" s="1"/>
      <c r="AJ471" s="1"/>
      <c r="AK471" s="1"/>
      <c r="AL471" s="1"/>
      <c r="AM471" s="1"/>
      <c r="AN471" s="1"/>
      <c r="AO471" s="1"/>
      <c r="AP471" s="1"/>
      <c r="AQ471" s="1"/>
      <c r="AR471" s="1"/>
    </row>
    <row r="472" spans="2:44" s="3" customFormat="1" ht="26.25">
      <c r="B472" s="1"/>
      <c r="C472" s="1"/>
      <c r="D472" s="1"/>
      <c r="E472" s="1"/>
      <c r="H472" s="1"/>
      <c r="I472" s="1"/>
      <c r="J472" s="1"/>
      <c r="K472" s="1"/>
      <c r="L472" s="1"/>
      <c r="M472" s="1"/>
      <c r="N472" s="1"/>
      <c r="O472" s="1"/>
      <c r="P472" s="1"/>
      <c r="Q472" s="1"/>
      <c r="R472" s="1" ph="1"/>
      <c r="S472" s="1"/>
      <c r="V472" s="1"/>
      <c r="W472" s="1"/>
      <c r="Y472" s="1"/>
      <c r="Z472" s="1"/>
      <c r="AA472" s="1"/>
      <c r="AB472" s="1"/>
      <c r="AC472" s="1"/>
      <c r="AD472" s="1"/>
      <c r="AE472" s="1"/>
      <c r="AF472" s="1"/>
      <c r="AG472" s="1"/>
      <c r="AH472" s="1"/>
      <c r="AI472" s="1"/>
      <c r="AJ472" s="1"/>
      <c r="AK472" s="1"/>
      <c r="AL472" s="1"/>
      <c r="AM472" s="1"/>
      <c r="AN472" s="1"/>
      <c r="AO472" s="1"/>
      <c r="AP472" s="1"/>
      <c r="AQ472" s="1"/>
      <c r="AR472" s="1"/>
    </row>
    <row r="473" spans="2:44" s="3" customFormat="1" ht="26.25">
      <c r="B473" s="1"/>
      <c r="C473" s="1"/>
      <c r="D473" s="1" ph="1"/>
      <c r="E473" s="1" ph="1"/>
      <c r="H473" s="1"/>
      <c r="I473" s="1"/>
      <c r="J473" s="1"/>
      <c r="K473" s="1"/>
      <c r="L473" s="1"/>
      <c r="M473" s="1"/>
      <c r="N473" s="1"/>
      <c r="O473" s="1"/>
      <c r="P473" s="1"/>
      <c r="Q473" s="1"/>
      <c r="R473" s="1" ph="1"/>
      <c r="S473" s="1" ph="1"/>
      <c r="V473" s="1"/>
      <c r="W473" s="1"/>
      <c r="Y473" s="1"/>
      <c r="Z473" s="1"/>
      <c r="AA473" s="1"/>
      <c r="AB473" s="1"/>
      <c r="AC473" s="1"/>
      <c r="AD473" s="1"/>
      <c r="AE473" s="1"/>
      <c r="AF473" s="1"/>
      <c r="AG473" s="1"/>
      <c r="AH473" s="1"/>
      <c r="AI473" s="1"/>
      <c r="AJ473" s="1"/>
      <c r="AK473" s="1"/>
      <c r="AL473" s="1"/>
      <c r="AM473" s="1"/>
      <c r="AN473" s="1"/>
      <c r="AO473" s="1"/>
      <c r="AP473" s="1"/>
      <c r="AQ473" s="1"/>
      <c r="AR473" s="1"/>
    </row>
    <row r="474" spans="2:44" s="3" customFormat="1" ht="26.25">
      <c r="B474" s="1"/>
      <c r="C474" s="1"/>
      <c r="D474" s="1"/>
      <c r="E474" s="1"/>
      <c r="H474" s="1"/>
      <c r="I474" s="1"/>
      <c r="J474" s="1"/>
      <c r="K474" s="1"/>
      <c r="L474" s="1"/>
      <c r="M474" s="1"/>
      <c r="N474" s="1"/>
      <c r="O474" s="1"/>
      <c r="P474" s="1"/>
      <c r="Q474" s="1"/>
      <c r="R474" s="1" ph="1"/>
      <c r="S474" s="1"/>
      <c r="V474" s="1"/>
      <c r="W474" s="1"/>
      <c r="Y474" s="1"/>
      <c r="Z474" s="1"/>
      <c r="AA474" s="1"/>
      <c r="AB474" s="1"/>
      <c r="AC474" s="1"/>
      <c r="AD474" s="1"/>
      <c r="AE474" s="1"/>
      <c r="AF474" s="1"/>
      <c r="AG474" s="1"/>
      <c r="AH474" s="1"/>
      <c r="AI474" s="1"/>
      <c r="AJ474" s="1"/>
      <c r="AK474" s="1"/>
      <c r="AL474" s="1"/>
      <c r="AM474" s="1"/>
      <c r="AN474" s="1"/>
      <c r="AO474" s="1"/>
      <c r="AP474" s="1"/>
      <c r="AQ474" s="1"/>
      <c r="AR474" s="1"/>
    </row>
    <row r="475" spans="2:44" s="3" customFormat="1" ht="26.25">
      <c r="B475" s="1"/>
      <c r="C475" s="1"/>
      <c r="D475" s="1"/>
      <c r="E475" s="1"/>
      <c r="H475" s="1"/>
      <c r="I475" s="1"/>
      <c r="J475" s="1"/>
      <c r="K475" s="1"/>
      <c r="L475" s="1"/>
      <c r="M475" s="1"/>
      <c r="N475" s="1"/>
      <c r="O475" s="1"/>
      <c r="P475" s="1"/>
      <c r="Q475" s="1"/>
      <c r="R475" s="1" ph="1"/>
      <c r="S475" s="1"/>
      <c r="V475" s="1"/>
      <c r="W475" s="1"/>
      <c r="Y475" s="1"/>
      <c r="Z475" s="1"/>
      <c r="AA475" s="1"/>
      <c r="AB475" s="1"/>
      <c r="AC475" s="1"/>
      <c r="AD475" s="1"/>
      <c r="AE475" s="1"/>
      <c r="AF475" s="1"/>
      <c r="AG475" s="1"/>
      <c r="AH475" s="1"/>
      <c r="AI475" s="1"/>
      <c r="AJ475" s="1"/>
      <c r="AK475" s="1"/>
      <c r="AL475" s="1"/>
      <c r="AM475" s="1"/>
      <c r="AN475" s="1"/>
      <c r="AO475" s="1"/>
      <c r="AP475" s="1"/>
      <c r="AQ475" s="1"/>
      <c r="AR475" s="1"/>
    </row>
    <row r="476" spans="2:44" s="3" customFormat="1" ht="26.25">
      <c r="B476" s="1"/>
      <c r="C476" s="1"/>
      <c r="D476" s="1" ph="1"/>
      <c r="E476" s="1" ph="1"/>
      <c r="H476" s="1"/>
      <c r="I476" s="1"/>
      <c r="J476" s="1"/>
      <c r="K476" s="1"/>
      <c r="L476" s="1"/>
      <c r="M476" s="1"/>
      <c r="N476" s="1"/>
      <c r="O476" s="1"/>
      <c r="P476" s="1"/>
      <c r="Q476" s="1"/>
      <c r="R476" s="1" ph="1"/>
      <c r="S476" s="1"/>
      <c r="V476" s="1"/>
      <c r="W476" s="1"/>
      <c r="Y476" s="1"/>
      <c r="Z476" s="1"/>
      <c r="AA476" s="1"/>
      <c r="AB476" s="1"/>
      <c r="AC476" s="1"/>
      <c r="AD476" s="1"/>
      <c r="AE476" s="1"/>
      <c r="AF476" s="1"/>
      <c r="AG476" s="1"/>
      <c r="AH476" s="1"/>
      <c r="AI476" s="1"/>
      <c r="AJ476" s="1"/>
      <c r="AK476" s="1"/>
      <c r="AL476" s="1"/>
      <c r="AM476" s="1"/>
      <c r="AN476" s="1"/>
      <c r="AO476" s="1"/>
      <c r="AP476" s="1"/>
      <c r="AQ476" s="1"/>
      <c r="AR476" s="1"/>
    </row>
    <row r="477" spans="2:44" s="3" customFormat="1" ht="26.25">
      <c r="B477" s="1"/>
      <c r="C477" s="1"/>
      <c r="D477" s="1"/>
      <c r="E477" s="1"/>
      <c r="H477" s="1"/>
      <c r="I477" s="1"/>
      <c r="J477" s="1"/>
      <c r="K477" s="1"/>
      <c r="L477" s="1"/>
      <c r="M477" s="1"/>
      <c r="N477" s="1"/>
      <c r="O477" s="1"/>
      <c r="P477" s="1"/>
      <c r="Q477" s="1"/>
      <c r="R477" s="1" ph="1"/>
      <c r="S477" s="1"/>
      <c r="V477" s="1"/>
      <c r="W477" s="1"/>
      <c r="Y477" s="1"/>
      <c r="Z477" s="1"/>
      <c r="AA477" s="1"/>
      <c r="AB477" s="1"/>
      <c r="AC477" s="1"/>
      <c r="AD477" s="1"/>
      <c r="AE477" s="1"/>
      <c r="AF477" s="1"/>
      <c r="AG477" s="1"/>
      <c r="AH477" s="1"/>
      <c r="AI477" s="1"/>
      <c r="AJ477" s="1"/>
      <c r="AK477" s="1"/>
      <c r="AL477" s="1"/>
      <c r="AM477" s="1"/>
      <c r="AN477" s="1"/>
      <c r="AO477" s="1"/>
      <c r="AP477" s="1"/>
      <c r="AQ477" s="1"/>
      <c r="AR477" s="1"/>
    </row>
    <row r="478" spans="2:44" s="3" customFormat="1" ht="26.25">
      <c r="B478" s="1"/>
      <c r="C478" s="1"/>
      <c r="D478" s="1"/>
      <c r="E478" s="1"/>
      <c r="H478" s="1"/>
      <c r="I478" s="1"/>
      <c r="J478" s="1"/>
      <c r="K478" s="1"/>
      <c r="L478" s="1"/>
      <c r="M478" s="1"/>
      <c r="N478" s="1"/>
      <c r="O478" s="1"/>
      <c r="P478" s="1"/>
      <c r="Q478" s="1"/>
      <c r="R478" s="1" ph="1"/>
      <c r="S478" s="1"/>
      <c r="V478" s="1"/>
      <c r="W478" s="1"/>
      <c r="Y478" s="1"/>
      <c r="Z478" s="1"/>
      <c r="AA478" s="1"/>
      <c r="AB478" s="1"/>
      <c r="AC478" s="1"/>
      <c r="AD478" s="1"/>
      <c r="AE478" s="1"/>
      <c r="AF478" s="1"/>
      <c r="AG478" s="1"/>
      <c r="AH478" s="1"/>
      <c r="AI478" s="1"/>
      <c r="AJ478" s="1"/>
      <c r="AK478" s="1"/>
      <c r="AL478" s="1"/>
      <c r="AM478" s="1"/>
      <c r="AN478" s="1"/>
      <c r="AO478" s="1"/>
      <c r="AP478" s="1"/>
      <c r="AQ478" s="1"/>
      <c r="AR478" s="1"/>
    </row>
    <row r="479" spans="2:44" s="3" customFormat="1" ht="26.25">
      <c r="B479" s="1"/>
      <c r="C479" s="1"/>
      <c r="D479" s="1" ph="1"/>
      <c r="E479" s="1" ph="1"/>
      <c r="H479" s="1"/>
      <c r="I479" s="1"/>
      <c r="J479" s="1"/>
      <c r="K479" s="1"/>
      <c r="L479" s="1"/>
      <c r="M479" s="1"/>
      <c r="N479" s="1"/>
      <c r="O479" s="1"/>
      <c r="P479" s="1"/>
      <c r="Q479" s="1"/>
      <c r="R479" s="1" ph="1"/>
      <c r="S479" s="1"/>
      <c r="V479" s="1"/>
      <c r="W479" s="1"/>
      <c r="Y479" s="1"/>
      <c r="Z479" s="1"/>
      <c r="AA479" s="1"/>
      <c r="AB479" s="1"/>
      <c r="AC479" s="1"/>
      <c r="AD479" s="1"/>
      <c r="AE479" s="1"/>
      <c r="AF479" s="1"/>
      <c r="AG479" s="1"/>
      <c r="AH479" s="1"/>
      <c r="AI479" s="1"/>
      <c r="AJ479" s="1"/>
      <c r="AK479" s="1"/>
      <c r="AL479" s="1"/>
      <c r="AM479" s="1"/>
      <c r="AN479" s="1"/>
      <c r="AO479" s="1"/>
      <c r="AP479" s="1"/>
      <c r="AQ479" s="1"/>
      <c r="AR479" s="1"/>
    </row>
    <row r="480" spans="2:44" s="3" customFormat="1" ht="26.25">
      <c r="B480" s="1"/>
      <c r="C480" s="1"/>
      <c r="D480" s="1"/>
      <c r="E480" s="1"/>
      <c r="H480" s="1"/>
      <c r="I480" s="1"/>
      <c r="J480" s="1"/>
      <c r="K480" s="1"/>
      <c r="L480" s="1"/>
      <c r="M480" s="1"/>
      <c r="N480" s="1"/>
      <c r="O480" s="1"/>
      <c r="P480" s="1"/>
      <c r="Q480" s="1"/>
      <c r="R480" s="1" ph="1"/>
      <c r="S480" s="1"/>
      <c r="V480" s="1"/>
      <c r="W480" s="1"/>
      <c r="Y480" s="1"/>
      <c r="Z480" s="1"/>
      <c r="AA480" s="1"/>
      <c r="AB480" s="1"/>
      <c r="AC480" s="1"/>
      <c r="AD480" s="1"/>
      <c r="AE480" s="1"/>
      <c r="AF480" s="1"/>
      <c r="AG480" s="1"/>
      <c r="AH480" s="1"/>
      <c r="AI480" s="1"/>
      <c r="AJ480" s="1"/>
      <c r="AK480" s="1"/>
      <c r="AL480" s="1"/>
      <c r="AM480" s="1"/>
      <c r="AN480" s="1"/>
      <c r="AO480" s="1"/>
      <c r="AP480" s="1"/>
      <c r="AQ480" s="1"/>
      <c r="AR480" s="1"/>
    </row>
    <row r="481" spans="2:44" s="3" customFormat="1" ht="26.25">
      <c r="B481" s="1"/>
      <c r="C481" s="1"/>
      <c r="D481" s="1"/>
      <c r="E481" s="1"/>
      <c r="H481" s="1"/>
      <c r="I481" s="1"/>
      <c r="J481" s="1"/>
      <c r="K481" s="1"/>
      <c r="L481" s="1"/>
      <c r="M481" s="1"/>
      <c r="N481" s="1"/>
      <c r="O481" s="1"/>
      <c r="P481" s="1"/>
      <c r="Q481" s="1"/>
      <c r="R481" s="1" ph="1"/>
      <c r="S481" s="1"/>
      <c r="V481" s="1"/>
      <c r="W481" s="1"/>
      <c r="Y481" s="1"/>
      <c r="Z481" s="1"/>
      <c r="AA481" s="1"/>
      <c r="AB481" s="1"/>
      <c r="AC481" s="1"/>
      <c r="AD481" s="1"/>
      <c r="AE481" s="1"/>
      <c r="AF481" s="1"/>
      <c r="AG481" s="1"/>
      <c r="AH481" s="1"/>
      <c r="AI481" s="1"/>
      <c r="AJ481" s="1"/>
      <c r="AK481" s="1"/>
      <c r="AL481" s="1"/>
      <c r="AM481" s="1"/>
      <c r="AN481" s="1"/>
      <c r="AO481" s="1"/>
      <c r="AP481" s="1"/>
      <c r="AQ481" s="1"/>
      <c r="AR481" s="1"/>
    </row>
    <row r="482" spans="2:44" s="3" customFormat="1" ht="26.25">
      <c r="B482" s="1"/>
      <c r="C482" s="1"/>
      <c r="D482" s="1"/>
      <c r="E482" s="1"/>
      <c r="H482" s="1"/>
      <c r="I482" s="1"/>
      <c r="J482" s="1"/>
      <c r="K482" s="1"/>
      <c r="L482" s="1"/>
      <c r="M482" s="1"/>
      <c r="N482" s="1"/>
      <c r="O482" s="1"/>
      <c r="P482" s="1"/>
      <c r="Q482" s="1"/>
      <c r="R482" s="1" ph="1"/>
      <c r="S482" s="1"/>
      <c r="V482" s="1"/>
      <c r="W482" s="1"/>
      <c r="Y482" s="1"/>
      <c r="Z482" s="1"/>
      <c r="AA482" s="1"/>
      <c r="AB482" s="1"/>
      <c r="AC482" s="1"/>
      <c r="AD482" s="1"/>
      <c r="AE482" s="1"/>
      <c r="AF482" s="1"/>
      <c r="AG482" s="1"/>
      <c r="AH482" s="1"/>
      <c r="AI482" s="1"/>
      <c r="AJ482" s="1"/>
      <c r="AK482" s="1"/>
      <c r="AL482" s="1"/>
      <c r="AM482" s="1"/>
      <c r="AN482" s="1"/>
      <c r="AO482" s="1"/>
      <c r="AP482" s="1"/>
      <c r="AQ482" s="1"/>
      <c r="AR482" s="1"/>
    </row>
    <row r="483" spans="2:44" s="3" customFormat="1" ht="26.25">
      <c r="B483" s="1"/>
      <c r="C483" s="1"/>
      <c r="D483" s="1"/>
      <c r="E483" s="1"/>
      <c r="H483" s="1"/>
      <c r="I483" s="1"/>
      <c r="J483" s="1"/>
      <c r="K483" s="1"/>
      <c r="L483" s="1"/>
      <c r="M483" s="1"/>
      <c r="N483" s="1"/>
      <c r="O483" s="1"/>
      <c r="P483" s="1"/>
      <c r="Q483" s="1"/>
      <c r="R483" s="1" ph="1"/>
      <c r="S483" s="1"/>
      <c r="V483" s="1"/>
      <c r="W483" s="1"/>
      <c r="Y483" s="1"/>
      <c r="Z483" s="1"/>
      <c r="AA483" s="1"/>
      <c r="AB483" s="1"/>
      <c r="AC483" s="1"/>
      <c r="AD483" s="1"/>
      <c r="AE483" s="1"/>
      <c r="AF483" s="1"/>
      <c r="AG483" s="1"/>
      <c r="AH483" s="1"/>
      <c r="AI483" s="1"/>
      <c r="AJ483" s="1"/>
      <c r="AK483" s="1"/>
      <c r="AL483" s="1"/>
      <c r="AM483" s="1"/>
      <c r="AN483" s="1"/>
      <c r="AO483" s="1"/>
      <c r="AP483" s="1"/>
      <c r="AQ483" s="1"/>
      <c r="AR483" s="1"/>
    </row>
    <row r="484" spans="2:44" s="3" customFormat="1" ht="26.25">
      <c r="B484" s="1"/>
      <c r="C484" s="1"/>
      <c r="D484" s="1" ph="1"/>
      <c r="E484" s="1" ph="1"/>
      <c r="H484" s="1"/>
      <c r="I484" s="1"/>
      <c r="J484" s="1"/>
      <c r="K484" s="1"/>
      <c r="L484" s="1"/>
      <c r="M484" s="1"/>
      <c r="N484" s="1"/>
      <c r="O484" s="1"/>
      <c r="P484" s="1"/>
      <c r="Q484" s="1"/>
      <c r="R484" s="1" ph="1"/>
      <c r="S484" s="1" ph="1"/>
      <c r="V484" s="1"/>
      <c r="W484" s="1"/>
      <c r="Y484" s="1"/>
      <c r="Z484" s="1"/>
      <c r="AA484" s="1"/>
      <c r="AB484" s="1"/>
      <c r="AC484" s="1"/>
      <c r="AD484" s="1"/>
      <c r="AE484" s="1"/>
      <c r="AF484" s="1"/>
      <c r="AG484" s="1"/>
      <c r="AH484" s="1"/>
      <c r="AI484" s="1"/>
      <c r="AJ484" s="1"/>
      <c r="AK484" s="1"/>
      <c r="AL484" s="1"/>
      <c r="AM484" s="1"/>
      <c r="AN484" s="1"/>
      <c r="AO484" s="1"/>
      <c r="AP484" s="1"/>
      <c r="AQ484" s="1"/>
      <c r="AR484" s="1"/>
    </row>
    <row r="485" spans="2:44" s="3" customFormat="1" ht="26.25">
      <c r="B485" s="1"/>
      <c r="C485" s="1"/>
      <c r="D485" s="1"/>
      <c r="E485" s="1"/>
      <c r="H485" s="1"/>
      <c r="I485" s="1"/>
      <c r="J485" s="1"/>
      <c r="K485" s="1"/>
      <c r="L485" s="1"/>
      <c r="M485" s="1"/>
      <c r="N485" s="1"/>
      <c r="O485" s="1"/>
      <c r="P485" s="1"/>
      <c r="Q485" s="1"/>
      <c r="R485" s="1" ph="1"/>
      <c r="S485" s="1"/>
      <c r="V485" s="1"/>
      <c r="W485" s="1"/>
      <c r="Y485" s="1"/>
      <c r="Z485" s="1"/>
      <c r="AA485" s="1"/>
      <c r="AB485" s="1"/>
      <c r="AC485" s="1"/>
      <c r="AD485" s="1"/>
      <c r="AE485" s="1"/>
      <c r="AF485" s="1"/>
      <c r="AG485" s="1"/>
      <c r="AH485" s="1"/>
      <c r="AI485" s="1"/>
      <c r="AJ485" s="1"/>
      <c r="AK485" s="1"/>
      <c r="AL485" s="1"/>
      <c r="AM485" s="1"/>
      <c r="AN485" s="1"/>
      <c r="AO485" s="1"/>
      <c r="AP485" s="1"/>
      <c r="AQ485" s="1"/>
      <c r="AR485" s="1"/>
    </row>
    <row r="486" spans="2:44" s="3" customFormat="1" ht="26.25">
      <c r="B486" s="1"/>
      <c r="C486" s="1"/>
      <c r="D486" s="1"/>
      <c r="E486" s="1"/>
      <c r="H486" s="1"/>
      <c r="I486" s="1"/>
      <c r="J486" s="1"/>
      <c r="K486" s="1"/>
      <c r="L486" s="1"/>
      <c r="M486" s="1"/>
      <c r="N486" s="1"/>
      <c r="O486" s="1"/>
      <c r="P486" s="1"/>
      <c r="Q486" s="1"/>
      <c r="R486" s="1" ph="1"/>
      <c r="S486" s="1"/>
      <c r="V486" s="1"/>
      <c r="W486" s="1"/>
      <c r="Y486" s="1"/>
      <c r="Z486" s="1"/>
      <c r="AA486" s="1"/>
      <c r="AB486" s="1"/>
      <c r="AC486" s="1"/>
      <c r="AD486" s="1"/>
      <c r="AE486" s="1"/>
      <c r="AF486" s="1"/>
      <c r="AG486" s="1"/>
      <c r="AH486" s="1"/>
      <c r="AI486" s="1"/>
      <c r="AJ486" s="1"/>
      <c r="AK486" s="1"/>
      <c r="AL486" s="1"/>
      <c r="AM486" s="1"/>
      <c r="AN486" s="1"/>
      <c r="AO486" s="1"/>
      <c r="AP486" s="1"/>
      <c r="AQ486" s="1"/>
      <c r="AR486" s="1"/>
    </row>
    <row r="487" spans="2:44" s="3" customFormat="1" ht="26.25">
      <c r="B487" s="1"/>
      <c r="C487" s="1"/>
      <c r="D487" s="1" ph="1"/>
      <c r="E487" s="1" ph="1"/>
      <c r="H487" s="1"/>
      <c r="I487" s="1"/>
      <c r="J487" s="1"/>
      <c r="K487" s="1"/>
      <c r="L487" s="1"/>
      <c r="M487" s="1"/>
      <c r="N487" s="1"/>
      <c r="O487" s="1"/>
      <c r="P487" s="1"/>
      <c r="Q487" s="1"/>
      <c r="R487" s="1" ph="1"/>
      <c r="S487" s="1" ph="1"/>
      <c r="V487" s="1"/>
      <c r="W487" s="1"/>
      <c r="Y487" s="1"/>
      <c r="Z487" s="1"/>
      <c r="AA487" s="1"/>
      <c r="AB487" s="1"/>
      <c r="AC487" s="1"/>
      <c r="AD487" s="1"/>
      <c r="AE487" s="1"/>
      <c r="AF487" s="1"/>
      <c r="AG487" s="1"/>
      <c r="AH487" s="1"/>
      <c r="AI487" s="1"/>
      <c r="AJ487" s="1"/>
      <c r="AK487" s="1"/>
      <c r="AL487" s="1"/>
      <c r="AM487" s="1"/>
      <c r="AN487" s="1"/>
      <c r="AO487" s="1"/>
      <c r="AP487" s="1"/>
      <c r="AQ487" s="1"/>
      <c r="AR487" s="1"/>
    </row>
    <row r="488" spans="2:44" s="3" customFormat="1" ht="26.25">
      <c r="B488" s="1"/>
      <c r="C488" s="1"/>
      <c r="D488" s="1"/>
      <c r="E488" s="1"/>
      <c r="H488" s="1"/>
      <c r="I488" s="1"/>
      <c r="J488" s="1"/>
      <c r="K488" s="1"/>
      <c r="L488" s="1"/>
      <c r="M488" s="1"/>
      <c r="N488" s="1"/>
      <c r="O488" s="1"/>
      <c r="P488" s="1"/>
      <c r="Q488" s="1"/>
      <c r="R488" s="1" ph="1"/>
      <c r="S488" s="1"/>
      <c r="V488" s="1"/>
      <c r="W488" s="1"/>
      <c r="Y488" s="1"/>
      <c r="Z488" s="1"/>
      <c r="AA488" s="1"/>
      <c r="AB488" s="1"/>
      <c r="AC488" s="1"/>
      <c r="AD488" s="1"/>
      <c r="AE488" s="1"/>
      <c r="AF488" s="1"/>
      <c r="AG488" s="1"/>
      <c r="AH488" s="1"/>
      <c r="AI488" s="1"/>
      <c r="AJ488" s="1"/>
      <c r="AK488" s="1"/>
      <c r="AL488" s="1"/>
      <c r="AM488" s="1"/>
      <c r="AN488" s="1"/>
      <c r="AO488" s="1"/>
      <c r="AP488" s="1"/>
      <c r="AQ488" s="1"/>
      <c r="AR488" s="1"/>
    </row>
    <row r="489" spans="2:44" s="3" customFormat="1" ht="26.25">
      <c r="B489" s="1"/>
      <c r="C489" s="1"/>
      <c r="D489" s="1"/>
      <c r="E489" s="1"/>
      <c r="H489" s="1"/>
      <c r="I489" s="1"/>
      <c r="J489" s="1"/>
      <c r="K489" s="1"/>
      <c r="L489" s="1"/>
      <c r="M489" s="1"/>
      <c r="N489" s="1"/>
      <c r="O489" s="1"/>
      <c r="P489" s="1"/>
      <c r="Q489" s="1"/>
      <c r="R489" s="1" ph="1"/>
      <c r="S489" s="1"/>
      <c r="V489" s="1"/>
      <c r="W489" s="1"/>
      <c r="Y489" s="1"/>
      <c r="Z489" s="1"/>
      <c r="AA489" s="1"/>
      <c r="AB489" s="1"/>
      <c r="AC489" s="1"/>
      <c r="AD489" s="1"/>
      <c r="AE489" s="1"/>
      <c r="AF489" s="1"/>
      <c r="AG489" s="1"/>
      <c r="AH489" s="1"/>
      <c r="AI489" s="1"/>
      <c r="AJ489" s="1"/>
      <c r="AK489" s="1"/>
      <c r="AL489" s="1"/>
      <c r="AM489" s="1"/>
      <c r="AN489" s="1"/>
      <c r="AO489" s="1"/>
      <c r="AP489" s="1"/>
      <c r="AQ489" s="1"/>
      <c r="AR489" s="1"/>
    </row>
    <row r="490" spans="2:44" s="3" customFormat="1" ht="26.25">
      <c r="B490" s="1"/>
      <c r="C490" s="1"/>
      <c r="D490" s="1"/>
      <c r="E490" s="1"/>
      <c r="H490" s="1"/>
      <c r="I490" s="1"/>
      <c r="J490" s="1"/>
      <c r="K490" s="1"/>
      <c r="L490" s="1"/>
      <c r="M490" s="1"/>
      <c r="N490" s="1"/>
      <c r="O490" s="1"/>
      <c r="P490" s="1"/>
      <c r="Q490" s="1"/>
      <c r="R490" s="1" ph="1"/>
      <c r="S490" s="1"/>
      <c r="V490" s="1"/>
      <c r="W490" s="1"/>
      <c r="Y490" s="1"/>
      <c r="Z490" s="1"/>
      <c r="AA490" s="1"/>
      <c r="AB490" s="1"/>
      <c r="AC490" s="1"/>
      <c r="AD490" s="1"/>
      <c r="AE490" s="1"/>
      <c r="AF490" s="1"/>
      <c r="AG490" s="1"/>
      <c r="AH490" s="1"/>
      <c r="AI490" s="1"/>
      <c r="AJ490" s="1"/>
      <c r="AK490" s="1"/>
      <c r="AL490" s="1"/>
      <c r="AM490" s="1"/>
      <c r="AN490" s="1"/>
      <c r="AO490" s="1"/>
      <c r="AP490" s="1"/>
      <c r="AQ490" s="1"/>
      <c r="AR490" s="1"/>
    </row>
    <row r="491" spans="2:44" s="3" customFormat="1" ht="26.25">
      <c r="B491" s="1"/>
      <c r="C491" s="1"/>
      <c r="D491" s="1" ph="1"/>
      <c r="E491" s="1" ph="1"/>
      <c r="H491" s="1"/>
      <c r="I491" s="1"/>
      <c r="J491" s="1"/>
      <c r="K491" s="1"/>
      <c r="L491" s="1"/>
      <c r="M491" s="1"/>
      <c r="N491" s="1"/>
      <c r="O491" s="1"/>
      <c r="P491" s="1"/>
      <c r="Q491" s="1"/>
      <c r="R491" s="1" ph="1"/>
      <c r="S491" s="1"/>
      <c r="V491" s="1"/>
      <c r="W491" s="1"/>
      <c r="Y491" s="1"/>
      <c r="Z491" s="1"/>
      <c r="AA491" s="1"/>
      <c r="AB491" s="1"/>
      <c r="AC491" s="1"/>
      <c r="AD491" s="1"/>
      <c r="AE491" s="1"/>
      <c r="AF491" s="1"/>
      <c r="AG491" s="1"/>
      <c r="AH491" s="1"/>
      <c r="AI491" s="1"/>
      <c r="AJ491" s="1"/>
      <c r="AK491" s="1"/>
      <c r="AL491" s="1"/>
      <c r="AM491" s="1"/>
      <c r="AN491" s="1"/>
      <c r="AO491" s="1"/>
      <c r="AP491" s="1"/>
      <c r="AQ491" s="1"/>
      <c r="AR491" s="1"/>
    </row>
    <row r="492" spans="2:44" s="3" customFormat="1" ht="26.25">
      <c r="B492" s="1"/>
      <c r="C492" s="1"/>
      <c r="D492" s="1"/>
      <c r="E492" s="1"/>
      <c r="H492" s="1"/>
      <c r="I492" s="1"/>
      <c r="J492" s="1"/>
      <c r="K492" s="1"/>
      <c r="L492" s="1"/>
      <c r="M492" s="1"/>
      <c r="N492" s="1"/>
      <c r="O492" s="1"/>
      <c r="P492" s="1"/>
      <c r="Q492" s="1"/>
      <c r="R492" s="1" ph="1"/>
      <c r="S492" s="1"/>
      <c r="V492" s="1"/>
      <c r="W492" s="1"/>
      <c r="Y492" s="1"/>
      <c r="Z492" s="1"/>
      <c r="AA492" s="1"/>
      <c r="AB492" s="1"/>
      <c r="AC492" s="1"/>
      <c r="AD492" s="1"/>
      <c r="AE492" s="1"/>
      <c r="AF492" s="1"/>
      <c r="AG492" s="1"/>
      <c r="AH492" s="1"/>
      <c r="AI492" s="1"/>
      <c r="AJ492" s="1"/>
      <c r="AK492" s="1"/>
      <c r="AL492" s="1"/>
      <c r="AM492" s="1"/>
      <c r="AN492" s="1"/>
      <c r="AO492" s="1"/>
      <c r="AP492" s="1"/>
      <c r="AQ492" s="1"/>
      <c r="AR492" s="1"/>
    </row>
    <row r="493" spans="2:44" s="3" customFormat="1" ht="26.25">
      <c r="B493" s="1"/>
      <c r="C493" s="1"/>
      <c r="D493" s="1"/>
      <c r="E493" s="1"/>
      <c r="H493" s="1"/>
      <c r="I493" s="1"/>
      <c r="J493" s="1"/>
      <c r="K493" s="1"/>
      <c r="L493" s="1"/>
      <c r="M493" s="1"/>
      <c r="N493" s="1"/>
      <c r="O493" s="1"/>
      <c r="P493" s="1"/>
      <c r="Q493" s="1"/>
      <c r="R493" s="1" ph="1"/>
      <c r="S493" s="1"/>
      <c r="V493" s="1"/>
      <c r="W493" s="1"/>
      <c r="Y493" s="1"/>
      <c r="Z493" s="1"/>
      <c r="AA493" s="1"/>
      <c r="AB493" s="1"/>
      <c r="AC493" s="1"/>
      <c r="AD493" s="1"/>
      <c r="AE493" s="1"/>
      <c r="AF493" s="1"/>
      <c r="AG493" s="1"/>
      <c r="AH493" s="1"/>
      <c r="AI493" s="1"/>
      <c r="AJ493" s="1"/>
      <c r="AK493" s="1"/>
      <c r="AL493" s="1"/>
      <c r="AM493" s="1"/>
      <c r="AN493" s="1"/>
      <c r="AO493" s="1"/>
      <c r="AP493" s="1"/>
      <c r="AQ493" s="1"/>
      <c r="AR493" s="1"/>
    </row>
    <row r="494" spans="2:44" s="3" customFormat="1" ht="26.25">
      <c r="B494" s="1"/>
      <c r="C494" s="1"/>
      <c r="D494" s="1"/>
      <c r="E494" s="1"/>
      <c r="H494" s="1"/>
      <c r="I494" s="1"/>
      <c r="J494" s="1"/>
      <c r="K494" s="1"/>
      <c r="L494" s="1"/>
      <c r="M494" s="1"/>
      <c r="N494" s="1"/>
      <c r="O494" s="1"/>
      <c r="P494" s="1"/>
      <c r="Q494" s="1"/>
      <c r="R494" s="1" ph="1"/>
      <c r="S494" s="1"/>
      <c r="V494" s="1"/>
      <c r="W494" s="1"/>
      <c r="Y494" s="1"/>
      <c r="Z494" s="1"/>
      <c r="AA494" s="1"/>
      <c r="AB494" s="1"/>
      <c r="AC494" s="1"/>
      <c r="AD494" s="1"/>
      <c r="AE494" s="1"/>
      <c r="AF494" s="1"/>
      <c r="AG494" s="1"/>
      <c r="AH494" s="1"/>
      <c r="AI494" s="1"/>
      <c r="AJ494" s="1"/>
      <c r="AK494" s="1"/>
      <c r="AL494" s="1"/>
      <c r="AM494" s="1"/>
      <c r="AN494" s="1"/>
      <c r="AO494" s="1"/>
      <c r="AP494" s="1"/>
      <c r="AQ494" s="1"/>
      <c r="AR494" s="1"/>
    </row>
    <row r="495" spans="2:44" s="3" customFormat="1" ht="26.25">
      <c r="B495" s="1"/>
      <c r="C495" s="1"/>
      <c r="D495" s="1"/>
      <c r="E495" s="1"/>
      <c r="H495" s="1"/>
      <c r="I495" s="1"/>
      <c r="J495" s="1"/>
      <c r="K495" s="1"/>
      <c r="L495" s="1"/>
      <c r="M495" s="1"/>
      <c r="N495" s="1"/>
      <c r="O495" s="1"/>
      <c r="P495" s="1"/>
      <c r="Q495" s="1"/>
      <c r="R495" s="1" ph="1"/>
      <c r="S495" s="1"/>
      <c r="V495" s="1"/>
      <c r="W495" s="1"/>
      <c r="Y495" s="1"/>
      <c r="Z495" s="1"/>
      <c r="AA495" s="1"/>
      <c r="AB495" s="1"/>
      <c r="AC495" s="1"/>
      <c r="AD495" s="1"/>
      <c r="AE495" s="1"/>
      <c r="AF495" s="1"/>
      <c r="AG495" s="1"/>
      <c r="AH495" s="1"/>
      <c r="AI495" s="1"/>
      <c r="AJ495" s="1"/>
      <c r="AK495" s="1"/>
      <c r="AL495" s="1"/>
      <c r="AM495" s="1"/>
      <c r="AN495" s="1"/>
      <c r="AO495" s="1"/>
      <c r="AP495" s="1"/>
      <c r="AQ495" s="1"/>
      <c r="AR495" s="1"/>
    </row>
    <row r="496" spans="2:44" ht="26.25">
      <c r="R496" s="1" ph="1"/>
    </row>
    <row r="497" spans="4:18" ht="26.25">
      <c r="D497" s="1" ph="1"/>
      <c r="E497" s="1" ph="1"/>
      <c r="R497" s="1" ph="1"/>
    </row>
    <row r="498" spans="4:18" ht="26.25">
      <c r="R498" s="1" ph="1"/>
    </row>
    <row r="499" spans="4:18" ht="26.25">
      <c r="R499" s="1" ph="1"/>
    </row>
    <row r="500" spans="4:18" ht="26.25">
      <c r="R500" s="1" ph="1"/>
    </row>
    <row r="501" spans="4:18" ht="26.25">
      <c r="R501" s="1" ph="1"/>
    </row>
    <row r="502" spans="4:18" ht="26.25">
      <c r="R502" s="1" ph="1"/>
    </row>
    <row r="503" spans="4:18" ht="26.25">
      <c r="R503" s="1" ph="1"/>
    </row>
    <row r="504" spans="4:18" ht="26.25">
      <c r="R504" s="1" ph="1"/>
    </row>
    <row r="505" spans="4:18" ht="26.25">
      <c r="R505" s="1" ph="1"/>
    </row>
    <row r="506" spans="4:18" ht="26.25">
      <c r="R506" s="1" ph="1"/>
    </row>
    <row r="507" spans="4:18" ht="26.25">
      <c r="R507" s="1" ph="1"/>
    </row>
    <row r="508" spans="4:18" ht="26.25">
      <c r="R508" s="1" ph="1"/>
    </row>
    <row r="509" spans="4:18" ht="26.25">
      <c r="R509" s="1" ph="1"/>
    </row>
    <row r="510" spans="4:18" ht="26.25">
      <c r="R510" s="1" ph="1"/>
    </row>
    <row r="511" spans="4:18" ht="26.25">
      <c r="R511" s="1" ph="1"/>
    </row>
    <row r="512" spans="4:18" ht="26.25">
      <c r="R512" s="1" ph="1"/>
    </row>
    <row r="513" spans="18:18" ht="26.25">
      <c r="R513" s="1" ph="1"/>
    </row>
    <row r="514" spans="18:18" ht="26.25">
      <c r="R514" s="1" ph="1"/>
    </row>
    <row r="515" spans="18:18" ht="26.25">
      <c r="R515" s="1" ph="1"/>
    </row>
    <row r="516" spans="18:18" ht="26.25">
      <c r="R516" s="1" ph="1"/>
    </row>
    <row r="517" spans="18:18" ht="26.25">
      <c r="R517" s="1" ph="1"/>
    </row>
    <row r="518" spans="18:18" ht="26.25">
      <c r="R518" s="1" ph="1"/>
    </row>
    <row r="519" spans="18:18" ht="26.25">
      <c r="R519" s="1" ph="1"/>
    </row>
    <row r="520" spans="18:18" ht="26.25">
      <c r="R520" s="1" ph="1"/>
    </row>
    <row r="521" spans="18:18" ht="26.25">
      <c r="R521" s="1" ph="1"/>
    </row>
    <row r="522" spans="18:18" ht="26.25">
      <c r="R522" s="1" ph="1"/>
    </row>
    <row r="523" spans="18:18" ht="26.25">
      <c r="R523" s="1" ph="1"/>
    </row>
    <row r="524" spans="18:18" ht="26.25">
      <c r="R524" s="1" ph="1"/>
    </row>
    <row r="525" spans="18:18" ht="26.25">
      <c r="R525" s="1" ph="1"/>
    </row>
    <row r="526" spans="18:18" ht="26.25">
      <c r="R526" s="1" ph="1"/>
    </row>
    <row r="527" spans="18:18" ht="26.25">
      <c r="R527" s="1" ph="1"/>
    </row>
    <row r="528" spans="18:18" ht="26.25">
      <c r="R528" s="1" ph="1"/>
    </row>
    <row r="529" spans="18:18" ht="26.25">
      <c r="R529" s="1" ph="1"/>
    </row>
    <row r="530" spans="18:18" ht="26.25">
      <c r="R530" s="1" ph="1"/>
    </row>
    <row r="531" spans="18:18" ht="26.25">
      <c r="R531" s="1" ph="1"/>
    </row>
    <row r="532" spans="18:18" ht="26.25">
      <c r="R532" s="1" ph="1"/>
    </row>
    <row r="533" spans="18:18" ht="26.25">
      <c r="R533" s="1" ph="1"/>
    </row>
    <row r="534" spans="18:18" ht="26.25">
      <c r="R534" s="1" ph="1"/>
    </row>
    <row r="535" spans="18:18" ht="26.25">
      <c r="R535" s="1" ph="1"/>
    </row>
    <row r="536" spans="18:18" ht="26.25">
      <c r="R536" s="1" ph="1"/>
    </row>
    <row r="537" spans="18:18" ht="26.25">
      <c r="R537" s="1" ph="1"/>
    </row>
    <row r="538" spans="18:18" ht="26.25">
      <c r="R538" s="1" ph="1"/>
    </row>
    <row r="539" spans="18:18" ht="26.25">
      <c r="R539" s="1" ph="1"/>
    </row>
    <row r="540" spans="18:18" ht="26.25">
      <c r="R540" s="1" ph="1"/>
    </row>
    <row r="541" spans="18:18" ht="26.25">
      <c r="R541" s="1" ph="1"/>
    </row>
    <row r="542" spans="18:18" ht="26.25">
      <c r="R542" s="1" ph="1"/>
    </row>
    <row r="543" spans="18:18" ht="26.25">
      <c r="R543" s="1" ph="1"/>
    </row>
    <row r="544" spans="18:18" ht="26.25">
      <c r="R544" s="1" ph="1"/>
    </row>
    <row r="545" spans="18:18" ht="26.25">
      <c r="R545" s="1" ph="1"/>
    </row>
    <row r="546" spans="18:18" ht="26.25">
      <c r="R546" s="1" ph="1"/>
    </row>
    <row r="547" spans="18:18" ht="26.25">
      <c r="R547" s="1" ph="1"/>
    </row>
    <row r="548" spans="18:18" ht="26.25">
      <c r="R548" s="1" ph="1"/>
    </row>
    <row r="549" spans="18:18" ht="26.25">
      <c r="R549" s="1" ph="1"/>
    </row>
    <row r="550" spans="18:18" ht="26.25">
      <c r="R550" s="1" ph="1"/>
    </row>
    <row r="551" spans="18:18" ht="26.25">
      <c r="R551" s="1" ph="1"/>
    </row>
    <row r="552" spans="18:18" ht="26.25">
      <c r="R552" s="1" ph="1"/>
    </row>
    <row r="553" spans="18:18" ht="26.25">
      <c r="R553" s="1" ph="1"/>
    </row>
    <row r="554" spans="18:18" ht="26.25">
      <c r="R554" s="1" ph="1"/>
    </row>
    <row r="555" spans="18:18" ht="26.25">
      <c r="R555" s="1" ph="1"/>
    </row>
    <row r="556" spans="18:18" ht="26.25">
      <c r="R556" s="1" ph="1"/>
    </row>
    <row r="557" spans="18:18" ht="26.25">
      <c r="R557" s="1" ph="1"/>
    </row>
    <row r="558" spans="18:18" ht="26.25">
      <c r="R558" s="1" ph="1"/>
    </row>
    <row r="559" spans="18:18" ht="26.25">
      <c r="R559" s="1" ph="1"/>
    </row>
    <row r="560" spans="18:18" ht="26.25">
      <c r="R560" s="1" ph="1"/>
    </row>
    <row r="561" spans="18:18" ht="26.25">
      <c r="R561" s="1" ph="1"/>
    </row>
    <row r="562" spans="18:18" ht="26.25">
      <c r="R562" s="1" ph="1"/>
    </row>
    <row r="563" spans="18:18" ht="26.25">
      <c r="R563" s="1" ph="1"/>
    </row>
    <row r="564" spans="18:18" ht="26.25">
      <c r="R564" s="1" ph="1"/>
    </row>
    <row r="565" spans="18:18" ht="26.25">
      <c r="R565" s="1" ph="1"/>
    </row>
    <row r="566" spans="18:18" ht="26.25">
      <c r="R566" s="1" ph="1"/>
    </row>
    <row r="567" spans="18:18" ht="26.25">
      <c r="R567" s="1" ph="1"/>
    </row>
    <row r="568" spans="18:18" ht="26.25">
      <c r="R568" s="1" ph="1"/>
    </row>
    <row r="569" spans="18:18" ht="26.25">
      <c r="R569" s="1" ph="1"/>
    </row>
    <row r="570" spans="18:18" ht="26.25">
      <c r="R570" s="1" ph="1"/>
    </row>
    <row r="571" spans="18:18" ht="26.25">
      <c r="R571" s="1" ph="1"/>
    </row>
    <row r="572" spans="18:18" ht="26.25">
      <c r="R572" s="1" ph="1"/>
    </row>
    <row r="573" spans="18:18" ht="26.25">
      <c r="R573" s="1" ph="1"/>
    </row>
    <row r="574" spans="18:18" ht="26.25">
      <c r="R574" s="1" ph="1"/>
    </row>
    <row r="575" spans="18:18" ht="26.25">
      <c r="R575" s="1" ph="1"/>
    </row>
    <row r="576" spans="18:18" ht="26.25">
      <c r="R576" s="1" ph="1"/>
    </row>
    <row r="577" spans="18:18" ht="26.25">
      <c r="R577" s="1" ph="1"/>
    </row>
    <row r="578" spans="18:18" ht="26.25">
      <c r="R578" s="1" ph="1"/>
    </row>
    <row r="579" spans="18:18" ht="26.25">
      <c r="R579" s="1" ph="1"/>
    </row>
    <row r="580" spans="18:18" ht="26.25">
      <c r="R580" s="1" ph="1"/>
    </row>
    <row r="581" spans="18:18" ht="26.25">
      <c r="R581" s="1" ph="1"/>
    </row>
    <row r="582" spans="18:18" ht="26.25">
      <c r="R582" s="1" ph="1"/>
    </row>
    <row r="583" spans="18:18" ht="26.25">
      <c r="R583" s="1" ph="1"/>
    </row>
    <row r="584" spans="18:18" ht="26.25">
      <c r="R584" s="1" ph="1"/>
    </row>
    <row r="585" spans="18:18" ht="26.25">
      <c r="R585" s="1" ph="1"/>
    </row>
    <row r="586" spans="18:18" ht="26.25">
      <c r="R586" s="1" ph="1"/>
    </row>
    <row r="587" spans="18:18" ht="26.25">
      <c r="R587" s="1" ph="1"/>
    </row>
    <row r="588" spans="18:18" ht="26.25">
      <c r="R588" s="1" ph="1"/>
    </row>
    <row r="589" spans="18:18" ht="26.25">
      <c r="R589" s="1" ph="1"/>
    </row>
    <row r="590" spans="18:18" ht="26.25">
      <c r="R590" s="1" ph="1"/>
    </row>
    <row r="591" spans="18:18" ht="26.25">
      <c r="R591" s="1" ph="1"/>
    </row>
    <row r="592" spans="18:18" ht="26.25">
      <c r="R592" s="1" ph="1"/>
    </row>
    <row r="593" spans="18:18" ht="26.25">
      <c r="R593" s="1" ph="1"/>
    </row>
    <row r="594" spans="18:18" ht="26.25">
      <c r="R594" s="1" ph="1"/>
    </row>
  </sheetData>
  <autoFilter ref="A7:AQ171">
    <filterColumn colId="16">
      <filters>
        <filter val="消費税"/>
      </filters>
    </filterColumn>
    <sortState ref="A17:AQ171">
      <sortCondition ref="K7:K171"/>
    </sortState>
  </autoFilter>
  <mergeCells count="8">
    <mergeCell ref="B4:D4"/>
    <mergeCell ref="Y6:AE6"/>
    <mergeCell ref="AK6:AN6"/>
    <mergeCell ref="J2:K2"/>
    <mergeCell ref="L2:P2"/>
    <mergeCell ref="V2:W2"/>
    <mergeCell ref="J3:K3"/>
    <mergeCell ref="V3:W3"/>
  </mergeCells>
  <phoneticPr fontId="1"/>
  <conditionalFormatting sqref="L99 L75 L115 L148 L150 L159:L162 L166 L132:L134 L42:L45 L49:L67 L16 L35:L40">
    <cfRule type="cellIs" dxfId="1475" priority="231" operator="greaterThanOrEqual">
      <formula>4</formula>
    </cfRule>
  </conditionalFormatting>
  <conditionalFormatting sqref="L111">
    <cfRule type="cellIs" dxfId="1474" priority="230" operator="greaterThanOrEqual">
      <formula>4</formula>
    </cfRule>
  </conditionalFormatting>
  <conditionalFormatting sqref="L116">
    <cfRule type="cellIs" dxfId="1473" priority="229" operator="greaterThanOrEqual">
      <formula>4</formula>
    </cfRule>
  </conditionalFormatting>
  <conditionalFormatting sqref="L113">
    <cfRule type="cellIs" dxfId="1472" priority="228" operator="greaterThanOrEqual">
      <formula>4</formula>
    </cfRule>
  </conditionalFormatting>
  <conditionalFormatting sqref="L114">
    <cfRule type="cellIs" dxfId="1471" priority="227" operator="greaterThanOrEqual">
      <formula>4</formula>
    </cfRule>
  </conditionalFormatting>
  <conditionalFormatting sqref="L118">
    <cfRule type="cellIs" dxfId="1470" priority="226" operator="greaterThanOrEqual">
      <formula>4</formula>
    </cfRule>
  </conditionalFormatting>
  <conditionalFormatting sqref="L119">
    <cfRule type="cellIs" dxfId="1469" priority="225" operator="greaterThanOrEqual">
      <formula>4</formula>
    </cfRule>
  </conditionalFormatting>
  <conditionalFormatting sqref="L120">
    <cfRule type="cellIs" dxfId="1468" priority="224" operator="greaterThanOrEqual">
      <formula>4</formula>
    </cfRule>
  </conditionalFormatting>
  <conditionalFormatting sqref="L121">
    <cfRule type="cellIs" dxfId="1467" priority="223" operator="greaterThanOrEqual">
      <formula>4</formula>
    </cfRule>
  </conditionalFormatting>
  <conditionalFormatting sqref="L122:L123">
    <cfRule type="cellIs" dxfId="1466" priority="222" operator="greaterThanOrEqual">
      <formula>4</formula>
    </cfRule>
  </conditionalFormatting>
  <conditionalFormatting sqref="L124">
    <cfRule type="cellIs" dxfId="1465" priority="221" operator="greaterThanOrEqual">
      <formula>4</formula>
    </cfRule>
  </conditionalFormatting>
  <conditionalFormatting sqref="L86 L91:L94 L76:L83">
    <cfRule type="cellIs" dxfId="1464" priority="220" operator="greaterThanOrEqual">
      <formula>4</formula>
    </cfRule>
  </conditionalFormatting>
  <conditionalFormatting sqref="L68">
    <cfRule type="cellIs" dxfId="1463" priority="219" operator="greaterThanOrEqual">
      <formula>4</formula>
    </cfRule>
  </conditionalFormatting>
  <conditionalFormatting sqref="F124 T148:T149 T152 T162 T157 T159:T160 T84 F72:F85 T77 T89:T95 T100:T124 T80 T97:T98 F67:F68 T55:T56 T140:T144 F42:F45 T44:T45 T49:T51 F49:F65 T58 T61 T63:T65 T68:T72 T86:T87 F16 T16 T18:T34 F35:F40">
    <cfRule type="cellIs" dxfId="1462" priority="218" operator="greaterThanOrEqual">
      <formula>70</formula>
    </cfRule>
  </conditionalFormatting>
  <conditionalFormatting sqref="F69">
    <cfRule type="cellIs" dxfId="1461" priority="217" operator="greaterThanOrEqual">
      <formula>70</formula>
    </cfRule>
  </conditionalFormatting>
  <conditionalFormatting sqref="F70:F71">
    <cfRule type="cellIs" dxfId="1460" priority="216" operator="greaterThanOrEqual">
      <formula>70</formula>
    </cfRule>
  </conditionalFormatting>
  <conditionalFormatting sqref="L98">
    <cfRule type="cellIs" dxfId="1459" priority="215" operator="greaterThanOrEqual">
      <formula>4</formula>
    </cfRule>
  </conditionalFormatting>
  <conditionalFormatting sqref="L69:L71">
    <cfRule type="cellIs" dxfId="1458" priority="214" operator="greaterThanOrEqual">
      <formula>4</formula>
    </cfRule>
  </conditionalFormatting>
  <conditionalFormatting sqref="L72:L74">
    <cfRule type="cellIs" dxfId="1457" priority="213" operator="greaterThanOrEqual">
      <formula>4</formula>
    </cfRule>
  </conditionalFormatting>
  <conditionalFormatting sqref="L87:L90">
    <cfRule type="cellIs" dxfId="1456" priority="212" operator="greaterThanOrEqual">
      <formula>4</formula>
    </cfRule>
  </conditionalFormatting>
  <conditionalFormatting sqref="L95">
    <cfRule type="cellIs" dxfId="1455" priority="211" operator="greaterThanOrEqual">
      <formula>4</formula>
    </cfRule>
  </conditionalFormatting>
  <conditionalFormatting sqref="L96">
    <cfRule type="cellIs" dxfId="1454" priority="210" operator="greaterThanOrEqual">
      <formula>4</formula>
    </cfRule>
  </conditionalFormatting>
  <conditionalFormatting sqref="L97">
    <cfRule type="cellIs" dxfId="1453" priority="209" operator="greaterThanOrEqual">
      <formula>4</formula>
    </cfRule>
  </conditionalFormatting>
  <conditionalFormatting sqref="L100">
    <cfRule type="cellIs" dxfId="1452" priority="208" operator="greaterThanOrEqual">
      <formula>4</formula>
    </cfRule>
  </conditionalFormatting>
  <conditionalFormatting sqref="L101 L103:L104 L106:L110">
    <cfRule type="cellIs" dxfId="1451" priority="207" operator="greaterThanOrEqual">
      <formula>4</formula>
    </cfRule>
  </conditionalFormatting>
  <conditionalFormatting sqref="L112">
    <cfRule type="cellIs" dxfId="1450" priority="206" operator="greaterThanOrEqual">
      <formula>4</formula>
    </cfRule>
  </conditionalFormatting>
  <conditionalFormatting sqref="L117">
    <cfRule type="cellIs" dxfId="1449" priority="205" operator="greaterThanOrEqual">
      <formula>4</formula>
    </cfRule>
  </conditionalFormatting>
  <conditionalFormatting sqref="L102">
    <cfRule type="cellIs" dxfId="1448" priority="204" operator="greaterThanOrEqual">
      <formula>4</formula>
    </cfRule>
  </conditionalFormatting>
  <conditionalFormatting sqref="L105">
    <cfRule type="cellIs" dxfId="1447" priority="203" operator="greaterThanOrEqual">
      <formula>4</formula>
    </cfRule>
  </conditionalFormatting>
  <conditionalFormatting sqref="L165">
    <cfRule type="cellIs" dxfId="1446" priority="202" operator="greaterThanOrEqual">
      <formula>4</formula>
    </cfRule>
  </conditionalFormatting>
  <conditionalFormatting sqref="L84">
    <cfRule type="cellIs" dxfId="1445" priority="201" operator="greaterThanOrEqual">
      <formula>4</formula>
    </cfRule>
  </conditionalFormatting>
  <conditionalFormatting sqref="L85">
    <cfRule type="cellIs" dxfId="1444" priority="200" operator="greaterThanOrEqual">
      <formula>4</formula>
    </cfRule>
  </conditionalFormatting>
  <conditionalFormatting sqref="F86">
    <cfRule type="cellIs" dxfId="1443" priority="199" operator="greaterThanOrEqual">
      <formula>70</formula>
    </cfRule>
  </conditionalFormatting>
  <conditionalFormatting sqref="F95">
    <cfRule type="cellIs" dxfId="1442" priority="189" operator="greaterThanOrEqual">
      <formula>70</formula>
    </cfRule>
  </conditionalFormatting>
  <conditionalFormatting sqref="F97 F99:F114">
    <cfRule type="cellIs" dxfId="1441" priority="198" operator="greaterThanOrEqual">
      <formula>70</formula>
    </cfRule>
  </conditionalFormatting>
  <conditionalFormatting sqref="F87">
    <cfRule type="cellIs" dxfId="1440" priority="197" operator="greaterThanOrEqual">
      <formula>70</formula>
    </cfRule>
  </conditionalFormatting>
  <conditionalFormatting sqref="F94">
    <cfRule type="cellIs" dxfId="1439" priority="196" operator="greaterThanOrEqual">
      <formula>70</formula>
    </cfRule>
  </conditionalFormatting>
  <conditionalFormatting sqref="F98">
    <cfRule type="cellIs" dxfId="1438" priority="195" operator="greaterThanOrEqual">
      <formula>70</formula>
    </cfRule>
  </conditionalFormatting>
  <conditionalFormatting sqref="F88">
    <cfRule type="cellIs" dxfId="1437" priority="194" operator="greaterThanOrEqual">
      <formula>70</formula>
    </cfRule>
  </conditionalFormatting>
  <conditionalFormatting sqref="F89:F90">
    <cfRule type="cellIs" dxfId="1436" priority="193" operator="greaterThanOrEqual">
      <formula>70</formula>
    </cfRule>
  </conditionalFormatting>
  <conditionalFormatting sqref="F91">
    <cfRule type="cellIs" dxfId="1435" priority="192" operator="greaterThanOrEqual">
      <formula>70</formula>
    </cfRule>
  </conditionalFormatting>
  <conditionalFormatting sqref="F92">
    <cfRule type="cellIs" dxfId="1434" priority="191" operator="greaterThanOrEqual">
      <formula>70</formula>
    </cfRule>
  </conditionalFormatting>
  <conditionalFormatting sqref="F93">
    <cfRule type="cellIs" dxfId="1433" priority="190" operator="greaterThanOrEqual">
      <formula>70</formula>
    </cfRule>
  </conditionalFormatting>
  <conditionalFormatting sqref="F117">
    <cfRule type="cellIs" dxfId="1432" priority="188" operator="greaterThanOrEqual">
      <formula>70</formula>
    </cfRule>
  </conditionalFormatting>
  <conditionalFormatting sqref="F118">
    <cfRule type="cellIs" dxfId="1431" priority="187" operator="greaterThanOrEqual">
      <formula>70</formula>
    </cfRule>
  </conditionalFormatting>
  <conditionalFormatting sqref="F119">
    <cfRule type="cellIs" dxfId="1430" priority="186" operator="greaterThanOrEqual">
      <formula>70</formula>
    </cfRule>
  </conditionalFormatting>
  <conditionalFormatting sqref="F120">
    <cfRule type="cellIs" dxfId="1429" priority="185" operator="greaterThanOrEqual">
      <formula>70</formula>
    </cfRule>
  </conditionalFormatting>
  <conditionalFormatting sqref="F121">
    <cfRule type="cellIs" dxfId="1428" priority="184" operator="greaterThanOrEqual">
      <formula>70</formula>
    </cfRule>
  </conditionalFormatting>
  <conditionalFormatting sqref="F122">
    <cfRule type="cellIs" dxfId="1427" priority="183" operator="greaterThanOrEqual">
      <formula>70</formula>
    </cfRule>
  </conditionalFormatting>
  <conditionalFormatting sqref="F123">
    <cfRule type="cellIs" dxfId="1426" priority="182" operator="greaterThanOrEqual">
      <formula>70</formula>
    </cfRule>
  </conditionalFormatting>
  <conditionalFormatting sqref="F116">
    <cfRule type="cellIs" dxfId="1425" priority="181" operator="greaterThanOrEqual">
      <formula>70</formula>
    </cfRule>
  </conditionalFormatting>
  <conditionalFormatting sqref="L145:L147">
    <cfRule type="cellIs" dxfId="1424" priority="180" operator="greaterThanOrEqual">
      <formula>4</formula>
    </cfRule>
  </conditionalFormatting>
  <conditionalFormatting sqref="T145:T147">
    <cfRule type="cellIs" dxfId="1423" priority="179" operator="greaterThanOrEqual">
      <formula>70</formula>
    </cfRule>
  </conditionalFormatting>
  <conditionalFormatting sqref="T150">
    <cfRule type="cellIs" dxfId="1422" priority="178" operator="greaterThanOrEqual">
      <formula>70</formula>
    </cfRule>
  </conditionalFormatting>
  <conditionalFormatting sqref="L151">
    <cfRule type="cellIs" dxfId="1421" priority="177" operator="greaterThanOrEqual">
      <formula>4</formula>
    </cfRule>
  </conditionalFormatting>
  <conditionalFormatting sqref="T151">
    <cfRule type="cellIs" dxfId="1420" priority="176" operator="greaterThanOrEqual">
      <formula>70</formula>
    </cfRule>
  </conditionalFormatting>
  <conditionalFormatting sqref="L127:L130">
    <cfRule type="cellIs" dxfId="1419" priority="175" operator="greaterThanOrEqual">
      <formula>4</formula>
    </cfRule>
  </conditionalFormatting>
  <conditionalFormatting sqref="T127">
    <cfRule type="cellIs" dxfId="1418" priority="174" operator="greaterThanOrEqual">
      <formula>70</formula>
    </cfRule>
  </conditionalFormatting>
  <conditionalFormatting sqref="T128">
    <cfRule type="cellIs" dxfId="1417" priority="173" operator="greaterThanOrEqual">
      <formula>70</formula>
    </cfRule>
  </conditionalFormatting>
  <conditionalFormatting sqref="T129">
    <cfRule type="cellIs" dxfId="1416" priority="172" operator="greaterThanOrEqual">
      <formula>70</formula>
    </cfRule>
  </conditionalFormatting>
  <conditionalFormatting sqref="T130">
    <cfRule type="cellIs" dxfId="1415" priority="171" operator="greaterThanOrEqual">
      <formula>70</formula>
    </cfRule>
  </conditionalFormatting>
  <conditionalFormatting sqref="L131">
    <cfRule type="cellIs" dxfId="1414" priority="170" operator="greaterThanOrEqual">
      <formula>4</formula>
    </cfRule>
  </conditionalFormatting>
  <conditionalFormatting sqref="F131">
    <cfRule type="cellIs" dxfId="1413" priority="169" operator="greaterThanOrEqual">
      <formula>70</formula>
    </cfRule>
  </conditionalFormatting>
  <conditionalFormatting sqref="T131">
    <cfRule type="cellIs" dxfId="1412" priority="168" operator="greaterThanOrEqual">
      <formula>70</formula>
    </cfRule>
  </conditionalFormatting>
  <conditionalFormatting sqref="T133">
    <cfRule type="cellIs" dxfId="1411" priority="167" operator="greaterThanOrEqual">
      <formula>70</formula>
    </cfRule>
  </conditionalFormatting>
  <conditionalFormatting sqref="T134">
    <cfRule type="cellIs" dxfId="1410" priority="166" operator="greaterThanOrEqual">
      <formula>70</formula>
    </cfRule>
  </conditionalFormatting>
  <conditionalFormatting sqref="L135">
    <cfRule type="cellIs" dxfId="1409" priority="165" operator="greaterThanOrEqual">
      <formula>4</formula>
    </cfRule>
  </conditionalFormatting>
  <conditionalFormatting sqref="T135">
    <cfRule type="cellIs" dxfId="1408" priority="164" operator="greaterThanOrEqual">
      <formula>70</formula>
    </cfRule>
  </conditionalFormatting>
  <conditionalFormatting sqref="L136 L138">
    <cfRule type="cellIs" dxfId="1407" priority="163" operator="greaterThanOrEqual">
      <formula>4</formula>
    </cfRule>
  </conditionalFormatting>
  <conditionalFormatting sqref="T138">
    <cfRule type="cellIs" dxfId="1406" priority="162" operator="greaterThanOrEqual">
      <formula>70</formula>
    </cfRule>
  </conditionalFormatting>
  <conditionalFormatting sqref="T139">
    <cfRule type="cellIs" dxfId="1405" priority="161" operator="greaterThanOrEqual">
      <formula>70</formula>
    </cfRule>
  </conditionalFormatting>
  <conditionalFormatting sqref="L125">
    <cfRule type="cellIs" dxfId="1404" priority="160" operator="greaterThanOrEqual">
      <formula>4</formula>
    </cfRule>
  </conditionalFormatting>
  <conditionalFormatting sqref="L126">
    <cfRule type="cellIs" dxfId="1403" priority="159" operator="greaterThanOrEqual">
      <formula>4</formula>
    </cfRule>
  </conditionalFormatting>
  <conditionalFormatting sqref="T125:T126">
    <cfRule type="cellIs" dxfId="1402" priority="158" operator="greaterThanOrEqual">
      <formula>70</formula>
    </cfRule>
  </conditionalFormatting>
  <conditionalFormatting sqref="L164">
    <cfRule type="cellIs" dxfId="1401" priority="157" operator="greaterThanOrEqual">
      <formula>4</formula>
    </cfRule>
  </conditionalFormatting>
  <conditionalFormatting sqref="L153">
    <cfRule type="cellIs" dxfId="1400" priority="156" operator="greaterThanOrEqual">
      <formula>4</formula>
    </cfRule>
  </conditionalFormatting>
  <conditionalFormatting sqref="T153">
    <cfRule type="cellIs" dxfId="1399" priority="155" operator="greaterThanOrEqual">
      <formula>70</formula>
    </cfRule>
  </conditionalFormatting>
  <conditionalFormatting sqref="L154">
    <cfRule type="cellIs" dxfId="1398" priority="154" operator="greaterThanOrEqual">
      <formula>4</formula>
    </cfRule>
  </conditionalFormatting>
  <conditionalFormatting sqref="T154">
    <cfRule type="cellIs" dxfId="1397" priority="153" operator="greaterThanOrEqual">
      <formula>70</formula>
    </cfRule>
  </conditionalFormatting>
  <conditionalFormatting sqref="T155">
    <cfRule type="cellIs" dxfId="1396" priority="152" operator="greaterThanOrEqual">
      <formula>70</formula>
    </cfRule>
  </conditionalFormatting>
  <conditionalFormatting sqref="L156">
    <cfRule type="cellIs" dxfId="1395" priority="151" operator="greaterThanOrEqual">
      <formula>4</formula>
    </cfRule>
  </conditionalFormatting>
  <conditionalFormatting sqref="T156">
    <cfRule type="cellIs" dxfId="1394" priority="150" operator="greaterThanOrEqual">
      <formula>70</formula>
    </cfRule>
  </conditionalFormatting>
  <conditionalFormatting sqref="L163">
    <cfRule type="cellIs" dxfId="1393" priority="149" operator="greaterThanOrEqual">
      <formula>4</formula>
    </cfRule>
  </conditionalFormatting>
  <conditionalFormatting sqref="L152">
    <cfRule type="cellIs" dxfId="1392" priority="148" operator="greaterThanOrEqual">
      <formula>4</formula>
    </cfRule>
  </conditionalFormatting>
  <conditionalFormatting sqref="T163">
    <cfRule type="cellIs" dxfId="1391" priority="147" operator="greaterThanOrEqual">
      <formula>70</formula>
    </cfRule>
  </conditionalFormatting>
  <conditionalFormatting sqref="F125:F126">
    <cfRule type="cellIs" dxfId="1390" priority="146" operator="greaterThanOrEqual">
      <formula>70</formula>
    </cfRule>
  </conditionalFormatting>
  <conditionalFormatting sqref="F127">
    <cfRule type="cellIs" dxfId="1389" priority="145" operator="greaterThanOrEqual">
      <formula>70</formula>
    </cfRule>
  </conditionalFormatting>
  <conditionalFormatting sqref="F128">
    <cfRule type="cellIs" dxfId="1388" priority="144" operator="greaterThanOrEqual">
      <formula>70</formula>
    </cfRule>
  </conditionalFormatting>
  <conditionalFormatting sqref="F129">
    <cfRule type="cellIs" dxfId="1387" priority="143" operator="greaterThanOrEqual">
      <formula>70</formula>
    </cfRule>
  </conditionalFormatting>
  <conditionalFormatting sqref="F130">
    <cfRule type="cellIs" dxfId="1386" priority="142" operator="greaterThanOrEqual">
      <formula>70</formula>
    </cfRule>
  </conditionalFormatting>
  <conditionalFormatting sqref="F133">
    <cfRule type="cellIs" dxfId="1385" priority="141" operator="greaterThanOrEqual">
      <formula>70</formula>
    </cfRule>
  </conditionalFormatting>
  <conditionalFormatting sqref="F132">
    <cfRule type="cellIs" dxfId="1384" priority="140" operator="greaterThanOrEqual">
      <formula>70</formula>
    </cfRule>
  </conditionalFormatting>
  <conditionalFormatting sqref="F134">
    <cfRule type="cellIs" dxfId="1383" priority="139" operator="greaterThanOrEqual">
      <formula>70</formula>
    </cfRule>
  </conditionalFormatting>
  <conditionalFormatting sqref="F138">
    <cfRule type="cellIs" dxfId="1382" priority="138" operator="greaterThanOrEqual">
      <formula>70</formula>
    </cfRule>
  </conditionalFormatting>
  <conditionalFormatting sqref="F136">
    <cfRule type="cellIs" dxfId="1381" priority="137" operator="greaterThanOrEqual">
      <formula>70</formula>
    </cfRule>
  </conditionalFormatting>
  <conditionalFormatting sqref="F148">
    <cfRule type="cellIs" dxfId="1380" priority="136" operator="greaterThanOrEqual">
      <formula>70</formula>
    </cfRule>
  </conditionalFormatting>
  <conditionalFormatting sqref="F145:F147">
    <cfRule type="cellIs" dxfId="1379" priority="135" operator="greaterThanOrEqual">
      <formula>70</formula>
    </cfRule>
  </conditionalFormatting>
  <conditionalFormatting sqref="F152">
    <cfRule type="cellIs" dxfId="1378" priority="134" operator="greaterThanOrEqual">
      <formula>70</formula>
    </cfRule>
  </conditionalFormatting>
  <conditionalFormatting sqref="F150">
    <cfRule type="cellIs" dxfId="1377" priority="133" operator="greaterThanOrEqual">
      <formula>70</formula>
    </cfRule>
  </conditionalFormatting>
  <conditionalFormatting sqref="F151">
    <cfRule type="cellIs" dxfId="1376" priority="132" operator="greaterThanOrEqual">
      <formula>70</formula>
    </cfRule>
  </conditionalFormatting>
  <conditionalFormatting sqref="F153">
    <cfRule type="cellIs" dxfId="1375" priority="131" operator="greaterThanOrEqual">
      <formula>70</formula>
    </cfRule>
  </conditionalFormatting>
  <conditionalFormatting sqref="F154">
    <cfRule type="cellIs" dxfId="1374" priority="130" operator="greaterThanOrEqual">
      <formula>70</formula>
    </cfRule>
  </conditionalFormatting>
  <conditionalFormatting sqref="F157">
    <cfRule type="cellIs" dxfId="1373" priority="129" operator="greaterThanOrEqual">
      <formula>70</formula>
    </cfRule>
  </conditionalFormatting>
  <conditionalFormatting sqref="F156">
    <cfRule type="cellIs" dxfId="1372" priority="128" operator="greaterThanOrEqual">
      <formula>70</formula>
    </cfRule>
  </conditionalFormatting>
  <conditionalFormatting sqref="F159:F160">
    <cfRule type="cellIs" dxfId="1371" priority="127" operator="greaterThanOrEqual">
      <formula>70</formula>
    </cfRule>
  </conditionalFormatting>
  <conditionalFormatting sqref="F161">
    <cfRule type="cellIs" dxfId="1370" priority="126" operator="greaterThanOrEqual">
      <formula>70</formula>
    </cfRule>
  </conditionalFormatting>
  <conditionalFormatting sqref="F162">
    <cfRule type="cellIs" dxfId="1369" priority="125" operator="greaterThanOrEqual">
      <formula>70</formula>
    </cfRule>
  </conditionalFormatting>
  <conditionalFormatting sqref="F163">
    <cfRule type="cellIs" dxfId="1368" priority="124" operator="greaterThanOrEqual">
      <formula>70</formula>
    </cfRule>
  </conditionalFormatting>
  <conditionalFormatting sqref="F66">
    <cfRule type="cellIs" dxfId="1367" priority="123" operator="greaterThanOrEqual">
      <formula>70</formula>
    </cfRule>
  </conditionalFormatting>
  <conditionalFormatting sqref="F135">
    <cfRule type="cellIs" dxfId="1366" priority="122" operator="greaterThanOrEqual">
      <formula>70</formula>
    </cfRule>
  </conditionalFormatting>
  <conditionalFormatting sqref="F139">
    <cfRule type="cellIs" dxfId="1365" priority="121" operator="greaterThanOrEqual">
      <formula>70</formula>
    </cfRule>
  </conditionalFormatting>
  <conditionalFormatting sqref="L139">
    <cfRule type="cellIs" dxfId="1364" priority="120" operator="greaterThanOrEqual">
      <formula>4</formula>
    </cfRule>
  </conditionalFormatting>
  <conditionalFormatting sqref="F144">
    <cfRule type="cellIs" dxfId="1363" priority="119" operator="greaterThanOrEqual">
      <formula>70</formula>
    </cfRule>
  </conditionalFormatting>
  <conditionalFormatting sqref="F140:F143">
    <cfRule type="cellIs" dxfId="1362" priority="118" operator="greaterThanOrEqual">
      <formula>70</formula>
    </cfRule>
  </conditionalFormatting>
  <conditionalFormatting sqref="L140:L144">
    <cfRule type="cellIs" dxfId="1361" priority="117" operator="greaterThanOrEqual">
      <formula>4</formula>
    </cfRule>
  </conditionalFormatting>
  <conditionalFormatting sqref="F149">
    <cfRule type="cellIs" dxfId="1360" priority="116" operator="greaterThanOrEqual">
      <formula>70</formula>
    </cfRule>
  </conditionalFormatting>
  <conditionalFormatting sqref="L149">
    <cfRule type="cellIs" dxfId="1359" priority="115" operator="greaterThanOrEqual">
      <formula>4</formula>
    </cfRule>
  </conditionalFormatting>
  <conditionalFormatting sqref="F155">
    <cfRule type="cellIs" dxfId="1358" priority="114" operator="greaterThanOrEqual">
      <formula>70</formula>
    </cfRule>
  </conditionalFormatting>
  <conditionalFormatting sqref="L155">
    <cfRule type="cellIs" dxfId="1357" priority="113" operator="greaterThanOrEqual">
      <formula>4</formula>
    </cfRule>
  </conditionalFormatting>
  <conditionalFormatting sqref="F158">
    <cfRule type="cellIs" dxfId="1356" priority="112" operator="greaterThanOrEqual">
      <formula>70</formula>
    </cfRule>
  </conditionalFormatting>
  <conditionalFormatting sqref="L158">
    <cfRule type="cellIs" dxfId="1355" priority="111" operator="greaterThanOrEqual">
      <formula>4</formula>
    </cfRule>
  </conditionalFormatting>
  <conditionalFormatting sqref="T166">
    <cfRule type="cellIs" dxfId="1354" priority="110" operator="greaterThanOrEqual">
      <formula>70</formula>
    </cfRule>
  </conditionalFormatting>
  <conditionalFormatting sqref="T165">
    <cfRule type="cellIs" dxfId="1353" priority="109" operator="greaterThanOrEqual">
      <formula>70</formula>
    </cfRule>
  </conditionalFormatting>
  <conditionalFormatting sqref="F166">
    <cfRule type="cellIs" dxfId="1352" priority="108" operator="greaterThanOrEqual">
      <formula>70</formula>
    </cfRule>
  </conditionalFormatting>
  <conditionalFormatting sqref="F165">
    <cfRule type="cellIs" dxfId="1351" priority="107" operator="greaterThanOrEqual">
      <formula>70</formula>
    </cfRule>
  </conditionalFormatting>
  <conditionalFormatting sqref="T164">
    <cfRule type="cellIs" dxfId="1350" priority="106" operator="greaterThanOrEqual">
      <formula>70</formula>
    </cfRule>
  </conditionalFormatting>
  <conditionalFormatting sqref="F164">
    <cfRule type="cellIs" dxfId="1349" priority="105" operator="greaterThanOrEqual">
      <formula>70</formula>
    </cfRule>
  </conditionalFormatting>
  <conditionalFormatting sqref="T132">
    <cfRule type="cellIs" dxfId="1348" priority="104" operator="greaterThanOrEqual">
      <formula>70</formula>
    </cfRule>
  </conditionalFormatting>
  <conditionalFormatting sqref="T136:T137">
    <cfRule type="cellIs" dxfId="1347" priority="103" operator="greaterThanOrEqual">
      <formula>70</formula>
    </cfRule>
  </conditionalFormatting>
  <conditionalFormatting sqref="T158">
    <cfRule type="cellIs" dxfId="1346" priority="102" operator="greaterThanOrEqual">
      <formula>70</formula>
    </cfRule>
  </conditionalFormatting>
  <conditionalFormatting sqref="T161">
    <cfRule type="cellIs" dxfId="1345" priority="101" operator="greaterThanOrEqual">
      <formula>70</formula>
    </cfRule>
  </conditionalFormatting>
  <conditionalFormatting sqref="T83">
    <cfRule type="cellIs" dxfId="1344" priority="100" operator="greaterThanOrEqual">
      <formula>70</formula>
    </cfRule>
  </conditionalFormatting>
  <conditionalFormatting sqref="T43">
    <cfRule type="cellIs" dxfId="1343" priority="99" operator="greaterThanOrEqual">
      <formula>70</formula>
    </cfRule>
  </conditionalFormatting>
  <conditionalFormatting sqref="T76">
    <cfRule type="cellIs" dxfId="1342" priority="98" operator="greaterThanOrEqual">
      <formula>70</formula>
    </cfRule>
  </conditionalFormatting>
  <conditionalFormatting sqref="T88">
    <cfRule type="cellIs" dxfId="1341" priority="97" operator="greaterThanOrEqual">
      <formula>70</formula>
    </cfRule>
  </conditionalFormatting>
  <conditionalFormatting sqref="T99">
    <cfRule type="cellIs" dxfId="1340" priority="96" operator="greaterThanOrEqual">
      <formula>70</formula>
    </cfRule>
  </conditionalFormatting>
  <conditionalFormatting sqref="T79">
    <cfRule type="cellIs" dxfId="1339" priority="95" operator="greaterThanOrEqual">
      <formula>70</formula>
    </cfRule>
  </conditionalFormatting>
  <conditionalFormatting sqref="T96">
    <cfRule type="cellIs" dxfId="1338" priority="94" operator="greaterThanOrEqual">
      <formula>70</formula>
    </cfRule>
  </conditionalFormatting>
  <conditionalFormatting sqref="L137">
    <cfRule type="cellIs" dxfId="1337" priority="93" operator="greaterThanOrEqual">
      <formula>4</formula>
    </cfRule>
  </conditionalFormatting>
  <conditionalFormatting sqref="F137">
    <cfRule type="cellIs" dxfId="1336" priority="92" operator="greaterThanOrEqual">
      <formula>70</formula>
    </cfRule>
  </conditionalFormatting>
  <conditionalFormatting sqref="F96">
    <cfRule type="cellIs" dxfId="1335" priority="91" operator="greaterThanOrEqual">
      <formula>70</formula>
    </cfRule>
  </conditionalFormatting>
  <conditionalFormatting sqref="L167">
    <cfRule type="cellIs" dxfId="1334" priority="90" operator="greaterThanOrEqual">
      <formula>4</formula>
    </cfRule>
  </conditionalFormatting>
  <conditionalFormatting sqref="T167">
    <cfRule type="cellIs" dxfId="1333" priority="89" operator="greaterThanOrEqual">
      <formula>70</formula>
    </cfRule>
  </conditionalFormatting>
  <conditionalFormatting sqref="F167">
    <cfRule type="cellIs" dxfId="1332" priority="88" operator="greaterThanOrEqual">
      <formula>70</formula>
    </cfRule>
  </conditionalFormatting>
  <conditionalFormatting sqref="L168">
    <cfRule type="cellIs" dxfId="1331" priority="87" operator="greaterThanOrEqual">
      <formula>4</formula>
    </cfRule>
  </conditionalFormatting>
  <conditionalFormatting sqref="F168">
    <cfRule type="cellIs" dxfId="1330" priority="86" operator="greaterThanOrEqual">
      <formula>70</formula>
    </cfRule>
  </conditionalFormatting>
  <conditionalFormatting sqref="T168:T169">
    <cfRule type="cellIs" dxfId="1329" priority="85" operator="greaterThanOrEqual">
      <formula>70</formula>
    </cfRule>
  </conditionalFormatting>
  <conditionalFormatting sqref="L170">
    <cfRule type="cellIs" dxfId="1328" priority="84" operator="greaterThanOrEqual">
      <formula>4</formula>
    </cfRule>
  </conditionalFormatting>
  <conditionalFormatting sqref="T170">
    <cfRule type="cellIs" dxfId="1327" priority="83" operator="greaterThanOrEqual">
      <formula>70</formula>
    </cfRule>
  </conditionalFormatting>
  <conditionalFormatting sqref="L157">
    <cfRule type="cellIs" dxfId="1326" priority="82" operator="greaterThanOrEqual">
      <formula>4</formula>
    </cfRule>
  </conditionalFormatting>
  <conditionalFormatting sqref="T54">
    <cfRule type="cellIs" dxfId="1325" priority="81" operator="greaterThanOrEqual">
      <formula>70</formula>
    </cfRule>
  </conditionalFormatting>
  <conditionalFormatting sqref="T52">
    <cfRule type="cellIs" dxfId="1324" priority="80" operator="greaterThanOrEqual">
      <formula>70</formula>
    </cfRule>
  </conditionalFormatting>
  <conditionalFormatting sqref="T42">
    <cfRule type="cellIs" dxfId="1323" priority="79" operator="greaterThanOrEqual">
      <formula>70</formula>
    </cfRule>
  </conditionalFormatting>
  <conditionalFormatting sqref="F169">
    <cfRule type="cellIs" dxfId="1322" priority="78" operator="greaterThanOrEqual">
      <formula>70</formula>
    </cfRule>
  </conditionalFormatting>
  <conditionalFormatting sqref="L169">
    <cfRule type="cellIs" dxfId="1321" priority="77" operator="greaterThanOrEqual">
      <formula>4</formula>
    </cfRule>
  </conditionalFormatting>
  <conditionalFormatting sqref="F170">
    <cfRule type="cellIs" dxfId="1320" priority="76" operator="greaterThanOrEqual">
      <formula>70</formula>
    </cfRule>
  </conditionalFormatting>
  <conditionalFormatting sqref="F8:F15">
    <cfRule type="cellIs" dxfId="1319" priority="75" operator="greaterThanOrEqual">
      <formula>70</formula>
    </cfRule>
  </conditionalFormatting>
  <conditionalFormatting sqref="L8:L15">
    <cfRule type="cellIs" dxfId="1318" priority="74" operator="greaterThanOrEqual">
      <formula>4</formula>
    </cfRule>
  </conditionalFormatting>
  <conditionalFormatting sqref="T8">
    <cfRule type="cellIs" dxfId="1317" priority="73" operator="greaterThanOrEqual">
      <formula>70</formula>
    </cfRule>
  </conditionalFormatting>
  <conditionalFormatting sqref="T9">
    <cfRule type="cellIs" dxfId="1316" priority="72" operator="greaterThanOrEqual">
      <formula>70</formula>
    </cfRule>
  </conditionalFormatting>
  <conditionalFormatting sqref="T10">
    <cfRule type="cellIs" dxfId="1315" priority="71" operator="greaterThanOrEqual">
      <formula>70</formula>
    </cfRule>
  </conditionalFormatting>
  <conditionalFormatting sqref="T11">
    <cfRule type="cellIs" dxfId="1314" priority="70" operator="greaterThanOrEqual">
      <formula>70</formula>
    </cfRule>
  </conditionalFormatting>
  <conditionalFormatting sqref="T12">
    <cfRule type="cellIs" dxfId="1313" priority="69" operator="greaterThanOrEqual">
      <formula>70</formula>
    </cfRule>
  </conditionalFormatting>
  <conditionalFormatting sqref="T14:T15">
    <cfRule type="cellIs" dxfId="1312" priority="68" operator="greaterThanOrEqual">
      <formula>70</formula>
    </cfRule>
  </conditionalFormatting>
  <conditionalFormatting sqref="T13">
    <cfRule type="cellIs" dxfId="1311" priority="67" operator="greaterThanOrEqual">
      <formula>70</formula>
    </cfRule>
  </conditionalFormatting>
  <conditionalFormatting sqref="F41">
    <cfRule type="cellIs" dxfId="1310" priority="66" operator="greaterThanOrEqual">
      <formula>70</formula>
    </cfRule>
  </conditionalFormatting>
  <conditionalFormatting sqref="L41">
    <cfRule type="cellIs" dxfId="1309" priority="65" operator="greaterThanOrEqual">
      <formula>4</formula>
    </cfRule>
  </conditionalFormatting>
  <conditionalFormatting sqref="T35">
    <cfRule type="cellIs" dxfId="1308" priority="64" operator="greaterThanOrEqual">
      <formula>70</formula>
    </cfRule>
  </conditionalFormatting>
  <conditionalFormatting sqref="T36">
    <cfRule type="cellIs" dxfId="1307" priority="63" operator="greaterThanOrEqual">
      <formula>70</formula>
    </cfRule>
  </conditionalFormatting>
  <conditionalFormatting sqref="T37">
    <cfRule type="cellIs" dxfId="1306" priority="62" operator="greaterThanOrEqual">
      <formula>70</formula>
    </cfRule>
  </conditionalFormatting>
  <conditionalFormatting sqref="T39:T40">
    <cfRule type="cellIs" dxfId="1305" priority="61" operator="greaterThanOrEqual">
      <formula>70</formula>
    </cfRule>
  </conditionalFormatting>
  <conditionalFormatting sqref="T41">
    <cfRule type="cellIs" dxfId="1304" priority="60" operator="greaterThanOrEqual">
      <formula>70</formula>
    </cfRule>
  </conditionalFormatting>
  <conditionalFormatting sqref="T38">
    <cfRule type="cellIs" dxfId="1303" priority="59" operator="greaterThanOrEqual">
      <formula>70</formula>
    </cfRule>
  </conditionalFormatting>
  <conditionalFormatting sqref="L46">
    <cfRule type="cellIs" dxfId="1302" priority="58" operator="greaterThanOrEqual">
      <formula>4</formula>
    </cfRule>
  </conditionalFormatting>
  <conditionalFormatting sqref="F46">
    <cfRule type="cellIs" dxfId="1301" priority="57" operator="greaterThanOrEqual">
      <formula>70</formula>
    </cfRule>
  </conditionalFormatting>
  <conditionalFormatting sqref="T46:T47">
    <cfRule type="cellIs" dxfId="1300" priority="56" operator="greaterThanOrEqual">
      <formula>70</formula>
    </cfRule>
  </conditionalFormatting>
  <conditionalFormatting sqref="L47">
    <cfRule type="cellIs" dxfId="1299" priority="55" operator="greaterThanOrEqual">
      <formula>4</formula>
    </cfRule>
  </conditionalFormatting>
  <conditionalFormatting sqref="F47">
    <cfRule type="cellIs" dxfId="1298" priority="54" operator="greaterThanOrEqual">
      <formula>70</formula>
    </cfRule>
  </conditionalFormatting>
  <conditionalFormatting sqref="L48">
    <cfRule type="cellIs" dxfId="1297" priority="53" operator="greaterThanOrEqual">
      <formula>4</formula>
    </cfRule>
  </conditionalFormatting>
  <conditionalFormatting sqref="F48">
    <cfRule type="cellIs" dxfId="1296" priority="52" operator="greaterThanOrEqual">
      <formula>70</formula>
    </cfRule>
  </conditionalFormatting>
  <conditionalFormatting sqref="T48">
    <cfRule type="cellIs" dxfId="1295" priority="51" operator="greaterThanOrEqual">
      <formula>70</formula>
    </cfRule>
  </conditionalFormatting>
  <conditionalFormatting sqref="T53">
    <cfRule type="cellIs" dxfId="1294" priority="50" operator="greaterThanOrEqual">
      <formula>70</formula>
    </cfRule>
  </conditionalFormatting>
  <conditionalFormatting sqref="T57">
    <cfRule type="cellIs" dxfId="1293" priority="49" operator="greaterThanOrEqual">
      <formula>70</formula>
    </cfRule>
  </conditionalFormatting>
  <conditionalFormatting sqref="T59">
    <cfRule type="cellIs" dxfId="1292" priority="48" operator="greaterThanOrEqual">
      <formula>70</formula>
    </cfRule>
  </conditionalFormatting>
  <conditionalFormatting sqref="T60">
    <cfRule type="cellIs" dxfId="1291" priority="47" operator="greaterThanOrEqual">
      <formula>70</formula>
    </cfRule>
  </conditionalFormatting>
  <conditionalFormatting sqref="T62">
    <cfRule type="cellIs" dxfId="1290" priority="46" operator="greaterThanOrEqual">
      <formula>70</formula>
    </cfRule>
  </conditionalFormatting>
  <conditionalFormatting sqref="T66">
    <cfRule type="cellIs" dxfId="1289" priority="45" operator="greaterThanOrEqual">
      <formula>70</formula>
    </cfRule>
  </conditionalFormatting>
  <conditionalFormatting sqref="T67">
    <cfRule type="cellIs" dxfId="1288" priority="44" operator="greaterThanOrEqual">
      <formula>70</formula>
    </cfRule>
  </conditionalFormatting>
  <conditionalFormatting sqref="T73">
    <cfRule type="cellIs" dxfId="1287" priority="43" operator="greaterThanOrEqual">
      <formula>70</formula>
    </cfRule>
  </conditionalFormatting>
  <conditionalFormatting sqref="T74">
    <cfRule type="cellIs" dxfId="1286" priority="42" operator="greaterThanOrEqual">
      <formula>70</formula>
    </cfRule>
  </conditionalFormatting>
  <conditionalFormatting sqref="T75">
    <cfRule type="cellIs" dxfId="1285" priority="41" operator="greaterThanOrEqual">
      <formula>70</formula>
    </cfRule>
  </conditionalFormatting>
  <conditionalFormatting sqref="T78">
    <cfRule type="cellIs" dxfId="1284" priority="40" operator="greaterThanOrEqual">
      <formula>70</formula>
    </cfRule>
  </conditionalFormatting>
  <conditionalFormatting sqref="T81:T82">
    <cfRule type="cellIs" dxfId="1283" priority="39" operator="greaterThanOrEqual">
      <formula>70</formula>
    </cfRule>
  </conditionalFormatting>
  <conditionalFormatting sqref="T85">
    <cfRule type="cellIs" dxfId="1282" priority="38" operator="greaterThanOrEqual">
      <formula>70</formula>
    </cfRule>
  </conditionalFormatting>
  <conditionalFormatting sqref="L17">
    <cfRule type="cellIs" dxfId="1281" priority="37" operator="greaterThanOrEqual">
      <formula>4</formula>
    </cfRule>
  </conditionalFormatting>
  <conditionalFormatting sqref="F17">
    <cfRule type="cellIs" dxfId="1280" priority="36" operator="greaterThanOrEqual">
      <formula>70</formula>
    </cfRule>
  </conditionalFormatting>
  <conditionalFormatting sqref="T17">
    <cfRule type="cellIs" dxfId="1279" priority="35" operator="greaterThanOrEqual">
      <formula>70</formula>
    </cfRule>
  </conditionalFormatting>
  <conditionalFormatting sqref="F18">
    <cfRule type="cellIs" dxfId="1278" priority="34" operator="greaterThanOrEqual">
      <formula>70</formula>
    </cfRule>
  </conditionalFormatting>
  <conditionalFormatting sqref="L18">
    <cfRule type="cellIs" dxfId="1277" priority="33" operator="greaterThanOrEqual">
      <formula>4</formula>
    </cfRule>
  </conditionalFormatting>
  <conditionalFormatting sqref="L19">
    <cfRule type="cellIs" dxfId="1276" priority="32" operator="greaterThanOrEqual">
      <formula>4</formula>
    </cfRule>
  </conditionalFormatting>
  <conditionalFormatting sqref="F19">
    <cfRule type="cellIs" dxfId="1275" priority="31" operator="greaterThanOrEqual">
      <formula>70</formula>
    </cfRule>
  </conditionalFormatting>
  <conditionalFormatting sqref="L20">
    <cfRule type="cellIs" dxfId="1274" priority="30" operator="greaterThanOrEqual">
      <formula>4</formula>
    </cfRule>
  </conditionalFormatting>
  <conditionalFormatting sqref="F20">
    <cfRule type="cellIs" dxfId="1273" priority="29" operator="greaterThanOrEqual">
      <formula>70</formula>
    </cfRule>
  </conditionalFormatting>
  <conditionalFormatting sqref="L21">
    <cfRule type="cellIs" dxfId="1272" priority="28" operator="greaterThanOrEqual">
      <formula>4</formula>
    </cfRule>
  </conditionalFormatting>
  <conditionalFormatting sqref="F21">
    <cfRule type="cellIs" dxfId="1271" priority="27" operator="greaterThanOrEqual">
      <formula>70</formula>
    </cfRule>
  </conditionalFormatting>
  <conditionalFormatting sqref="L22">
    <cfRule type="cellIs" dxfId="1270" priority="26" operator="greaterThanOrEqual">
      <formula>4</formula>
    </cfRule>
  </conditionalFormatting>
  <conditionalFormatting sqref="F22">
    <cfRule type="cellIs" dxfId="1269" priority="25" operator="greaterThanOrEqual">
      <formula>70</formula>
    </cfRule>
  </conditionalFormatting>
  <conditionalFormatting sqref="L23">
    <cfRule type="cellIs" dxfId="1268" priority="24" operator="greaterThanOrEqual">
      <formula>4</formula>
    </cfRule>
  </conditionalFormatting>
  <conditionalFormatting sqref="F23">
    <cfRule type="cellIs" dxfId="1267" priority="23" operator="greaterThanOrEqual">
      <formula>70</formula>
    </cfRule>
  </conditionalFormatting>
  <conditionalFormatting sqref="F33">
    <cfRule type="cellIs" dxfId="1266" priority="3" operator="greaterThanOrEqual">
      <formula>70</formula>
    </cfRule>
  </conditionalFormatting>
  <conditionalFormatting sqref="L24">
    <cfRule type="cellIs" dxfId="1265" priority="22" operator="greaterThanOrEqual">
      <formula>4</formula>
    </cfRule>
  </conditionalFormatting>
  <conditionalFormatting sqref="F24">
    <cfRule type="cellIs" dxfId="1264" priority="21" operator="greaterThanOrEqual">
      <formula>70</formula>
    </cfRule>
  </conditionalFormatting>
  <conditionalFormatting sqref="L25">
    <cfRule type="cellIs" dxfId="1263" priority="20" operator="greaterThanOrEqual">
      <formula>4</formula>
    </cfRule>
  </conditionalFormatting>
  <conditionalFormatting sqref="F25">
    <cfRule type="cellIs" dxfId="1262" priority="19" operator="greaterThanOrEqual">
      <formula>70</formula>
    </cfRule>
  </conditionalFormatting>
  <conditionalFormatting sqref="L26">
    <cfRule type="cellIs" dxfId="1261" priority="18" operator="greaterThanOrEqual">
      <formula>4</formula>
    </cfRule>
  </conditionalFormatting>
  <conditionalFormatting sqref="F26">
    <cfRule type="cellIs" dxfId="1260" priority="17" operator="greaterThanOrEqual">
      <formula>70</formula>
    </cfRule>
  </conditionalFormatting>
  <conditionalFormatting sqref="L27">
    <cfRule type="cellIs" dxfId="1259" priority="16" operator="greaterThanOrEqual">
      <formula>4</formula>
    </cfRule>
  </conditionalFormatting>
  <conditionalFormatting sqref="F27">
    <cfRule type="cellIs" dxfId="1258" priority="15" operator="greaterThanOrEqual">
      <formula>70</formula>
    </cfRule>
  </conditionalFormatting>
  <conditionalFormatting sqref="L28">
    <cfRule type="cellIs" dxfId="1257" priority="14" operator="greaterThanOrEqual">
      <formula>4</formula>
    </cfRule>
  </conditionalFormatting>
  <conditionalFormatting sqref="F28">
    <cfRule type="cellIs" dxfId="1256" priority="13" operator="greaterThanOrEqual">
      <formula>70</formula>
    </cfRule>
  </conditionalFormatting>
  <conditionalFormatting sqref="L29">
    <cfRule type="cellIs" dxfId="1255" priority="12" operator="greaterThanOrEqual">
      <formula>4</formula>
    </cfRule>
  </conditionalFormatting>
  <conditionalFormatting sqref="F29">
    <cfRule type="cellIs" dxfId="1254" priority="11" operator="greaterThanOrEqual">
      <formula>70</formula>
    </cfRule>
  </conditionalFormatting>
  <conditionalFormatting sqref="L30">
    <cfRule type="cellIs" dxfId="1253" priority="10" operator="greaterThanOrEqual">
      <formula>4</formula>
    </cfRule>
  </conditionalFormatting>
  <conditionalFormatting sqref="F30">
    <cfRule type="cellIs" dxfId="1252" priority="9" operator="greaterThanOrEqual">
      <formula>70</formula>
    </cfRule>
  </conditionalFormatting>
  <conditionalFormatting sqref="L31">
    <cfRule type="cellIs" dxfId="1251" priority="8" operator="greaterThanOrEqual">
      <formula>4</formula>
    </cfRule>
  </conditionalFormatting>
  <conditionalFormatting sqref="F31">
    <cfRule type="cellIs" dxfId="1250" priority="7" operator="greaterThanOrEqual">
      <formula>70</formula>
    </cfRule>
  </conditionalFormatting>
  <conditionalFormatting sqref="L32">
    <cfRule type="cellIs" dxfId="1249" priority="6" operator="greaterThanOrEqual">
      <formula>4</formula>
    </cfRule>
  </conditionalFormatting>
  <conditionalFormatting sqref="F32">
    <cfRule type="cellIs" dxfId="1248" priority="5" operator="greaterThanOrEqual">
      <formula>70</formula>
    </cfRule>
  </conditionalFormatting>
  <conditionalFormatting sqref="L33">
    <cfRule type="cellIs" dxfId="1247" priority="4" operator="greaterThanOrEqual">
      <formula>4</formula>
    </cfRule>
  </conditionalFormatting>
  <conditionalFormatting sqref="L34">
    <cfRule type="cellIs" dxfId="1246" priority="2" operator="greaterThanOrEqual">
      <formula>4</formula>
    </cfRule>
  </conditionalFormatting>
  <conditionalFormatting sqref="F34">
    <cfRule type="cellIs" dxfId="1245" priority="1" operator="greaterThanOrEqual">
      <formula>70</formula>
    </cfRule>
  </conditionalFormatting>
  <printOptions horizontalCentered="1"/>
  <pageMargins left="0" right="0" top="0.39370078740157483" bottom="0" header="0.31496062992125984" footer="0.35433070866141736"/>
  <pageSetup paperSize="9" scale="31"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FF00"/>
  </sheetPr>
  <dimension ref="A1:AR605"/>
  <sheetViews>
    <sheetView view="pageBreakPreview" topLeftCell="A2" zoomScale="50" zoomScaleNormal="50" zoomScaleSheetLayoutView="50" workbookViewId="0">
      <pane xSplit="1" ySplit="6" topLeftCell="B38" activePane="bottomRight" state="frozen"/>
      <selection activeCell="A2" sqref="A2"/>
      <selection pane="topRight" activeCell="B2" sqref="B2"/>
      <selection pane="bottomLeft" activeCell="A8" sqref="A8"/>
      <selection pane="bottomRight" activeCell="H126" sqref="H126"/>
    </sheetView>
  </sheetViews>
  <sheetFormatPr defaultRowHeight="18.75" outlineLevelCol="2"/>
  <cols>
    <col min="1" max="1" width="5.625" style="3" customWidth="1"/>
    <col min="2" max="3" width="6.625" style="1" customWidth="1"/>
    <col min="4" max="4" width="25.375" style="1" customWidth="1"/>
    <col min="5" max="5" width="22.125" style="1" customWidth="1" outlineLevel="2"/>
    <col min="6" max="7" width="5.625" style="3" customWidth="1" outlineLevel="1"/>
    <col min="8" max="8" width="80.5" style="1" customWidth="1" outlineLevel="1"/>
    <col min="9" max="11" width="18.75" style="1" customWidth="1" outlineLevel="1"/>
    <col min="12" max="12" width="5.5" style="1" customWidth="1" outlineLevel="1"/>
    <col min="13" max="13" width="8.75" style="1" bestFit="1" customWidth="1" outlineLevel="2"/>
    <col min="14" max="14" width="11.5" style="1" customWidth="1" outlineLevel="2"/>
    <col min="15" max="16" width="11.625" style="1" customWidth="1" outlineLevel="1"/>
    <col min="17" max="17" width="41.5" style="1" customWidth="1"/>
    <col min="18" max="18" width="25.625" style="1" customWidth="1" outlineLevel="1"/>
    <col min="19" max="19" width="21.625" style="1" customWidth="1" outlineLevel="2"/>
    <col min="20" max="20" width="5.625" style="3" customWidth="1" outlineLevel="1"/>
    <col min="21" max="21" width="5.5" style="3" customWidth="1" outlineLevel="1"/>
    <col min="22" max="22" width="80.5" style="1" customWidth="1" outlineLevel="1"/>
    <col min="23" max="23" width="41.5" style="1" customWidth="1"/>
    <col min="24" max="24" width="6.375" style="3" customWidth="1"/>
    <col min="25" max="25" width="15.75" style="1" customWidth="1"/>
    <col min="26" max="26" width="15.75" style="1" hidden="1" customWidth="1" outlineLevel="1"/>
    <col min="27" max="27" width="15.75" style="1" customWidth="1" collapsed="1"/>
    <col min="28" max="31" width="15.75" style="1" customWidth="1"/>
    <col min="32" max="32" width="4" style="1" customWidth="1"/>
    <col min="33" max="35" width="15.75" style="1" customWidth="1"/>
    <col min="36" max="36" width="4" style="1" customWidth="1"/>
    <col min="37" max="37" width="15.75" style="1" customWidth="1"/>
    <col min="38" max="38" width="15.75" style="1" hidden="1" customWidth="1" outlineLevel="1"/>
    <col min="39" max="39" width="15.75" style="1" customWidth="1" collapsed="1"/>
    <col min="40" max="40" width="15.75" style="1" customWidth="1"/>
    <col min="41" max="41" width="4" style="1" customWidth="1"/>
    <col min="42" max="44" width="15.75" style="1" customWidth="1"/>
    <col min="45" max="16384" width="9" style="1"/>
  </cols>
  <sheetData>
    <row r="1" spans="1:44" s="15" customFormat="1" ht="90.75" customHeight="1">
      <c r="A1" s="3"/>
      <c r="B1" s="16" t="s">
        <v>38</v>
      </c>
      <c r="C1" s="16"/>
      <c r="D1" s="16"/>
      <c r="E1" s="16"/>
      <c r="F1" s="16"/>
      <c r="G1" s="16"/>
      <c r="H1" s="16"/>
      <c r="I1" s="16"/>
      <c r="J1" s="16"/>
      <c r="K1" s="16"/>
      <c r="L1" s="16"/>
      <c r="M1" s="16"/>
      <c r="N1" s="16"/>
      <c r="O1" s="16"/>
      <c r="P1" s="16"/>
      <c r="Q1" s="16"/>
      <c r="R1" s="16"/>
      <c r="S1" s="16"/>
      <c r="T1" s="16"/>
      <c r="U1" s="16"/>
      <c r="V1" s="16"/>
      <c r="W1" s="16"/>
      <c r="X1" s="52"/>
    </row>
    <row r="2" spans="1:44" ht="33" customHeight="1">
      <c r="B2" s="40" t="s">
        <v>44</v>
      </c>
      <c r="C2" s="40"/>
      <c r="D2" s="40"/>
      <c r="E2" s="40"/>
      <c r="F2" s="41"/>
      <c r="G2" s="41"/>
      <c r="H2" s="42"/>
      <c r="J2" s="524" t="s">
        <v>11</v>
      </c>
      <c r="K2" s="524"/>
      <c r="L2" s="525">
        <v>43435</v>
      </c>
      <c r="M2" s="525"/>
      <c r="N2" s="525"/>
      <c r="O2" s="525"/>
      <c r="P2" s="525"/>
      <c r="Q2" s="95"/>
      <c r="V2" s="526" t="s">
        <v>9</v>
      </c>
      <c r="W2" s="526"/>
      <c r="X2" s="53"/>
    </row>
    <row r="3" spans="1:44" ht="33" customHeight="1">
      <c r="B3" s="40" t="s">
        <v>398</v>
      </c>
      <c r="C3" s="40"/>
      <c r="D3" s="40"/>
      <c r="E3" s="40"/>
      <c r="F3" s="43"/>
      <c r="G3" s="43"/>
      <c r="H3" s="42"/>
      <c r="I3" s="8"/>
      <c r="J3" s="527" t="s">
        <v>12</v>
      </c>
      <c r="K3" s="527"/>
      <c r="L3" s="341" t="s">
        <v>463</v>
      </c>
      <c r="M3" s="341"/>
      <c r="N3" s="341"/>
      <c r="O3" s="341"/>
      <c r="P3" s="39"/>
      <c r="Q3" s="39"/>
      <c r="V3" s="526" t="s">
        <v>16</v>
      </c>
      <c r="W3" s="526"/>
      <c r="X3" s="53"/>
    </row>
    <row r="4" spans="1:44">
      <c r="B4" s="517"/>
      <c r="C4" s="517"/>
      <c r="D4" s="517"/>
      <c r="E4" s="464"/>
      <c r="R4" s="208"/>
    </row>
    <row r="5" spans="1:44" s="3" customFormat="1" ht="43.5" customHeight="1" thickBot="1">
      <c r="B5" s="14" t="s">
        <v>30</v>
      </c>
      <c r="C5" s="18"/>
      <c r="D5" s="18"/>
      <c r="E5" s="29"/>
      <c r="F5" s="18"/>
      <c r="G5" s="18"/>
      <c r="H5" s="111"/>
      <c r="I5" s="18"/>
      <c r="J5" s="18"/>
      <c r="K5" s="18"/>
      <c r="L5" s="18"/>
      <c r="M5" s="18"/>
      <c r="N5" s="18"/>
      <c r="O5" s="18"/>
      <c r="P5" s="18"/>
      <c r="Q5" s="33"/>
      <c r="R5" s="31" t="s">
        <v>37</v>
      </c>
      <c r="S5" s="31"/>
      <c r="T5" s="31"/>
      <c r="U5" s="31"/>
      <c r="V5" s="31"/>
      <c r="W5" s="32"/>
      <c r="X5" s="51"/>
    </row>
    <row r="6" spans="1:44" s="3" customFormat="1" ht="50.1" customHeight="1" thickBot="1">
      <c r="B6" s="5" t="s">
        <v>26</v>
      </c>
      <c r="C6" s="4" t="s">
        <v>0</v>
      </c>
      <c r="D6" s="2" t="s">
        <v>18</v>
      </c>
      <c r="E6" s="2" t="s">
        <v>13</v>
      </c>
      <c r="F6" s="4" t="s">
        <v>17</v>
      </c>
      <c r="G6" s="109" t="s">
        <v>6</v>
      </c>
      <c r="H6" s="2" t="s">
        <v>1</v>
      </c>
      <c r="I6" s="2" t="s">
        <v>2</v>
      </c>
      <c r="J6" s="2" t="s">
        <v>3</v>
      </c>
      <c r="K6" s="2" t="s">
        <v>4</v>
      </c>
      <c r="L6" s="45" t="s">
        <v>47</v>
      </c>
      <c r="M6" s="6" t="s">
        <v>19</v>
      </c>
      <c r="N6" s="7" t="s">
        <v>20</v>
      </c>
      <c r="O6" s="6" t="s">
        <v>19</v>
      </c>
      <c r="P6" s="7" t="s">
        <v>20</v>
      </c>
      <c r="Q6" s="34" t="s">
        <v>5</v>
      </c>
      <c r="R6" s="72" t="s">
        <v>18</v>
      </c>
      <c r="S6" s="2" t="s">
        <v>13</v>
      </c>
      <c r="T6" s="4" t="s">
        <v>17</v>
      </c>
      <c r="U6" s="4" t="s">
        <v>6</v>
      </c>
      <c r="V6" s="2" t="s">
        <v>1</v>
      </c>
      <c r="W6" s="2" t="s">
        <v>5</v>
      </c>
      <c r="Y6" s="518" t="s">
        <v>57</v>
      </c>
      <c r="Z6" s="519"/>
      <c r="AA6" s="519"/>
      <c r="AB6" s="519"/>
      <c r="AC6" s="519"/>
      <c r="AD6" s="519"/>
      <c r="AE6" s="520"/>
      <c r="AF6" s="97"/>
      <c r="AJ6" s="97"/>
      <c r="AK6" s="521" t="s">
        <v>57</v>
      </c>
      <c r="AL6" s="522"/>
      <c r="AM6" s="522"/>
      <c r="AN6" s="523"/>
      <c r="AO6" s="97"/>
    </row>
    <row r="7" spans="1:44" s="3" customFormat="1" ht="50.1" customHeight="1" thickBot="1">
      <c r="B7" s="9"/>
      <c r="C7" s="10"/>
      <c r="D7" s="11"/>
      <c r="E7" s="11"/>
      <c r="F7" s="10"/>
      <c r="G7" s="110"/>
      <c r="H7" s="11"/>
      <c r="I7" s="11"/>
      <c r="J7" s="11"/>
      <c r="K7" s="11"/>
      <c r="L7" s="47" t="s">
        <v>48</v>
      </c>
      <c r="M7" s="12"/>
      <c r="N7" s="13"/>
      <c r="O7" s="12"/>
      <c r="P7" s="13"/>
      <c r="Q7" s="35"/>
      <c r="R7" s="73"/>
      <c r="S7" s="11"/>
      <c r="T7" s="10"/>
      <c r="U7" s="10"/>
      <c r="V7" s="11"/>
      <c r="W7" s="11"/>
      <c r="Y7" s="57" t="s">
        <v>55</v>
      </c>
      <c r="Z7" s="58" t="s">
        <v>59</v>
      </c>
      <c r="AA7" s="61" t="s">
        <v>88</v>
      </c>
      <c r="AB7" s="78" t="s">
        <v>70</v>
      </c>
      <c r="AC7" s="62" t="s">
        <v>51</v>
      </c>
      <c r="AD7" s="62" t="s">
        <v>64</v>
      </c>
      <c r="AE7" s="67" t="s">
        <v>58</v>
      </c>
      <c r="AF7" s="55"/>
      <c r="AG7" s="63" t="s">
        <v>40</v>
      </c>
      <c r="AH7" s="64" t="s">
        <v>41</v>
      </c>
      <c r="AI7" s="115" t="s">
        <v>284</v>
      </c>
      <c r="AJ7" s="55"/>
      <c r="AK7" s="74" t="s">
        <v>56</v>
      </c>
      <c r="AL7" s="92" t="s">
        <v>59</v>
      </c>
      <c r="AM7" s="61" t="s">
        <v>50</v>
      </c>
      <c r="AN7" s="67" t="s">
        <v>67</v>
      </c>
      <c r="AO7" s="55"/>
      <c r="AP7" s="64" t="s">
        <v>45</v>
      </c>
      <c r="AQ7" s="64" t="s">
        <v>46</v>
      </c>
      <c r="AR7" s="115" t="s">
        <v>285</v>
      </c>
    </row>
    <row r="8" spans="1:44" s="3" customFormat="1" ht="50.1" hidden="1" customHeight="1">
      <c r="B8" s="315" t="s">
        <v>451</v>
      </c>
      <c r="C8" s="316"/>
      <c r="D8" s="403" t="s" ph="1">
        <v>295</v>
      </c>
      <c r="E8" s="404" ph="1">
        <v>17848</v>
      </c>
      <c r="F8" s="405">
        <f t="shared" ref="F8:F71" si="0">ROUNDDOWN(YEARFRAC(E8,$L$2),0)</f>
        <v>70</v>
      </c>
      <c r="G8" s="409" t="s">
        <v>272</v>
      </c>
      <c r="H8" s="323" t="s">
        <v>442</v>
      </c>
      <c r="I8" s="400">
        <v>42551</v>
      </c>
      <c r="J8" s="400">
        <v>42551</v>
      </c>
      <c r="K8" s="400">
        <v>43280</v>
      </c>
      <c r="L8" s="401">
        <v>0</v>
      </c>
      <c r="M8" s="407">
        <f t="shared" ref="M8:M71" si="1">DATEDIF(I8,$L$2,"Ｙ")</f>
        <v>2</v>
      </c>
      <c r="N8" s="408">
        <f t="shared" ref="N8:N16" si="2">DATEDIF(I8,$L$2,"ＹＭ")-1</f>
        <v>4</v>
      </c>
      <c r="O8" s="407">
        <f t="shared" ref="O8:P23" si="3">IF(M8=0,"",M8)</f>
        <v>2</v>
      </c>
      <c r="P8" s="408">
        <f t="shared" si="3"/>
        <v>4</v>
      </c>
      <c r="Q8" s="402" t="s">
        <v>277</v>
      </c>
      <c r="R8" s="403" t="s" ph="1">
        <v>295</v>
      </c>
      <c r="S8" s="404" ph="1">
        <v>17848</v>
      </c>
      <c r="T8" s="405">
        <f t="shared" ref="T8:T49" si="4">ROUNDDOWN(YEARFRAC(S8,$L$2),0)</f>
        <v>70</v>
      </c>
      <c r="U8" s="409" t="s">
        <v>272</v>
      </c>
      <c r="V8" s="323" t="s">
        <v>448</v>
      </c>
      <c r="W8" s="402" t="s">
        <v>277</v>
      </c>
      <c r="Y8" s="284"/>
      <c r="Z8" s="58"/>
      <c r="AA8" s="285"/>
      <c r="AB8" s="286"/>
      <c r="AC8" s="287"/>
      <c r="AD8" s="287"/>
      <c r="AE8" s="288"/>
      <c r="AF8" s="55"/>
      <c r="AG8" s="289"/>
      <c r="AH8" s="290"/>
      <c r="AI8" s="291"/>
      <c r="AJ8" s="55"/>
      <c r="AK8" s="292"/>
      <c r="AL8" s="58"/>
      <c r="AM8" s="285"/>
      <c r="AN8" s="288"/>
      <c r="AO8" s="55"/>
      <c r="AP8" s="290"/>
      <c r="AQ8" s="290"/>
      <c r="AR8" s="291"/>
    </row>
    <row r="9" spans="1:44" s="3" customFormat="1" ht="50.1" hidden="1" customHeight="1">
      <c r="B9" s="315" t="s">
        <v>451</v>
      </c>
      <c r="C9" s="316"/>
      <c r="D9" s="403" t="s" ph="1">
        <v>296</v>
      </c>
      <c r="E9" s="404" ph="1">
        <v>23050</v>
      </c>
      <c r="F9" s="405">
        <f t="shared" si="0"/>
        <v>55</v>
      </c>
      <c r="G9" s="409" t="s">
        <v>281</v>
      </c>
      <c r="H9" s="323" t="s">
        <v>443</v>
      </c>
      <c r="I9" s="400">
        <v>42551</v>
      </c>
      <c r="J9" s="400">
        <v>42551</v>
      </c>
      <c r="K9" s="400">
        <v>43280</v>
      </c>
      <c r="L9" s="401">
        <v>0</v>
      </c>
      <c r="M9" s="407">
        <f t="shared" si="1"/>
        <v>2</v>
      </c>
      <c r="N9" s="408">
        <f t="shared" si="2"/>
        <v>4</v>
      </c>
      <c r="O9" s="407">
        <f t="shared" si="3"/>
        <v>2</v>
      </c>
      <c r="P9" s="408">
        <f t="shared" si="3"/>
        <v>4</v>
      </c>
      <c r="Q9" s="402" t="s">
        <v>277</v>
      </c>
      <c r="R9" s="403" t="s" ph="1">
        <v>296</v>
      </c>
      <c r="S9" s="404" ph="1">
        <v>23050</v>
      </c>
      <c r="T9" s="405">
        <f t="shared" si="4"/>
        <v>55</v>
      </c>
      <c r="U9" s="409" t="s">
        <v>281</v>
      </c>
      <c r="V9" s="323" t="s">
        <v>443</v>
      </c>
      <c r="W9" s="402" t="s">
        <v>277</v>
      </c>
      <c r="Y9" s="284"/>
      <c r="Z9" s="58"/>
      <c r="AA9" s="285"/>
      <c r="AB9" s="286"/>
      <c r="AC9" s="287"/>
      <c r="AD9" s="287"/>
      <c r="AE9" s="288"/>
      <c r="AF9" s="55"/>
      <c r="AG9" s="289"/>
      <c r="AH9" s="290"/>
      <c r="AI9" s="291"/>
      <c r="AJ9" s="55"/>
      <c r="AK9" s="292"/>
      <c r="AL9" s="58"/>
      <c r="AM9" s="285"/>
      <c r="AN9" s="288"/>
      <c r="AO9" s="55"/>
      <c r="AP9" s="290"/>
      <c r="AQ9" s="290"/>
      <c r="AR9" s="291"/>
    </row>
    <row r="10" spans="1:44" s="3" customFormat="1" ht="50.1" hidden="1" customHeight="1">
      <c r="B10" s="315" t="s">
        <v>451</v>
      </c>
      <c r="C10" s="316"/>
      <c r="D10" s="403" t="s" ph="1">
        <v>294</v>
      </c>
      <c r="E10" s="404" ph="1">
        <v>25093</v>
      </c>
      <c r="F10" s="405">
        <f t="shared" si="0"/>
        <v>50</v>
      </c>
      <c r="G10" s="409" t="s">
        <v>272</v>
      </c>
      <c r="H10" s="323" t="s">
        <v>288</v>
      </c>
      <c r="I10" s="400">
        <v>42551</v>
      </c>
      <c r="J10" s="400">
        <v>42551</v>
      </c>
      <c r="K10" s="410">
        <v>43280</v>
      </c>
      <c r="L10" s="401">
        <v>0</v>
      </c>
      <c r="M10" s="407">
        <f t="shared" si="1"/>
        <v>2</v>
      </c>
      <c r="N10" s="408">
        <f t="shared" si="2"/>
        <v>4</v>
      </c>
      <c r="O10" s="407">
        <f t="shared" si="3"/>
        <v>2</v>
      </c>
      <c r="P10" s="408">
        <f t="shared" si="3"/>
        <v>4</v>
      </c>
      <c r="Q10" s="402" t="s">
        <v>277</v>
      </c>
      <c r="R10" s="403" t="s" ph="1">
        <v>294</v>
      </c>
      <c r="S10" s="404" ph="1">
        <v>25093</v>
      </c>
      <c r="T10" s="405">
        <f t="shared" si="4"/>
        <v>50</v>
      </c>
      <c r="U10" s="409" t="s">
        <v>272</v>
      </c>
      <c r="V10" s="323" t="s">
        <v>288</v>
      </c>
      <c r="W10" s="402" t="s">
        <v>277</v>
      </c>
      <c r="Y10" s="284"/>
      <c r="Z10" s="58"/>
      <c r="AA10" s="285"/>
      <c r="AB10" s="286"/>
      <c r="AC10" s="287"/>
      <c r="AD10" s="287"/>
      <c r="AE10" s="288"/>
      <c r="AF10" s="55"/>
      <c r="AG10" s="289"/>
      <c r="AH10" s="290"/>
      <c r="AI10" s="291"/>
      <c r="AJ10" s="55"/>
      <c r="AK10" s="292"/>
      <c r="AL10" s="58"/>
      <c r="AM10" s="285"/>
      <c r="AN10" s="288"/>
      <c r="AO10" s="55"/>
      <c r="AP10" s="290"/>
      <c r="AQ10" s="290"/>
      <c r="AR10" s="291"/>
    </row>
    <row r="11" spans="1:44" s="3" customFormat="1" ht="50.1" hidden="1" customHeight="1">
      <c r="B11" s="315" t="s">
        <v>452</v>
      </c>
      <c r="C11" s="316"/>
      <c r="D11" s="403" t="s" ph="1">
        <v>292</v>
      </c>
      <c r="E11" s="404" ph="1">
        <v>19467</v>
      </c>
      <c r="F11" s="405">
        <f t="shared" si="0"/>
        <v>65</v>
      </c>
      <c r="G11" s="409" t="s">
        <v>272</v>
      </c>
      <c r="H11" s="323" t="s">
        <v>287</v>
      </c>
      <c r="I11" s="400">
        <v>42551</v>
      </c>
      <c r="J11" s="400">
        <v>42551</v>
      </c>
      <c r="K11" s="400">
        <v>43280</v>
      </c>
      <c r="L11" s="401">
        <v>0</v>
      </c>
      <c r="M11" s="407">
        <f t="shared" si="1"/>
        <v>2</v>
      </c>
      <c r="N11" s="408">
        <f t="shared" si="2"/>
        <v>4</v>
      </c>
      <c r="O11" s="407">
        <f t="shared" si="3"/>
        <v>2</v>
      </c>
      <c r="P11" s="408">
        <f t="shared" si="3"/>
        <v>4</v>
      </c>
      <c r="Q11" s="402" t="s">
        <v>277</v>
      </c>
      <c r="R11" s="322" t="s" ph="1">
        <v>449</v>
      </c>
      <c r="S11" s="404" ph="1">
        <v>22694</v>
      </c>
      <c r="T11" s="405">
        <f t="shared" si="4"/>
        <v>56</v>
      </c>
      <c r="U11" s="409" t="s">
        <v>272</v>
      </c>
      <c r="V11" s="411" t="s">
        <v>287</v>
      </c>
      <c r="W11" s="402" t="s">
        <v>277</v>
      </c>
      <c r="Y11" s="284"/>
      <c r="Z11" s="58"/>
      <c r="AA11" s="285"/>
      <c r="AB11" s="286"/>
      <c r="AC11" s="287"/>
      <c r="AD11" s="287"/>
      <c r="AE11" s="288"/>
      <c r="AF11" s="55"/>
      <c r="AG11" s="289"/>
      <c r="AH11" s="290"/>
      <c r="AI11" s="291"/>
      <c r="AJ11" s="55"/>
      <c r="AK11" s="292"/>
      <c r="AL11" s="58"/>
      <c r="AM11" s="285"/>
      <c r="AN11" s="288"/>
      <c r="AO11" s="55"/>
      <c r="AP11" s="290"/>
      <c r="AQ11" s="290"/>
      <c r="AR11" s="291"/>
    </row>
    <row r="12" spans="1:44" s="3" customFormat="1" ht="50.1" hidden="1" customHeight="1">
      <c r="B12" s="315" t="s">
        <v>451</v>
      </c>
      <c r="C12" s="316"/>
      <c r="D12" s="403" t="s" ph="1">
        <v>290</v>
      </c>
      <c r="E12" s="404" ph="1">
        <v>20945</v>
      </c>
      <c r="F12" s="405">
        <f t="shared" si="0"/>
        <v>61</v>
      </c>
      <c r="G12" s="409" t="s">
        <v>272</v>
      </c>
      <c r="H12" s="323" t="s">
        <v>444</v>
      </c>
      <c r="I12" s="400">
        <v>42551</v>
      </c>
      <c r="J12" s="400">
        <v>42551</v>
      </c>
      <c r="K12" s="400">
        <v>43280</v>
      </c>
      <c r="L12" s="401">
        <v>0</v>
      </c>
      <c r="M12" s="407">
        <f t="shared" si="1"/>
        <v>2</v>
      </c>
      <c r="N12" s="408">
        <f t="shared" si="2"/>
        <v>4</v>
      </c>
      <c r="O12" s="407">
        <f t="shared" si="3"/>
        <v>2</v>
      </c>
      <c r="P12" s="408">
        <f t="shared" si="3"/>
        <v>4</v>
      </c>
      <c r="Q12" s="402" t="s">
        <v>277</v>
      </c>
      <c r="R12" s="403" t="s" ph="1">
        <v>290</v>
      </c>
      <c r="S12" s="404" ph="1">
        <v>20945</v>
      </c>
      <c r="T12" s="405">
        <f t="shared" si="4"/>
        <v>61</v>
      </c>
      <c r="U12" s="409" t="s">
        <v>272</v>
      </c>
      <c r="V12" s="323" t="s">
        <v>444</v>
      </c>
      <c r="W12" s="402" t="s">
        <v>277</v>
      </c>
      <c r="Y12" s="284"/>
      <c r="Z12" s="58"/>
      <c r="AA12" s="285"/>
      <c r="AB12" s="286"/>
      <c r="AC12" s="287"/>
      <c r="AD12" s="287"/>
      <c r="AE12" s="288"/>
      <c r="AF12" s="55"/>
      <c r="AG12" s="289"/>
      <c r="AH12" s="290"/>
      <c r="AI12" s="291"/>
      <c r="AJ12" s="55"/>
      <c r="AK12" s="292"/>
      <c r="AL12" s="58"/>
      <c r="AM12" s="285"/>
      <c r="AN12" s="288"/>
      <c r="AO12" s="55"/>
      <c r="AP12" s="290"/>
      <c r="AQ12" s="290"/>
      <c r="AR12" s="291"/>
    </row>
    <row r="13" spans="1:44" s="3" customFormat="1" ht="50.1" hidden="1" customHeight="1">
      <c r="B13" s="315" t="s">
        <v>452</v>
      </c>
      <c r="C13" s="316"/>
      <c r="D13" s="403" t="s" ph="1">
        <v>293</v>
      </c>
      <c r="E13" s="404" ph="1">
        <v>19963</v>
      </c>
      <c r="F13" s="405">
        <f t="shared" si="0"/>
        <v>64</v>
      </c>
      <c r="G13" s="409" t="s">
        <v>272</v>
      </c>
      <c r="H13" s="323" t="s">
        <v>445</v>
      </c>
      <c r="I13" s="400">
        <v>41080</v>
      </c>
      <c r="J13" s="400">
        <v>42551</v>
      </c>
      <c r="K13" s="400">
        <v>43280</v>
      </c>
      <c r="L13" s="401">
        <v>1</v>
      </c>
      <c r="M13" s="407">
        <f t="shared" si="1"/>
        <v>6</v>
      </c>
      <c r="N13" s="408">
        <f t="shared" si="2"/>
        <v>4</v>
      </c>
      <c r="O13" s="407">
        <f t="shared" si="3"/>
        <v>6</v>
      </c>
      <c r="P13" s="408">
        <f t="shared" si="3"/>
        <v>4</v>
      </c>
      <c r="Q13" s="402" t="s">
        <v>277</v>
      </c>
      <c r="R13" s="403" t="s" ph="1">
        <v>450</v>
      </c>
      <c r="S13" s="404" ph="1">
        <v>17772</v>
      </c>
      <c r="T13" s="405">
        <f t="shared" si="4"/>
        <v>70</v>
      </c>
      <c r="U13" s="409" t="s">
        <v>272</v>
      </c>
      <c r="V13" s="323" t="s">
        <v>445</v>
      </c>
      <c r="W13" s="402" t="s">
        <v>277</v>
      </c>
      <c r="Y13" s="284"/>
      <c r="Z13" s="58"/>
      <c r="AA13" s="285"/>
      <c r="AB13" s="286"/>
      <c r="AC13" s="287"/>
      <c r="AD13" s="287"/>
      <c r="AE13" s="288"/>
      <c r="AF13" s="55"/>
      <c r="AG13" s="289"/>
      <c r="AH13" s="290"/>
      <c r="AI13" s="291"/>
      <c r="AJ13" s="55"/>
      <c r="AK13" s="292"/>
      <c r="AL13" s="58"/>
      <c r="AM13" s="285"/>
      <c r="AN13" s="288"/>
      <c r="AO13" s="55"/>
      <c r="AP13" s="290"/>
      <c r="AQ13" s="290"/>
      <c r="AR13" s="291"/>
    </row>
    <row r="14" spans="1:44" s="3" customFormat="1" ht="50.1" hidden="1" customHeight="1">
      <c r="B14" s="315" t="s">
        <v>451</v>
      </c>
      <c r="C14" s="316"/>
      <c r="D14" s="403" t="s" ph="1">
        <v>297</v>
      </c>
      <c r="E14" s="404" ph="1">
        <v>22481</v>
      </c>
      <c r="F14" s="405">
        <f t="shared" si="0"/>
        <v>57</v>
      </c>
      <c r="G14" s="409" t="s">
        <v>272</v>
      </c>
      <c r="H14" s="323" t="s">
        <v>446</v>
      </c>
      <c r="I14" s="400">
        <v>42551</v>
      </c>
      <c r="J14" s="400">
        <v>42551</v>
      </c>
      <c r="K14" s="400">
        <v>43280</v>
      </c>
      <c r="L14" s="401">
        <v>0</v>
      </c>
      <c r="M14" s="407">
        <f t="shared" si="1"/>
        <v>2</v>
      </c>
      <c r="N14" s="408">
        <f t="shared" si="2"/>
        <v>4</v>
      </c>
      <c r="O14" s="407">
        <f t="shared" si="3"/>
        <v>2</v>
      </c>
      <c r="P14" s="408">
        <f t="shared" si="3"/>
        <v>4</v>
      </c>
      <c r="Q14" s="402" t="s">
        <v>277</v>
      </c>
      <c r="R14" s="403" t="s" ph="1">
        <v>297</v>
      </c>
      <c r="S14" s="404" ph="1">
        <v>22481</v>
      </c>
      <c r="T14" s="405">
        <f t="shared" si="4"/>
        <v>57</v>
      </c>
      <c r="U14" s="409" t="s">
        <v>272</v>
      </c>
      <c r="V14" s="323" t="s">
        <v>446</v>
      </c>
      <c r="W14" s="402" t="s">
        <v>277</v>
      </c>
      <c r="Y14" s="284"/>
      <c r="Z14" s="58"/>
      <c r="AA14" s="285"/>
      <c r="AB14" s="286"/>
      <c r="AC14" s="287"/>
      <c r="AD14" s="287"/>
      <c r="AE14" s="288"/>
      <c r="AF14" s="55"/>
      <c r="AG14" s="289"/>
      <c r="AH14" s="290"/>
      <c r="AI14" s="291"/>
      <c r="AJ14" s="55"/>
      <c r="AK14" s="292"/>
      <c r="AL14" s="58"/>
      <c r="AM14" s="285"/>
      <c r="AN14" s="288"/>
      <c r="AO14" s="55"/>
      <c r="AP14" s="290"/>
      <c r="AQ14" s="290"/>
      <c r="AR14" s="291"/>
    </row>
    <row r="15" spans="1:44" s="3" customFormat="1" ht="50.1" hidden="1" customHeight="1">
      <c r="B15" s="315" t="s">
        <v>451</v>
      </c>
      <c r="C15" s="316"/>
      <c r="D15" s="403" t="s" ph="1">
        <v>289</v>
      </c>
      <c r="E15" s="404" ph="1">
        <v>24673</v>
      </c>
      <c r="F15" s="405">
        <f t="shared" si="0"/>
        <v>51</v>
      </c>
      <c r="G15" s="409" t="s">
        <v>272</v>
      </c>
      <c r="H15" s="323" t="s">
        <v>453</v>
      </c>
      <c r="I15" s="400">
        <v>42551</v>
      </c>
      <c r="J15" s="400">
        <v>42551</v>
      </c>
      <c r="K15" s="400">
        <v>43280</v>
      </c>
      <c r="L15" s="401">
        <v>0</v>
      </c>
      <c r="M15" s="407">
        <f t="shared" si="1"/>
        <v>2</v>
      </c>
      <c r="N15" s="408">
        <f t="shared" si="2"/>
        <v>4</v>
      </c>
      <c r="O15" s="407">
        <f t="shared" si="3"/>
        <v>2</v>
      </c>
      <c r="P15" s="408">
        <f t="shared" si="3"/>
        <v>4</v>
      </c>
      <c r="Q15" s="402" t="s">
        <v>277</v>
      </c>
      <c r="R15" s="403" t="s" ph="1">
        <v>289</v>
      </c>
      <c r="S15" s="404" ph="1">
        <v>24673</v>
      </c>
      <c r="T15" s="405">
        <f t="shared" si="4"/>
        <v>51</v>
      </c>
      <c r="U15" s="409" t="s">
        <v>272</v>
      </c>
      <c r="V15" s="323" t="s">
        <v>447</v>
      </c>
      <c r="W15" s="402" t="s">
        <v>277</v>
      </c>
      <c r="Y15" s="284"/>
      <c r="Z15" s="58"/>
      <c r="AA15" s="285"/>
      <c r="AB15" s="286"/>
      <c r="AC15" s="287"/>
      <c r="AD15" s="287"/>
      <c r="AE15" s="288"/>
      <c r="AF15" s="55"/>
      <c r="AG15" s="289"/>
      <c r="AH15" s="290"/>
      <c r="AI15" s="291"/>
      <c r="AJ15" s="55"/>
      <c r="AK15" s="292"/>
      <c r="AL15" s="58"/>
      <c r="AM15" s="285"/>
      <c r="AN15" s="288"/>
      <c r="AO15" s="55"/>
      <c r="AP15" s="290"/>
      <c r="AQ15" s="290"/>
      <c r="AR15" s="291"/>
    </row>
    <row r="16" spans="1:44" s="3" customFormat="1" ht="50.1" hidden="1" customHeight="1">
      <c r="B16" s="315" t="s">
        <v>451</v>
      </c>
      <c r="C16" s="316"/>
      <c r="D16" s="403" t="s" ph="1">
        <v>291</v>
      </c>
      <c r="E16" s="404" ph="1">
        <v>19598</v>
      </c>
      <c r="F16" s="405">
        <f t="shared" si="0"/>
        <v>65</v>
      </c>
      <c r="G16" s="409" t="s">
        <v>272</v>
      </c>
      <c r="H16" s="325" t="s">
        <v>286</v>
      </c>
      <c r="I16" s="400">
        <v>42551</v>
      </c>
      <c r="J16" s="400">
        <v>42551</v>
      </c>
      <c r="K16" s="400">
        <v>43280</v>
      </c>
      <c r="L16" s="401">
        <v>0</v>
      </c>
      <c r="M16" s="407">
        <f t="shared" si="1"/>
        <v>2</v>
      </c>
      <c r="N16" s="408">
        <f t="shared" si="2"/>
        <v>4</v>
      </c>
      <c r="O16" s="407">
        <f t="shared" si="3"/>
        <v>2</v>
      </c>
      <c r="P16" s="408">
        <f t="shared" si="3"/>
        <v>4</v>
      </c>
      <c r="Q16" s="402" t="s">
        <v>277</v>
      </c>
      <c r="R16" s="403" t="s" ph="1">
        <v>291</v>
      </c>
      <c r="S16" s="404" ph="1">
        <v>19598</v>
      </c>
      <c r="T16" s="405">
        <f t="shared" si="4"/>
        <v>65</v>
      </c>
      <c r="U16" s="409" t="s">
        <v>272</v>
      </c>
      <c r="V16" s="325" t="s">
        <v>286</v>
      </c>
      <c r="W16" s="402" t="s">
        <v>277</v>
      </c>
      <c r="Y16" s="284"/>
      <c r="Z16" s="58"/>
      <c r="AA16" s="285"/>
      <c r="AB16" s="286"/>
      <c r="AC16" s="287"/>
      <c r="AD16" s="287"/>
      <c r="AE16" s="288"/>
      <c r="AF16" s="55"/>
      <c r="AG16" s="289"/>
      <c r="AH16" s="290"/>
      <c r="AI16" s="291"/>
      <c r="AJ16" s="55"/>
      <c r="AK16" s="292"/>
      <c r="AL16" s="58"/>
      <c r="AM16" s="285"/>
      <c r="AN16" s="288"/>
      <c r="AO16" s="55"/>
      <c r="AP16" s="290"/>
      <c r="AQ16" s="290"/>
      <c r="AR16" s="291"/>
    </row>
    <row r="17" spans="2:44" s="3" customFormat="1" ht="50.1" hidden="1" customHeight="1">
      <c r="B17" s="315"/>
      <c r="C17" s="316"/>
      <c r="D17" s="403" t="s" ph="1">
        <v>96</v>
      </c>
      <c r="E17" s="404" ph="1">
        <v>21408</v>
      </c>
      <c r="F17" s="405">
        <f t="shared" si="0"/>
        <v>60</v>
      </c>
      <c r="G17" s="409" t="s">
        <v>39</v>
      </c>
      <c r="H17" s="352" t="s">
        <v>78</v>
      </c>
      <c r="I17" s="410">
        <v>41136</v>
      </c>
      <c r="J17" s="410">
        <v>42614</v>
      </c>
      <c r="K17" s="410">
        <v>43343</v>
      </c>
      <c r="L17" s="416">
        <v>2</v>
      </c>
      <c r="M17" s="407">
        <f t="shared" si="1"/>
        <v>6</v>
      </c>
      <c r="N17" s="408">
        <f t="shared" ref="N17:N80" si="5">DATEDIF(I17,$L$2,"ＹＭ")</f>
        <v>3</v>
      </c>
      <c r="O17" s="407">
        <f t="shared" si="3"/>
        <v>6</v>
      </c>
      <c r="P17" s="408">
        <f t="shared" si="3"/>
        <v>3</v>
      </c>
      <c r="Q17" s="402" t="s">
        <v>337</v>
      </c>
      <c r="R17" s="403" t="s" ph="1">
        <v>96</v>
      </c>
      <c r="S17" s="404" ph="1">
        <v>21408</v>
      </c>
      <c r="T17" s="405">
        <f t="shared" si="4"/>
        <v>60</v>
      </c>
      <c r="U17" s="406" t="s">
        <v>401</v>
      </c>
      <c r="V17" s="352" t="s">
        <v>78</v>
      </c>
      <c r="W17" s="402" t="s">
        <v>474</v>
      </c>
      <c r="Y17" s="284"/>
      <c r="Z17" s="58"/>
      <c r="AA17" s="285"/>
      <c r="AB17" s="286"/>
      <c r="AC17" s="287"/>
      <c r="AD17" s="287"/>
      <c r="AE17" s="288"/>
      <c r="AF17" s="55"/>
      <c r="AG17" s="289"/>
      <c r="AH17" s="290"/>
      <c r="AI17" s="291"/>
      <c r="AJ17" s="55"/>
      <c r="AK17" s="292"/>
      <c r="AL17" s="58"/>
      <c r="AM17" s="285"/>
      <c r="AN17" s="288"/>
      <c r="AO17" s="55"/>
      <c r="AP17" s="290"/>
      <c r="AQ17" s="290"/>
      <c r="AR17" s="291"/>
    </row>
    <row r="18" spans="2:44" s="3" customFormat="1" ht="50.1" hidden="1" customHeight="1">
      <c r="B18" s="315"/>
      <c r="C18" s="316"/>
      <c r="D18" s="348" t="s" ph="1">
        <v>99</v>
      </c>
      <c r="E18" s="349" ph="1">
        <v>24697</v>
      </c>
      <c r="F18" s="350">
        <f t="shared" si="0"/>
        <v>51</v>
      </c>
      <c r="G18" s="351" t="s">
        <v>39</v>
      </c>
      <c r="H18" s="352" t="s">
        <v>312</v>
      </c>
      <c r="I18" s="400">
        <v>41136</v>
      </c>
      <c r="J18" s="400">
        <v>42614</v>
      </c>
      <c r="K18" s="400">
        <v>43343</v>
      </c>
      <c r="L18" s="401">
        <v>2</v>
      </c>
      <c r="M18" s="353">
        <f t="shared" si="1"/>
        <v>6</v>
      </c>
      <c r="N18" s="354">
        <f t="shared" si="5"/>
        <v>3</v>
      </c>
      <c r="O18" s="353">
        <f t="shared" si="3"/>
        <v>6</v>
      </c>
      <c r="P18" s="354">
        <f t="shared" si="3"/>
        <v>3</v>
      </c>
      <c r="Q18" s="402" t="s">
        <v>66</v>
      </c>
      <c r="R18" s="348" t="s" ph="1">
        <v>99</v>
      </c>
      <c r="S18" s="349" ph="1">
        <v>24697</v>
      </c>
      <c r="T18" s="405">
        <f t="shared" si="4"/>
        <v>51</v>
      </c>
      <c r="U18" s="409" t="s">
        <v>401</v>
      </c>
      <c r="V18" s="352" t="s">
        <v>477</v>
      </c>
      <c r="W18" s="402" t="s">
        <v>473</v>
      </c>
      <c r="Y18" s="284"/>
      <c r="Z18" s="58"/>
      <c r="AA18" s="285"/>
      <c r="AB18" s="286"/>
      <c r="AC18" s="287"/>
      <c r="AD18" s="287"/>
      <c r="AE18" s="288"/>
      <c r="AF18" s="55"/>
      <c r="AG18" s="289"/>
      <c r="AH18" s="290"/>
      <c r="AI18" s="291"/>
      <c r="AJ18" s="55"/>
      <c r="AK18" s="292"/>
      <c r="AL18" s="58"/>
      <c r="AM18" s="285"/>
      <c r="AN18" s="288"/>
      <c r="AO18" s="55"/>
      <c r="AP18" s="290"/>
      <c r="AQ18" s="290"/>
      <c r="AR18" s="291"/>
    </row>
    <row r="19" spans="2:44" s="3" customFormat="1" ht="50.1" hidden="1" customHeight="1">
      <c r="B19" s="315"/>
      <c r="C19" s="316"/>
      <c r="D19" s="403" t="s" ph="1">
        <v>108</v>
      </c>
      <c r="E19" s="404" ph="1">
        <v>20640</v>
      </c>
      <c r="F19" s="405">
        <f t="shared" si="0"/>
        <v>62</v>
      </c>
      <c r="G19" s="409" t="s">
        <v>39</v>
      </c>
      <c r="H19" s="411" t="s">
        <v>79</v>
      </c>
      <c r="I19" s="400">
        <v>41136</v>
      </c>
      <c r="J19" s="400">
        <v>42614</v>
      </c>
      <c r="K19" s="400">
        <v>43343</v>
      </c>
      <c r="L19" s="401">
        <v>2</v>
      </c>
      <c r="M19" s="407">
        <f t="shared" si="1"/>
        <v>6</v>
      </c>
      <c r="N19" s="408">
        <f t="shared" si="5"/>
        <v>3</v>
      </c>
      <c r="O19" s="407">
        <f t="shared" si="3"/>
        <v>6</v>
      </c>
      <c r="P19" s="408">
        <f t="shared" si="3"/>
        <v>3</v>
      </c>
      <c r="Q19" s="402" t="s">
        <v>66</v>
      </c>
      <c r="R19" s="403" t="s" ph="1">
        <v>108</v>
      </c>
      <c r="S19" s="404" ph="1">
        <v>20640</v>
      </c>
      <c r="T19" s="405">
        <f t="shared" si="4"/>
        <v>62</v>
      </c>
      <c r="U19" s="409" t="s">
        <v>401</v>
      </c>
      <c r="V19" s="411" t="s">
        <v>79</v>
      </c>
      <c r="W19" s="402" t="s">
        <v>473</v>
      </c>
      <c r="Y19" s="284"/>
      <c r="Z19" s="58"/>
      <c r="AA19" s="285"/>
      <c r="AB19" s="286"/>
      <c r="AC19" s="287"/>
      <c r="AD19" s="287"/>
      <c r="AE19" s="288"/>
      <c r="AF19" s="55"/>
      <c r="AG19" s="289"/>
      <c r="AH19" s="290"/>
      <c r="AI19" s="291"/>
      <c r="AJ19" s="55"/>
      <c r="AK19" s="292"/>
      <c r="AL19" s="58"/>
      <c r="AM19" s="285"/>
      <c r="AN19" s="288"/>
      <c r="AO19" s="55"/>
      <c r="AP19" s="290"/>
      <c r="AQ19" s="290"/>
      <c r="AR19" s="291"/>
    </row>
    <row r="20" spans="2:44" s="3" customFormat="1" ht="50.1" hidden="1" customHeight="1">
      <c r="B20" s="315"/>
      <c r="C20" s="316"/>
      <c r="D20" s="403" t="s" ph="1">
        <v>110</v>
      </c>
      <c r="E20" s="404" ph="1">
        <v>23611</v>
      </c>
      <c r="F20" s="405">
        <f t="shared" si="0"/>
        <v>54</v>
      </c>
      <c r="G20" s="409" t="s">
        <v>39</v>
      </c>
      <c r="H20" s="411" t="s">
        <v>329</v>
      </c>
      <c r="I20" s="400">
        <v>41136</v>
      </c>
      <c r="J20" s="400">
        <v>42614</v>
      </c>
      <c r="K20" s="400">
        <v>43343</v>
      </c>
      <c r="L20" s="401">
        <v>2</v>
      </c>
      <c r="M20" s="407">
        <f t="shared" si="1"/>
        <v>6</v>
      </c>
      <c r="N20" s="408">
        <f t="shared" si="5"/>
        <v>3</v>
      </c>
      <c r="O20" s="407">
        <f t="shared" si="3"/>
        <v>6</v>
      </c>
      <c r="P20" s="408">
        <f t="shared" si="3"/>
        <v>3</v>
      </c>
      <c r="Q20" s="402" t="s">
        <v>66</v>
      </c>
      <c r="R20" s="403" t="s" ph="1">
        <v>110</v>
      </c>
      <c r="S20" s="404" ph="1">
        <v>23611</v>
      </c>
      <c r="T20" s="405">
        <f t="shared" si="4"/>
        <v>54</v>
      </c>
      <c r="U20" s="409" t="s">
        <v>401</v>
      </c>
      <c r="V20" s="411" t="s">
        <v>329</v>
      </c>
      <c r="W20" s="402" t="s">
        <v>473</v>
      </c>
      <c r="Y20" s="284"/>
      <c r="Z20" s="58"/>
      <c r="AA20" s="285"/>
      <c r="AB20" s="286"/>
      <c r="AC20" s="287"/>
      <c r="AD20" s="287"/>
      <c r="AE20" s="288"/>
      <c r="AF20" s="55"/>
      <c r="AG20" s="289"/>
      <c r="AH20" s="290"/>
      <c r="AI20" s="291"/>
      <c r="AJ20" s="55"/>
      <c r="AK20" s="292"/>
      <c r="AL20" s="58"/>
      <c r="AM20" s="285"/>
      <c r="AN20" s="288"/>
      <c r="AO20" s="55"/>
      <c r="AP20" s="290"/>
      <c r="AQ20" s="290"/>
      <c r="AR20" s="291"/>
    </row>
    <row r="21" spans="2:44" s="3" customFormat="1" ht="50.1" hidden="1" customHeight="1">
      <c r="B21" s="315"/>
      <c r="C21" s="316"/>
      <c r="D21" s="403" t="s" ph="1">
        <v>117</v>
      </c>
      <c r="E21" s="404" ph="1">
        <v>21254</v>
      </c>
      <c r="F21" s="405">
        <f t="shared" si="0"/>
        <v>60</v>
      </c>
      <c r="G21" s="409" t="s">
        <v>39</v>
      </c>
      <c r="H21" s="411" t="s">
        <v>315</v>
      </c>
      <c r="I21" s="400">
        <v>41136</v>
      </c>
      <c r="J21" s="400">
        <v>42614</v>
      </c>
      <c r="K21" s="400">
        <v>43343</v>
      </c>
      <c r="L21" s="401">
        <v>2</v>
      </c>
      <c r="M21" s="407">
        <f t="shared" si="1"/>
        <v>6</v>
      </c>
      <c r="N21" s="408">
        <f t="shared" si="5"/>
        <v>3</v>
      </c>
      <c r="O21" s="407">
        <f t="shared" si="3"/>
        <v>6</v>
      </c>
      <c r="P21" s="408">
        <f t="shared" si="3"/>
        <v>3</v>
      </c>
      <c r="Q21" s="402" t="s">
        <v>83</v>
      </c>
      <c r="R21" s="403" t="s" ph="1">
        <v>117</v>
      </c>
      <c r="S21" s="404" ph="1">
        <v>21254</v>
      </c>
      <c r="T21" s="405">
        <f t="shared" si="4"/>
        <v>60</v>
      </c>
      <c r="U21" s="409" t="s">
        <v>401</v>
      </c>
      <c r="V21" s="411" t="s">
        <v>315</v>
      </c>
      <c r="W21" s="402" t="s">
        <v>473</v>
      </c>
      <c r="Y21" s="284"/>
      <c r="Z21" s="58"/>
      <c r="AA21" s="285"/>
      <c r="AB21" s="286"/>
      <c r="AC21" s="287"/>
      <c r="AD21" s="287"/>
      <c r="AE21" s="288"/>
      <c r="AF21" s="55"/>
      <c r="AG21" s="289"/>
      <c r="AH21" s="290"/>
      <c r="AI21" s="291"/>
      <c r="AJ21" s="55"/>
      <c r="AK21" s="292"/>
      <c r="AL21" s="58"/>
      <c r="AM21" s="285"/>
      <c r="AN21" s="288"/>
      <c r="AO21" s="55"/>
      <c r="AP21" s="290"/>
      <c r="AQ21" s="290"/>
      <c r="AR21" s="291"/>
    </row>
    <row r="22" spans="2:44" s="3" customFormat="1" ht="50.1" hidden="1" customHeight="1">
      <c r="B22" s="315"/>
      <c r="C22" s="316"/>
      <c r="D22" s="403" t="s" ph="1">
        <v>122</v>
      </c>
      <c r="E22" s="404" ph="1">
        <v>18911</v>
      </c>
      <c r="F22" s="405">
        <f t="shared" si="0"/>
        <v>67</v>
      </c>
      <c r="G22" s="409" t="s">
        <v>39</v>
      </c>
      <c r="H22" s="411" t="s">
        <v>316</v>
      </c>
      <c r="I22" s="400">
        <v>41136</v>
      </c>
      <c r="J22" s="400">
        <v>42614</v>
      </c>
      <c r="K22" s="400">
        <v>43343</v>
      </c>
      <c r="L22" s="401">
        <v>2</v>
      </c>
      <c r="M22" s="407">
        <f t="shared" si="1"/>
        <v>6</v>
      </c>
      <c r="N22" s="408">
        <f t="shared" si="5"/>
        <v>3</v>
      </c>
      <c r="O22" s="407">
        <f t="shared" si="3"/>
        <v>6</v>
      </c>
      <c r="P22" s="408">
        <f t="shared" si="3"/>
        <v>3</v>
      </c>
      <c r="Q22" s="402" t="s">
        <v>66</v>
      </c>
      <c r="R22" s="403" t="s" ph="1">
        <v>122</v>
      </c>
      <c r="S22" s="404" ph="1">
        <v>18911</v>
      </c>
      <c r="T22" s="405">
        <f t="shared" si="4"/>
        <v>67</v>
      </c>
      <c r="U22" s="409" t="s">
        <v>401</v>
      </c>
      <c r="V22" s="411" t="s">
        <v>316</v>
      </c>
      <c r="W22" s="402" t="s">
        <v>473</v>
      </c>
      <c r="Y22" s="284"/>
      <c r="Z22" s="58"/>
      <c r="AA22" s="285"/>
      <c r="AB22" s="286"/>
      <c r="AC22" s="287"/>
      <c r="AD22" s="287"/>
      <c r="AE22" s="288"/>
      <c r="AF22" s="55"/>
      <c r="AG22" s="289"/>
      <c r="AH22" s="290"/>
      <c r="AI22" s="291"/>
      <c r="AJ22" s="55"/>
      <c r="AK22" s="292"/>
      <c r="AL22" s="58"/>
      <c r="AM22" s="285"/>
      <c r="AN22" s="288"/>
      <c r="AO22" s="55"/>
      <c r="AP22" s="290"/>
      <c r="AQ22" s="290"/>
      <c r="AR22" s="291"/>
    </row>
    <row r="23" spans="2:44" s="3" customFormat="1" ht="50.1" hidden="1" customHeight="1">
      <c r="B23" s="315"/>
      <c r="C23" s="316"/>
      <c r="D23" s="403" t="s" ph="1">
        <v>178</v>
      </c>
      <c r="E23" s="404" ph="1">
        <v>19747</v>
      </c>
      <c r="F23" s="405">
        <f t="shared" si="0"/>
        <v>64</v>
      </c>
      <c r="G23" s="409" t="s">
        <v>39</v>
      </c>
      <c r="H23" s="411" t="s">
        <v>317</v>
      </c>
      <c r="I23" s="400">
        <v>41136</v>
      </c>
      <c r="J23" s="400">
        <v>42614</v>
      </c>
      <c r="K23" s="400">
        <v>43343</v>
      </c>
      <c r="L23" s="401">
        <v>2</v>
      </c>
      <c r="M23" s="407">
        <f t="shared" si="1"/>
        <v>6</v>
      </c>
      <c r="N23" s="408">
        <f t="shared" si="5"/>
        <v>3</v>
      </c>
      <c r="O23" s="407">
        <f t="shared" si="3"/>
        <v>6</v>
      </c>
      <c r="P23" s="408">
        <f t="shared" si="3"/>
        <v>3</v>
      </c>
      <c r="Q23" s="402" t="s">
        <v>83</v>
      </c>
      <c r="R23" s="403" t="s" ph="1">
        <v>178</v>
      </c>
      <c r="S23" s="404" ph="1">
        <v>19747</v>
      </c>
      <c r="T23" s="405">
        <f t="shared" si="4"/>
        <v>64</v>
      </c>
      <c r="U23" s="409" t="s">
        <v>401</v>
      </c>
      <c r="V23" s="411" t="s">
        <v>317</v>
      </c>
      <c r="W23" s="402" t="s">
        <v>473</v>
      </c>
      <c r="Y23" s="284"/>
      <c r="Z23" s="58"/>
      <c r="AA23" s="285"/>
      <c r="AB23" s="286"/>
      <c r="AC23" s="287"/>
      <c r="AD23" s="287"/>
      <c r="AE23" s="288"/>
      <c r="AF23" s="55"/>
      <c r="AG23" s="289"/>
      <c r="AH23" s="290"/>
      <c r="AI23" s="291"/>
      <c r="AJ23" s="55"/>
      <c r="AK23" s="292"/>
      <c r="AL23" s="58"/>
      <c r="AM23" s="285"/>
      <c r="AN23" s="288"/>
      <c r="AO23" s="55"/>
      <c r="AP23" s="290"/>
      <c r="AQ23" s="290"/>
      <c r="AR23" s="291"/>
    </row>
    <row r="24" spans="2:44" s="3" customFormat="1" ht="50.1" hidden="1" customHeight="1">
      <c r="B24" s="315"/>
      <c r="C24" s="316"/>
      <c r="D24" s="413" t="s" ph="1">
        <v>126</v>
      </c>
      <c r="E24" s="404" ph="1">
        <v>21047</v>
      </c>
      <c r="F24" s="405">
        <f t="shared" si="0"/>
        <v>61</v>
      </c>
      <c r="G24" s="409" t="s">
        <v>39</v>
      </c>
      <c r="H24" s="411" t="s">
        <v>72</v>
      </c>
      <c r="I24" s="400">
        <v>41136</v>
      </c>
      <c r="J24" s="400">
        <v>42614</v>
      </c>
      <c r="K24" s="400">
        <v>43343</v>
      </c>
      <c r="L24" s="401">
        <v>2</v>
      </c>
      <c r="M24" s="407">
        <f t="shared" si="1"/>
        <v>6</v>
      </c>
      <c r="N24" s="408">
        <f t="shared" si="5"/>
        <v>3</v>
      </c>
      <c r="O24" s="407">
        <f t="shared" ref="O24:P66" si="6">IF(M24=0,"",M24)</f>
        <v>6</v>
      </c>
      <c r="P24" s="408">
        <f t="shared" si="6"/>
        <v>3</v>
      </c>
      <c r="Q24" s="402" t="s">
        <v>66</v>
      </c>
      <c r="R24" s="413" t="s" ph="1">
        <v>126</v>
      </c>
      <c r="S24" s="404" ph="1">
        <v>21047</v>
      </c>
      <c r="T24" s="405">
        <f t="shared" si="4"/>
        <v>61</v>
      </c>
      <c r="U24" s="409" t="s">
        <v>401</v>
      </c>
      <c r="V24" s="411" t="s">
        <v>72</v>
      </c>
      <c r="W24" s="402" t="s">
        <v>473</v>
      </c>
      <c r="Y24" s="284"/>
      <c r="Z24" s="58"/>
      <c r="AA24" s="285"/>
      <c r="AB24" s="286"/>
      <c r="AC24" s="287"/>
      <c r="AD24" s="287"/>
      <c r="AE24" s="288"/>
      <c r="AF24" s="55"/>
      <c r="AG24" s="289"/>
      <c r="AH24" s="290"/>
      <c r="AI24" s="291"/>
      <c r="AJ24" s="55"/>
      <c r="AK24" s="292"/>
      <c r="AL24" s="58"/>
      <c r="AM24" s="285"/>
      <c r="AN24" s="288"/>
      <c r="AO24" s="55"/>
      <c r="AP24" s="290"/>
      <c r="AQ24" s="290"/>
      <c r="AR24" s="291"/>
    </row>
    <row r="25" spans="2:44" s="3" customFormat="1" ht="50.1" hidden="1" customHeight="1">
      <c r="B25" s="315"/>
      <c r="C25" s="316"/>
      <c r="D25" s="403" t="s" ph="1">
        <v>130</v>
      </c>
      <c r="E25" s="404" ph="1">
        <v>23138</v>
      </c>
      <c r="F25" s="405">
        <f t="shared" si="0"/>
        <v>55</v>
      </c>
      <c r="G25" s="409" t="s">
        <v>39</v>
      </c>
      <c r="H25" s="411" t="s">
        <v>318</v>
      </c>
      <c r="I25" s="400">
        <v>41136</v>
      </c>
      <c r="J25" s="400">
        <v>42614</v>
      </c>
      <c r="K25" s="400">
        <v>43343</v>
      </c>
      <c r="L25" s="401">
        <v>2</v>
      </c>
      <c r="M25" s="407">
        <f t="shared" si="1"/>
        <v>6</v>
      </c>
      <c r="N25" s="408">
        <f t="shared" si="5"/>
        <v>3</v>
      </c>
      <c r="O25" s="407">
        <f t="shared" si="6"/>
        <v>6</v>
      </c>
      <c r="P25" s="408">
        <f t="shared" si="6"/>
        <v>3</v>
      </c>
      <c r="Q25" s="402" t="s">
        <v>66</v>
      </c>
      <c r="R25" s="403" t="s" ph="1">
        <v>130</v>
      </c>
      <c r="S25" s="404" ph="1">
        <v>23138</v>
      </c>
      <c r="T25" s="405">
        <f t="shared" si="4"/>
        <v>55</v>
      </c>
      <c r="U25" s="409" t="s">
        <v>401</v>
      </c>
      <c r="V25" s="411" t="s">
        <v>318</v>
      </c>
      <c r="W25" s="402" t="s">
        <v>473</v>
      </c>
      <c r="Y25" s="284"/>
      <c r="Z25" s="58"/>
      <c r="AA25" s="285"/>
      <c r="AB25" s="286"/>
      <c r="AC25" s="287"/>
      <c r="AD25" s="287"/>
      <c r="AE25" s="288"/>
      <c r="AF25" s="55"/>
      <c r="AG25" s="289"/>
      <c r="AH25" s="290"/>
      <c r="AI25" s="291"/>
      <c r="AJ25" s="55"/>
      <c r="AK25" s="292"/>
      <c r="AL25" s="58"/>
      <c r="AM25" s="285"/>
      <c r="AN25" s="288"/>
      <c r="AO25" s="55"/>
      <c r="AP25" s="290"/>
      <c r="AQ25" s="290"/>
      <c r="AR25" s="291"/>
    </row>
    <row r="26" spans="2:44" s="3" customFormat="1" ht="50.1" hidden="1" customHeight="1">
      <c r="B26" s="315"/>
      <c r="C26" s="316"/>
      <c r="D26" s="403" t="s" ph="1">
        <v>133</v>
      </c>
      <c r="E26" s="404" ph="1">
        <v>18567</v>
      </c>
      <c r="F26" s="405">
        <f t="shared" si="0"/>
        <v>68</v>
      </c>
      <c r="G26" s="409" t="s">
        <v>39</v>
      </c>
      <c r="H26" s="411" t="s">
        <v>319</v>
      </c>
      <c r="I26" s="400">
        <v>41136</v>
      </c>
      <c r="J26" s="400">
        <v>42614</v>
      </c>
      <c r="K26" s="400">
        <v>43343</v>
      </c>
      <c r="L26" s="401">
        <v>2</v>
      </c>
      <c r="M26" s="407">
        <f t="shared" si="1"/>
        <v>6</v>
      </c>
      <c r="N26" s="408">
        <f t="shared" si="5"/>
        <v>3</v>
      </c>
      <c r="O26" s="407">
        <f t="shared" si="6"/>
        <v>6</v>
      </c>
      <c r="P26" s="408">
        <f t="shared" si="6"/>
        <v>3</v>
      </c>
      <c r="Q26" s="402" t="s">
        <v>66</v>
      </c>
      <c r="R26" s="403" t="s" ph="1">
        <v>133</v>
      </c>
      <c r="S26" s="404" ph="1">
        <v>18567</v>
      </c>
      <c r="T26" s="405">
        <f t="shared" si="4"/>
        <v>68</v>
      </c>
      <c r="U26" s="409" t="s">
        <v>401</v>
      </c>
      <c r="V26" s="411" t="s">
        <v>319</v>
      </c>
      <c r="W26" s="402" t="s">
        <v>473</v>
      </c>
      <c r="Y26" s="284"/>
      <c r="Z26" s="58"/>
      <c r="AA26" s="285"/>
      <c r="AB26" s="286"/>
      <c r="AC26" s="287"/>
      <c r="AD26" s="287"/>
      <c r="AE26" s="288"/>
      <c r="AF26" s="55"/>
      <c r="AG26" s="289"/>
      <c r="AH26" s="290"/>
      <c r="AI26" s="291"/>
      <c r="AJ26" s="55"/>
      <c r="AK26" s="292"/>
      <c r="AL26" s="58"/>
      <c r="AM26" s="285"/>
      <c r="AN26" s="288"/>
      <c r="AO26" s="55"/>
      <c r="AP26" s="290"/>
      <c r="AQ26" s="290"/>
      <c r="AR26" s="291"/>
    </row>
    <row r="27" spans="2:44" s="3" customFormat="1" ht="50.1" hidden="1" customHeight="1">
      <c r="B27" s="315"/>
      <c r="C27" s="316"/>
      <c r="D27" s="403" t="s" ph="1">
        <v>140</v>
      </c>
      <c r="E27" s="404" ph="1">
        <v>21163</v>
      </c>
      <c r="F27" s="405">
        <f t="shared" si="0"/>
        <v>60</v>
      </c>
      <c r="G27" s="409" t="s">
        <v>39</v>
      </c>
      <c r="H27" s="411" t="s">
        <v>71</v>
      </c>
      <c r="I27" s="400">
        <v>41136</v>
      </c>
      <c r="J27" s="400">
        <v>42614</v>
      </c>
      <c r="K27" s="400">
        <v>43343</v>
      </c>
      <c r="L27" s="401">
        <v>2</v>
      </c>
      <c r="M27" s="407">
        <f t="shared" si="1"/>
        <v>6</v>
      </c>
      <c r="N27" s="408">
        <f t="shared" si="5"/>
        <v>3</v>
      </c>
      <c r="O27" s="407">
        <f t="shared" si="6"/>
        <v>6</v>
      </c>
      <c r="P27" s="408">
        <f t="shared" si="6"/>
        <v>3</v>
      </c>
      <c r="Q27" s="402" t="s">
        <v>66</v>
      </c>
      <c r="R27" s="403" t="s" ph="1">
        <v>140</v>
      </c>
      <c r="S27" s="404" ph="1">
        <v>21163</v>
      </c>
      <c r="T27" s="405">
        <f t="shared" si="4"/>
        <v>60</v>
      </c>
      <c r="U27" s="409" t="s">
        <v>401</v>
      </c>
      <c r="V27" s="411" t="s">
        <v>71</v>
      </c>
      <c r="W27" s="402" t="s">
        <v>473</v>
      </c>
      <c r="Y27" s="284"/>
      <c r="Z27" s="58"/>
      <c r="AA27" s="285"/>
      <c r="AB27" s="286"/>
      <c r="AC27" s="287"/>
      <c r="AD27" s="287"/>
      <c r="AE27" s="288"/>
      <c r="AF27" s="55"/>
      <c r="AG27" s="289"/>
      <c r="AH27" s="290"/>
      <c r="AI27" s="291"/>
      <c r="AJ27" s="55"/>
      <c r="AK27" s="292"/>
      <c r="AL27" s="58"/>
      <c r="AM27" s="285"/>
      <c r="AN27" s="288"/>
      <c r="AO27" s="55"/>
      <c r="AP27" s="290"/>
      <c r="AQ27" s="290"/>
      <c r="AR27" s="291"/>
    </row>
    <row r="28" spans="2:44" s="3" customFormat="1" ht="50.1" hidden="1" customHeight="1">
      <c r="B28" s="315"/>
      <c r="C28" s="316"/>
      <c r="D28" s="403" t="s" ph="1">
        <v>145</v>
      </c>
      <c r="E28" s="404" ph="1">
        <v>19913</v>
      </c>
      <c r="F28" s="405">
        <f t="shared" si="0"/>
        <v>64</v>
      </c>
      <c r="G28" s="409" t="s">
        <v>39</v>
      </c>
      <c r="H28" s="411" t="s">
        <v>322</v>
      </c>
      <c r="I28" s="400">
        <v>41136</v>
      </c>
      <c r="J28" s="400">
        <v>42614</v>
      </c>
      <c r="K28" s="400">
        <v>43343</v>
      </c>
      <c r="L28" s="401">
        <v>2</v>
      </c>
      <c r="M28" s="407">
        <f t="shared" si="1"/>
        <v>6</v>
      </c>
      <c r="N28" s="408">
        <f t="shared" si="5"/>
        <v>3</v>
      </c>
      <c r="O28" s="407">
        <f t="shared" si="6"/>
        <v>6</v>
      </c>
      <c r="P28" s="408">
        <f t="shared" si="6"/>
        <v>3</v>
      </c>
      <c r="Q28" s="402" t="s">
        <v>66</v>
      </c>
      <c r="R28" s="403" t="s" ph="1">
        <v>145</v>
      </c>
      <c r="S28" s="404" ph="1">
        <v>19913</v>
      </c>
      <c r="T28" s="405">
        <f t="shared" si="4"/>
        <v>64</v>
      </c>
      <c r="U28" s="409" t="s">
        <v>401</v>
      </c>
      <c r="V28" s="411" t="s">
        <v>322</v>
      </c>
      <c r="W28" s="402" t="s">
        <v>473</v>
      </c>
      <c r="Y28" s="284"/>
      <c r="Z28" s="58"/>
      <c r="AA28" s="285"/>
      <c r="AB28" s="286"/>
      <c r="AC28" s="287"/>
      <c r="AD28" s="287"/>
      <c r="AE28" s="288"/>
      <c r="AF28" s="55"/>
      <c r="AG28" s="289"/>
      <c r="AH28" s="290"/>
      <c r="AI28" s="291"/>
      <c r="AJ28" s="55"/>
      <c r="AK28" s="292"/>
      <c r="AL28" s="58"/>
      <c r="AM28" s="285"/>
      <c r="AN28" s="288"/>
      <c r="AO28" s="55"/>
      <c r="AP28" s="290"/>
      <c r="AQ28" s="290"/>
      <c r="AR28" s="291"/>
    </row>
    <row r="29" spans="2:44" s="3" customFormat="1" ht="50.1" hidden="1" customHeight="1">
      <c r="B29" s="315"/>
      <c r="C29" s="316"/>
      <c r="D29" s="403" t="s" ph="1">
        <v>147</v>
      </c>
      <c r="E29" s="404" ph="1">
        <v>19921</v>
      </c>
      <c r="F29" s="405">
        <f t="shared" si="0"/>
        <v>64</v>
      </c>
      <c r="G29" s="414" t="s">
        <v>39</v>
      </c>
      <c r="H29" s="411" t="s">
        <v>75</v>
      </c>
      <c r="I29" s="415">
        <v>41136</v>
      </c>
      <c r="J29" s="400">
        <v>42614</v>
      </c>
      <c r="K29" s="415">
        <v>43343</v>
      </c>
      <c r="L29" s="416">
        <v>2</v>
      </c>
      <c r="M29" s="407">
        <f t="shared" si="1"/>
        <v>6</v>
      </c>
      <c r="N29" s="408">
        <f t="shared" si="5"/>
        <v>3</v>
      </c>
      <c r="O29" s="407">
        <f t="shared" si="6"/>
        <v>6</v>
      </c>
      <c r="P29" s="408">
        <f t="shared" si="6"/>
        <v>3</v>
      </c>
      <c r="Q29" s="402" t="s">
        <v>66</v>
      </c>
      <c r="R29" s="403" t="s" ph="1">
        <v>147</v>
      </c>
      <c r="S29" s="404" ph="1">
        <v>19921</v>
      </c>
      <c r="T29" s="405">
        <f t="shared" si="4"/>
        <v>64</v>
      </c>
      <c r="U29" s="409" t="s">
        <v>401</v>
      </c>
      <c r="V29" s="411" t="s">
        <v>75</v>
      </c>
      <c r="W29" s="402" t="s">
        <v>473</v>
      </c>
      <c r="Y29" s="284"/>
      <c r="Z29" s="58"/>
      <c r="AA29" s="285"/>
      <c r="AB29" s="286"/>
      <c r="AC29" s="287"/>
      <c r="AD29" s="287"/>
      <c r="AE29" s="288"/>
      <c r="AF29" s="55"/>
      <c r="AG29" s="289"/>
      <c r="AH29" s="290"/>
      <c r="AI29" s="291"/>
      <c r="AJ29" s="55"/>
      <c r="AK29" s="292"/>
      <c r="AL29" s="58"/>
      <c r="AM29" s="285"/>
      <c r="AN29" s="288"/>
      <c r="AO29" s="55"/>
      <c r="AP29" s="290"/>
      <c r="AQ29" s="290"/>
      <c r="AR29" s="291"/>
    </row>
    <row r="30" spans="2:44" s="3" customFormat="1" ht="50.1" hidden="1" customHeight="1">
      <c r="B30" s="315"/>
      <c r="C30" s="316"/>
      <c r="D30" s="403" t="s" ph="1">
        <v>311</v>
      </c>
      <c r="E30" s="404" ph="1">
        <v>19263</v>
      </c>
      <c r="F30" s="405">
        <f t="shared" si="0"/>
        <v>66</v>
      </c>
      <c r="G30" s="414" t="s">
        <v>39</v>
      </c>
      <c r="H30" s="411" t="s">
        <v>313</v>
      </c>
      <c r="I30" s="415">
        <v>42614</v>
      </c>
      <c r="J30" s="400">
        <v>42614</v>
      </c>
      <c r="K30" s="415">
        <v>43343</v>
      </c>
      <c r="L30" s="416">
        <v>0</v>
      </c>
      <c r="M30" s="407">
        <f t="shared" si="1"/>
        <v>2</v>
      </c>
      <c r="N30" s="408">
        <f t="shared" si="5"/>
        <v>3</v>
      </c>
      <c r="O30" s="407">
        <f t="shared" si="6"/>
        <v>2</v>
      </c>
      <c r="P30" s="408">
        <f t="shared" si="6"/>
        <v>3</v>
      </c>
      <c r="Q30" s="402" t="s">
        <v>66</v>
      </c>
      <c r="R30" s="403" t="s" ph="1">
        <v>311</v>
      </c>
      <c r="S30" s="404" ph="1">
        <v>19263</v>
      </c>
      <c r="T30" s="405">
        <f t="shared" si="4"/>
        <v>66</v>
      </c>
      <c r="U30" s="409" t="s">
        <v>401</v>
      </c>
      <c r="V30" s="411" t="s">
        <v>313</v>
      </c>
      <c r="W30" s="402" t="s">
        <v>473</v>
      </c>
      <c r="Y30" s="284"/>
      <c r="Z30" s="58"/>
      <c r="AA30" s="285"/>
      <c r="AB30" s="286"/>
      <c r="AC30" s="287"/>
      <c r="AD30" s="287"/>
      <c r="AE30" s="288"/>
      <c r="AF30" s="55"/>
      <c r="AG30" s="289"/>
      <c r="AH30" s="290"/>
      <c r="AI30" s="291"/>
      <c r="AJ30" s="55"/>
      <c r="AK30" s="292"/>
      <c r="AL30" s="58"/>
      <c r="AM30" s="285"/>
      <c r="AN30" s="288"/>
      <c r="AO30" s="55"/>
      <c r="AP30" s="290"/>
      <c r="AQ30" s="290"/>
      <c r="AR30" s="291"/>
    </row>
    <row r="31" spans="2:44" s="3" customFormat="1" ht="50.1" hidden="1" customHeight="1">
      <c r="B31" s="315"/>
      <c r="C31" s="316"/>
      <c r="D31" s="403" t="s" ph="1">
        <v>150</v>
      </c>
      <c r="E31" s="404" ph="1">
        <v>25898</v>
      </c>
      <c r="F31" s="405">
        <f t="shared" si="0"/>
        <v>48</v>
      </c>
      <c r="G31" s="414" t="s">
        <v>39</v>
      </c>
      <c r="H31" s="411" t="s">
        <v>77</v>
      </c>
      <c r="I31" s="415">
        <v>41136</v>
      </c>
      <c r="J31" s="400">
        <v>42614</v>
      </c>
      <c r="K31" s="415">
        <v>43343</v>
      </c>
      <c r="L31" s="416">
        <v>2</v>
      </c>
      <c r="M31" s="407">
        <f t="shared" si="1"/>
        <v>6</v>
      </c>
      <c r="N31" s="408">
        <f t="shared" si="5"/>
        <v>3</v>
      </c>
      <c r="O31" s="407">
        <f t="shared" si="6"/>
        <v>6</v>
      </c>
      <c r="P31" s="408">
        <f t="shared" si="6"/>
        <v>3</v>
      </c>
      <c r="Q31" s="402" t="s">
        <v>66</v>
      </c>
      <c r="R31" s="403" t="s" ph="1">
        <v>150</v>
      </c>
      <c r="S31" s="404" ph="1">
        <v>25898</v>
      </c>
      <c r="T31" s="405">
        <f t="shared" si="4"/>
        <v>48</v>
      </c>
      <c r="U31" s="409" t="s">
        <v>401</v>
      </c>
      <c r="V31" s="411" t="s">
        <v>77</v>
      </c>
      <c r="W31" s="402" t="s">
        <v>473</v>
      </c>
      <c r="Y31" s="284"/>
      <c r="Z31" s="58"/>
      <c r="AA31" s="285"/>
      <c r="AB31" s="286"/>
      <c r="AC31" s="287"/>
      <c r="AD31" s="287"/>
      <c r="AE31" s="288"/>
      <c r="AF31" s="55"/>
      <c r="AG31" s="289"/>
      <c r="AH31" s="290"/>
      <c r="AI31" s="291"/>
      <c r="AJ31" s="55"/>
      <c r="AK31" s="292"/>
      <c r="AL31" s="58"/>
      <c r="AM31" s="285"/>
      <c r="AN31" s="288"/>
      <c r="AO31" s="55"/>
      <c r="AP31" s="290"/>
      <c r="AQ31" s="290"/>
      <c r="AR31" s="291"/>
    </row>
    <row r="32" spans="2:44" s="3" customFormat="1" ht="50.1" hidden="1" customHeight="1">
      <c r="B32" s="315"/>
      <c r="C32" s="316"/>
      <c r="D32" s="403" t="s" ph="1">
        <v>205</v>
      </c>
      <c r="E32" s="404" ph="1">
        <v>23084</v>
      </c>
      <c r="F32" s="405">
        <f t="shared" si="0"/>
        <v>55</v>
      </c>
      <c r="G32" s="414" t="s">
        <v>39</v>
      </c>
      <c r="H32" s="411" t="s">
        <v>204</v>
      </c>
      <c r="I32" s="415">
        <v>41883</v>
      </c>
      <c r="J32" s="400">
        <v>42614</v>
      </c>
      <c r="K32" s="415">
        <v>43343</v>
      </c>
      <c r="L32" s="416">
        <v>1</v>
      </c>
      <c r="M32" s="407">
        <f t="shared" si="1"/>
        <v>4</v>
      </c>
      <c r="N32" s="408">
        <f t="shared" si="5"/>
        <v>3</v>
      </c>
      <c r="O32" s="407">
        <f t="shared" si="6"/>
        <v>4</v>
      </c>
      <c r="P32" s="408">
        <f t="shared" si="6"/>
        <v>3</v>
      </c>
      <c r="Q32" s="402" t="s">
        <v>66</v>
      </c>
      <c r="R32" s="403" t="s" ph="1">
        <v>205</v>
      </c>
      <c r="S32" s="404" ph="1">
        <v>23084</v>
      </c>
      <c r="T32" s="405">
        <f t="shared" si="4"/>
        <v>55</v>
      </c>
      <c r="U32" s="409" t="s">
        <v>401</v>
      </c>
      <c r="V32" s="411" t="s">
        <v>204</v>
      </c>
      <c r="W32" s="402" t="s">
        <v>473</v>
      </c>
      <c r="Y32" s="284"/>
      <c r="Z32" s="58"/>
      <c r="AA32" s="285"/>
      <c r="AB32" s="286"/>
      <c r="AC32" s="287"/>
      <c r="AD32" s="287"/>
      <c r="AE32" s="288"/>
      <c r="AF32" s="55"/>
      <c r="AG32" s="289"/>
      <c r="AH32" s="290"/>
      <c r="AI32" s="291"/>
      <c r="AJ32" s="55"/>
      <c r="AK32" s="292"/>
      <c r="AL32" s="58"/>
      <c r="AM32" s="285"/>
      <c r="AN32" s="288"/>
      <c r="AO32" s="55"/>
      <c r="AP32" s="290"/>
      <c r="AQ32" s="290"/>
      <c r="AR32" s="291"/>
    </row>
    <row r="33" spans="1:44" s="3" customFormat="1" ht="50.1" hidden="1" customHeight="1">
      <c r="B33" s="315"/>
      <c r="C33" s="316"/>
      <c r="D33" s="403" t="s" ph="1">
        <v>157</v>
      </c>
      <c r="E33" s="404" ph="1">
        <v>20751</v>
      </c>
      <c r="F33" s="405">
        <f t="shared" si="0"/>
        <v>62</v>
      </c>
      <c r="G33" s="414" t="s">
        <v>39</v>
      </c>
      <c r="H33" s="411" t="s">
        <v>76</v>
      </c>
      <c r="I33" s="415">
        <v>41136</v>
      </c>
      <c r="J33" s="400">
        <v>42614</v>
      </c>
      <c r="K33" s="415">
        <v>43343</v>
      </c>
      <c r="L33" s="416">
        <v>2</v>
      </c>
      <c r="M33" s="407">
        <f t="shared" si="1"/>
        <v>6</v>
      </c>
      <c r="N33" s="408">
        <f t="shared" si="5"/>
        <v>3</v>
      </c>
      <c r="O33" s="407">
        <f t="shared" si="6"/>
        <v>6</v>
      </c>
      <c r="P33" s="408">
        <f t="shared" si="6"/>
        <v>3</v>
      </c>
      <c r="Q33" s="402" t="s">
        <v>66</v>
      </c>
      <c r="R33" s="403" t="s" ph="1">
        <v>157</v>
      </c>
      <c r="S33" s="404" ph="1">
        <v>20751</v>
      </c>
      <c r="T33" s="405">
        <f t="shared" si="4"/>
        <v>62</v>
      </c>
      <c r="U33" s="409" t="s">
        <v>401</v>
      </c>
      <c r="V33" s="411" t="s">
        <v>76</v>
      </c>
      <c r="W33" s="402" t="s">
        <v>473</v>
      </c>
      <c r="Y33" s="284"/>
      <c r="Z33" s="58"/>
      <c r="AA33" s="285"/>
      <c r="AB33" s="286"/>
      <c r="AC33" s="287"/>
      <c r="AD33" s="287"/>
      <c r="AE33" s="288"/>
      <c r="AF33" s="55"/>
      <c r="AG33" s="289"/>
      <c r="AH33" s="290"/>
      <c r="AI33" s="291"/>
      <c r="AJ33" s="55"/>
      <c r="AK33" s="292"/>
      <c r="AL33" s="58"/>
      <c r="AM33" s="285"/>
      <c r="AN33" s="288"/>
      <c r="AO33" s="55"/>
      <c r="AP33" s="290"/>
      <c r="AQ33" s="290"/>
      <c r="AR33" s="291"/>
    </row>
    <row r="34" spans="1:44" s="3" customFormat="1" ht="50.1" hidden="1" customHeight="1">
      <c r="B34" s="315"/>
      <c r="C34" s="316"/>
      <c r="D34" s="403" t="s" ph="1">
        <v>158</v>
      </c>
      <c r="E34" s="404" ph="1">
        <v>20121</v>
      </c>
      <c r="F34" s="405">
        <f t="shared" si="0"/>
        <v>63</v>
      </c>
      <c r="G34" s="414" t="s">
        <v>39</v>
      </c>
      <c r="H34" s="411" t="s">
        <v>325</v>
      </c>
      <c r="I34" s="415">
        <v>41136</v>
      </c>
      <c r="J34" s="400">
        <v>42614</v>
      </c>
      <c r="K34" s="415">
        <v>43343</v>
      </c>
      <c r="L34" s="416">
        <v>2</v>
      </c>
      <c r="M34" s="407">
        <f t="shared" si="1"/>
        <v>6</v>
      </c>
      <c r="N34" s="408">
        <f t="shared" si="5"/>
        <v>3</v>
      </c>
      <c r="O34" s="407">
        <f t="shared" si="6"/>
        <v>6</v>
      </c>
      <c r="P34" s="408">
        <f t="shared" si="6"/>
        <v>3</v>
      </c>
      <c r="Q34" s="402" t="s">
        <v>66</v>
      </c>
      <c r="R34" s="403" t="s" ph="1">
        <v>158</v>
      </c>
      <c r="S34" s="404" ph="1">
        <v>20121</v>
      </c>
      <c r="T34" s="405">
        <f t="shared" si="4"/>
        <v>63</v>
      </c>
      <c r="U34" s="409" t="s">
        <v>401</v>
      </c>
      <c r="V34" s="411" t="s">
        <v>325</v>
      </c>
      <c r="W34" s="402" t="s">
        <v>473</v>
      </c>
      <c r="Y34" s="284"/>
      <c r="Z34" s="58"/>
      <c r="AA34" s="285"/>
      <c r="AB34" s="286"/>
      <c r="AC34" s="287"/>
      <c r="AD34" s="287"/>
      <c r="AE34" s="288"/>
      <c r="AF34" s="55"/>
      <c r="AG34" s="289"/>
      <c r="AH34" s="290"/>
      <c r="AI34" s="291"/>
      <c r="AJ34" s="55"/>
      <c r="AK34" s="292"/>
      <c r="AL34" s="58"/>
      <c r="AM34" s="285"/>
      <c r="AN34" s="288"/>
      <c r="AO34" s="55"/>
      <c r="AP34" s="290"/>
      <c r="AQ34" s="290"/>
      <c r="AR34" s="291"/>
    </row>
    <row r="35" spans="1:44" s="3" customFormat="1" ht="50.1" customHeight="1">
      <c r="B35" s="315"/>
      <c r="C35" s="316"/>
      <c r="D35" s="403" t="s" ph="1">
        <v>151</v>
      </c>
      <c r="E35" s="404" ph="1">
        <v>21670</v>
      </c>
      <c r="F35" s="405">
        <v>58</v>
      </c>
      <c r="G35" s="409" t="s">
        <v>7</v>
      </c>
      <c r="H35" s="352" t="s">
        <v>257</v>
      </c>
      <c r="I35" s="410">
        <v>40774</v>
      </c>
      <c r="J35" s="400">
        <v>42971</v>
      </c>
      <c r="K35" s="410">
        <v>43190</v>
      </c>
      <c r="L35" s="416">
        <v>3</v>
      </c>
      <c r="M35" s="407">
        <v>6</v>
      </c>
      <c r="N35" s="408">
        <v>7</v>
      </c>
      <c r="O35" s="407">
        <v>6</v>
      </c>
      <c r="P35" s="408">
        <v>7</v>
      </c>
      <c r="Q35" s="402" t="s">
        <v>87</v>
      </c>
      <c r="R35" s="403" t="s" ph="1">
        <v>151</v>
      </c>
      <c r="S35" s="404" ph="1">
        <v>21670</v>
      </c>
      <c r="T35" s="405">
        <f t="shared" si="4"/>
        <v>59</v>
      </c>
      <c r="U35" s="409" t="s">
        <v>401</v>
      </c>
      <c r="V35" s="352" t="s">
        <v>257</v>
      </c>
      <c r="W35" s="402" t="s">
        <v>473</v>
      </c>
      <c r="Y35" s="284"/>
      <c r="Z35" s="58"/>
      <c r="AA35" s="285"/>
      <c r="AB35" s="286"/>
      <c r="AC35" s="287"/>
      <c r="AD35" s="287"/>
      <c r="AE35" s="288"/>
      <c r="AF35" s="55"/>
      <c r="AG35" s="289"/>
      <c r="AH35" s="290"/>
      <c r="AI35" s="291"/>
      <c r="AJ35" s="55"/>
      <c r="AK35" s="292"/>
      <c r="AL35" s="58"/>
      <c r="AM35" s="285"/>
      <c r="AN35" s="288"/>
      <c r="AO35" s="55"/>
      <c r="AP35" s="290"/>
      <c r="AQ35" s="290"/>
      <c r="AR35" s="291"/>
    </row>
    <row r="36" spans="1:44" s="3" customFormat="1" ht="50.1" customHeight="1">
      <c r="B36" s="315"/>
      <c r="C36" s="316"/>
      <c r="D36" s="403" ph="1"/>
      <c r="E36" s="404" ph="1"/>
      <c r="F36" s="405"/>
      <c r="G36" s="409"/>
      <c r="H36" s="352"/>
      <c r="I36" s="410"/>
      <c r="J36" s="400"/>
      <c r="K36" s="410"/>
      <c r="L36" s="416"/>
      <c r="M36" s="407"/>
      <c r="N36" s="408"/>
      <c r="O36" s="407"/>
      <c r="P36" s="408"/>
      <c r="Q36" s="402"/>
      <c r="R36" s="403" t="s" ph="1">
        <v>478</v>
      </c>
      <c r="S36" s="404" ph="1"/>
      <c r="T36" s="405"/>
      <c r="U36" s="409" t="s">
        <v>401</v>
      </c>
      <c r="V36" s="352" t="s">
        <v>479</v>
      </c>
      <c r="W36" s="402" t="s">
        <v>473</v>
      </c>
      <c r="Y36" s="284"/>
      <c r="Z36" s="58"/>
      <c r="AA36" s="285"/>
      <c r="AB36" s="286"/>
      <c r="AC36" s="287"/>
      <c r="AD36" s="287"/>
      <c r="AE36" s="288"/>
      <c r="AF36" s="55"/>
      <c r="AG36" s="289"/>
      <c r="AH36" s="290"/>
      <c r="AI36" s="291"/>
      <c r="AJ36" s="55"/>
      <c r="AK36" s="292"/>
      <c r="AL36" s="58"/>
      <c r="AM36" s="285"/>
      <c r="AN36" s="288"/>
      <c r="AO36" s="55"/>
      <c r="AP36" s="290"/>
      <c r="AQ36" s="290"/>
      <c r="AR36" s="291"/>
    </row>
    <row r="37" spans="1:44" s="3" customFormat="1" ht="50.1" customHeight="1">
      <c r="B37" s="315"/>
      <c r="C37" s="316"/>
      <c r="D37" s="403" ph="1"/>
      <c r="E37" s="404" ph="1"/>
      <c r="F37" s="405"/>
      <c r="G37" s="409"/>
      <c r="H37" s="352"/>
      <c r="I37" s="410"/>
      <c r="J37" s="400"/>
      <c r="K37" s="410"/>
      <c r="L37" s="416"/>
      <c r="M37" s="407"/>
      <c r="N37" s="408"/>
      <c r="O37" s="407"/>
      <c r="P37" s="408"/>
      <c r="Q37" s="402"/>
      <c r="R37" s="403" t="s" ph="1">
        <v>480</v>
      </c>
      <c r="S37" s="404" ph="1"/>
      <c r="T37" s="405"/>
      <c r="U37" s="409" t="s">
        <v>401</v>
      </c>
      <c r="V37" s="411" t="s">
        <v>481</v>
      </c>
      <c r="W37" s="402" t="s">
        <v>473</v>
      </c>
      <c r="Y37" s="284"/>
      <c r="Z37" s="58"/>
      <c r="AA37" s="285"/>
      <c r="AB37" s="286"/>
      <c r="AC37" s="287"/>
      <c r="AD37" s="287"/>
      <c r="AE37" s="288"/>
      <c r="AF37" s="55"/>
      <c r="AG37" s="289"/>
      <c r="AH37" s="290"/>
      <c r="AI37" s="291"/>
      <c r="AJ37" s="55"/>
      <c r="AK37" s="292"/>
      <c r="AL37" s="58"/>
      <c r="AM37" s="285"/>
      <c r="AN37" s="288"/>
      <c r="AO37" s="55"/>
      <c r="AP37" s="290"/>
      <c r="AQ37" s="290"/>
      <c r="AR37" s="291"/>
    </row>
    <row r="38" spans="1:44" s="3" customFormat="1" ht="50.1" customHeight="1">
      <c r="B38" s="315"/>
      <c r="C38" s="316"/>
      <c r="D38" s="403" ph="1"/>
      <c r="E38" s="404" ph="1"/>
      <c r="F38" s="405"/>
      <c r="G38" s="409"/>
      <c r="H38" s="352"/>
      <c r="I38" s="410"/>
      <c r="J38" s="400"/>
      <c r="K38" s="410"/>
      <c r="L38" s="416"/>
      <c r="M38" s="407"/>
      <c r="N38" s="408"/>
      <c r="O38" s="407"/>
      <c r="P38" s="408"/>
      <c r="Q38" s="402"/>
      <c r="R38" s="403" t="s" ph="1">
        <v>484</v>
      </c>
      <c r="S38" s="404" ph="1"/>
      <c r="T38" s="405"/>
      <c r="U38" s="409" t="s">
        <v>401</v>
      </c>
      <c r="V38" s="352" t="s">
        <v>489</v>
      </c>
      <c r="W38" s="402" t="s">
        <v>473</v>
      </c>
      <c r="Y38" s="284"/>
      <c r="Z38" s="58"/>
      <c r="AA38" s="285"/>
      <c r="AB38" s="286"/>
      <c r="AC38" s="287"/>
      <c r="AD38" s="287"/>
      <c r="AE38" s="288"/>
      <c r="AF38" s="55"/>
      <c r="AG38" s="289"/>
      <c r="AH38" s="290"/>
      <c r="AI38" s="291"/>
      <c r="AJ38" s="55"/>
      <c r="AK38" s="292"/>
      <c r="AL38" s="58"/>
      <c r="AM38" s="285"/>
      <c r="AN38" s="288"/>
      <c r="AO38" s="55"/>
      <c r="AP38" s="290"/>
      <c r="AQ38" s="290"/>
      <c r="AR38" s="291"/>
    </row>
    <row r="39" spans="1:44" s="3" customFormat="1" ht="50.1" customHeight="1">
      <c r="B39" s="315"/>
      <c r="C39" s="316"/>
      <c r="D39" s="403" ph="1"/>
      <c r="E39" s="404" ph="1"/>
      <c r="F39" s="405"/>
      <c r="G39" s="409"/>
      <c r="H39" s="352"/>
      <c r="I39" s="410"/>
      <c r="J39" s="400"/>
      <c r="K39" s="410"/>
      <c r="L39" s="416"/>
      <c r="M39" s="407"/>
      <c r="N39" s="408"/>
      <c r="O39" s="407"/>
      <c r="P39" s="408"/>
      <c r="Q39" s="402"/>
      <c r="R39" s="403" t="s" ph="1">
        <v>485</v>
      </c>
      <c r="S39" s="404" ph="1"/>
      <c r="T39" s="405"/>
      <c r="U39" s="409" t="s">
        <v>401</v>
      </c>
      <c r="V39" s="352" t="s">
        <v>490</v>
      </c>
      <c r="W39" s="402" t="s">
        <v>473</v>
      </c>
      <c r="Y39" s="284"/>
      <c r="Z39" s="58"/>
      <c r="AA39" s="285"/>
      <c r="AB39" s="286"/>
      <c r="AC39" s="287"/>
      <c r="AD39" s="287"/>
      <c r="AE39" s="288"/>
      <c r="AF39" s="55"/>
      <c r="AG39" s="289"/>
      <c r="AH39" s="290"/>
      <c r="AI39" s="291"/>
      <c r="AJ39" s="55"/>
      <c r="AK39" s="292"/>
      <c r="AL39" s="58"/>
      <c r="AM39" s="285"/>
      <c r="AN39" s="288"/>
      <c r="AO39" s="55"/>
      <c r="AP39" s="290"/>
      <c r="AQ39" s="290"/>
      <c r="AR39" s="291"/>
    </row>
    <row r="40" spans="1:44" s="3" customFormat="1" ht="50.1" customHeight="1">
      <c r="B40" s="315"/>
      <c r="C40" s="316"/>
      <c r="D40" s="403" ph="1"/>
      <c r="E40" s="404" ph="1"/>
      <c r="F40" s="405"/>
      <c r="G40" s="409"/>
      <c r="H40" s="352"/>
      <c r="I40" s="410"/>
      <c r="J40" s="400"/>
      <c r="K40" s="410"/>
      <c r="L40" s="416"/>
      <c r="M40" s="407"/>
      <c r="N40" s="408"/>
      <c r="O40" s="407"/>
      <c r="P40" s="408"/>
      <c r="Q40" s="402"/>
      <c r="R40" s="403" t="s" ph="1">
        <v>482</v>
      </c>
      <c r="S40" s="404" ph="1"/>
      <c r="T40" s="405"/>
      <c r="U40" s="409" t="s">
        <v>401</v>
      </c>
      <c r="V40" s="352" t="s">
        <v>491</v>
      </c>
      <c r="W40" s="402" t="s">
        <v>473</v>
      </c>
      <c r="Y40" s="284"/>
      <c r="Z40" s="58"/>
      <c r="AA40" s="285"/>
      <c r="AB40" s="286"/>
      <c r="AC40" s="287"/>
      <c r="AD40" s="287"/>
      <c r="AE40" s="288"/>
      <c r="AF40" s="55"/>
      <c r="AG40" s="289"/>
      <c r="AH40" s="290"/>
      <c r="AI40" s="291"/>
      <c r="AJ40" s="55"/>
      <c r="AK40" s="292"/>
      <c r="AL40" s="58"/>
      <c r="AM40" s="285"/>
      <c r="AN40" s="288"/>
      <c r="AO40" s="55"/>
      <c r="AP40" s="290"/>
      <c r="AQ40" s="290"/>
      <c r="AR40" s="291"/>
    </row>
    <row r="41" spans="1:44" s="3" customFormat="1" ht="50.1" customHeight="1">
      <c r="B41" s="315"/>
      <c r="C41" s="316"/>
      <c r="D41" s="403" ph="1"/>
      <c r="E41" s="404" ph="1"/>
      <c r="F41" s="405"/>
      <c r="G41" s="409"/>
      <c r="H41" s="352"/>
      <c r="I41" s="410"/>
      <c r="J41" s="400"/>
      <c r="K41" s="410"/>
      <c r="L41" s="416"/>
      <c r="M41" s="407"/>
      <c r="N41" s="408"/>
      <c r="O41" s="407"/>
      <c r="P41" s="408"/>
      <c r="Q41" s="402"/>
      <c r="R41" s="403" t="s" ph="1">
        <v>486</v>
      </c>
      <c r="S41" s="404" ph="1"/>
      <c r="T41" s="405"/>
      <c r="U41" s="409" t="s">
        <v>401</v>
      </c>
      <c r="V41" s="352" t="s">
        <v>492</v>
      </c>
      <c r="W41" s="402" t="s">
        <v>473</v>
      </c>
      <c r="Y41" s="284"/>
      <c r="Z41" s="58"/>
      <c r="AA41" s="285"/>
      <c r="AB41" s="286"/>
      <c r="AC41" s="287"/>
      <c r="AD41" s="287"/>
      <c r="AE41" s="288"/>
      <c r="AF41" s="55"/>
      <c r="AG41" s="289"/>
      <c r="AH41" s="290"/>
      <c r="AI41" s="291"/>
      <c r="AJ41" s="55"/>
      <c r="AK41" s="292"/>
      <c r="AL41" s="58"/>
      <c r="AM41" s="285"/>
      <c r="AN41" s="288"/>
      <c r="AO41" s="55"/>
      <c r="AP41" s="290"/>
      <c r="AQ41" s="290"/>
      <c r="AR41" s="291"/>
    </row>
    <row r="42" spans="1:44" s="3" customFormat="1" ht="50.1" customHeight="1">
      <c r="B42" s="315"/>
      <c r="C42" s="316"/>
      <c r="D42" s="403" ph="1"/>
      <c r="E42" s="404" ph="1"/>
      <c r="F42" s="405"/>
      <c r="G42" s="409"/>
      <c r="H42" s="352"/>
      <c r="I42" s="410"/>
      <c r="J42" s="400"/>
      <c r="K42" s="410"/>
      <c r="L42" s="416"/>
      <c r="M42" s="407"/>
      <c r="N42" s="408"/>
      <c r="O42" s="407"/>
      <c r="P42" s="408"/>
      <c r="Q42" s="402"/>
      <c r="R42" s="403" t="s" ph="1">
        <v>483</v>
      </c>
      <c r="S42" s="404" ph="1"/>
      <c r="T42" s="405"/>
      <c r="U42" s="409" t="s">
        <v>401</v>
      </c>
      <c r="V42" s="352" t="s">
        <v>493</v>
      </c>
      <c r="W42" s="402" t="s">
        <v>473</v>
      </c>
      <c r="Y42" s="284"/>
      <c r="Z42" s="58"/>
      <c r="AA42" s="285"/>
      <c r="AB42" s="286"/>
      <c r="AC42" s="287"/>
      <c r="AD42" s="287"/>
      <c r="AE42" s="288"/>
      <c r="AF42" s="55"/>
      <c r="AG42" s="289"/>
      <c r="AH42" s="290"/>
      <c r="AI42" s="291"/>
      <c r="AJ42" s="55"/>
      <c r="AK42" s="292"/>
      <c r="AL42" s="58"/>
      <c r="AM42" s="285"/>
      <c r="AN42" s="288"/>
      <c r="AO42" s="55"/>
      <c r="AP42" s="290"/>
      <c r="AQ42" s="290"/>
      <c r="AR42" s="291"/>
    </row>
    <row r="43" spans="1:44" s="3" customFormat="1" ht="50.1" customHeight="1">
      <c r="B43" s="315"/>
      <c r="C43" s="316"/>
      <c r="D43" s="403" ph="1"/>
      <c r="E43" s="404" ph="1"/>
      <c r="F43" s="405"/>
      <c r="G43" s="409"/>
      <c r="H43" s="352"/>
      <c r="I43" s="410"/>
      <c r="J43" s="400"/>
      <c r="K43" s="410"/>
      <c r="L43" s="416"/>
      <c r="M43" s="407"/>
      <c r="N43" s="408"/>
      <c r="O43" s="407"/>
      <c r="P43" s="408"/>
      <c r="Q43" s="402"/>
      <c r="R43" s="403" t="s" ph="1">
        <v>487</v>
      </c>
      <c r="S43" s="404" ph="1"/>
      <c r="T43" s="405"/>
      <c r="U43" s="409" t="s">
        <v>401</v>
      </c>
      <c r="V43" s="352" t="s">
        <v>497</v>
      </c>
      <c r="W43" s="402" t="s">
        <v>473</v>
      </c>
      <c r="Y43" s="284"/>
      <c r="Z43" s="58"/>
      <c r="AA43" s="285"/>
      <c r="AB43" s="286"/>
      <c r="AC43" s="287"/>
      <c r="AD43" s="287"/>
      <c r="AE43" s="288"/>
      <c r="AF43" s="55"/>
      <c r="AG43" s="289"/>
      <c r="AH43" s="290"/>
      <c r="AI43" s="291"/>
      <c r="AJ43" s="55"/>
      <c r="AK43" s="292"/>
      <c r="AL43" s="58"/>
      <c r="AM43" s="285"/>
      <c r="AN43" s="288"/>
      <c r="AO43" s="55"/>
      <c r="AP43" s="290"/>
      <c r="AQ43" s="290"/>
      <c r="AR43" s="291"/>
    </row>
    <row r="44" spans="1:44" s="3" customFormat="1" ht="50.1" customHeight="1">
      <c r="B44" s="315"/>
      <c r="C44" s="316"/>
      <c r="D44" s="403" ph="1"/>
      <c r="E44" s="404" ph="1"/>
      <c r="F44" s="405"/>
      <c r="G44" s="409"/>
      <c r="H44" s="352"/>
      <c r="I44" s="410"/>
      <c r="J44" s="400"/>
      <c r="K44" s="410"/>
      <c r="L44" s="416"/>
      <c r="M44" s="407"/>
      <c r="N44" s="408"/>
      <c r="O44" s="407"/>
      <c r="P44" s="408"/>
      <c r="Q44" s="402"/>
      <c r="R44" s="403" t="s" ph="1">
        <v>495</v>
      </c>
      <c r="S44" s="404" ph="1"/>
      <c r="T44" s="405"/>
      <c r="U44" s="409" t="s">
        <v>401</v>
      </c>
      <c r="V44" s="352" t="s">
        <v>494</v>
      </c>
      <c r="W44" s="402" t="s">
        <v>473</v>
      </c>
      <c r="Y44" s="284"/>
      <c r="Z44" s="58"/>
      <c r="AA44" s="285"/>
      <c r="AB44" s="286"/>
      <c r="AC44" s="287"/>
      <c r="AD44" s="287"/>
      <c r="AE44" s="288"/>
      <c r="AF44" s="55"/>
      <c r="AG44" s="289"/>
      <c r="AH44" s="290"/>
      <c r="AI44" s="291"/>
      <c r="AJ44" s="55"/>
      <c r="AK44" s="292"/>
      <c r="AL44" s="58"/>
      <c r="AM44" s="285"/>
      <c r="AN44" s="288"/>
      <c r="AO44" s="55"/>
      <c r="AP44" s="290"/>
      <c r="AQ44" s="290"/>
      <c r="AR44" s="291"/>
    </row>
    <row r="45" spans="1:44" s="3" customFormat="1" ht="50.1" customHeight="1">
      <c r="B45" s="315"/>
      <c r="C45" s="316"/>
      <c r="D45" s="403" ph="1"/>
      <c r="E45" s="404" ph="1"/>
      <c r="F45" s="405"/>
      <c r="G45" s="409"/>
      <c r="H45" s="352"/>
      <c r="I45" s="410"/>
      <c r="J45" s="400"/>
      <c r="K45" s="410"/>
      <c r="L45" s="416"/>
      <c r="M45" s="407"/>
      <c r="N45" s="408"/>
      <c r="O45" s="407"/>
      <c r="P45" s="408"/>
      <c r="Q45" s="402"/>
      <c r="R45" s="403" t="s" ph="1">
        <v>488</v>
      </c>
      <c r="S45" s="404" ph="1"/>
      <c r="T45" s="405"/>
      <c r="U45" s="409" t="s">
        <v>401</v>
      </c>
      <c r="V45" s="352" t="s">
        <v>496</v>
      </c>
      <c r="W45" s="402" t="s">
        <v>473</v>
      </c>
      <c r="Y45" s="284"/>
      <c r="Z45" s="58"/>
      <c r="AA45" s="285"/>
      <c r="AB45" s="286"/>
      <c r="AC45" s="287"/>
      <c r="AD45" s="287"/>
      <c r="AE45" s="288"/>
      <c r="AF45" s="55"/>
      <c r="AG45" s="289"/>
      <c r="AH45" s="290"/>
      <c r="AI45" s="291"/>
      <c r="AJ45" s="55"/>
      <c r="AK45" s="292"/>
      <c r="AL45" s="58"/>
      <c r="AM45" s="285"/>
      <c r="AN45" s="288"/>
      <c r="AO45" s="55"/>
      <c r="AP45" s="290"/>
      <c r="AQ45" s="290"/>
      <c r="AR45" s="291"/>
    </row>
    <row r="46" spans="1:44" s="3" customFormat="1" ht="50.1" customHeight="1">
      <c r="A46" s="180"/>
      <c r="B46" s="231"/>
      <c r="C46" s="369">
        <f>C34+1</f>
        <v>1</v>
      </c>
      <c r="D46" s="376" t="s" ph="1">
        <v>98</v>
      </c>
      <c r="E46" s="378" ph="1">
        <v>19500</v>
      </c>
      <c r="F46" s="369">
        <f t="shared" si="0"/>
        <v>65</v>
      </c>
      <c r="G46" s="383" t="s">
        <v>39</v>
      </c>
      <c r="H46" s="387" t="s">
        <v>73</v>
      </c>
      <c r="I46" s="386">
        <v>41122</v>
      </c>
      <c r="J46" s="386">
        <v>42614</v>
      </c>
      <c r="K46" s="386">
        <v>43343</v>
      </c>
      <c r="L46" s="373">
        <v>2</v>
      </c>
      <c r="M46" s="374">
        <f t="shared" si="1"/>
        <v>6</v>
      </c>
      <c r="N46" s="375">
        <f t="shared" si="5"/>
        <v>4</v>
      </c>
      <c r="O46" s="374">
        <f t="shared" si="6"/>
        <v>6</v>
      </c>
      <c r="P46" s="375">
        <f t="shared" si="6"/>
        <v>4</v>
      </c>
      <c r="Q46" s="382" t="s">
        <v>476</v>
      </c>
      <c r="R46" s="376" t="s" ph="1">
        <v>98</v>
      </c>
      <c r="S46" s="378" ph="1">
        <v>19500</v>
      </c>
      <c r="T46" s="369">
        <f t="shared" si="4"/>
        <v>65</v>
      </c>
      <c r="U46" s="383" t="s">
        <v>401</v>
      </c>
      <c r="V46" s="387" t="s">
        <v>73</v>
      </c>
      <c r="W46" s="382" t="s">
        <v>475</v>
      </c>
      <c r="X46" s="123"/>
      <c r="Y46" s="427"/>
      <c r="Z46" s="430"/>
      <c r="AA46" s="434"/>
      <c r="AB46" s="438"/>
      <c r="AC46" s="438"/>
      <c r="AD46" s="438"/>
      <c r="AE46" s="441"/>
      <c r="AF46" s="181"/>
      <c r="AG46" s="434"/>
      <c r="AH46" s="438"/>
      <c r="AI46" s="450"/>
      <c r="AJ46" s="181"/>
      <c r="AK46" s="427"/>
      <c r="AL46" s="430"/>
      <c r="AM46" s="434"/>
      <c r="AN46" s="441"/>
      <c r="AO46" s="181"/>
      <c r="AP46" s="438"/>
      <c r="AQ46" s="438"/>
      <c r="AR46" s="291"/>
    </row>
    <row r="47" spans="1:44" s="3" customFormat="1" ht="50.1" customHeight="1">
      <c r="A47" s="123"/>
      <c r="B47" s="231"/>
      <c r="C47" s="369">
        <f t="shared" ref="C47:C110" si="7">C46+1</f>
        <v>2</v>
      </c>
      <c r="D47" s="394" t="s" ph="1">
        <v>210</v>
      </c>
      <c r="E47" s="378" ph="1">
        <v>20197</v>
      </c>
      <c r="F47" s="369">
        <f t="shared" si="0"/>
        <v>63</v>
      </c>
      <c r="G47" s="383" t="s">
        <v>39</v>
      </c>
      <c r="H47" s="387" t="s">
        <v>334</v>
      </c>
      <c r="I47" s="386">
        <v>41808</v>
      </c>
      <c r="J47" s="386">
        <v>42652</v>
      </c>
      <c r="K47" s="386">
        <v>43381</v>
      </c>
      <c r="L47" s="373">
        <v>2</v>
      </c>
      <c r="M47" s="374">
        <f t="shared" si="1"/>
        <v>4</v>
      </c>
      <c r="N47" s="375">
        <f t="shared" si="5"/>
        <v>5</v>
      </c>
      <c r="O47" s="374">
        <f t="shared" si="6"/>
        <v>4</v>
      </c>
      <c r="P47" s="375">
        <f t="shared" si="6"/>
        <v>5</v>
      </c>
      <c r="Q47" s="382" t="s">
        <v>475</v>
      </c>
      <c r="R47" s="394" t="s" ph="1">
        <v>210</v>
      </c>
      <c r="S47" s="378" ph="1">
        <v>20197</v>
      </c>
      <c r="T47" s="369">
        <f t="shared" si="4"/>
        <v>63</v>
      </c>
      <c r="U47" s="383" t="s">
        <v>401</v>
      </c>
      <c r="V47" s="387" t="s">
        <v>334</v>
      </c>
      <c r="W47" s="382" t="s">
        <v>475</v>
      </c>
      <c r="X47" s="123"/>
      <c r="Y47" s="253">
        <f t="shared" ref="Y47:Y58" si="8">IF(Z47&gt;0,1,"")</f>
        <v>1</v>
      </c>
      <c r="Z47" s="125">
        <f t="shared" ref="Z47:Z104" si="9">SUM(AA47:AE47)</f>
        <v>1</v>
      </c>
      <c r="AA47" s="433"/>
      <c r="AB47" s="437">
        <v>1</v>
      </c>
      <c r="AC47" s="437"/>
      <c r="AD47" s="437"/>
      <c r="AE47" s="440"/>
      <c r="AF47" s="127"/>
      <c r="AG47" s="433"/>
      <c r="AH47" s="437"/>
      <c r="AI47" s="449"/>
      <c r="AJ47" s="127"/>
      <c r="AK47" s="253" t="str">
        <f>IF(AL47&gt;0,1,"")</f>
        <v/>
      </c>
      <c r="AL47" s="125">
        <f t="shared" ref="AL47:AL78" si="10">SUM(AM47:AN47)</f>
        <v>0</v>
      </c>
      <c r="AM47" s="433"/>
      <c r="AN47" s="440"/>
      <c r="AO47" s="127"/>
      <c r="AP47" s="437"/>
      <c r="AQ47" s="437"/>
      <c r="AR47" s="291"/>
    </row>
    <row r="48" spans="1:44" s="3" customFormat="1" ht="50.1" customHeight="1">
      <c r="A48" s="123"/>
      <c r="B48" s="231"/>
      <c r="C48" s="369">
        <f t="shared" si="7"/>
        <v>3</v>
      </c>
      <c r="D48" s="421" t="s" ph="1">
        <v>120</v>
      </c>
      <c r="E48" s="378" ph="1">
        <v>20455</v>
      </c>
      <c r="F48" s="369">
        <f t="shared" si="0"/>
        <v>62</v>
      </c>
      <c r="G48" s="383" t="s">
        <v>39</v>
      </c>
      <c r="H48" s="370" t="s">
        <v>333</v>
      </c>
      <c r="I48" s="386">
        <v>41122</v>
      </c>
      <c r="J48" s="386">
        <v>42652</v>
      </c>
      <c r="K48" s="386">
        <v>43381</v>
      </c>
      <c r="L48" s="373">
        <v>2</v>
      </c>
      <c r="M48" s="374">
        <f t="shared" si="1"/>
        <v>6</v>
      </c>
      <c r="N48" s="375">
        <f t="shared" si="5"/>
        <v>4</v>
      </c>
      <c r="O48" s="374">
        <f t="shared" si="6"/>
        <v>6</v>
      </c>
      <c r="P48" s="375">
        <f t="shared" si="6"/>
        <v>4</v>
      </c>
      <c r="Q48" s="382" t="s">
        <v>475</v>
      </c>
      <c r="R48" s="421" t="s" ph="1">
        <v>120</v>
      </c>
      <c r="S48" s="378" ph="1">
        <v>20455</v>
      </c>
      <c r="T48" s="369">
        <f t="shared" si="4"/>
        <v>62</v>
      </c>
      <c r="U48" s="383" t="s">
        <v>401</v>
      </c>
      <c r="V48" s="370" t="s">
        <v>333</v>
      </c>
      <c r="W48" s="382" t="s">
        <v>475</v>
      </c>
      <c r="X48" s="123"/>
      <c r="Y48" s="253">
        <f t="shared" si="8"/>
        <v>1</v>
      </c>
      <c r="Z48" s="125">
        <f t="shared" si="9"/>
        <v>1</v>
      </c>
      <c r="AA48" s="433"/>
      <c r="AB48" s="437">
        <v>1</v>
      </c>
      <c r="AC48" s="437"/>
      <c r="AD48" s="437"/>
      <c r="AE48" s="440"/>
      <c r="AF48" s="127"/>
      <c r="AG48" s="433"/>
      <c r="AH48" s="437"/>
      <c r="AI48" s="449"/>
      <c r="AJ48" s="127"/>
      <c r="AK48" s="253" t="str">
        <f>IF(AL48&gt;0,1,"")</f>
        <v/>
      </c>
      <c r="AL48" s="125">
        <f t="shared" si="10"/>
        <v>0</v>
      </c>
      <c r="AM48" s="433"/>
      <c r="AN48" s="440"/>
      <c r="AO48" s="127"/>
      <c r="AP48" s="437"/>
      <c r="AQ48" s="437"/>
      <c r="AR48" s="291"/>
    </row>
    <row r="49" spans="1:44" s="3" customFormat="1" ht="50.1" customHeight="1">
      <c r="A49" s="123"/>
      <c r="B49" s="231"/>
      <c r="C49" s="369">
        <f t="shared" si="7"/>
        <v>4</v>
      </c>
      <c r="D49" s="376" t="s" ph="1">
        <v>330</v>
      </c>
      <c r="E49" s="378" ph="1">
        <v>26694</v>
      </c>
      <c r="F49" s="369">
        <f t="shared" si="0"/>
        <v>45</v>
      </c>
      <c r="G49" s="383" t="s">
        <v>39</v>
      </c>
      <c r="H49" s="387" t="s">
        <v>335</v>
      </c>
      <c r="I49" s="386">
        <v>42652</v>
      </c>
      <c r="J49" s="386">
        <v>42652</v>
      </c>
      <c r="K49" s="386">
        <v>43381</v>
      </c>
      <c r="L49" s="373">
        <v>0</v>
      </c>
      <c r="M49" s="374">
        <f t="shared" si="1"/>
        <v>2</v>
      </c>
      <c r="N49" s="375">
        <f t="shared" si="5"/>
        <v>1</v>
      </c>
      <c r="O49" s="374">
        <f t="shared" si="6"/>
        <v>2</v>
      </c>
      <c r="P49" s="375">
        <f t="shared" si="6"/>
        <v>1</v>
      </c>
      <c r="Q49" s="382" t="s">
        <v>475</v>
      </c>
      <c r="R49" s="376" t="s" ph="1">
        <v>330</v>
      </c>
      <c r="S49" s="378" ph="1">
        <v>26694</v>
      </c>
      <c r="T49" s="369">
        <f t="shared" si="4"/>
        <v>45</v>
      </c>
      <c r="U49" s="383" t="s">
        <v>401</v>
      </c>
      <c r="V49" s="387" t="s">
        <v>335</v>
      </c>
      <c r="W49" s="382" t="s">
        <v>475</v>
      </c>
      <c r="X49" s="123"/>
      <c r="Y49" s="253">
        <f t="shared" si="8"/>
        <v>1</v>
      </c>
      <c r="Z49" s="125">
        <f t="shared" si="9"/>
        <v>1</v>
      </c>
      <c r="AA49" s="433"/>
      <c r="AB49" s="437">
        <v>1</v>
      </c>
      <c r="AC49" s="437"/>
      <c r="AD49" s="437"/>
      <c r="AE49" s="440"/>
      <c r="AF49" s="127"/>
      <c r="AG49" s="433"/>
      <c r="AH49" s="437"/>
      <c r="AI49" s="449"/>
      <c r="AJ49" s="127"/>
      <c r="AK49" s="253" t="str">
        <f>IF(AL49&gt;0,1,"")</f>
        <v/>
      </c>
      <c r="AL49" s="125">
        <f t="shared" si="10"/>
        <v>0</v>
      </c>
      <c r="AM49" s="433"/>
      <c r="AN49" s="440"/>
      <c r="AO49" s="127"/>
      <c r="AP49" s="437"/>
      <c r="AQ49" s="437"/>
      <c r="AR49" s="291"/>
    </row>
    <row r="50" spans="1:44" s="3" customFormat="1" ht="50.1" customHeight="1">
      <c r="A50" s="123"/>
      <c r="B50" s="231"/>
      <c r="C50" s="369">
        <f t="shared" si="7"/>
        <v>5</v>
      </c>
      <c r="D50" s="376" t="s" ph="1">
        <v>156</v>
      </c>
      <c r="E50" s="378" ph="1">
        <v>17965</v>
      </c>
      <c r="F50" s="369">
        <f t="shared" si="0"/>
        <v>69</v>
      </c>
      <c r="G50" s="383" t="s">
        <v>39</v>
      </c>
      <c r="H50" s="387" t="s">
        <v>211</v>
      </c>
      <c r="I50" s="386">
        <v>41122</v>
      </c>
      <c r="J50" s="386">
        <v>42652</v>
      </c>
      <c r="K50" s="386">
        <v>43381</v>
      </c>
      <c r="L50" s="373">
        <v>2</v>
      </c>
      <c r="M50" s="374">
        <f t="shared" si="1"/>
        <v>6</v>
      </c>
      <c r="N50" s="375">
        <f t="shared" si="5"/>
        <v>4</v>
      </c>
      <c r="O50" s="374">
        <f t="shared" si="6"/>
        <v>6</v>
      </c>
      <c r="P50" s="375">
        <f t="shared" si="6"/>
        <v>4</v>
      </c>
      <c r="Q50" s="391" t="s">
        <v>475</v>
      </c>
      <c r="R50" s="389" ph="1"/>
      <c r="S50" s="378" ph="1"/>
      <c r="T50" s="369"/>
      <c r="U50" s="383"/>
      <c r="V50" s="387"/>
      <c r="W50" s="382" t="s">
        <v>472</v>
      </c>
      <c r="X50" s="123"/>
      <c r="Y50" s="253">
        <f t="shared" si="8"/>
        <v>1</v>
      </c>
      <c r="Z50" s="125">
        <f t="shared" si="9"/>
        <v>1</v>
      </c>
      <c r="AA50" s="433"/>
      <c r="AB50" s="437">
        <v>1</v>
      </c>
      <c r="AC50" s="437"/>
      <c r="AD50" s="437"/>
      <c r="AE50" s="440"/>
      <c r="AF50" s="127"/>
      <c r="AG50" s="433"/>
      <c r="AH50" s="437"/>
      <c r="AI50" s="449"/>
      <c r="AJ50" s="127"/>
      <c r="AK50" s="253" t="str">
        <f>IF(AL50&gt;0,1,"")</f>
        <v/>
      </c>
      <c r="AL50" s="125">
        <f t="shared" si="10"/>
        <v>0</v>
      </c>
      <c r="AM50" s="433"/>
      <c r="AN50" s="440"/>
      <c r="AO50" s="127"/>
      <c r="AP50" s="437"/>
      <c r="AQ50" s="437"/>
      <c r="AR50" s="291"/>
    </row>
    <row r="51" spans="1:44" s="3" customFormat="1" ht="50.1" hidden="1" customHeight="1">
      <c r="A51" s="123"/>
      <c r="B51" s="231"/>
      <c r="C51" s="369">
        <f t="shared" si="7"/>
        <v>6</v>
      </c>
      <c r="D51" s="403" t="s" ph="1">
        <v>181</v>
      </c>
      <c r="E51" s="404" ph="1">
        <v>21098</v>
      </c>
      <c r="F51" s="405">
        <f t="shared" si="0"/>
        <v>61</v>
      </c>
      <c r="G51" s="409" t="s">
        <v>39</v>
      </c>
      <c r="H51" s="352" t="s">
        <v>336</v>
      </c>
      <c r="I51" s="410">
        <v>41136</v>
      </c>
      <c r="J51" s="410">
        <v>42652</v>
      </c>
      <c r="K51" s="410">
        <v>43381</v>
      </c>
      <c r="L51" s="416">
        <v>2</v>
      </c>
      <c r="M51" s="407">
        <f t="shared" si="1"/>
        <v>6</v>
      </c>
      <c r="N51" s="408">
        <f t="shared" si="5"/>
        <v>3</v>
      </c>
      <c r="O51" s="407">
        <f t="shared" si="6"/>
        <v>6</v>
      </c>
      <c r="P51" s="408">
        <f t="shared" si="6"/>
        <v>3</v>
      </c>
      <c r="Q51" s="402" t="s">
        <v>66</v>
      </c>
      <c r="R51" s="403" t="s" ph="1">
        <v>181</v>
      </c>
      <c r="S51" s="404" ph="1">
        <v>21098</v>
      </c>
      <c r="T51" s="405">
        <f t="shared" ref="T51:T83" si="11">ROUNDDOWN(YEARFRAC(S51,$L$2),0)</f>
        <v>61</v>
      </c>
      <c r="U51" s="406" t="s">
        <v>401</v>
      </c>
      <c r="V51" s="352" t="s">
        <v>336</v>
      </c>
      <c r="W51" s="402" t="s">
        <v>473</v>
      </c>
      <c r="X51" s="123"/>
      <c r="Y51" s="253" t="str">
        <f t="shared" si="8"/>
        <v/>
      </c>
      <c r="Z51" s="125">
        <f t="shared" si="9"/>
        <v>0</v>
      </c>
      <c r="AA51" s="433"/>
      <c r="AB51" s="437"/>
      <c r="AC51" s="437"/>
      <c r="AD51" s="437"/>
      <c r="AE51" s="440"/>
      <c r="AF51" s="127"/>
      <c r="AG51" s="433"/>
      <c r="AH51" s="437"/>
      <c r="AI51" s="449"/>
      <c r="AJ51" s="127"/>
      <c r="AK51" s="253">
        <f>IF(AL51&gt;0,1,"")</f>
        <v>1</v>
      </c>
      <c r="AL51" s="125">
        <f t="shared" si="10"/>
        <v>1</v>
      </c>
      <c r="AM51" s="433"/>
      <c r="AN51" s="440">
        <v>1</v>
      </c>
      <c r="AO51" s="127"/>
      <c r="AP51" s="437"/>
      <c r="AQ51" s="437"/>
      <c r="AR51" s="291"/>
    </row>
    <row r="52" spans="1:44" s="3" customFormat="1" ht="50.1" hidden="1" customHeight="1">
      <c r="B52" s="231"/>
      <c r="C52" s="369">
        <f t="shared" si="7"/>
        <v>7</v>
      </c>
      <c r="D52" s="376" t="s" ph="1">
        <v>213</v>
      </c>
      <c r="E52" s="378" ph="1">
        <v>25367</v>
      </c>
      <c r="F52" s="369">
        <f t="shared" si="0"/>
        <v>49</v>
      </c>
      <c r="G52" s="383" t="s">
        <v>39</v>
      </c>
      <c r="H52" s="387" t="s">
        <v>212</v>
      </c>
      <c r="I52" s="386">
        <v>41934</v>
      </c>
      <c r="J52" s="386">
        <v>42665</v>
      </c>
      <c r="K52" s="386">
        <v>43394</v>
      </c>
      <c r="L52" s="373">
        <v>1</v>
      </c>
      <c r="M52" s="374">
        <f t="shared" si="1"/>
        <v>4</v>
      </c>
      <c r="N52" s="375">
        <f t="shared" si="5"/>
        <v>1</v>
      </c>
      <c r="O52" s="374">
        <f t="shared" si="6"/>
        <v>4</v>
      </c>
      <c r="P52" s="375">
        <f t="shared" si="6"/>
        <v>1</v>
      </c>
      <c r="Q52" s="382" t="s">
        <v>214</v>
      </c>
      <c r="R52" s="376" t="s" ph="1">
        <v>213</v>
      </c>
      <c r="S52" s="378" ph="1">
        <v>25367</v>
      </c>
      <c r="T52" s="369">
        <f t="shared" si="11"/>
        <v>49</v>
      </c>
      <c r="U52" s="383" t="s">
        <v>401</v>
      </c>
      <c r="V52" s="387" t="s">
        <v>212</v>
      </c>
      <c r="W52" s="382" t="s">
        <v>214</v>
      </c>
      <c r="Y52" s="253" t="str">
        <f t="shared" si="8"/>
        <v/>
      </c>
      <c r="Z52" s="143">
        <f t="shared" si="9"/>
        <v>0</v>
      </c>
      <c r="AA52" s="247"/>
      <c r="AB52" s="281"/>
      <c r="AC52" s="248"/>
      <c r="AD52" s="248"/>
      <c r="AE52" s="254"/>
      <c r="AF52" s="56"/>
      <c r="AG52" s="247"/>
      <c r="AH52" s="248"/>
      <c r="AI52" s="141"/>
      <c r="AJ52" s="56"/>
      <c r="AK52" s="253"/>
      <c r="AL52" s="143">
        <f t="shared" si="10"/>
        <v>0</v>
      </c>
      <c r="AM52" s="247"/>
      <c r="AN52" s="254"/>
      <c r="AO52" s="56"/>
      <c r="AP52" s="248">
        <v>1</v>
      </c>
      <c r="AQ52" s="248"/>
      <c r="AR52" s="291"/>
    </row>
    <row r="53" spans="1:44" s="49" customFormat="1" ht="62.25" hidden="1" customHeight="1">
      <c r="A53" s="3"/>
      <c r="B53" s="19"/>
      <c r="C53" s="369">
        <f t="shared" si="7"/>
        <v>8</v>
      </c>
      <c r="D53" s="376" t="s" ph="1">
        <v>233</v>
      </c>
      <c r="E53" s="378" ph="1">
        <v>22161</v>
      </c>
      <c r="F53" s="369">
        <f t="shared" si="0"/>
        <v>58</v>
      </c>
      <c r="G53" s="383" t="s">
        <v>202</v>
      </c>
      <c r="H53" s="370" t="s">
        <v>360</v>
      </c>
      <c r="I53" s="384">
        <v>41973</v>
      </c>
      <c r="J53" s="384">
        <v>42704</v>
      </c>
      <c r="K53" s="384">
        <v>43433</v>
      </c>
      <c r="L53" s="373">
        <v>1</v>
      </c>
      <c r="M53" s="374">
        <f t="shared" si="1"/>
        <v>4</v>
      </c>
      <c r="N53" s="375">
        <f t="shared" si="5"/>
        <v>0</v>
      </c>
      <c r="O53" s="374">
        <f t="shared" si="6"/>
        <v>4</v>
      </c>
      <c r="P53" s="375" t="str">
        <f t="shared" si="6"/>
        <v/>
      </c>
      <c r="Q53" s="382" t="s">
        <v>89</v>
      </c>
      <c r="R53" s="376" t="s" ph="1">
        <v>233</v>
      </c>
      <c r="S53" s="378" ph="1">
        <v>22161</v>
      </c>
      <c r="T53" s="369">
        <f t="shared" si="11"/>
        <v>58</v>
      </c>
      <c r="U53" s="383" t="s">
        <v>401</v>
      </c>
      <c r="V53" s="370" t="s">
        <v>360</v>
      </c>
      <c r="W53" s="382" t="s">
        <v>89</v>
      </c>
      <c r="X53" s="3"/>
      <c r="Y53" s="213">
        <f t="shared" si="8"/>
        <v>1</v>
      </c>
      <c r="Z53" s="217">
        <f t="shared" si="9"/>
        <v>1</v>
      </c>
      <c r="AA53" s="68"/>
      <c r="AB53" s="70"/>
      <c r="AC53" s="70">
        <v>1</v>
      </c>
      <c r="AD53" s="70"/>
      <c r="AE53" s="93"/>
      <c r="AF53" s="56"/>
      <c r="AG53" s="68">
        <v>1</v>
      </c>
      <c r="AH53" s="70"/>
      <c r="AI53" s="145"/>
      <c r="AJ53" s="56"/>
      <c r="AK53" s="149" t="str">
        <f t="shared" ref="AK53:AK85" si="12">IF(AL53&gt;0,1,"")</f>
        <v/>
      </c>
      <c r="AL53" s="150">
        <f t="shared" si="10"/>
        <v>0</v>
      </c>
      <c r="AM53" s="68"/>
      <c r="AN53" s="93"/>
      <c r="AO53" s="56"/>
      <c r="AP53" s="70"/>
      <c r="AQ53" s="70"/>
      <c r="AR53" s="138"/>
    </row>
    <row r="54" spans="1:44" s="49" customFormat="1" ht="62.25" hidden="1" customHeight="1">
      <c r="A54" s="3"/>
      <c r="B54" s="19"/>
      <c r="C54" s="369">
        <f t="shared" si="7"/>
        <v>9</v>
      </c>
      <c r="D54" s="381" t="s" ph="1">
        <v>101</v>
      </c>
      <c r="E54" s="378" ph="1">
        <v>20689</v>
      </c>
      <c r="F54" s="369">
        <f t="shared" si="0"/>
        <v>62</v>
      </c>
      <c r="G54" s="383" t="s">
        <v>7</v>
      </c>
      <c r="H54" s="370" t="s">
        <v>354</v>
      </c>
      <c r="I54" s="384">
        <v>41080</v>
      </c>
      <c r="J54" s="384">
        <v>42704</v>
      </c>
      <c r="K54" s="384">
        <v>43433</v>
      </c>
      <c r="L54" s="385">
        <v>2</v>
      </c>
      <c r="M54" s="374">
        <f t="shared" si="1"/>
        <v>6</v>
      </c>
      <c r="N54" s="375">
        <f t="shared" si="5"/>
        <v>5</v>
      </c>
      <c r="O54" s="374">
        <f t="shared" si="6"/>
        <v>6</v>
      </c>
      <c r="P54" s="375">
        <f t="shared" si="6"/>
        <v>5</v>
      </c>
      <c r="Q54" s="382" t="s">
        <v>60</v>
      </c>
      <c r="R54" s="381" t="s" ph="1">
        <v>101</v>
      </c>
      <c r="S54" s="378" ph="1">
        <v>20689</v>
      </c>
      <c r="T54" s="369">
        <f t="shared" si="11"/>
        <v>62</v>
      </c>
      <c r="U54" s="383" t="s">
        <v>401</v>
      </c>
      <c r="V54" s="370" t="s">
        <v>354</v>
      </c>
      <c r="W54" s="382" t="s">
        <v>60</v>
      </c>
      <c r="X54" s="3"/>
      <c r="Y54" s="144">
        <f t="shared" si="8"/>
        <v>1</v>
      </c>
      <c r="Z54" s="146">
        <f t="shared" si="9"/>
        <v>1</v>
      </c>
      <c r="AA54" s="68"/>
      <c r="AB54" s="69"/>
      <c r="AC54" s="70"/>
      <c r="AD54" s="70"/>
      <c r="AE54" s="77">
        <v>1</v>
      </c>
      <c r="AF54" s="56"/>
      <c r="AG54" s="68"/>
      <c r="AH54" s="70"/>
      <c r="AI54" s="145"/>
      <c r="AJ54" s="56"/>
      <c r="AK54" s="122" t="str">
        <f t="shared" si="12"/>
        <v/>
      </c>
      <c r="AL54" s="142">
        <f t="shared" si="10"/>
        <v>0</v>
      </c>
      <c r="AM54" s="68"/>
      <c r="AN54" s="77"/>
      <c r="AO54" s="56"/>
      <c r="AP54" s="70"/>
      <c r="AQ54" s="70"/>
      <c r="AR54" s="138"/>
    </row>
    <row r="55" spans="1:44" ht="62.25" hidden="1" customHeight="1">
      <c r="B55" s="19"/>
      <c r="C55" s="369">
        <f t="shared" si="7"/>
        <v>10</v>
      </c>
      <c r="D55" s="413" t="s" ph="1">
        <v>215</v>
      </c>
      <c r="E55" s="404" ph="1">
        <v>19668</v>
      </c>
      <c r="F55" s="405">
        <f t="shared" si="0"/>
        <v>65</v>
      </c>
      <c r="G55" s="409" t="s">
        <v>7</v>
      </c>
      <c r="H55" s="411" t="s">
        <v>351</v>
      </c>
      <c r="I55" s="400">
        <v>41953</v>
      </c>
      <c r="J55" s="400">
        <v>42704</v>
      </c>
      <c r="K55" s="400">
        <v>43433</v>
      </c>
      <c r="L55" s="401">
        <v>1</v>
      </c>
      <c r="M55" s="353">
        <f t="shared" si="1"/>
        <v>4</v>
      </c>
      <c r="N55" s="354">
        <f t="shared" si="5"/>
        <v>0</v>
      </c>
      <c r="O55" s="353">
        <f t="shared" si="6"/>
        <v>4</v>
      </c>
      <c r="P55" s="354" t="str">
        <f t="shared" si="6"/>
        <v/>
      </c>
      <c r="Q55" s="402" t="s">
        <v>83</v>
      </c>
      <c r="R55" s="413" t="s" ph="1">
        <v>215</v>
      </c>
      <c r="S55" s="404" ph="1">
        <v>19668</v>
      </c>
      <c r="T55" s="405">
        <f t="shared" si="11"/>
        <v>65</v>
      </c>
      <c r="U55" s="405" t="s">
        <v>401</v>
      </c>
      <c r="V55" s="411" t="s">
        <v>351</v>
      </c>
      <c r="W55" s="361" t="s">
        <v>473</v>
      </c>
      <c r="Y55" s="144">
        <f t="shared" si="8"/>
        <v>1</v>
      </c>
      <c r="Z55" s="146">
        <f t="shared" si="9"/>
        <v>1</v>
      </c>
      <c r="AA55" s="68">
        <v>1</v>
      </c>
      <c r="AB55" s="69"/>
      <c r="AC55" s="70"/>
      <c r="AD55" s="70"/>
      <c r="AE55" s="77"/>
      <c r="AF55" s="56"/>
      <c r="AG55" s="68"/>
      <c r="AH55" s="70"/>
      <c r="AI55" s="145"/>
      <c r="AJ55" s="56"/>
      <c r="AK55" s="122" t="str">
        <f t="shared" si="12"/>
        <v/>
      </c>
      <c r="AL55" s="142">
        <f t="shared" si="10"/>
        <v>0</v>
      </c>
      <c r="AM55" s="68"/>
      <c r="AN55" s="77"/>
      <c r="AO55" s="56"/>
      <c r="AP55" s="70"/>
      <c r="AQ55" s="70"/>
      <c r="AR55" s="145"/>
    </row>
    <row r="56" spans="1:44" ht="62.25" hidden="1" customHeight="1">
      <c r="B56" s="156"/>
      <c r="C56" s="369">
        <f t="shared" si="7"/>
        <v>11</v>
      </c>
      <c r="D56" s="106" t="s" ph="1">
        <v>103</v>
      </c>
      <c r="E56" s="371">
        <v>20176</v>
      </c>
      <c r="F56" s="369">
        <f t="shared" si="0"/>
        <v>63</v>
      </c>
      <c r="G56" s="383" t="s">
        <v>7</v>
      </c>
      <c r="H56" s="370" t="s">
        <v>467</v>
      </c>
      <c r="I56" s="384">
        <v>42704</v>
      </c>
      <c r="J56" s="384">
        <v>42704</v>
      </c>
      <c r="K56" s="384">
        <v>43433</v>
      </c>
      <c r="L56" s="385">
        <v>0</v>
      </c>
      <c r="M56" s="374">
        <f t="shared" si="1"/>
        <v>2</v>
      </c>
      <c r="N56" s="375">
        <f t="shared" si="5"/>
        <v>0</v>
      </c>
      <c r="O56" s="374">
        <f t="shared" si="6"/>
        <v>2</v>
      </c>
      <c r="P56" s="375" t="str">
        <f t="shared" si="6"/>
        <v/>
      </c>
      <c r="Q56" s="382" t="s">
        <v>60</v>
      </c>
      <c r="R56" s="106" t="s" ph="1">
        <v>103</v>
      </c>
      <c r="S56" s="371">
        <v>20176</v>
      </c>
      <c r="T56" s="369">
        <f t="shared" si="11"/>
        <v>63</v>
      </c>
      <c r="U56" s="372" t="s">
        <v>401</v>
      </c>
      <c r="V56" s="370" t="s">
        <v>467</v>
      </c>
      <c r="W56" s="382" t="s">
        <v>60</v>
      </c>
      <c r="Y56" s="144">
        <f t="shared" si="8"/>
        <v>1</v>
      </c>
      <c r="Z56" s="146">
        <f t="shared" si="9"/>
        <v>1</v>
      </c>
      <c r="AA56" s="68"/>
      <c r="AB56" s="69"/>
      <c r="AC56" s="70"/>
      <c r="AD56" s="70"/>
      <c r="AE56" s="77">
        <v>1</v>
      </c>
      <c r="AF56" s="56"/>
      <c r="AG56" s="68"/>
      <c r="AH56" s="70"/>
      <c r="AI56" s="145"/>
      <c r="AJ56" s="56"/>
      <c r="AK56" s="122" t="str">
        <f t="shared" si="12"/>
        <v/>
      </c>
      <c r="AL56" s="142">
        <f t="shared" si="10"/>
        <v>0</v>
      </c>
      <c r="AM56" s="68"/>
      <c r="AN56" s="77"/>
      <c r="AO56" s="56"/>
      <c r="AP56" s="70"/>
      <c r="AQ56" s="70"/>
      <c r="AR56" s="145"/>
    </row>
    <row r="57" spans="1:44" ht="62.25" hidden="1" customHeight="1">
      <c r="B57" s="19"/>
      <c r="C57" s="369">
        <f t="shared" si="7"/>
        <v>12</v>
      </c>
      <c r="D57" s="403" t="s" ph="1">
        <v>229</v>
      </c>
      <c r="E57" s="404" ph="1">
        <v>18713</v>
      </c>
      <c r="F57" s="405">
        <f t="shared" si="0"/>
        <v>67</v>
      </c>
      <c r="G57" s="409" t="s">
        <v>7</v>
      </c>
      <c r="H57" s="412" t="s">
        <v>369</v>
      </c>
      <c r="I57" s="400">
        <v>41973</v>
      </c>
      <c r="J57" s="400">
        <v>42704</v>
      </c>
      <c r="K57" s="400">
        <v>43433</v>
      </c>
      <c r="L57" s="401">
        <v>1</v>
      </c>
      <c r="M57" s="407">
        <f t="shared" si="1"/>
        <v>4</v>
      </c>
      <c r="N57" s="408">
        <f t="shared" si="5"/>
        <v>0</v>
      </c>
      <c r="O57" s="407">
        <f t="shared" si="6"/>
        <v>4</v>
      </c>
      <c r="P57" s="408" t="str">
        <f t="shared" si="6"/>
        <v/>
      </c>
      <c r="Q57" s="402" t="s">
        <v>226</v>
      </c>
      <c r="R57" s="403" t="s" ph="1">
        <v>229</v>
      </c>
      <c r="S57" s="404" ph="1">
        <v>18713</v>
      </c>
      <c r="T57" s="405">
        <f t="shared" si="11"/>
        <v>67</v>
      </c>
      <c r="U57" s="406" t="s">
        <v>401</v>
      </c>
      <c r="V57" s="412" t="s">
        <v>369</v>
      </c>
      <c r="W57" s="402" t="s">
        <v>226</v>
      </c>
      <c r="Y57" s="144" t="str">
        <f t="shared" si="8"/>
        <v/>
      </c>
      <c r="Z57" s="146">
        <f t="shared" si="9"/>
        <v>0</v>
      </c>
      <c r="AA57" s="68"/>
      <c r="AB57" s="69"/>
      <c r="AC57" s="70"/>
      <c r="AD57" s="70"/>
      <c r="AE57" s="77"/>
      <c r="AF57" s="56"/>
      <c r="AG57" s="68"/>
      <c r="AH57" s="70"/>
      <c r="AI57" s="145"/>
      <c r="AJ57" s="56"/>
      <c r="AK57" s="122">
        <f t="shared" si="12"/>
        <v>1</v>
      </c>
      <c r="AL57" s="142">
        <f t="shared" si="10"/>
        <v>1</v>
      </c>
      <c r="AM57" s="68">
        <v>1</v>
      </c>
      <c r="AN57" s="77"/>
      <c r="AO57" s="56"/>
      <c r="AP57" s="70"/>
      <c r="AQ57" s="70"/>
      <c r="AR57" s="145"/>
    </row>
    <row r="58" spans="1:44" ht="62.25" hidden="1" customHeight="1">
      <c r="B58" s="19"/>
      <c r="C58" s="369">
        <f t="shared" si="7"/>
        <v>13</v>
      </c>
      <c r="D58" s="403" t="s" ph="1">
        <v>174</v>
      </c>
      <c r="E58" s="404" ph="1">
        <v>20775</v>
      </c>
      <c r="F58" s="405">
        <f t="shared" si="0"/>
        <v>62</v>
      </c>
      <c r="G58" s="409" t="s">
        <v>7</v>
      </c>
      <c r="H58" s="412" t="s">
        <v>352</v>
      </c>
      <c r="I58" s="417">
        <v>40477</v>
      </c>
      <c r="J58" s="417">
        <v>42704</v>
      </c>
      <c r="K58" s="417">
        <v>43433</v>
      </c>
      <c r="L58" s="418">
        <v>3</v>
      </c>
      <c r="M58" s="407">
        <f t="shared" si="1"/>
        <v>8</v>
      </c>
      <c r="N58" s="408">
        <f t="shared" si="5"/>
        <v>1</v>
      </c>
      <c r="O58" s="407">
        <f t="shared" si="6"/>
        <v>8</v>
      </c>
      <c r="P58" s="408">
        <f t="shared" si="6"/>
        <v>1</v>
      </c>
      <c r="Q58" s="367" t="s">
        <v>83</v>
      </c>
      <c r="R58" s="403" t="s" ph="1">
        <v>174</v>
      </c>
      <c r="S58" s="404" ph="1">
        <v>20775</v>
      </c>
      <c r="T58" s="405">
        <f t="shared" si="11"/>
        <v>62</v>
      </c>
      <c r="U58" s="406" t="s">
        <v>401</v>
      </c>
      <c r="V58" s="412" t="s">
        <v>352</v>
      </c>
      <c r="W58" s="367" t="s">
        <v>473</v>
      </c>
      <c r="Y58" s="144">
        <f t="shared" si="8"/>
        <v>1</v>
      </c>
      <c r="Z58" s="146">
        <f t="shared" si="9"/>
        <v>1</v>
      </c>
      <c r="AA58" s="68">
        <v>1</v>
      </c>
      <c r="AB58" s="69"/>
      <c r="AC58" s="70"/>
      <c r="AD58" s="70"/>
      <c r="AE58" s="77"/>
      <c r="AF58" s="56"/>
      <c r="AG58" s="68"/>
      <c r="AH58" s="70"/>
      <c r="AI58" s="145"/>
      <c r="AJ58" s="56"/>
      <c r="AK58" s="122" t="str">
        <f t="shared" si="12"/>
        <v/>
      </c>
      <c r="AL58" s="142">
        <f t="shared" si="10"/>
        <v>0</v>
      </c>
      <c r="AM58" s="68"/>
      <c r="AN58" s="77"/>
      <c r="AO58" s="56"/>
      <c r="AP58" s="70"/>
      <c r="AQ58" s="70"/>
      <c r="AR58" s="145"/>
    </row>
    <row r="59" spans="1:44" ht="62.25" hidden="1" customHeight="1">
      <c r="B59" s="156"/>
      <c r="C59" s="369">
        <f t="shared" si="7"/>
        <v>14</v>
      </c>
      <c r="D59" s="387" t="s" ph="1">
        <v>338</v>
      </c>
      <c r="E59" s="386">
        <v>21913</v>
      </c>
      <c r="F59" s="395">
        <f t="shared" si="0"/>
        <v>58</v>
      </c>
      <c r="G59" s="396" t="s">
        <v>7</v>
      </c>
      <c r="H59" s="387" t="s">
        <v>362</v>
      </c>
      <c r="I59" s="384">
        <v>42704</v>
      </c>
      <c r="J59" s="384">
        <v>42704</v>
      </c>
      <c r="K59" s="384">
        <v>43433</v>
      </c>
      <c r="L59" s="385">
        <v>0</v>
      </c>
      <c r="M59" s="397">
        <f t="shared" si="1"/>
        <v>2</v>
      </c>
      <c r="N59" s="398">
        <f t="shared" si="5"/>
        <v>0</v>
      </c>
      <c r="O59" s="397">
        <f t="shared" si="6"/>
        <v>2</v>
      </c>
      <c r="P59" s="398" t="str">
        <f t="shared" si="6"/>
        <v/>
      </c>
      <c r="Q59" s="382" t="s">
        <v>15</v>
      </c>
      <c r="R59" s="387" t="s" ph="1">
        <v>338</v>
      </c>
      <c r="S59" s="386">
        <v>21913</v>
      </c>
      <c r="T59" s="369">
        <f t="shared" si="11"/>
        <v>58</v>
      </c>
      <c r="U59" s="372" t="s">
        <v>401</v>
      </c>
      <c r="V59" s="387" t="s">
        <v>362</v>
      </c>
      <c r="W59" s="382" t="s">
        <v>15</v>
      </c>
      <c r="Y59" s="213"/>
      <c r="Z59" s="217">
        <f t="shared" si="9"/>
        <v>0</v>
      </c>
      <c r="AA59" s="68"/>
      <c r="AB59" s="70"/>
      <c r="AC59" s="70"/>
      <c r="AD59" s="70"/>
      <c r="AE59" s="93"/>
      <c r="AF59" s="56"/>
      <c r="AG59" s="68">
        <v>1</v>
      </c>
      <c r="AH59" s="70"/>
      <c r="AI59" s="145"/>
      <c r="AJ59" s="56"/>
      <c r="AK59" s="149" t="str">
        <f t="shared" si="12"/>
        <v/>
      </c>
      <c r="AL59" s="150">
        <f t="shared" si="10"/>
        <v>0</v>
      </c>
      <c r="AM59" s="68"/>
      <c r="AN59" s="93"/>
      <c r="AO59" s="56"/>
      <c r="AP59" s="70"/>
      <c r="AQ59" s="70"/>
      <c r="AR59" s="145"/>
    </row>
    <row r="60" spans="1:44" ht="62.25" hidden="1" customHeight="1">
      <c r="B60" s="19"/>
      <c r="C60" s="369">
        <f t="shared" si="7"/>
        <v>15</v>
      </c>
      <c r="D60" s="403" t="s" ph="1">
        <v>228</v>
      </c>
      <c r="E60" s="404" ph="1">
        <v>20336</v>
      </c>
      <c r="F60" s="405">
        <f t="shared" si="0"/>
        <v>63</v>
      </c>
      <c r="G60" s="414" t="s">
        <v>7</v>
      </c>
      <c r="H60" s="412" t="s">
        <v>368</v>
      </c>
      <c r="I60" s="415">
        <v>41973</v>
      </c>
      <c r="J60" s="400">
        <v>42704</v>
      </c>
      <c r="K60" s="415">
        <v>43433</v>
      </c>
      <c r="L60" s="416">
        <v>1</v>
      </c>
      <c r="M60" s="407">
        <f t="shared" si="1"/>
        <v>4</v>
      </c>
      <c r="N60" s="408">
        <f t="shared" si="5"/>
        <v>0</v>
      </c>
      <c r="O60" s="407">
        <f t="shared" si="6"/>
        <v>4</v>
      </c>
      <c r="P60" s="408" t="str">
        <f t="shared" si="6"/>
        <v/>
      </c>
      <c r="Q60" s="402" t="s">
        <v>216</v>
      </c>
      <c r="R60" s="403" t="s" ph="1">
        <v>228</v>
      </c>
      <c r="S60" s="404" ph="1">
        <v>20336</v>
      </c>
      <c r="T60" s="405">
        <f t="shared" si="11"/>
        <v>63</v>
      </c>
      <c r="U60" s="405" t="s">
        <v>401</v>
      </c>
      <c r="V60" s="412" t="s">
        <v>368</v>
      </c>
      <c r="W60" s="402" t="s">
        <v>216</v>
      </c>
      <c r="Y60" s="144"/>
      <c r="Z60" s="146">
        <f t="shared" si="9"/>
        <v>0</v>
      </c>
      <c r="AA60" s="68"/>
      <c r="AB60" s="69"/>
      <c r="AC60" s="70"/>
      <c r="AD60" s="70"/>
      <c r="AE60" s="77"/>
      <c r="AF60" s="56"/>
      <c r="AG60" s="68"/>
      <c r="AH60" s="70">
        <v>1</v>
      </c>
      <c r="AI60" s="145"/>
      <c r="AJ60" s="56"/>
      <c r="AK60" s="122" t="str">
        <f t="shared" si="12"/>
        <v/>
      </c>
      <c r="AL60" s="142">
        <f t="shared" si="10"/>
        <v>0</v>
      </c>
      <c r="AM60" s="68"/>
      <c r="AN60" s="77"/>
      <c r="AO60" s="56"/>
      <c r="AP60" s="70"/>
      <c r="AQ60" s="70"/>
      <c r="AR60" s="145"/>
    </row>
    <row r="61" spans="1:44" ht="62.25" hidden="1" customHeight="1">
      <c r="B61" s="19"/>
      <c r="C61" s="369">
        <f t="shared" si="7"/>
        <v>16</v>
      </c>
      <c r="D61" s="376" t="s" ph="1">
        <v>176</v>
      </c>
      <c r="E61" s="378" ph="1">
        <v>20724</v>
      </c>
      <c r="F61" s="369">
        <f t="shared" si="0"/>
        <v>62</v>
      </c>
      <c r="G61" s="372" t="s">
        <v>7</v>
      </c>
      <c r="H61" s="370" t="s">
        <v>61</v>
      </c>
      <c r="I61" s="371">
        <v>41080</v>
      </c>
      <c r="J61" s="384">
        <v>42704</v>
      </c>
      <c r="K61" s="371">
        <v>43433</v>
      </c>
      <c r="L61" s="373">
        <v>2</v>
      </c>
      <c r="M61" s="374">
        <f t="shared" si="1"/>
        <v>6</v>
      </c>
      <c r="N61" s="375">
        <f t="shared" si="5"/>
        <v>5</v>
      </c>
      <c r="O61" s="374">
        <f t="shared" si="6"/>
        <v>6</v>
      </c>
      <c r="P61" s="375">
        <f t="shared" si="6"/>
        <v>5</v>
      </c>
      <c r="Q61" s="382" t="s">
        <v>60</v>
      </c>
      <c r="R61" s="376" t="s" ph="1">
        <v>176</v>
      </c>
      <c r="S61" s="378" ph="1">
        <v>20724</v>
      </c>
      <c r="T61" s="369">
        <f t="shared" si="11"/>
        <v>62</v>
      </c>
      <c r="U61" s="372" t="s">
        <v>401</v>
      </c>
      <c r="V61" s="370" t="s">
        <v>61</v>
      </c>
      <c r="W61" s="382" t="s">
        <v>60</v>
      </c>
      <c r="Y61" s="144">
        <f>IF(Z61&gt;0,1,"")</f>
        <v>1</v>
      </c>
      <c r="Z61" s="146">
        <f t="shared" si="9"/>
        <v>1</v>
      </c>
      <c r="AA61" s="68"/>
      <c r="AB61" s="69"/>
      <c r="AC61" s="70"/>
      <c r="AD61" s="70"/>
      <c r="AE61" s="77">
        <v>1</v>
      </c>
      <c r="AF61" s="56"/>
      <c r="AG61" s="68"/>
      <c r="AH61" s="70"/>
      <c r="AI61" s="145"/>
      <c r="AJ61" s="56"/>
      <c r="AK61" s="122" t="str">
        <f t="shared" si="12"/>
        <v/>
      </c>
      <c r="AL61" s="142">
        <f t="shared" si="10"/>
        <v>0</v>
      </c>
      <c r="AM61" s="68"/>
      <c r="AN61" s="77"/>
      <c r="AO61" s="56"/>
      <c r="AP61" s="70"/>
      <c r="AQ61" s="70"/>
      <c r="AR61" s="145"/>
    </row>
    <row r="62" spans="1:44" ht="62.25" hidden="1" customHeight="1">
      <c r="B62" s="19"/>
      <c r="C62" s="369">
        <f t="shared" si="7"/>
        <v>17</v>
      </c>
      <c r="D62" s="370" t="s" ph="1">
        <v>230</v>
      </c>
      <c r="E62" s="371">
        <v>20330</v>
      </c>
      <c r="F62" s="369">
        <f t="shared" si="0"/>
        <v>63</v>
      </c>
      <c r="G62" s="372" t="s">
        <v>7</v>
      </c>
      <c r="H62" s="370" t="s">
        <v>231</v>
      </c>
      <c r="I62" s="371">
        <v>41973</v>
      </c>
      <c r="J62" s="384">
        <v>42704</v>
      </c>
      <c r="K62" s="371">
        <v>43433</v>
      </c>
      <c r="L62" s="373">
        <v>1</v>
      </c>
      <c r="M62" s="374">
        <f t="shared" si="1"/>
        <v>4</v>
      </c>
      <c r="N62" s="375">
        <f t="shared" si="5"/>
        <v>0</v>
      </c>
      <c r="O62" s="374">
        <f t="shared" si="6"/>
        <v>4</v>
      </c>
      <c r="P62" s="375" t="str">
        <f t="shared" si="6"/>
        <v/>
      </c>
      <c r="Q62" s="382" t="s">
        <v>15</v>
      </c>
      <c r="R62" s="370" t="s" ph="1">
        <v>230</v>
      </c>
      <c r="S62" s="371">
        <v>20330</v>
      </c>
      <c r="T62" s="369">
        <f t="shared" si="11"/>
        <v>63</v>
      </c>
      <c r="U62" s="372" t="s">
        <v>401</v>
      </c>
      <c r="V62" s="370" t="s">
        <v>231</v>
      </c>
      <c r="W62" s="382" t="s">
        <v>15</v>
      </c>
      <c r="Y62" s="213"/>
      <c r="Z62" s="217">
        <f t="shared" si="9"/>
        <v>0</v>
      </c>
      <c r="AA62" s="68"/>
      <c r="AB62" s="70"/>
      <c r="AC62" s="70"/>
      <c r="AD62" s="70"/>
      <c r="AE62" s="93"/>
      <c r="AF62" s="56"/>
      <c r="AG62" s="68">
        <v>1</v>
      </c>
      <c r="AH62" s="70"/>
      <c r="AI62" s="145"/>
      <c r="AJ62" s="56"/>
      <c r="AK62" s="149" t="str">
        <f t="shared" si="12"/>
        <v/>
      </c>
      <c r="AL62" s="150">
        <f t="shared" si="10"/>
        <v>0</v>
      </c>
      <c r="AM62" s="68"/>
      <c r="AN62" s="93"/>
      <c r="AO62" s="56"/>
      <c r="AP62" s="70"/>
      <c r="AQ62" s="70"/>
      <c r="AR62" s="145"/>
    </row>
    <row r="63" spans="1:44" ht="62.25" hidden="1" customHeight="1">
      <c r="B63" s="156"/>
      <c r="C63" s="369">
        <f t="shared" si="7"/>
        <v>18</v>
      </c>
      <c r="D63" s="380" t="s" ph="1">
        <v>339</v>
      </c>
      <c r="E63" s="371">
        <v>20793</v>
      </c>
      <c r="F63" s="369">
        <f t="shared" si="0"/>
        <v>61</v>
      </c>
      <c r="G63" s="372" t="s">
        <v>270</v>
      </c>
      <c r="H63" s="370" t="s">
        <v>340</v>
      </c>
      <c r="I63" s="371">
        <v>42704</v>
      </c>
      <c r="J63" s="384">
        <v>42704</v>
      </c>
      <c r="K63" s="371">
        <v>43433</v>
      </c>
      <c r="L63" s="373">
        <v>0</v>
      </c>
      <c r="M63" s="374">
        <f t="shared" si="1"/>
        <v>2</v>
      </c>
      <c r="N63" s="375">
        <f t="shared" si="5"/>
        <v>0</v>
      </c>
      <c r="O63" s="374">
        <f t="shared" si="6"/>
        <v>2</v>
      </c>
      <c r="P63" s="375" t="str">
        <f t="shared" si="6"/>
        <v/>
      </c>
      <c r="Q63" s="382" t="s">
        <v>15</v>
      </c>
      <c r="R63" s="380" t="s" ph="1">
        <v>339</v>
      </c>
      <c r="S63" s="371">
        <v>20793</v>
      </c>
      <c r="T63" s="369">
        <f t="shared" si="11"/>
        <v>61</v>
      </c>
      <c r="U63" s="383" t="s">
        <v>401</v>
      </c>
      <c r="V63" s="370" t="s">
        <v>340</v>
      </c>
      <c r="W63" s="382" t="s">
        <v>15</v>
      </c>
      <c r="Y63" s="213"/>
      <c r="Z63" s="217">
        <f t="shared" si="9"/>
        <v>0</v>
      </c>
      <c r="AA63" s="68"/>
      <c r="AB63" s="70"/>
      <c r="AC63" s="70"/>
      <c r="AD63" s="70"/>
      <c r="AE63" s="93"/>
      <c r="AF63" s="56"/>
      <c r="AG63" s="68">
        <v>1</v>
      </c>
      <c r="AH63" s="70"/>
      <c r="AI63" s="145"/>
      <c r="AJ63" s="56"/>
      <c r="AK63" s="149" t="str">
        <f t="shared" si="12"/>
        <v/>
      </c>
      <c r="AL63" s="150">
        <f t="shared" si="10"/>
        <v>0</v>
      </c>
      <c r="AM63" s="68"/>
      <c r="AN63" s="93"/>
      <c r="AO63" s="56"/>
      <c r="AP63" s="70"/>
      <c r="AQ63" s="70"/>
      <c r="AR63" s="145"/>
    </row>
    <row r="64" spans="1:44" ht="62.25" hidden="1" customHeight="1">
      <c r="B64" s="19"/>
      <c r="C64" s="369">
        <f t="shared" si="7"/>
        <v>19</v>
      </c>
      <c r="D64" s="403" t="s" ph="1">
        <v>124</v>
      </c>
      <c r="E64" s="404" ph="1">
        <v>22081</v>
      </c>
      <c r="F64" s="405">
        <f t="shared" si="0"/>
        <v>58</v>
      </c>
      <c r="G64" s="414" t="s">
        <v>82</v>
      </c>
      <c r="H64" s="411" t="s">
        <v>218</v>
      </c>
      <c r="I64" s="415">
        <v>41243</v>
      </c>
      <c r="J64" s="400">
        <v>42704</v>
      </c>
      <c r="K64" s="415">
        <v>43433</v>
      </c>
      <c r="L64" s="416">
        <v>2</v>
      </c>
      <c r="M64" s="407">
        <f t="shared" si="1"/>
        <v>6</v>
      </c>
      <c r="N64" s="408">
        <f t="shared" si="5"/>
        <v>0</v>
      </c>
      <c r="O64" s="407">
        <f t="shared" si="6"/>
        <v>6</v>
      </c>
      <c r="P64" s="408" t="str">
        <f t="shared" si="6"/>
        <v/>
      </c>
      <c r="Q64" s="402" t="s">
        <v>92</v>
      </c>
      <c r="R64" s="403" t="s" ph="1">
        <v>124</v>
      </c>
      <c r="S64" s="404" ph="1">
        <v>22081</v>
      </c>
      <c r="T64" s="405">
        <f t="shared" si="11"/>
        <v>58</v>
      </c>
      <c r="U64" s="406" t="s">
        <v>401</v>
      </c>
      <c r="V64" s="411" t="s">
        <v>218</v>
      </c>
      <c r="W64" s="402" t="s">
        <v>92</v>
      </c>
      <c r="Y64" s="144"/>
      <c r="Z64" s="146">
        <f t="shared" si="9"/>
        <v>0</v>
      </c>
      <c r="AA64" s="68"/>
      <c r="AB64" s="69"/>
      <c r="AC64" s="70"/>
      <c r="AD64" s="70"/>
      <c r="AE64" s="77"/>
      <c r="AF64" s="56"/>
      <c r="AG64" s="68"/>
      <c r="AH64" s="70">
        <v>1</v>
      </c>
      <c r="AI64" s="145"/>
      <c r="AJ64" s="56"/>
      <c r="AK64" s="122" t="str">
        <f t="shared" si="12"/>
        <v/>
      </c>
      <c r="AL64" s="142">
        <f t="shared" si="10"/>
        <v>0</v>
      </c>
      <c r="AM64" s="68"/>
      <c r="AN64" s="77"/>
      <c r="AO64" s="56"/>
      <c r="AP64" s="70"/>
      <c r="AQ64" s="70"/>
      <c r="AR64" s="145"/>
    </row>
    <row r="65" spans="1:44" ht="62.25" hidden="1" customHeight="1">
      <c r="B65" s="19"/>
      <c r="C65" s="369">
        <f t="shared" si="7"/>
        <v>20</v>
      </c>
      <c r="D65" s="403" t="s" ph="1">
        <v>179</v>
      </c>
      <c r="E65" s="404" ph="1">
        <v>22022</v>
      </c>
      <c r="F65" s="405">
        <f t="shared" si="0"/>
        <v>58</v>
      </c>
      <c r="G65" s="414" t="s">
        <v>82</v>
      </c>
      <c r="H65" s="411" t="s">
        <v>364</v>
      </c>
      <c r="I65" s="415">
        <v>41243</v>
      </c>
      <c r="J65" s="400">
        <v>42704</v>
      </c>
      <c r="K65" s="415">
        <v>43433</v>
      </c>
      <c r="L65" s="416">
        <v>2</v>
      </c>
      <c r="M65" s="407">
        <f t="shared" si="1"/>
        <v>6</v>
      </c>
      <c r="N65" s="408">
        <f t="shared" si="5"/>
        <v>0</v>
      </c>
      <c r="O65" s="407">
        <f t="shared" si="6"/>
        <v>6</v>
      </c>
      <c r="P65" s="408" t="str">
        <f t="shared" si="6"/>
        <v/>
      </c>
      <c r="Q65" s="362" t="s">
        <v>14</v>
      </c>
      <c r="R65" s="363" t="s" ph="1">
        <v>179</v>
      </c>
      <c r="S65" s="404" ph="1">
        <v>22022</v>
      </c>
      <c r="T65" s="405">
        <f t="shared" si="11"/>
        <v>58</v>
      </c>
      <c r="U65" s="406" t="s">
        <v>401</v>
      </c>
      <c r="V65" s="411" t="s">
        <v>364</v>
      </c>
      <c r="W65" s="362" t="s">
        <v>14</v>
      </c>
      <c r="Y65" s="213"/>
      <c r="Z65" s="217">
        <f t="shared" si="9"/>
        <v>0</v>
      </c>
      <c r="AA65" s="68"/>
      <c r="AB65" s="70"/>
      <c r="AC65" s="70"/>
      <c r="AD65" s="70"/>
      <c r="AE65" s="93"/>
      <c r="AF65" s="56"/>
      <c r="AG65" s="68"/>
      <c r="AH65" s="70">
        <v>1</v>
      </c>
      <c r="AI65" s="145"/>
      <c r="AJ65" s="56"/>
      <c r="AK65" s="149" t="str">
        <f t="shared" si="12"/>
        <v/>
      </c>
      <c r="AL65" s="150">
        <f t="shared" si="10"/>
        <v>0</v>
      </c>
      <c r="AM65" s="68"/>
      <c r="AN65" s="93"/>
      <c r="AO65" s="56"/>
      <c r="AP65" s="70"/>
      <c r="AQ65" s="70"/>
      <c r="AR65" s="145"/>
    </row>
    <row r="66" spans="1:44" ht="62.25" hidden="1" customHeight="1">
      <c r="B66" s="19"/>
      <c r="C66" s="369">
        <f t="shared" si="7"/>
        <v>21</v>
      </c>
      <c r="D66" s="394" t="s" ph="1">
        <v>220</v>
      </c>
      <c r="E66" s="371">
        <v>17906</v>
      </c>
      <c r="F66" s="369">
        <f t="shared" si="0"/>
        <v>69</v>
      </c>
      <c r="G66" s="372" t="s">
        <v>7</v>
      </c>
      <c r="H66" s="370" t="s">
        <v>221</v>
      </c>
      <c r="I66" s="371">
        <v>41973</v>
      </c>
      <c r="J66" s="384">
        <v>42704</v>
      </c>
      <c r="K66" s="371">
        <v>43433</v>
      </c>
      <c r="L66" s="373">
        <v>1</v>
      </c>
      <c r="M66" s="374">
        <f t="shared" si="1"/>
        <v>4</v>
      </c>
      <c r="N66" s="375">
        <f t="shared" si="5"/>
        <v>0</v>
      </c>
      <c r="O66" s="374">
        <f t="shared" si="6"/>
        <v>4</v>
      </c>
      <c r="P66" s="375" t="str">
        <f t="shared" si="6"/>
        <v/>
      </c>
      <c r="Q66" s="382" t="s">
        <v>60</v>
      </c>
      <c r="R66" s="394" t="s" ph="1">
        <v>220</v>
      </c>
      <c r="S66" s="371">
        <v>17906</v>
      </c>
      <c r="T66" s="369">
        <f t="shared" si="11"/>
        <v>69</v>
      </c>
      <c r="U66" s="372" t="s">
        <v>401</v>
      </c>
      <c r="V66" s="370" t="s">
        <v>221</v>
      </c>
      <c r="W66" s="382" t="s">
        <v>60</v>
      </c>
      <c r="Y66" s="144">
        <f>IF(Z66&gt;0,1,"")</f>
        <v>1</v>
      </c>
      <c r="Z66" s="146">
        <f t="shared" si="9"/>
        <v>1</v>
      </c>
      <c r="AA66" s="68"/>
      <c r="AB66" s="69"/>
      <c r="AC66" s="70"/>
      <c r="AD66" s="70"/>
      <c r="AE66" s="77">
        <v>1</v>
      </c>
      <c r="AF66" s="56"/>
      <c r="AG66" s="68"/>
      <c r="AH66" s="70"/>
      <c r="AI66" s="145"/>
      <c r="AJ66" s="56"/>
      <c r="AK66" s="122" t="str">
        <f t="shared" si="12"/>
        <v/>
      </c>
      <c r="AL66" s="142">
        <f t="shared" si="10"/>
        <v>0</v>
      </c>
      <c r="AM66" s="68"/>
      <c r="AN66" s="77"/>
      <c r="AO66" s="56"/>
      <c r="AP66" s="70"/>
      <c r="AQ66" s="70"/>
      <c r="AR66" s="145"/>
    </row>
    <row r="67" spans="1:44" ht="62.25" hidden="1" customHeight="1">
      <c r="B67" s="19"/>
      <c r="C67" s="369">
        <f t="shared" si="7"/>
        <v>22</v>
      </c>
      <c r="D67" s="394" t="s" ph="1">
        <v>136</v>
      </c>
      <c r="E67" s="371">
        <v>24061</v>
      </c>
      <c r="F67" s="369">
        <f t="shared" si="0"/>
        <v>53</v>
      </c>
      <c r="G67" s="372" t="s">
        <v>7</v>
      </c>
      <c r="H67" s="370" t="s">
        <v>217</v>
      </c>
      <c r="I67" s="371">
        <v>41080</v>
      </c>
      <c r="J67" s="384">
        <v>42704</v>
      </c>
      <c r="K67" s="371">
        <v>43433</v>
      </c>
      <c r="L67" s="373">
        <v>2</v>
      </c>
      <c r="M67" s="374">
        <f t="shared" si="1"/>
        <v>6</v>
      </c>
      <c r="N67" s="375">
        <f t="shared" si="5"/>
        <v>5</v>
      </c>
      <c r="O67" s="374">
        <f t="shared" ref="O67:P98" si="13">IF(M67=0,"",M67)</f>
        <v>6</v>
      </c>
      <c r="P67" s="375">
        <f t="shared" si="13"/>
        <v>5</v>
      </c>
      <c r="Q67" s="382" t="s">
        <v>60</v>
      </c>
      <c r="R67" s="394" t="s" ph="1">
        <v>136</v>
      </c>
      <c r="S67" s="371">
        <v>24061</v>
      </c>
      <c r="T67" s="369">
        <f t="shared" si="11"/>
        <v>53</v>
      </c>
      <c r="U67" s="372" t="s">
        <v>401</v>
      </c>
      <c r="V67" s="370" t="s">
        <v>217</v>
      </c>
      <c r="W67" s="382" t="s">
        <v>60</v>
      </c>
      <c r="Y67" s="144">
        <f>IF(Z67&gt;0,1,"")</f>
        <v>1</v>
      </c>
      <c r="Z67" s="146">
        <f t="shared" si="9"/>
        <v>1</v>
      </c>
      <c r="AA67" s="68"/>
      <c r="AB67" s="69"/>
      <c r="AC67" s="70"/>
      <c r="AD67" s="70"/>
      <c r="AE67" s="77">
        <v>1</v>
      </c>
      <c r="AF67" s="56"/>
      <c r="AG67" s="68"/>
      <c r="AH67" s="70"/>
      <c r="AI67" s="145"/>
      <c r="AJ67" s="56"/>
      <c r="AK67" s="122" t="str">
        <f t="shared" si="12"/>
        <v/>
      </c>
      <c r="AL67" s="142">
        <f t="shared" si="10"/>
        <v>0</v>
      </c>
      <c r="AM67" s="68"/>
      <c r="AN67" s="77"/>
      <c r="AO67" s="56"/>
      <c r="AP67" s="70"/>
      <c r="AQ67" s="70"/>
      <c r="AR67" s="145"/>
    </row>
    <row r="68" spans="1:44" ht="62.25" customHeight="1">
      <c r="A68" s="123"/>
      <c r="B68" s="156"/>
      <c r="C68" s="369">
        <f t="shared" si="7"/>
        <v>23</v>
      </c>
      <c r="D68" s="376" t="s" ph="1">
        <v>344</v>
      </c>
      <c r="E68" s="378" ph="1">
        <v>22104</v>
      </c>
      <c r="F68" s="369">
        <f t="shared" si="0"/>
        <v>58</v>
      </c>
      <c r="G68" s="372" t="s">
        <v>65</v>
      </c>
      <c r="H68" s="370" t="s">
        <v>350</v>
      </c>
      <c r="I68" s="371">
        <v>42704</v>
      </c>
      <c r="J68" s="384">
        <v>42704</v>
      </c>
      <c r="K68" s="371">
        <v>43433</v>
      </c>
      <c r="L68" s="373">
        <v>0</v>
      </c>
      <c r="M68" s="374">
        <f t="shared" si="1"/>
        <v>2</v>
      </c>
      <c r="N68" s="375">
        <f t="shared" si="5"/>
        <v>0</v>
      </c>
      <c r="O68" s="374">
        <f t="shared" si="13"/>
        <v>2</v>
      </c>
      <c r="P68" s="375" t="str">
        <f t="shared" si="13"/>
        <v/>
      </c>
      <c r="Q68" s="382" t="s">
        <v>370</v>
      </c>
      <c r="R68" s="376" t="s" ph="1">
        <v>344</v>
      </c>
      <c r="S68" s="378" ph="1">
        <v>22104</v>
      </c>
      <c r="T68" s="369">
        <f t="shared" si="11"/>
        <v>58</v>
      </c>
      <c r="U68" s="383" t="s">
        <v>401</v>
      </c>
      <c r="V68" s="370" t="s">
        <v>350</v>
      </c>
      <c r="W68" s="382" t="s">
        <v>370</v>
      </c>
      <c r="X68" s="123"/>
      <c r="Y68" s="144">
        <f>IF(Z68&gt;0,1,"")</f>
        <v>1</v>
      </c>
      <c r="Z68" s="199">
        <f t="shared" si="9"/>
        <v>1</v>
      </c>
      <c r="AA68" s="201"/>
      <c r="AB68" s="202">
        <v>1</v>
      </c>
      <c r="AC68" s="202"/>
      <c r="AD68" s="202"/>
      <c r="AE68" s="203"/>
      <c r="AF68" s="127"/>
      <c r="AG68" s="201"/>
      <c r="AH68" s="202"/>
      <c r="AI68" s="205"/>
      <c r="AJ68" s="127"/>
      <c r="AK68" s="122" t="str">
        <f t="shared" si="12"/>
        <v/>
      </c>
      <c r="AL68" s="126">
        <f t="shared" si="10"/>
        <v>0</v>
      </c>
      <c r="AM68" s="201"/>
      <c r="AN68" s="203"/>
      <c r="AO68" s="127"/>
      <c r="AP68" s="202"/>
      <c r="AQ68" s="202"/>
      <c r="AR68" s="145"/>
    </row>
    <row r="69" spans="1:44" ht="62.25" hidden="1" customHeight="1">
      <c r="B69" s="19"/>
      <c r="C69" s="369">
        <f t="shared" si="7"/>
        <v>24</v>
      </c>
      <c r="D69" s="370" t="s" ph="1">
        <v>139</v>
      </c>
      <c r="E69" s="371">
        <v>22301</v>
      </c>
      <c r="F69" s="369">
        <f t="shared" si="0"/>
        <v>57</v>
      </c>
      <c r="G69" s="372" t="s">
        <v>7</v>
      </c>
      <c r="H69" s="370" t="s">
        <v>358</v>
      </c>
      <c r="I69" s="371">
        <v>40506</v>
      </c>
      <c r="J69" s="384">
        <v>42704</v>
      </c>
      <c r="K69" s="371">
        <v>43433</v>
      </c>
      <c r="L69" s="373">
        <v>3</v>
      </c>
      <c r="M69" s="374">
        <f t="shared" si="1"/>
        <v>8</v>
      </c>
      <c r="N69" s="375">
        <f t="shared" si="5"/>
        <v>0</v>
      </c>
      <c r="O69" s="374">
        <f t="shared" si="13"/>
        <v>8</v>
      </c>
      <c r="P69" s="375" t="str">
        <f t="shared" si="13"/>
        <v/>
      </c>
      <c r="Q69" s="382" t="s">
        <v>15</v>
      </c>
      <c r="R69" s="370" t="s" ph="1">
        <v>139</v>
      </c>
      <c r="S69" s="371">
        <v>22301</v>
      </c>
      <c r="T69" s="369">
        <f t="shared" si="11"/>
        <v>57</v>
      </c>
      <c r="U69" s="372" t="s">
        <v>401</v>
      </c>
      <c r="V69" s="370" t="s">
        <v>358</v>
      </c>
      <c r="W69" s="382" t="s">
        <v>15</v>
      </c>
      <c r="Y69" s="213"/>
      <c r="Z69" s="217">
        <f t="shared" si="9"/>
        <v>0</v>
      </c>
      <c r="AA69" s="68"/>
      <c r="AB69" s="70"/>
      <c r="AC69" s="70"/>
      <c r="AD69" s="70"/>
      <c r="AE69" s="93"/>
      <c r="AF69" s="56"/>
      <c r="AG69" s="68">
        <v>1</v>
      </c>
      <c r="AH69" s="70"/>
      <c r="AI69" s="145"/>
      <c r="AJ69" s="56"/>
      <c r="AK69" s="149" t="str">
        <f t="shared" si="12"/>
        <v/>
      </c>
      <c r="AL69" s="150">
        <f t="shared" si="10"/>
        <v>0</v>
      </c>
      <c r="AM69" s="68"/>
      <c r="AN69" s="93"/>
      <c r="AO69" s="56"/>
      <c r="AP69" s="70"/>
      <c r="AQ69" s="70"/>
      <c r="AR69" s="145"/>
    </row>
    <row r="70" spans="1:44" ht="62.25" hidden="1" customHeight="1">
      <c r="B70" s="19"/>
      <c r="C70" s="369">
        <f t="shared" si="7"/>
        <v>25</v>
      </c>
      <c r="D70" s="376" t="s" ph="1">
        <v>223</v>
      </c>
      <c r="E70" s="378" ph="1">
        <v>23762</v>
      </c>
      <c r="F70" s="369">
        <f t="shared" si="0"/>
        <v>53</v>
      </c>
      <c r="G70" s="372" t="s">
        <v>8</v>
      </c>
      <c r="H70" s="370" t="s">
        <v>224</v>
      </c>
      <c r="I70" s="371">
        <v>41973</v>
      </c>
      <c r="J70" s="384">
        <v>42704</v>
      </c>
      <c r="K70" s="371">
        <v>43433</v>
      </c>
      <c r="L70" s="373">
        <v>1</v>
      </c>
      <c r="M70" s="374">
        <f t="shared" si="1"/>
        <v>4</v>
      </c>
      <c r="N70" s="375">
        <f t="shared" si="5"/>
        <v>0</v>
      </c>
      <c r="O70" s="374">
        <f t="shared" si="13"/>
        <v>4</v>
      </c>
      <c r="P70" s="375" t="str">
        <f t="shared" si="13"/>
        <v/>
      </c>
      <c r="Q70" s="382" t="s">
        <v>60</v>
      </c>
      <c r="R70" s="376" t="s" ph="1">
        <v>223</v>
      </c>
      <c r="S70" s="378" ph="1">
        <v>23762</v>
      </c>
      <c r="T70" s="369">
        <f t="shared" si="11"/>
        <v>53</v>
      </c>
      <c r="U70" s="383" t="s">
        <v>401</v>
      </c>
      <c r="V70" s="370" t="s">
        <v>224</v>
      </c>
      <c r="W70" s="382" t="s">
        <v>60</v>
      </c>
      <c r="Y70" s="144">
        <f>IF(Z70&gt;0,1,"")</f>
        <v>1</v>
      </c>
      <c r="Z70" s="146">
        <f t="shared" si="9"/>
        <v>1</v>
      </c>
      <c r="AA70" s="68"/>
      <c r="AB70" s="69"/>
      <c r="AC70" s="70"/>
      <c r="AD70" s="70"/>
      <c r="AE70" s="77">
        <v>1</v>
      </c>
      <c r="AF70" s="56"/>
      <c r="AG70" s="68"/>
      <c r="AH70" s="70"/>
      <c r="AI70" s="145"/>
      <c r="AJ70" s="56"/>
      <c r="AK70" s="122" t="str">
        <f t="shared" si="12"/>
        <v/>
      </c>
      <c r="AL70" s="142">
        <f t="shared" si="10"/>
        <v>0</v>
      </c>
      <c r="AM70" s="68"/>
      <c r="AN70" s="77"/>
      <c r="AO70" s="56"/>
      <c r="AP70" s="70"/>
      <c r="AQ70" s="70"/>
      <c r="AR70" s="145"/>
    </row>
    <row r="71" spans="1:44" ht="62.25" hidden="1" customHeight="1">
      <c r="B71" s="19"/>
      <c r="C71" s="369">
        <f t="shared" si="7"/>
        <v>26</v>
      </c>
      <c r="D71" s="412" t="s" ph="1">
        <v>146</v>
      </c>
      <c r="E71" s="404" ph="1">
        <v>22095</v>
      </c>
      <c r="F71" s="405">
        <f t="shared" si="0"/>
        <v>58</v>
      </c>
      <c r="G71" s="414" t="s">
        <v>7</v>
      </c>
      <c r="H71" s="411" t="s">
        <v>346</v>
      </c>
      <c r="I71" s="415">
        <v>41243</v>
      </c>
      <c r="J71" s="400">
        <v>42704</v>
      </c>
      <c r="K71" s="415">
        <v>43433</v>
      </c>
      <c r="L71" s="416">
        <v>2</v>
      </c>
      <c r="M71" s="407">
        <f t="shared" si="1"/>
        <v>6</v>
      </c>
      <c r="N71" s="408">
        <f t="shared" si="5"/>
        <v>0</v>
      </c>
      <c r="O71" s="407">
        <f t="shared" si="13"/>
        <v>6</v>
      </c>
      <c r="P71" s="408" t="str">
        <f t="shared" si="13"/>
        <v/>
      </c>
      <c r="Q71" s="402" t="s">
        <v>14</v>
      </c>
      <c r="R71" s="412" t="s" ph="1">
        <v>146</v>
      </c>
      <c r="S71" s="404" ph="1">
        <v>22095</v>
      </c>
      <c r="T71" s="405">
        <f t="shared" si="11"/>
        <v>58</v>
      </c>
      <c r="U71" s="406" t="s">
        <v>401</v>
      </c>
      <c r="V71" s="411" t="s">
        <v>346</v>
      </c>
      <c r="W71" s="402" t="s">
        <v>14</v>
      </c>
      <c r="Y71" s="213"/>
      <c r="Z71" s="217">
        <f t="shared" si="9"/>
        <v>0</v>
      </c>
      <c r="AA71" s="68"/>
      <c r="AB71" s="70"/>
      <c r="AC71" s="70"/>
      <c r="AD71" s="70"/>
      <c r="AE71" s="93"/>
      <c r="AF71" s="56"/>
      <c r="AG71" s="68"/>
      <c r="AH71" s="70">
        <v>1</v>
      </c>
      <c r="AI71" s="145"/>
      <c r="AJ71" s="56"/>
      <c r="AK71" s="149" t="str">
        <f t="shared" si="12"/>
        <v/>
      </c>
      <c r="AL71" s="150">
        <f t="shared" si="10"/>
        <v>0</v>
      </c>
      <c r="AM71" s="68"/>
      <c r="AN71" s="93"/>
      <c r="AO71" s="56"/>
      <c r="AP71" s="70"/>
      <c r="AQ71" s="70"/>
      <c r="AR71" s="145"/>
    </row>
    <row r="72" spans="1:44" ht="62.25" hidden="1" customHeight="1">
      <c r="B72" s="156"/>
      <c r="C72" s="369">
        <f t="shared" si="7"/>
        <v>27</v>
      </c>
      <c r="D72" s="403" t="s" ph="1">
        <v>347</v>
      </c>
      <c r="E72" s="404" ph="1">
        <v>24464</v>
      </c>
      <c r="F72" s="405">
        <f t="shared" ref="F72:F130" si="14">ROUNDDOWN(YEARFRAC(E72,$L$2),0)</f>
        <v>51</v>
      </c>
      <c r="G72" s="414" t="s">
        <v>7</v>
      </c>
      <c r="H72" s="412" t="s">
        <v>366</v>
      </c>
      <c r="I72" s="415">
        <v>42704</v>
      </c>
      <c r="J72" s="400">
        <v>42704</v>
      </c>
      <c r="K72" s="415">
        <v>43433</v>
      </c>
      <c r="L72" s="416">
        <v>0</v>
      </c>
      <c r="M72" s="407">
        <f t="shared" ref="M72:M135" si="15">DATEDIF(I72,$L$2,"Ｙ")</f>
        <v>2</v>
      </c>
      <c r="N72" s="408">
        <f t="shared" si="5"/>
        <v>0</v>
      </c>
      <c r="O72" s="407">
        <f t="shared" si="13"/>
        <v>2</v>
      </c>
      <c r="P72" s="408" t="str">
        <f t="shared" si="13"/>
        <v/>
      </c>
      <c r="Q72" s="402" t="s">
        <v>14</v>
      </c>
      <c r="R72" s="403" t="s" ph="1">
        <v>347</v>
      </c>
      <c r="S72" s="404" ph="1">
        <v>24464</v>
      </c>
      <c r="T72" s="405">
        <f t="shared" si="11"/>
        <v>51</v>
      </c>
      <c r="U72" s="405" t="s">
        <v>401</v>
      </c>
      <c r="V72" s="412" t="s">
        <v>366</v>
      </c>
      <c r="W72" s="402" t="s">
        <v>14</v>
      </c>
      <c r="Y72" s="144"/>
      <c r="Z72" s="146">
        <f t="shared" si="9"/>
        <v>0</v>
      </c>
      <c r="AA72" s="68"/>
      <c r="AB72" s="69"/>
      <c r="AC72" s="70"/>
      <c r="AD72" s="70"/>
      <c r="AE72" s="77"/>
      <c r="AF72" s="56"/>
      <c r="AG72" s="68"/>
      <c r="AH72" s="70">
        <v>1</v>
      </c>
      <c r="AI72" s="145"/>
      <c r="AJ72" s="56"/>
      <c r="AK72" s="122" t="str">
        <f t="shared" si="12"/>
        <v/>
      </c>
      <c r="AL72" s="142">
        <f t="shared" si="10"/>
        <v>0</v>
      </c>
      <c r="AM72" s="68"/>
      <c r="AN72" s="77"/>
      <c r="AO72" s="56"/>
      <c r="AP72" s="70"/>
      <c r="AQ72" s="70"/>
      <c r="AR72" s="145"/>
    </row>
    <row r="73" spans="1:44" ht="62.25" hidden="1" customHeight="1">
      <c r="B73" s="19"/>
      <c r="C73" s="369">
        <f t="shared" si="7"/>
        <v>28</v>
      </c>
      <c r="D73" s="403" t="s" ph="1">
        <v>227</v>
      </c>
      <c r="E73" s="404" ph="1">
        <v>20642</v>
      </c>
      <c r="F73" s="405">
        <f t="shared" si="14"/>
        <v>62</v>
      </c>
      <c r="G73" s="414" t="s">
        <v>7</v>
      </c>
      <c r="H73" s="412" t="s">
        <v>367</v>
      </c>
      <c r="I73" s="415">
        <v>41973</v>
      </c>
      <c r="J73" s="400">
        <v>42704</v>
      </c>
      <c r="K73" s="415">
        <v>43433</v>
      </c>
      <c r="L73" s="416">
        <v>1</v>
      </c>
      <c r="M73" s="407">
        <f t="shared" si="15"/>
        <v>4</v>
      </c>
      <c r="N73" s="408">
        <f t="shared" si="5"/>
        <v>0</v>
      </c>
      <c r="O73" s="407">
        <f t="shared" si="13"/>
        <v>4</v>
      </c>
      <c r="P73" s="408" t="str">
        <f t="shared" si="13"/>
        <v/>
      </c>
      <c r="Q73" s="402" t="s">
        <v>225</v>
      </c>
      <c r="R73" s="403" t="s" ph="1">
        <v>227</v>
      </c>
      <c r="S73" s="404" ph="1">
        <v>20642</v>
      </c>
      <c r="T73" s="405">
        <f t="shared" si="11"/>
        <v>62</v>
      </c>
      <c r="U73" s="406" t="s">
        <v>401</v>
      </c>
      <c r="V73" s="412" t="s">
        <v>367</v>
      </c>
      <c r="W73" s="402" t="s">
        <v>225</v>
      </c>
      <c r="Y73" s="144" t="str">
        <f>IF(Z73&gt;0,1,"")</f>
        <v/>
      </c>
      <c r="Z73" s="146">
        <f t="shared" si="9"/>
        <v>0</v>
      </c>
      <c r="AA73" s="68"/>
      <c r="AB73" s="69"/>
      <c r="AC73" s="70"/>
      <c r="AD73" s="70"/>
      <c r="AE73" s="77"/>
      <c r="AF73" s="56"/>
      <c r="AG73" s="68"/>
      <c r="AH73" s="70"/>
      <c r="AI73" s="145"/>
      <c r="AJ73" s="56"/>
      <c r="AK73" s="122">
        <f t="shared" si="12"/>
        <v>1</v>
      </c>
      <c r="AL73" s="142">
        <f t="shared" si="10"/>
        <v>1</v>
      </c>
      <c r="AM73" s="68">
        <v>1</v>
      </c>
      <c r="AN73" s="77"/>
      <c r="AO73" s="56"/>
      <c r="AP73" s="70"/>
      <c r="AQ73" s="70">
        <v>1</v>
      </c>
      <c r="AR73" s="145"/>
    </row>
    <row r="74" spans="1:44" ht="62.25" hidden="1" customHeight="1">
      <c r="B74" s="19"/>
      <c r="C74" s="369">
        <f t="shared" si="7"/>
        <v>29</v>
      </c>
      <c r="D74" s="381" t="s" ph="1">
        <v>232</v>
      </c>
      <c r="E74" s="378" ph="1">
        <v>19859</v>
      </c>
      <c r="F74" s="369">
        <f t="shared" si="14"/>
        <v>64</v>
      </c>
      <c r="G74" s="372" t="s">
        <v>202</v>
      </c>
      <c r="H74" s="377" t="s">
        <v>359</v>
      </c>
      <c r="I74" s="371">
        <v>41973</v>
      </c>
      <c r="J74" s="384">
        <v>42704</v>
      </c>
      <c r="K74" s="371">
        <v>43433</v>
      </c>
      <c r="L74" s="373">
        <v>1</v>
      </c>
      <c r="M74" s="374">
        <f t="shared" si="15"/>
        <v>4</v>
      </c>
      <c r="N74" s="375">
        <f t="shared" si="5"/>
        <v>0</v>
      </c>
      <c r="O74" s="374">
        <f t="shared" si="13"/>
        <v>4</v>
      </c>
      <c r="P74" s="375" t="str">
        <f t="shared" si="13"/>
        <v/>
      </c>
      <c r="Q74" s="382" t="s">
        <v>15</v>
      </c>
      <c r="R74" s="381" t="s" ph="1">
        <v>232</v>
      </c>
      <c r="S74" s="378" ph="1">
        <v>19859</v>
      </c>
      <c r="T74" s="369">
        <f t="shared" si="11"/>
        <v>64</v>
      </c>
      <c r="U74" s="372" t="s">
        <v>401</v>
      </c>
      <c r="V74" s="377" t="s">
        <v>359</v>
      </c>
      <c r="W74" s="382" t="s">
        <v>15</v>
      </c>
      <c r="Y74" s="213"/>
      <c r="Z74" s="217">
        <f t="shared" si="9"/>
        <v>0</v>
      </c>
      <c r="AA74" s="68"/>
      <c r="AB74" s="70"/>
      <c r="AC74" s="70"/>
      <c r="AD74" s="70"/>
      <c r="AE74" s="93"/>
      <c r="AF74" s="56"/>
      <c r="AG74" s="68">
        <v>1</v>
      </c>
      <c r="AH74" s="70"/>
      <c r="AI74" s="145"/>
      <c r="AJ74" s="56"/>
      <c r="AK74" s="149" t="str">
        <f t="shared" si="12"/>
        <v/>
      </c>
      <c r="AL74" s="150">
        <f t="shared" si="10"/>
        <v>0</v>
      </c>
      <c r="AM74" s="68"/>
      <c r="AN74" s="93"/>
      <c r="AO74" s="56"/>
      <c r="AP74" s="70"/>
      <c r="AQ74" s="70"/>
      <c r="AR74" s="145"/>
    </row>
    <row r="75" spans="1:44" ht="62.25" hidden="1" customHeight="1">
      <c r="B75" s="19"/>
      <c r="C75" s="369">
        <f t="shared" si="7"/>
        <v>30</v>
      </c>
      <c r="D75" s="380" t="s" ph="1">
        <v>234</v>
      </c>
      <c r="E75" s="371">
        <v>24971</v>
      </c>
      <c r="F75" s="369">
        <f t="shared" si="14"/>
        <v>50</v>
      </c>
      <c r="G75" s="372" t="s">
        <v>202</v>
      </c>
      <c r="H75" s="370" t="s">
        <v>235</v>
      </c>
      <c r="I75" s="371">
        <v>41973</v>
      </c>
      <c r="J75" s="384">
        <v>42704</v>
      </c>
      <c r="K75" s="371">
        <v>43433</v>
      </c>
      <c r="L75" s="373">
        <v>1</v>
      </c>
      <c r="M75" s="374">
        <f t="shared" si="15"/>
        <v>4</v>
      </c>
      <c r="N75" s="375">
        <f t="shared" si="5"/>
        <v>0</v>
      </c>
      <c r="O75" s="374">
        <f t="shared" si="13"/>
        <v>4</v>
      </c>
      <c r="P75" s="375" t="str">
        <f t="shared" si="13"/>
        <v/>
      </c>
      <c r="Q75" s="382" t="s">
        <v>15</v>
      </c>
      <c r="R75" s="380" t="s" ph="1">
        <v>234</v>
      </c>
      <c r="S75" s="371">
        <v>24971</v>
      </c>
      <c r="T75" s="369">
        <f t="shared" si="11"/>
        <v>50</v>
      </c>
      <c r="U75" s="372" t="s">
        <v>401</v>
      </c>
      <c r="V75" s="370" t="s">
        <v>235</v>
      </c>
      <c r="W75" s="382" t="s">
        <v>15</v>
      </c>
      <c r="Y75" s="144"/>
      <c r="Z75" s="146">
        <f t="shared" si="9"/>
        <v>0</v>
      </c>
      <c r="AA75" s="68"/>
      <c r="AB75" s="69"/>
      <c r="AC75" s="70"/>
      <c r="AD75" s="70"/>
      <c r="AE75" s="77"/>
      <c r="AF75" s="56"/>
      <c r="AG75" s="68">
        <v>1</v>
      </c>
      <c r="AH75" s="70"/>
      <c r="AI75" s="145"/>
      <c r="AJ75" s="56"/>
      <c r="AK75" s="144" t="str">
        <f t="shared" si="12"/>
        <v/>
      </c>
      <c r="AL75" s="142">
        <f t="shared" si="10"/>
        <v>0</v>
      </c>
      <c r="AM75" s="68"/>
      <c r="AN75" s="77"/>
      <c r="AO75" s="56"/>
      <c r="AP75" s="70"/>
      <c r="AQ75" s="70"/>
      <c r="AR75" s="145"/>
    </row>
    <row r="76" spans="1:44" ht="62.25" hidden="1" customHeight="1">
      <c r="B76" s="19"/>
      <c r="C76" s="369">
        <f t="shared" si="7"/>
        <v>31</v>
      </c>
      <c r="D76" s="413" t="s" ph="1">
        <v>153</v>
      </c>
      <c r="E76" s="404" ph="1">
        <v>21393</v>
      </c>
      <c r="F76" s="405">
        <f t="shared" si="14"/>
        <v>60</v>
      </c>
      <c r="G76" s="414" t="s">
        <v>7</v>
      </c>
      <c r="H76" s="411" t="s">
        <v>219</v>
      </c>
      <c r="I76" s="415">
        <v>40506</v>
      </c>
      <c r="J76" s="400">
        <v>42704</v>
      </c>
      <c r="K76" s="415">
        <v>43433</v>
      </c>
      <c r="L76" s="416">
        <v>3</v>
      </c>
      <c r="M76" s="407">
        <f t="shared" si="15"/>
        <v>8</v>
      </c>
      <c r="N76" s="408">
        <f t="shared" si="5"/>
        <v>0</v>
      </c>
      <c r="O76" s="407">
        <f t="shared" si="13"/>
        <v>8</v>
      </c>
      <c r="P76" s="408" t="str">
        <f t="shared" si="13"/>
        <v/>
      </c>
      <c r="Q76" s="402" t="s">
        <v>91</v>
      </c>
      <c r="R76" s="413" t="s" ph="1">
        <v>153</v>
      </c>
      <c r="S76" s="404" ph="1">
        <v>21393</v>
      </c>
      <c r="T76" s="405">
        <f t="shared" si="11"/>
        <v>60</v>
      </c>
      <c r="U76" s="414" t="s">
        <v>7</v>
      </c>
      <c r="V76" s="411" t="s">
        <v>219</v>
      </c>
      <c r="W76" s="402" t="s">
        <v>91</v>
      </c>
      <c r="Y76" s="213">
        <f>IF(Z76&gt;0,1,"")</f>
        <v>1</v>
      </c>
      <c r="Z76" s="246">
        <f t="shared" si="9"/>
        <v>1</v>
      </c>
      <c r="AA76" s="68"/>
      <c r="AB76" s="70"/>
      <c r="AC76" s="70">
        <v>1</v>
      </c>
      <c r="AD76" s="70"/>
      <c r="AE76" s="93"/>
      <c r="AF76" s="56"/>
      <c r="AG76" s="68"/>
      <c r="AH76" s="70">
        <v>1</v>
      </c>
      <c r="AI76" s="145"/>
      <c r="AJ76" s="56"/>
      <c r="AK76" s="213" t="str">
        <f t="shared" si="12"/>
        <v/>
      </c>
      <c r="AL76" s="280">
        <f t="shared" si="10"/>
        <v>0</v>
      </c>
      <c r="AM76" s="68"/>
      <c r="AN76" s="93"/>
      <c r="AO76" s="56"/>
      <c r="AP76" s="70"/>
      <c r="AQ76" s="70"/>
      <c r="AR76" s="145"/>
    </row>
    <row r="77" spans="1:44" s="129" customFormat="1" ht="62.25" hidden="1" customHeight="1">
      <c r="A77" s="3"/>
      <c r="B77" s="19"/>
      <c r="C77" s="369">
        <f t="shared" si="7"/>
        <v>32</v>
      </c>
      <c r="D77" s="106" t="s" ph="1">
        <v>462</v>
      </c>
      <c r="E77" s="378" ph="1">
        <v>19937</v>
      </c>
      <c r="F77" s="369">
        <f t="shared" si="14"/>
        <v>64</v>
      </c>
      <c r="G77" s="372" t="s">
        <v>7</v>
      </c>
      <c r="H77" s="370" t="s">
        <v>361</v>
      </c>
      <c r="I77" s="371">
        <v>43299</v>
      </c>
      <c r="J77" s="371">
        <v>43299</v>
      </c>
      <c r="K77" s="371">
        <v>43433</v>
      </c>
      <c r="L77" s="373">
        <v>1</v>
      </c>
      <c r="M77" s="374">
        <f t="shared" si="15"/>
        <v>0</v>
      </c>
      <c r="N77" s="375">
        <f t="shared" si="5"/>
        <v>4</v>
      </c>
      <c r="O77" s="374" t="str">
        <f t="shared" si="13"/>
        <v/>
      </c>
      <c r="P77" s="375">
        <f t="shared" si="13"/>
        <v>4</v>
      </c>
      <c r="Q77" s="379" t="s">
        <v>60</v>
      </c>
      <c r="R77" s="106" t="s" ph="1">
        <v>462</v>
      </c>
      <c r="S77" s="378" ph="1">
        <v>19937</v>
      </c>
      <c r="T77" s="369">
        <f t="shared" si="11"/>
        <v>64</v>
      </c>
      <c r="U77" s="383" t="s">
        <v>401</v>
      </c>
      <c r="V77" s="370" t="s">
        <v>361</v>
      </c>
      <c r="W77" s="379" t="s">
        <v>60</v>
      </c>
      <c r="X77" s="3"/>
      <c r="Y77" s="122">
        <f>IF(Z77&gt;0,1,"")</f>
        <v>1</v>
      </c>
      <c r="Z77" s="143">
        <f t="shared" si="9"/>
        <v>1</v>
      </c>
      <c r="AA77" s="54"/>
      <c r="AB77" s="66"/>
      <c r="AC77" s="44"/>
      <c r="AD77" s="44"/>
      <c r="AE77" s="76">
        <v>1</v>
      </c>
      <c r="AF77" s="56"/>
      <c r="AG77" s="54"/>
      <c r="AH77" s="44"/>
      <c r="AI77" s="139"/>
      <c r="AJ77" s="56"/>
      <c r="AK77" s="122" t="str">
        <f t="shared" si="12"/>
        <v/>
      </c>
      <c r="AL77" s="142">
        <f t="shared" si="10"/>
        <v>0</v>
      </c>
      <c r="AM77" s="54"/>
      <c r="AN77" s="76"/>
      <c r="AO77" s="56"/>
      <c r="AP77" s="44"/>
      <c r="AQ77" s="44"/>
      <c r="AR77" s="155"/>
    </row>
    <row r="78" spans="1:44" ht="62.25" hidden="1" customHeight="1">
      <c r="B78" s="19"/>
      <c r="C78" s="369">
        <f t="shared" si="7"/>
        <v>33</v>
      </c>
      <c r="D78" s="381" t="s" ph="1">
        <v>160</v>
      </c>
      <c r="E78" s="378" ph="1">
        <v>22146</v>
      </c>
      <c r="F78" s="369">
        <f t="shared" si="14"/>
        <v>58</v>
      </c>
      <c r="G78" s="372" t="s">
        <v>7</v>
      </c>
      <c r="H78" s="370" t="s">
        <v>356</v>
      </c>
      <c r="I78" s="371">
        <v>41080</v>
      </c>
      <c r="J78" s="371">
        <v>42704</v>
      </c>
      <c r="K78" s="371">
        <v>43433</v>
      </c>
      <c r="L78" s="373">
        <v>2</v>
      </c>
      <c r="M78" s="374">
        <f t="shared" si="15"/>
        <v>6</v>
      </c>
      <c r="N78" s="375">
        <f t="shared" si="5"/>
        <v>5</v>
      </c>
      <c r="O78" s="374">
        <f t="shared" si="13"/>
        <v>6</v>
      </c>
      <c r="P78" s="375">
        <f t="shared" si="13"/>
        <v>5</v>
      </c>
      <c r="Q78" s="382" t="s">
        <v>60</v>
      </c>
      <c r="R78" s="381" t="s" ph="1">
        <v>160</v>
      </c>
      <c r="S78" s="378" ph="1">
        <v>22146</v>
      </c>
      <c r="T78" s="369">
        <f t="shared" si="11"/>
        <v>58</v>
      </c>
      <c r="U78" s="383" t="s">
        <v>401</v>
      </c>
      <c r="V78" s="370" t="s">
        <v>356</v>
      </c>
      <c r="W78" s="382" t="s">
        <v>60</v>
      </c>
      <c r="Y78" s="122">
        <f>IF(Z78&gt;0,1,"")</f>
        <v>1</v>
      </c>
      <c r="Z78" s="218">
        <f t="shared" si="9"/>
        <v>1</v>
      </c>
      <c r="AA78" s="54"/>
      <c r="AB78" s="66"/>
      <c r="AC78" s="44"/>
      <c r="AD78" s="44"/>
      <c r="AE78" s="76">
        <v>1</v>
      </c>
      <c r="AF78" s="56"/>
      <c r="AG78" s="54"/>
      <c r="AH78" s="44"/>
      <c r="AI78" s="139"/>
      <c r="AJ78" s="56"/>
      <c r="AK78" s="122" t="str">
        <f t="shared" si="12"/>
        <v/>
      </c>
      <c r="AL78" s="221">
        <f t="shared" si="10"/>
        <v>0</v>
      </c>
      <c r="AM78" s="54"/>
      <c r="AN78" s="76"/>
      <c r="AO78" s="56"/>
      <c r="AP78" s="44"/>
      <c r="AQ78" s="44"/>
      <c r="AR78" s="139"/>
    </row>
    <row r="79" spans="1:44" ht="62.25" hidden="1" customHeight="1">
      <c r="B79" s="156"/>
      <c r="C79" s="369">
        <f t="shared" si="7"/>
        <v>34</v>
      </c>
      <c r="D79" s="364" t="s" ph="1">
        <v>341</v>
      </c>
      <c r="E79" s="404" ph="1">
        <v>20686</v>
      </c>
      <c r="F79" s="405">
        <f t="shared" si="14"/>
        <v>62</v>
      </c>
      <c r="G79" s="414" t="s">
        <v>7</v>
      </c>
      <c r="H79" s="411" t="s">
        <v>365</v>
      </c>
      <c r="I79" s="415">
        <v>42704</v>
      </c>
      <c r="J79" s="415">
        <v>42704</v>
      </c>
      <c r="K79" s="415">
        <v>43433</v>
      </c>
      <c r="L79" s="416">
        <v>0</v>
      </c>
      <c r="M79" s="407">
        <f t="shared" si="15"/>
        <v>2</v>
      </c>
      <c r="N79" s="408">
        <f t="shared" si="5"/>
        <v>0</v>
      </c>
      <c r="O79" s="407">
        <f t="shared" si="13"/>
        <v>2</v>
      </c>
      <c r="P79" s="408" t="str">
        <f t="shared" si="13"/>
        <v/>
      </c>
      <c r="Q79" s="362" t="s">
        <v>15</v>
      </c>
      <c r="R79" s="366" t="s" ph="1">
        <v>341</v>
      </c>
      <c r="S79" s="404" ph="1">
        <v>20686</v>
      </c>
      <c r="T79" s="405">
        <f t="shared" si="11"/>
        <v>62</v>
      </c>
      <c r="U79" s="414" t="s">
        <v>7</v>
      </c>
      <c r="V79" s="411" t="s">
        <v>365</v>
      </c>
      <c r="W79" s="362" t="s">
        <v>15</v>
      </c>
      <c r="Y79" s="295"/>
      <c r="Z79" s="217">
        <f t="shared" si="9"/>
        <v>0</v>
      </c>
      <c r="AA79" s="247"/>
      <c r="AB79" s="248"/>
      <c r="AC79" s="248"/>
      <c r="AD79" s="248"/>
      <c r="AE79" s="300"/>
      <c r="AF79" s="56"/>
      <c r="AG79" s="247">
        <v>1</v>
      </c>
      <c r="AH79" s="248"/>
      <c r="AI79" s="141"/>
      <c r="AJ79" s="56"/>
      <c r="AK79" s="295" t="str">
        <f t="shared" si="12"/>
        <v/>
      </c>
      <c r="AL79" s="150">
        <f t="shared" ref="AL79:AL110" si="16">SUM(AM79:AN79)</f>
        <v>0</v>
      </c>
      <c r="AM79" s="247"/>
      <c r="AN79" s="300"/>
      <c r="AO79" s="56"/>
      <c r="AP79" s="248"/>
      <c r="AQ79" s="248"/>
      <c r="AR79" s="141"/>
    </row>
    <row r="80" spans="1:44" ht="62.25" hidden="1" customHeight="1">
      <c r="B80" s="19"/>
      <c r="C80" s="369">
        <f t="shared" si="7"/>
        <v>35</v>
      </c>
      <c r="D80" s="403" t="s" ph="1">
        <v>161</v>
      </c>
      <c r="E80" s="404" ph="1">
        <v>22912</v>
      </c>
      <c r="F80" s="405">
        <f t="shared" si="14"/>
        <v>56</v>
      </c>
      <c r="G80" s="414" t="s">
        <v>7</v>
      </c>
      <c r="H80" s="411" t="s">
        <v>309</v>
      </c>
      <c r="I80" s="415">
        <v>41243</v>
      </c>
      <c r="J80" s="415">
        <v>42704</v>
      </c>
      <c r="K80" s="415">
        <v>43433</v>
      </c>
      <c r="L80" s="416">
        <v>2</v>
      </c>
      <c r="M80" s="407">
        <f t="shared" si="15"/>
        <v>6</v>
      </c>
      <c r="N80" s="408">
        <f t="shared" si="5"/>
        <v>0</v>
      </c>
      <c r="O80" s="407">
        <f t="shared" si="13"/>
        <v>6</v>
      </c>
      <c r="P80" s="408" t="str">
        <f t="shared" si="13"/>
        <v/>
      </c>
      <c r="Q80" s="362" t="s">
        <v>14</v>
      </c>
      <c r="R80" s="363" t="s" ph="1">
        <v>161</v>
      </c>
      <c r="S80" s="404" ph="1">
        <v>22912</v>
      </c>
      <c r="T80" s="405">
        <f t="shared" si="11"/>
        <v>56</v>
      </c>
      <c r="U80" s="414" t="s">
        <v>7</v>
      </c>
      <c r="V80" s="411" t="s">
        <v>309</v>
      </c>
      <c r="W80" s="362" t="s">
        <v>14</v>
      </c>
      <c r="Y80" s="213"/>
      <c r="Z80" s="246">
        <f t="shared" si="9"/>
        <v>0</v>
      </c>
      <c r="AA80" s="68"/>
      <c r="AB80" s="70"/>
      <c r="AC80" s="70"/>
      <c r="AD80" s="70"/>
      <c r="AE80" s="93"/>
      <c r="AF80" s="56"/>
      <c r="AG80" s="68"/>
      <c r="AH80" s="70">
        <v>1</v>
      </c>
      <c r="AI80" s="145"/>
      <c r="AJ80" s="56"/>
      <c r="AK80" s="213" t="str">
        <f t="shared" si="12"/>
        <v/>
      </c>
      <c r="AL80" s="280">
        <f t="shared" si="16"/>
        <v>0</v>
      </c>
      <c r="AM80" s="68"/>
      <c r="AN80" s="93"/>
      <c r="AO80" s="56"/>
      <c r="AP80" s="70"/>
      <c r="AQ80" s="70"/>
      <c r="AR80" s="145"/>
    </row>
    <row r="81" spans="1:44" ht="62.25" hidden="1" customHeight="1">
      <c r="B81" s="19"/>
      <c r="C81" s="369">
        <f t="shared" si="7"/>
        <v>36</v>
      </c>
      <c r="D81" s="376" t="s" ph="1">
        <v>180</v>
      </c>
      <c r="E81" s="378" ph="1">
        <v>27934</v>
      </c>
      <c r="F81" s="369">
        <f t="shared" si="14"/>
        <v>42</v>
      </c>
      <c r="G81" s="372" t="s">
        <v>7</v>
      </c>
      <c r="H81" s="370" t="s">
        <v>62</v>
      </c>
      <c r="I81" s="371">
        <v>41080</v>
      </c>
      <c r="J81" s="371">
        <v>42704</v>
      </c>
      <c r="K81" s="371">
        <v>43433</v>
      </c>
      <c r="L81" s="373">
        <v>2</v>
      </c>
      <c r="M81" s="374">
        <f t="shared" si="15"/>
        <v>6</v>
      </c>
      <c r="N81" s="375">
        <f t="shared" ref="N81:N144" si="17">DATEDIF(I81,$L$2,"ＹＭ")</f>
        <v>5</v>
      </c>
      <c r="O81" s="374">
        <f t="shared" si="13"/>
        <v>6</v>
      </c>
      <c r="P81" s="375">
        <f t="shared" si="13"/>
        <v>5</v>
      </c>
      <c r="Q81" s="388" t="s">
        <v>60</v>
      </c>
      <c r="R81" s="389" t="s" ph="1">
        <v>180</v>
      </c>
      <c r="S81" s="378" ph="1">
        <v>27934</v>
      </c>
      <c r="T81" s="369">
        <f t="shared" si="11"/>
        <v>42</v>
      </c>
      <c r="U81" s="372" t="s">
        <v>401</v>
      </c>
      <c r="V81" s="370" t="s">
        <v>62</v>
      </c>
      <c r="W81" s="388" t="s">
        <v>60</v>
      </c>
      <c r="Y81" s="122">
        <f>IF(Z81&gt;0,1,"")</f>
        <v>1</v>
      </c>
      <c r="Z81" s="218">
        <f t="shared" si="9"/>
        <v>1</v>
      </c>
      <c r="AA81" s="54"/>
      <c r="AB81" s="66"/>
      <c r="AC81" s="44"/>
      <c r="AD81" s="44"/>
      <c r="AE81" s="76">
        <v>1</v>
      </c>
      <c r="AF81" s="56"/>
      <c r="AG81" s="54"/>
      <c r="AH81" s="44"/>
      <c r="AI81" s="139"/>
      <c r="AJ81" s="56"/>
      <c r="AK81" s="122" t="str">
        <f t="shared" si="12"/>
        <v/>
      </c>
      <c r="AL81" s="221">
        <f t="shared" si="16"/>
        <v>0</v>
      </c>
      <c r="AM81" s="54"/>
      <c r="AN81" s="76"/>
      <c r="AO81" s="56"/>
      <c r="AP81" s="44"/>
      <c r="AQ81" s="44"/>
      <c r="AR81" s="139"/>
    </row>
    <row r="82" spans="1:44" ht="62.25" hidden="1" customHeight="1">
      <c r="B82" s="156"/>
      <c r="C82" s="369">
        <f t="shared" si="7"/>
        <v>37</v>
      </c>
      <c r="D82" s="357" t="s" ph="1">
        <v>342</v>
      </c>
      <c r="E82" s="415">
        <v>18940</v>
      </c>
      <c r="F82" s="405">
        <f t="shared" si="14"/>
        <v>67</v>
      </c>
      <c r="G82" s="414" t="s">
        <v>7</v>
      </c>
      <c r="H82" s="347" t="s">
        <v>343</v>
      </c>
      <c r="I82" s="415">
        <v>42704</v>
      </c>
      <c r="J82" s="415">
        <v>42704</v>
      </c>
      <c r="K82" s="415">
        <v>43433</v>
      </c>
      <c r="L82" s="416">
        <v>0</v>
      </c>
      <c r="M82" s="407">
        <f t="shared" si="15"/>
        <v>2</v>
      </c>
      <c r="N82" s="408">
        <f t="shared" si="17"/>
        <v>0</v>
      </c>
      <c r="O82" s="407">
        <f t="shared" si="13"/>
        <v>2</v>
      </c>
      <c r="P82" s="408" t="str">
        <f t="shared" si="13"/>
        <v/>
      </c>
      <c r="Q82" s="362" t="s">
        <v>60</v>
      </c>
      <c r="R82" s="365" t="s" ph="1">
        <v>342</v>
      </c>
      <c r="S82" s="415">
        <v>18940</v>
      </c>
      <c r="T82" s="405">
        <f t="shared" si="11"/>
        <v>67</v>
      </c>
      <c r="U82" s="414" t="s">
        <v>401</v>
      </c>
      <c r="V82" s="347" t="s">
        <v>343</v>
      </c>
      <c r="W82" s="362" t="s">
        <v>60</v>
      </c>
      <c r="Y82" s="144">
        <f>IF(Z82&gt;0,1,"")</f>
        <v>1</v>
      </c>
      <c r="Z82" s="215">
        <f t="shared" si="9"/>
        <v>1</v>
      </c>
      <c r="AA82" s="68"/>
      <c r="AB82" s="69"/>
      <c r="AC82" s="70"/>
      <c r="AD82" s="70"/>
      <c r="AE82" s="77">
        <v>1</v>
      </c>
      <c r="AF82" s="56"/>
      <c r="AG82" s="247"/>
      <c r="AH82" s="248"/>
      <c r="AI82" s="141"/>
      <c r="AJ82" s="56"/>
      <c r="AK82" s="253" t="str">
        <f t="shared" si="12"/>
        <v/>
      </c>
      <c r="AL82" s="142">
        <f t="shared" si="16"/>
        <v>0</v>
      </c>
      <c r="AM82" s="247"/>
      <c r="AN82" s="254"/>
      <c r="AO82" s="56"/>
      <c r="AP82" s="248"/>
      <c r="AQ82" s="248"/>
      <c r="AR82" s="141"/>
    </row>
    <row r="83" spans="1:44" ht="62.25" hidden="1" customHeight="1">
      <c r="B83" s="156"/>
      <c r="C83" s="369">
        <f t="shared" si="7"/>
        <v>38</v>
      </c>
      <c r="D83" s="403" t="s" ph="1">
        <v>345</v>
      </c>
      <c r="E83" s="404" ph="1">
        <v>20842</v>
      </c>
      <c r="F83" s="405">
        <f t="shared" si="14"/>
        <v>61</v>
      </c>
      <c r="G83" s="409" t="s">
        <v>7</v>
      </c>
      <c r="H83" s="411" t="s">
        <v>357</v>
      </c>
      <c r="I83" s="415">
        <v>42704</v>
      </c>
      <c r="J83" s="415">
        <v>42704</v>
      </c>
      <c r="K83" s="415">
        <v>43433</v>
      </c>
      <c r="L83" s="416">
        <v>0</v>
      </c>
      <c r="M83" s="407">
        <f t="shared" si="15"/>
        <v>2</v>
      </c>
      <c r="N83" s="408">
        <f t="shared" si="17"/>
        <v>0</v>
      </c>
      <c r="O83" s="407">
        <f t="shared" si="13"/>
        <v>2</v>
      </c>
      <c r="P83" s="408" t="str">
        <f t="shared" si="13"/>
        <v/>
      </c>
      <c r="Q83" s="367" t="s">
        <v>14</v>
      </c>
      <c r="R83" s="403" t="s" ph="1">
        <v>345</v>
      </c>
      <c r="S83" s="404" ph="1">
        <v>20842</v>
      </c>
      <c r="T83" s="405">
        <f t="shared" si="11"/>
        <v>61</v>
      </c>
      <c r="U83" s="414" t="s">
        <v>401</v>
      </c>
      <c r="V83" s="411" t="s">
        <v>357</v>
      </c>
      <c r="W83" s="367" t="s">
        <v>14</v>
      </c>
      <c r="Y83" s="149"/>
      <c r="Z83" s="279">
        <f t="shared" si="9"/>
        <v>0</v>
      </c>
      <c r="AA83" s="54"/>
      <c r="AB83" s="44"/>
      <c r="AC83" s="44"/>
      <c r="AD83" s="44"/>
      <c r="AE83" s="94"/>
      <c r="AF83" s="56"/>
      <c r="AG83" s="54"/>
      <c r="AH83" s="44">
        <v>1</v>
      </c>
      <c r="AI83" s="139"/>
      <c r="AJ83" s="56"/>
      <c r="AK83" s="149" t="str">
        <f t="shared" si="12"/>
        <v/>
      </c>
      <c r="AL83" s="280">
        <f t="shared" si="16"/>
        <v>0</v>
      </c>
      <c r="AM83" s="54"/>
      <c r="AN83" s="94"/>
      <c r="AO83" s="56"/>
      <c r="AP83" s="44"/>
      <c r="AQ83" s="44"/>
      <c r="AR83" s="139"/>
    </row>
    <row r="84" spans="1:44" ht="62.25" hidden="1" customHeight="1">
      <c r="B84" s="19"/>
      <c r="C84" s="369">
        <f t="shared" si="7"/>
        <v>39</v>
      </c>
      <c r="D84" s="207" t="s" ph="1">
        <v>127</v>
      </c>
      <c r="E84" s="378" ph="1">
        <v>18489</v>
      </c>
      <c r="F84" s="369">
        <f t="shared" si="14"/>
        <v>68</v>
      </c>
      <c r="G84" s="383" t="s">
        <v>7</v>
      </c>
      <c r="H84" s="377" t="s">
        <v>406</v>
      </c>
      <c r="I84" s="371">
        <v>40863</v>
      </c>
      <c r="J84" s="371">
        <v>42750</v>
      </c>
      <c r="K84" s="371">
        <v>43479</v>
      </c>
      <c r="L84" s="373">
        <v>3</v>
      </c>
      <c r="M84" s="374">
        <f t="shared" si="15"/>
        <v>7</v>
      </c>
      <c r="N84" s="375">
        <f t="shared" si="17"/>
        <v>0</v>
      </c>
      <c r="O84" s="374">
        <f t="shared" si="13"/>
        <v>7</v>
      </c>
      <c r="P84" s="375" t="str">
        <f t="shared" si="13"/>
        <v/>
      </c>
      <c r="Q84" s="379" t="s">
        <v>197</v>
      </c>
      <c r="R84" s="376" ph="1"/>
      <c r="S84" s="378" ph="1"/>
      <c r="T84" s="369"/>
      <c r="U84" s="383"/>
      <c r="V84" s="377"/>
      <c r="W84" s="379"/>
      <c r="Y84" s="122">
        <f t="shared" ref="Y84:Y102" si="18">IF(Z84&gt;0,1,"")</f>
        <v>1</v>
      </c>
      <c r="Z84" s="143">
        <f t="shared" si="9"/>
        <v>1</v>
      </c>
      <c r="AA84" s="54"/>
      <c r="AB84" s="66"/>
      <c r="AC84" s="44">
        <v>1</v>
      </c>
      <c r="AD84" s="44"/>
      <c r="AE84" s="76"/>
      <c r="AF84" s="56"/>
      <c r="AG84" s="54"/>
      <c r="AH84" s="44"/>
      <c r="AI84" s="139"/>
      <c r="AJ84" s="56"/>
      <c r="AK84" s="122">
        <f t="shared" si="12"/>
        <v>1</v>
      </c>
      <c r="AL84" s="142">
        <f t="shared" si="16"/>
        <v>1</v>
      </c>
      <c r="AM84" s="54"/>
      <c r="AN84" s="76">
        <v>1</v>
      </c>
      <c r="AO84" s="56"/>
      <c r="AP84" s="44"/>
      <c r="AQ84" s="44"/>
      <c r="AR84" s="139"/>
    </row>
    <row r="85" spans="1:44" ht="62.25" hidden="1" customHeight="1">
      <c r="B85" s="19"/>
      <c r="C85" s="369">
        <f t="shared" si="7"/>
        <v>40</v>
      </c>
      <c r="D85" s="376" t="s" ph="1">
        <v>148</v>
      </c>
      <c r="E85" s="378" ph="1">
        <v>18803</v>
      </c>
      <c r="F85" s="369">
        <f t="shared" si="14"/>
        <v>67</v>
      </c>
      <c r="G85" s="383" t="s">
        <v>7</v>
      </c>
      <c r="H85" s="377" t="s">
        <v>49</v>
      </c>
      <c r="I85" s="371">
        <v>40863</v>
      </c>
      <c r="J85" s="371">
        <v>42750</v>
      </c>
      <c r="K85" s="371">
        <v>43479</v>
      </c>
      <c r="L85" s="373">
        <v>3</v>
      </c>
      <c r="M85" s="374">
        <f t="shared" si="15"/>
        <v>7</v>
      </c>
      <c r="N85" s="375">
        <f t="shared" si="17"/>
        <v>0</v>
      </c>
      <c r="O85" s="374">
        <f t="shared" si="13"/>
        <v>7</v>
      </c>
      <c r="P85" s="375" t="str">
        <f t="shared" si="13"/>
        <v/>
      </c>
      <c r="Q85" s="379" t="s">
        <v>51</v>
      </c>
      <c r="R85" s="376" ph="1"/>
      <c r="S85" s="378" ph="1"/>
      <c r="T85" s="369"/>
      <c r="U85" s="383"/>
      <c r="V85" s="377"/>
      <c r="W85" s="379"/>
      <c r="Y85" s="122">
        <f t="shared" si="18"/>
        <v>1</v>
      </c>
      <c r="Z85" s="216">
        <f t="shared" si="9"/>
        <v>1</v>
      </c>
      <c r="AA85" s="54"/>
      <c r="AB85" s="66"/>
      <c r="AC85" s="44">
        <v>1</v>
      </c>
      <c r="AD85" s="44"/>
      <c r="AE85" s="76"/>
      <c r="AF85" s="56"/>
      <c r="AG85" s="54"/>
      <c r="AH85" s="44"/>
      <c r="AI85" s="139"/>
      <c r="AJ85" s="56"/>
      <c r="AK85" s="122" t="str">
        <f t="shared" si="12"/>
        <v/>
      </c>
      <c r="AL85" s="221">
        <f t="shared" si="16"/>
        <v>0</v>
      </c>
      <c r="AM85" s="54"/>
      <c r="AN85" s="76"/>
      <c r="AO85" s="56"/>
      <c r="AP85" s="44"/>
      <c r="AQ85" s="44"/>
      <c r="AR85" s="139"/>
    </row>
    <row r="86" spans="1:44" s="49" customFormat="1" ht="62.25" customHeight="1">
      <c r="A86" s="3"/>
      <c r="B86" s="19"/>
      <c r="C86" s="369">
        <f t="shared" si="7"/>
        <v>41</v>
      </c>
      <c r="D86" s="380" t="s" ph="1">
        <v>97</v>
      </c>
      <c r="E86" s="371">
        <v>23027</v>
      </c>
      <c r="F86" s="369">
        <f t="shared" si="14"/>
        <v>55</v>
      </c>
      <c r="G86" s="372" t="s">
        <v>21</v>
      </c>
      <c r="H86" s="370" t="s">
        <v>373</v>
      </c>
      <c r="I86" s="384">
        <v>40616</v>
      </c>
      <c r="J86" s="384">
        <v>42808</v>
      </c>
      <c r="K86" s="384">
        <v>43537</v>
      </c>
      <c r="L86" s="385">
        <v>3</v>
      </c>
      <c r="M86" s="374">
        <f t="shared" si="15"/>
        <v>7</v>
      </c>
      <c r="N86" s="375">
        <f t="shared" si="17"/>
        <v>8</v>
      </c>
      <c r="O86" s="374">
        <f t="shared" si="13"/>
        <v>7</v>
      </c>
      <c r="P86" s="375">
        <f t="shared" si="13"/>
        <v>8</v>
      </c>
      <c r="Q86" s="382" t="s">
        <v>374</v>
      </c>
      <c r="R86" s="380" ph="1"/>
      <c r="S86" s="371"/>
      <c r="T86" s="369"/>
      <c r="U86" s="383"/>
      <c r="V86" s="370"/>
      <c r="W86" s="382"/>
      <c r="X86" s="3"/>
      <c r="Y86" s="122">
        <f t="shared" si="18"/>
        <v>1</v>
      </c>
      <c r="Z86" s="218">
        <f t="shared" si="9"/>
        <v>2</v>
      </c>
      <c r="AA86" s="54">
        <v>1</v>
      </c>
      <c r="AB86" s="66">
        <v>1</v>
      </c>
      <c r="AC86" s="44"/>
      <c r="AD86" s="44"/>
      <c r="AE86" s="76"/>
      <c r="AF86" s="219"/>
      <c r="AG86" s="54">
        <v>1</v>
      </c>
      <c r="AH86" s="44"/>
      <c r="AI86" s="139">
        <v>1</v>
      </c>
      <c r="AJ86" s="219"/>
      <c r="AK86" s="122"/>
      <c r="AL86" s="221">
        <f t="shared" si="16"/>
        <v>0</v>
      </c>
      <c r="AM86" s="54"/>
      <c r="AN86" s="76"/>
      <c r="AO86" s="219"/>
      <c r="AP86" s="44"/>
      <c r="AQ86" s="44"/>
      <c r="AR86" s="121"/>
    </row>
    <row r="87" spans="1:44" ht="62.25" hidden="1" customHeight="1">
      <c r="B87" s="19"/>
      <c r="C87" s="369">
        <f t="shared" si="7"/>
        <v>42</v>
      </c>
      <c r="D87" s="376" t="s" ph="1">
        <v>132</v>
      </c>
      <c r="E87" s="378" ph="1">
        <v>21418</v>
      </c>
      <c r="F87" s="369">
        <f t="shared" si="14"/>
        <v>60</v>
      </c>
      <c r="G87" s="383" t="s">
        <v>7</v>
      </c>
      <c r="H87" s="377" t="s">
        <v>31</v>
      </c>
      <c r="I87" s="384">
        <v>40616</v>
      </c>
      <c r="J87" s="384">
        <v>42808</v>
      </c>
      <c r="K87" s="384">
        <v>43537</v>
      </c>
      <c r="L87" s="373">
        <v>3</v>
      </c>
      <c r="M87" s="374">
        <f t="shared" si="15"/>
        <v>7</v>
      </c>
      <c r="N87" s="375">
        <f t="shared" si="17"/>
        <v>8</v>
      </c>
      <c r="O87" s="374">
        <f t="shared" si="13"/>
        <v>7</v>
      </c>
      <c r="P87" s="375">
        <f t="shared" si="13"/>
        <v>8</v>
      </c>
      <c r="Q87" s="379" t="s">
        <v>88</v>
      </c>
      <c r="R87" s="376" ph="1"/>
      <c r="S87" s="378" ph="1"/>
      <c r="T87" s="369"/>
      <c r="U87" s="383"/>
      <c r="V87" s="377"/>
      <c r="W87" s="379"/>
      <c r="Y87" s="124">
        <f t="shared" si="18"/>
        <v>1</v>
      </c>
      <c r="Z87" s="432">
        <f t="shared" si="9"/>
        <v>1</v>
      </c>
      <c r="AA87" s="59">
        <v>1</v>
      </c>
      <c r="AB87" s="65"/>
      <c r="AC87" s="60"/>
      <c r="AD87" s="60"/>
      <c r="AE87" s="75"/>
      <c r="AF87" s="56"/>
      <c r="AG87" s="59"/>
      <c r="AH87" s="226"/>
      <c r="AI87" s="140"/>
      <c r="AJ87" s="56"/>
      <c r="AK87" s="124" t="str">
        <f>IF(AL87&gt;0,1,"")</f>
        <v/>
      </c>
      <c r="AL87" s="455">
        <f t="shared" si="16"/>
        <v>0</v>
      </c>
      <c r="AM87" s="59"/>
      <c r="AN87" s="75"/>
      <c r="AO87" s="56"/>
      <c r="AP87" s="60"/>
      <c r="AQ87" s="226"/>
      <c r="AR87" s="140"/>
    </row>
    <row r="88" spans="1:44" ht="62.25" hidden="1" customHeight="1">
      <c r="A88" s="116"/>
      <c r="B88" s="19"/>
      <c r="C88" s="369">
        <f t="shared" si="7"/>
        <v>43</v>
      </c>
      <c r="D88" s="370" t="s" ph="1">
        <v>94</v>
      </c>
      <c r="E88" s="371">
        <v>19317</v>
      </c>
      <c r="F88" s="369">
        <f t="shared" si="14"/>
        <v>66</v>
      </c>
      <c r="G88" s="383" t="s">
        <v>21</v>
      </c>
      <c r="H88" s="370" t="s">
        <v>237</v>
      </c>
      <c r="I88" s="384">
        <v>40634</v>
      </c>
      <c r="J88" s="384">
        <v>42826</v>
      </c>
      <c r="K88" s="384">
        <v>43555</v>
      </c>
      <c r="L88" s="373">
        <v>3</v>
      </c>
      <c r="M88" s="374">
        <f t="shared" si="15"/>
        <v>7</v>
      </c>
      <c r="N88" s="375">
        <f t="shared" si="17"/>
        <v>8</v>
      </c>
      <c r="O88" s="374">
        <f t="shared" si="13"/>
        <v>7</v>
      </c>
      <c r="P88" s="375">
        <f t="shared" si="13"/>
        <v>8</v>
      </c>
      <c r="Q88" s="379" t="s">
        <v>22</v>
      </c>
      <c r="R88" s="370" ph="1"/>
      <c r="S88" s="371"/>
      <c r="T88" s="369"/>
      <c r="U88" s="383"/>
      <c r="V88" s="370"/>
      <c r="W88" s="379"/>
      <c r="X88" s="116"/>
      <c r="Y88" s="117" t="str">
        <f t="shared" si="18"/>
        <v/>
      </c>
      <c r="Z88" s="429">
        <f t="shared" si="9"/>
        <v>0</v>
      </c>
      <c r="AA88" s="118"/>
      <c r="AB88" s="119"/>
      <c r="AC88" s="119"/>
      <c r="AD88" s="119"/>
      <c r="AE88" s="120"/>
      <c r="AF88" s="130"/>
      <c r="AG88" s="118"/>
      <c r="AH88" s="446"/>
      <c r="AI88" s="120"/>
      <c r="AJ88" s="130"/>
      <c r="AK88" s="117"/>
      <c r="AL88" s="454">
        <f t="shared" si="16"/>
        <v>0</v>
      </c>
      <c r="AM88" s="118"/>
      <c r="AN88" s="120"/>
      <c r="AO88" s="130"/>
      <c r="AP88" s="119">
        <v>1</v>
      </c>
      <c r="AQ88" s="446">
        <v>1</v>
      </c>
      <c r="AR88" s="94"/>
    </row>
    <row r="89" spans="1:44" ht="62.25" hidden="1" customHeight="1">
      <c r="A89" s="116"/>
      <c r="B89" s="19"/>
      <c r="C89" s="369">
        <f t="shared" si="7"/>
        <v>44</v>
      </c>
      <c r="D89" s="370" t="s" ph="1">
        <v>95</v>
      </c>
      <c r="E89" s="371">
        <v>18951</v>
      </c>
      <c r="F89" s="369">
        <f t="shared" si="14"/>
        <v>67</v>
      </c>
      <c r="G89" s="383" t="s">
        <v>21</v>
      </c>
      <c r="H89" s="370" t="s">
        <v>394</v>
      </c>
      <c r="I89" s="384">
        <v>40634</v>
      </c>
      <c r="J89" s="384">
        <v>42826</v>
      </c>
      <c r="K89" s="386">
        <v>43555</v>
      </c>
      <c r="L89" s="373">
        <v>3</v>
      </c>
      <c r="M89" s="374">
        <f t="shared" si="15"/>
        <v>7</v>
      </c>
      <c r="N89" s="375">
        <f t="shared" si="17"/>
        <v>8</v>
      </c>
      <c r="O89" s="374">
        <f t="shared" si="13"/>
        <v>7</v>
      </c>
      <c r="P89" s="375">
        <f t="shared" si="13"/>
        <v>8</v>
      </c>
      <c r="Q89" s="379" t="s">
        <v>23</v>
      </c>
      <c r="R89" s="370" ph="1"/>
      <c r="S89" s="371"/>
      <c r="T89" s="369"/>
      <c r="U89" s="383"/>
      <c r="V89" s="370"/>
      <c r="W89" s="379"/>
      <c r="X89" s="116"/>
      <c r="Y89" s="117" t="str">
        <f t="shared" si="18"/>
        <v/>
      </c>
      <c r="Z89" s="429">
        <f t="shared" si="9"/>
        <v>0</v>
      </c>
      <c r="AA89" s="118"/>
      <c r="AB89" s="119"/>
      <c r="AC89" s="119"/>
      <c r="AD89" s="119"/>
      <c r="AE89" s="120"/>
      <c r="AF89" s="130"/>
      <c r="AG89" s="118"/>
      <c r="AH89" s="446"/>
      <c r="AI89" s="120"/>
      <c r="AJ89" s="130"/>
      <c r="AK89" s="117"/>
      <c r="AL89" s="454">
        <f t="shared" si="16"/>
        <v>0</v>
      </c>
      <c r="AM89" s="118"/>
      <c r="AN89" s="120"/>
      <c r="AO89" s="130"/>
      <c r="AP89" s="119">
        <v>1</v>
      </c>
      <c r="AQ89" s="446"/>
      <c r="AR89" s="94"/>
    </row>
    <row r="90" spans="1:44" ht="62.25" hidden="1" customHeight="1">
      <c r="A90" s="116"/>
      <c r="B90" s="19"/>
      <c r="C90" s="369">
        <f t="shared" si="7"/>
        <v>45</v>
      </c>
      <c r="D90" s="370" t="s" ph="1">
        <v>100</v>
      </c>
      <c r="E90" s="371">
        <v>18645</v>
      </c>
      <c r="F90" s="369">
        <f t="shared" si="14"/>
        <v>67</v>
      </c>
      <c r="G90" s="383" t="s">
        <v>21</v>
      </c>
      <c r="H90" s="370" t="s">
        <v>387</v>
      </c>
      <c r="I90" s="384">
        <v>40634</v>
      </c>
      <c r="J90" s="384">
        <v>42826</v>
      </c>
      <c r="K90" s="386">
        <v>43555</v>
      </c>
      <c r="L90" s="373">
        <v>3</v>
      </c>
      <c r="M90" s="374">
        <f t="shared" si="15"/>
        <v>7</v>
      </c>
      <c r="N90" s="375">
        <f t="shared" si="17"/>
        <v>8</v>
      </c>
      <c r="O90" s="374">
        <f t="shared" si="13"/>
        <v>7</v>
      </c>
      <c r="P90" s="375">
        <f t="shared" si="13"/>
        <v>8</v>
      </c>
      <c r="Q90" s="379" t="s">
        <v>22</v>
      </c>
      <c r="R90" s="370" ph="1"/>
      <c r="S90" s="371"/>
      <c r="T90" s="369"/>
      <c r="U90" s="383"/>
      <c r="V90" s="370"/>
      <c r="W90" s="379"/>
      <c r="X90" s="116"/>
      <c r="Y90" s="117" t="str">
        <f t="shared" si="18"/>
        <v/>
      </c>
      <c r="Z90" s="429">
        <f t="shared" si="9"/>
        <v>0</v>
      </c>
      <c r="AA90" s="118"/>
      <c r="AB90" s="119"/>
      <c r="AC90" s="119"/>
      <c r="AD90" s="119"/>
      <c r="AE90" s="120"/>
      <c r="AF90" s="130"/>
      <c r="AG90" s="118"/>
      <c r="AH90" s="446"/>
      <c r="AI90" s="120"/>
      <c r="AJ90" s="130"/>
      <c r="AK90" s="117"/>
      <c r="AL90" s="454">
        <f t="shared" si="16"/>
        <v>0</v>
      </c>
      <c r="AM90" s="118"/>
      <c r="AN90" s="120"/>
      <c r="AO90" s="130"/>
      <c r="AP90" s="119">
        <v>1</v>
      </c>
      <c r="AQ90" s="446">
        <v>1</v>
      </c>
      <c r="AR90" s="94"/>
    </row>
    <row r="91" spans="1:44" ht="62.25" hidden="1" customHeight="1">
      <c r="A91" s="116"/>
      <c r="B91" s="19"/>
      <c r="C91" s="369">
        <f t="shared" si="7"/>
        <v>46</v>
      </c>
      <c r="D91" s="370" t="s" ph="1">
        <v>170</v>
      </c>
      <c r="E91" s="371">
        <v>23106</v>
      </c>
      <c r="F91" s="369">
        <f t="shared" si="14"/>
        <v>55</v>
      </c>
      <c r="G91" s="383" t="s">
        <v>21</v>
      </c>
      <c r="H91" s="370" t="s">
        <v>388</v>
      </c>
      <c r="I91" s="371">
        <v>40634</v>
      </c>
      <c r="J91" s="384">
        <v>42826</v>
      </c>
      <c r="K91" s="384">
        <v>43555</v>
      </c>
      <c r="L91" s="373">
        <v>3</v>
      </c>
      <c r="M91" s="374">
        <f t="shared" si="15"/>
        <v>7</v>
      </c>
      <c r="N91" s="375">
        <f t="shared" si="17"/>
        <v>8</v>
      </c>
      <c r="O91" s="374">
        <f t="shared" si="13"/>
        <v>7</v>
      </c>
      <c r="P91" s="375">
        <f t="shared" si="13"/>
        <v>8</v>
      </c>
      <c r="Q91" s="379" t="s">
        <v>22</v>
      </c>
      <c r="R91" s="370" ph="1"/>
      <c r="S91" s="371"/>
      <c r="T91" s="369"/>
      <c r="U91" s="383"/>
      <c r="V91" s="370"/>
      <c r="W91" s="379"/>
      <c r="X91" s="116"/>
      <c r="Y91" s="117" t="str">
        <f t="shared" si="18"/>
        <v/>
      </c>
      <c r="Z91" s="429">
        <f t="shared" si="9"/>
        <v>0</v>
      </c>
      <c r="AA91" s="118"/>
      <c r="AB91" s="119"/>
      <c r="AC91" s="119"/>
      <c r="AD91" s="119"/>
      <c r="AE91" s="120"/>
      <c r="AF91" s="130"/>
      <c r="AG91" s="118"/>
      <c r="AH91" s="446"/>
      <c r="AI91" s="120"/>
      <c r="AJ91" s="130"/>
      <c r="AK91" s="117"/>
      <c r="AL91" s="454">
        <f t="shared" si="16"/>
        <v>0</v>
      </c>
      <c r="AM91" s="118"/>
      <c r="AN91" s="120"/>
      <c r="AO91" s="130"/>
      <c r="AP91" s="119">
        <v>1</v>
      </c>
      <c r="AQ91" s="446">
        <v>1</v>
      </c>
      <c r="AR91" s="94"/>
    </row>
    <row r="92" spans="1:44" ht="62.25" hidden="1" customHeight="1">
      <c r="A92" s="116"/>
      <c r="B92" s="19"/>
      <c r="C92" s="369">
        <f t="shared" si="7"/>
        <v>47</v>
      </c>
      <c r="D92" s="370" t="s" ph="1">
        <v>171</v>
      </c>
      <c r="E92" s="371">
        <v>19008</v>
      </c>
      <c r="F92" s="369">
        <f t="shared" si="14"/>
        <v>66</v>
      </c>
      <c r="G92" s="383" t="s">
        <v>21</v>
      </c>
      <c r="H92" s="370" t="s">
        <v>194</v>
      </c>
      <c r="I92" s="384">
        <v>40634</v>
      </c>
      <c r="J92" s="384">
        <v>42826</v>
      </c>
      <c r="K92" s="384">
        <v>43555</v>
      </c>
      <c r="L92" s="373">
        <v>3</v>
      </c>
      <c r="M92" s="374">
        <f t="shared" si="15"/>
        <v>7</v>
      </c>
      <c r="N92" s="375">
        <f t="shared" si="17"/>
        <v>8</v>
      </c>
      <c r="O92" s="374">
        <f t="shared" si="13"/>
        <v>7</v>
      </c>
      <c r="P92" s="375">
        <f t="shared" si="13"/>
        <v>8</v>
      </c>
      <c r="Q92" s="379" t="s">
        <v>22</v>
      </c>
      <c r="R92" s="370" ph="1"/>
      <c r="S92" s="371"/>
      <c r="T92" s="369"/>
      <c r="U92" s="383"/>
      <c r="V92" s="370"/>
      <c r="W92" s="379"/>
      <c r="X92" s="116"/>
      <c r="Y92" s="117" t="str">
        <f t="shared" si="18"/>
        <v/>
      </c>
      <c r="Z92" s="429">
        <f t="shared" si="9"/>
        <v>0</v>
      </c>
      <c r="AA92" s="118"/>
      <c r="AB92" s="119"/>
      <c r="AC92" s="119"/>
      <c r="AD92" s="119"/>
      <c r="AE92" s="120"/>
      <c r="AF92" s="130"/>
      <c r="AG92" s="118"/>
      <c r="AH92" s="446"/>
      <c r="AI92" s="120"/>
      <c r="AJ92" s="130"/>
      <c r="AK92" s="117"/>
      <c r="AL92" s="454">
        <f t="shared" si="16"/>
        <v>0</v>
      </c>
      <c r="AM92" s="118"/>
      <c r="AN92" s="120"/>
      <c r="AO92" s="130"/>
      <c r="AP92" s="119">
        <v>1</v>
      </c>
      <c r="AQ92" s="446">
        <v>1</v>
      </c>
      <c r="AR92" s="94"/>
    </row>
    <row r="93" spans="1:44" ht="62.25" hidden="1" customHeight="1">
      <c r="A93" s="116"/>
      <c r="B93" s="19"/>
      <c r="C93" s="369">
        <f t="shared" si="7"/>
        <v>48</v>
      </c>
      <c r="D93" s="376" t="s" ph="1">
        <v>106</v>
      </c>
      <c r="E93" s="378" ph="1">
        <v>19753</v>
      </c>
      <c r="F93" s="369">
        <f t="shared" si="14"/>
        <v>64</v>
      </c>
      <c r="G93" s="383" t="s">
        <v>7</v>
      </c>
      <c r="H93" s="377" t="s">
        <v>390</v>
      </c>
      <c r="I93" s="384">
        <v>40634</v>
      </c>
      <c r="J93" s="384">
        <v>42826</v>
      </c>
      <c r="K93" s="384">
        <v>43555</v>
      </c>
      <c r="L93" s="373">
        <v>3</v>
      </c>
      <c r="M93" s="374">
        <f t="shared" si="15"/>
        <v>7</v>
      </c>
      <c r="N93" s="375">
        <f t="shared" si="17"/>
        <v>8</v>
      </c>
      <c r="O93" s="374">
        <f t="shared" si="13"/>
        <v>7</v>
      </c>
      <c r="P93" s="375">
        <f t="shared" si="13"/>
        <v>8</v>
      </c>
      <c r="Q93" s="379" t="s">
        <v>85</v>
      </c>
      <c r="R93" s="376" ph="1"/>
      <c r="S93" s="378" ph="1"/>
      <c r="T93" s="369"/>
      <c r="U93" s="383"/>
      <c r="V93" s="377"/>
      <c r="W93" s="379"/>
      <c r="X93" s="116"/>
      <c r="Y93" s="117">
        <f t="shared" si="18"/>
        <v>1</v>
      </c>
      <c r="Z93" s="429">
        <f t="shared" si="9"/>
        <v>1</v>
      </c>
      <c r="AA93" s="118"/>
      <c r="AB93" s="119"/>
      <c r="AC93" s="119">
        <v>1</v>
      </c>
      <c r="AD93" s="119"/>
      <c r="AE93" s="120"/>
      <c r="AF93" s="130"/>
      <c r="AG93" s="118"/>
      <c r="AH93" s="446"/>
      <c r="AI93" s="120"/>
      <c r="AJ93" s="130"/>
      <c r="AK93" s="117"/>
      <c r="AL93" s="454">
        <f t="shared" si="16"/>
        <v>0</v>
      </c>
      <c r="AM93" s="118"/>
      <c r="AN93" s="120"/>
      <c r="AO93" s="130"/>
      <c r="AP93" s="119">
        <v>1</v>
      </c>
      <c r="AQ93" s="446">
        <v>1</v>
      </c>
      <c r="AR93" s="94"/>
    </row>
    <row r="94" spans="1:44" ht="62.25" hidden="1" customHeight="1">
      <c r="A94" s="116"/>
      <c r="B94" s="19"/>
      <c r="C94" s="369">
        <f t="shared" si="7"/>
        <v>49</v>
      </c>
      <c r="D94" s="370" t="s" ph="1">
        <v>172</v>
      </c>
      <c r="E94" s="371">
        <v>22628</v>
      </c>
      <c r="F94" s="369">
        <f t="shared" si="14"/>
        <v>56</v>
      </c>
      <c r="G94" s="383" t="s">
        <v>21</v>
      </c>
      <c r="H94" s="370" t="s">
        <v>36</v>
      </c>
      <c r="I94" s="384">
        <v>40634</v>
      </c>
      <c r="J94" s="384">
        <v>42826</v>
      </c>
      <c r="K94" s="384">
        <v>43555</v>
      </c>
      <c r="L94" s="373">
        <v>3</v>
      </c>
      <c r="M94" s="374">
        <f t="shared" si="15"/>
        <v>7</v>
      </c>
      <c r="N94" s="375">
        <f t="shared" si="17"/>
        <v>8</v>
      </c>
      <c r="O94" s="374">
        <f t="shared" si="13"/>
        <v>7</v>
      </c>
      <c r="P94" s="375">
        <f t="shared" si="13"/>
        <v>8</v>
      </c>
      <c r="Q94" s="379" t="s">
        <v>22</v>
      </c>
      <c r="R94" s="370" ph="1"/>
      <c r="S94" s="371"/>
      <c r="T94" s="369"/>
      <c r="U94" s="383"/>
      <c r="V94" s="370"/>
      <c r="W94" s="379"/>
      <c r="X94" s="116"/>
      <c r="Y94" s="117" t="str">
        <f t="shared" si="18"/>
        <v/>
      </c>
      <c r="Z94" s="429">
        <f t="shared" si="9"/>
        <v>0</v>
      </c>
      <c r="AA94" s="118"/>
      <c r="AB94" s="119"/>
      <c r="AC94" s="119"/>
      <c r="AD94" s="119"/>
      <c r="AE94" s="120"/>
      <c r="AF94" s="443"/>
      <c r="AG94" s="118"/>
      <c r="AH94" s="446"/>
      <c r="AI94" s="120"/>
      <c r="AJ94" s="443"/>
      <c r="AK94" s="117"/>
      <c r="AL94" s="454">
        <f t="shared" si="16"/>
        <v>0</v>
      </c>
      <c r="AM94" s="118"/>
      <c r="AN94" s="120"/>
      <c r="AO94" s="443"/>
      <c r="AP94" s="119">
        <v>1</v>
      </c>
      <c r="AQ94" s="446">
        <v>1</v>
      </c>
      <c r="AR94" s="94"/>
    </row>
    <row r="95" spans="1:44" s="49" customFormat="1" ht="62.25" hidden="1" customHeight="1">
      <c r="A95" s="116"/>
      <c r="B95" s="19"/>
      <c r="C95" s="369">
        <f t="shared" si="7"/>
        <v>50</v>
      </c>
      <c r="D95" s="370" t="s" ph="1">
        <v>107</v>
      </c>
      <c r="E95" s="371">
        <v>19284</v>
      </c>
      <c r="F95" s="369">
        <f t="shared" si="14"/>
        <v>66</v>
      </c>
      <c r="G95" s="383" t="s">
        <v>21</v>
      </c>
      <c r="H95" s="370" t="s">
        <v>195</v>
      </c>
      <c r="I95" s="384">
        <v>40634</v>
      </c>
      <c r="J95" s="384">
        <v>42826</v>
      </c>
      <c r="K95" s="384">
        <v>43555</v>
      </c>
      <c r="L95" s="373">
        <v>3</v>
      </c>
      <c r="M95" s="374">
        <f t="shared" si="15"/>
        <v>7</v>
      </c>
      <c r="N95" s="375">
        <f t="shared" si="17"/>
        <v>8</v>
      </c>
      <c r="O95" s="374">
        <f t="shared" si="13"/>
        <v>7</v>
      </c>
      <c r="P95" s="375">
        <f t="shared" si="13"/>
        <v>8</v>
      </c>
      <c r="Q95" s="382" t="s">
        <v>22</v>
      </c>
      <c r="R95" s="370" ph="1"/>
      <c r="S95" s="371"/>
      <c r="T95" s="369"/>
      <c r="U95" s="372"/>
      <c r="V95" s="370"/>
      <c r="W95" s="382"/>
      <c r="X95" s="116"/>
      <c r="Y95" s="117" t="str">
        <f t="shared" si="18"/>
        <v/>
      </c>
      <c r="Z95" s="431">
        <f t="shared" si="9"/>
        <v>0</v>
      </c>
      <c r="AA95" s="118"/>
      <c r="AB95" s="119"/>
      <c r="AC95" s="119"/>
      <c r="AD95" s="119"/>
      <c r="AE95" s="120"/>
      <c r="AF95" s="444"/>
      <c r="AG95" s="118"/>
      <c r="AH95" s="119"/>
      <c r="AI95" s="121"/>
      <c r="AJ95" s="444"/>
      <c r="AK95" s="117"/>
      <c r="AL95" s="454">
        <f t="shared" si="16"/>
        <v>0</v>
      </c>
      <c r="AM95" s="118"/>
      <c r="AN95" s="120"/>
      <c r="AO95" s="444"/>
      <c r="AP95" s="119">
        <v>1</v>
      </c>
      <c r="AQ95" s="119">
        <v>1</v>
      </c>
      <c r="AR95" s="121"/>
    </row>
    <row r="96" spans="1:44" ht="62.25" hidden="1" customHeight="1">
      <c r="A96" s="116"/>
      <c r="B96" s="19"/>
      <c r="C96" s="369">
        <f t="shared" si="7"/>
        <v>51</v>
      </c>
      <c r="D96" s="380" t="s" ph="1">
        <v>109</v>
      </c>
      <c r="E96" s="371">
        <v>21951</v>
      </c>
      <c r="F96" s="369">
        <f t="shared" si="14"/>
        <v>58</v>
      </c>
      <c r="G96" s="383" t="s">
        <v>21</v>
      </c>
      <c r="H96" s="370" t="s">
        <v>376</v>
      </c>
      <c r="I96" s="384">
        <v>39856</v>
      </c>
      <c r="J96" s="384">
        <v>42826</v>
      </c>
      <c r="K96" s="384">
        <v>43555</v>
      </c>
      <c r="L96" s="373">
        <v>4</v>
      </c>
      <c r="M96" s="374">
        <f t="shared" si="15"/>
        <v>9</v>
      </c>
      <c r="N96" s="375">
        <f t="shared" si="17"/>
        <v>9</v>
      </c>
      <c r="O96" s="374">
        <f t="shared" si="13"/>
        <v>9</v>
      </c>
      <c r="P96" s="375">
        <f t="shared" si="13"/>
        <v>9</v>
      </c>
      <c r="Q96" s="379" t="s">
        <v>23</v>
      </c>
      <c r="R96" s="380" ph="1"/>
      <c r="S96" s="371"/>
      <c r="T96" s="369"/>
      <c r="U96" s="372"/>
      <c r="V96" s="370"/>
      <c r="W96" s="379"/>
      <c r="X96" s="116"/>
      <c r="Y96" s="117" t="str">
        <f t="shared" si="18"/>
        <v/>
      </c>
      <c r="Z96" s="429">
        <f t="shared" si="9"/>
        <v>0</v>
      </c>
      <c r="AA96" s="118"/>
      <c r="AB96" s="119"/>
      <c r="AC96" s="119"/>
      <c r="AD96" s="119"/>
      <c r="AE96" s="120"/>
      <c r="AF96" s="130"/>
      <c r="AG96" s="118"/>
      <c r="AH96" s="446"/>
      <c r="AI96" s="120"/>
      <c r="AJ96" s="130"/>
      <c r="AK96" s="117"/>
      <c r="AL96" s="454">
        <f t="shared" si="16"/>
        <v>0</v>
      </c>
      <c r="AM96" s="118"/>
      <c r="AN96" s="120"/>
      <c r="AO96" s="130"/>
      <c r="AP96" s="119">
        <v>1</v>
      </c>
      <c r="AQ96" s="446"/>
      <c r="AR96" s="94"/>
    </row>
    <row r="97" spans="1:44" s="129" customFormat="1" ht="62.25" hidden="1" customHeight="1">
      <c r="A97" s="116"/>
      <c r="B97" s="19"/>
      <c r="C97" s="369">
        <f t="shared" si="7"/>
        <v>52</v>
      </c>
      <c r="D97" s="370" t="s" ph="1">
        <v>173</v>
      </c>
      <c r="E97" s="371">
        <v>20843</v>
      </c>
      <c r="F97" s="369">
        <f t="shared" si="14"/>
        <v>61</v>
      </c>
      <c r="G97" s="372" t="s">
        <v>21</v>
      </c>
      <c r="H97" s="370" t="s">
        <v>391</v>
      </c>
      <c r="I97" s="384">
        <v>39856</v>
      </c>
      <c r="J97" s="384">
        <v>42826</v>
      </c>
      <c r="K97" s="384">
        <v>43555</v>
      </c>
      <c r="L97" s="373">
        <v>4</v>
      </c>
      <c r="M97" s="374">
        <f t="shared" si="15"/>
        <v>9</v>
      </c>
      <c r="N97" s="375">
        <f t="shared" si="17"/>
        <v>9</v>
      </c>
      <c r="O97" s="374">
        <f t="shared" si="13"/>
        <v>9</v>
      </c>
      <c r="P97" s="375">
        <f t="shared" si="13"/>
        <v>9</v>
      </c>
      <c r="Q97" s="391" t="s">
        <v>23</v>
      </c>
      <c r="R97" s="399" ph="1"/>
      <c r="S97" s="371"/>
      <c r="T97" s="369"/>
      <c r="U97" s="372"/>
      <c r="V97" s="370"/>
      <c r="W97" s="17"/>
      <c r="X97" s="116"/>
      <c r="Y97" s="428" t="str">
        <f t="shared" si="18"/>
        <v/>
      </c>
      <c r="Z97" s="131">
        <f t="shared" si="9"/>
        <v>0</v>
      </c>
      <c r="AA97" s="435"/>
      <c r="AB97" s="439"/>
      <c r="AC97" s="439"/>
      <c r="AD97" s="439"/>
      <c r="AE97" s="442"/>
      <c r="AF97" s="130"/>
      <c r="AG97" s="435"/>
      <c r="AH97" s="439"/>
      <c r="AI97" s="451"/>
      <c r="AJ97" s="130"/>
      <c r="AK97" s="428"/>
      <c r="AL97" s="132">
        <f t="shared" si="16"/>
        <v>0</v>
      </c>
      <c r="AM97" s="435"/>
      <c r="AN97" s="442"/>
      <c r="AO97" s="130"/>
      <c r="AP97" s="439">
        <v>1</v>
      </c>
      <c r="AQ97" s="439"/>
      <c r="AR97" s="128"/>
    </row>
    <row r="98" spans="1:44" s="49" customFormat="1" ht="62.25" hidden="1" customHeight="1">
      <c r="A98" s="116"/>
      <c r="B98" s="19"/>
      <c r="C98" s="369">
        <f t="shared" si="7"/>
        <v>53</v>
      </c>
      <c r="D98" s="380" t="s" ph="1">
        <v>175</v>
      </c>
      <c r="E98" s="371">
        <v>19413</v>
      </c>
      <c r="F98" s="369">
        <f t="shared" si="14"/>
        <v>65</v>
      </c>
      <c r="G98" s="383" t="s">
        <v>21</v>
      </c>
      <c r="H98" s="370" t="s">
        <v>238</v>
      </c>
      <c r="I98" s="371">
        <v>40634</v>
      </c>
      <c r="J98" s="371">
        <v>42826</v>
      </c>
      <c r="K98" s="371">
        <v>43555</v>
      </c>
      <c r="L98" s="373">
        <v>4</v>
      </c>
      <c r="M98" s="374">
        <f t="shared" si="15"/>
        <v>7</v>
      </c>
      <c r="N98" s="375">
        <f t="shared" si="17"/>
        <v>8</v>
      </c>
      <c r="O98" s="374">
        <f t="shared" si="13"/>
        <v>7</v>
      </c>
      <c r="P98" s="375">
        <f t="shared" si="13"/>
        <v>8</v>
      </c>
      <c r="Q98" s="379" t="s">
        <v>22</v>
      </c>
      <c r="R98" s="380" ph="1"/>
      <c r="S98" s="371"/>
      <c r="T98" s="369"/>
      <c r="U98" s="383"/>
      <c r="V98" s="370"/>
      <c r="W98" s="17"/>
      <c r="X98" s="116"/>
      <c r="Y98" s="117" t="str">
        <f t="shared" si="18"/>
        <v/>
      </c>
      <c r="Z98" s="131">
        <f t="shared" si="9"/>
        <v>0</v>
      </c>
      <c r="AA98" s="118"/>
      <c r="AB98" s="119"/>
      <c r="AC98" s="119"/>
      <c r="AD98" s="119"/>
      <c r="AE98" s="120"/>
      <c r="AF98" s="130"/>
      <c r="AG98" s="118"/>
      <c r="AH98" s="119"/>
      <c r="AI98" s="121"/>
      <c r="AJ98" s="130"/>
      <c r="AK98" s="117"/>
      <c r="AL98" s="132">
        <f t="shared" si="16"/>
        <v>0</v>
      </c>
      <c r="AM98" s="118"/>
      <c r="AN98" s="120"/>
      <c r="AO98" s="130"/>
      <c r="AP98" s="119">
        <v>1</v>
      </c>
      <c r="AQ98" s="119">
        <v>1</v>
      </c>
      <c r="AR98" s="121"/>
    </row>
    <row r="99" spans="1:44" s="49" customFormat="1" ht="62.25" hidden="1" customHeight="1">
      <c r="A99" s="116"/>
      <c r="B99" s="19"/>
      <c r="C99" s="369">
        <f t="shared" si="7"/>
        <v>54</v>
      </c>
      <c r="D99" s="380" t="s" ph="1">
        <v>113</v>
      </c>
      <c r="E99" s="371">
        <v>22194</v>
      </c>
      <c r="F99" s="369">
        <f t="shared" si="14"/>
        <v>58</v>
      </c>
      <c r="G99" s="383" t="s">
        <v>21</v>
      </c>
      <c r="H99" s="370" t="s">
        <v>239</v>
      </c>
      <c r="I99" s="371">
        <v>40634</v>
      </c>
      <c r="J99" s="371">
        <v>42826</v>
      </c>
      <c r="K99" s="386">
        <v>43555</v>
      </c>
      <c r="L99" s="373">
        <v>3</v>
      </c>
      <c r="M99" s="374">
        <f t="shared" si="15"/>
        <v>7</v>
      </c>
      <c r="N99" s="375">
        <f t="shared" si="17"/>
        <v>8</v>
      </c>
      <c r="O99" s="374">
        <f t="shared" ref="O99:P114" si="19">IF(M99=0,"",M99)</f>
        <v>7</v>
      </c>
      <c r="P99" s="375">
        <f t="shared" si="19"/>
        <v>8</v>
      </c>
      <c r="Q99" s="379" t="s">
        <v>22</v>
      </c>
      <c r="R99" s="380" ph="1"/>
      <c r="S99" s="371"/>
      <c r="T99" s="369"/>
      <c r="U99" s="383"/>
      <c r="V99" s="370"/>
      <c r="W99" s="17"/>
      <c r="X99" s="116"/>
      <c r="Y99" s="117" t="str">
        <f t="shared" si="18"/>
        <v/>
      </c>
      <c r="Z99" s="131">
        <f t="shared" si="9"/>
        <v>0</v>
      </c>
      <c r="AA99" s="118"/>
      <c r="AB99" s="119"/>
      <c r="AC99" s="119"/>
      <c r="AD99" s="119"/>
      <c r="AE99" s="120"/>
      <c r="AF99" s="130"/>
      <c r="AG99" s="118"/>
      <c r="AH99" s="119"/>
      <c r="AI99" s="121"/>
      <c r="AJ99" s="130"/>
      <c r="AK99" s="117"/>
      <c r="AL99" s="132">
        <f t="shared" si="16"/>
        <v>0</v>
      </c>
      <c r="AM99" s="118"/>
      <c r="AN99" s="120"/>
      <c r="AO99" s="130"/>
      <c r="AP99" s="119">
        <v>1</v>
      </c>
      <c r="AQ99" s="119">
        <v>1</v>
      </c>
      <c r="AR99" s="121"/>
    </row>
    <row r="100" spans="1:44" s="49" customFormat="1" ht="62.25" hidden="1" customHeight="1">
      <c r="A100" s="116"/>
      <c r="B100" s="19"/>
      <c r="C100" s="369">
        <f t="shared" si="7"/>
        <v>55</v>
      </c>
      <c r="D100" s="380" t="s" ph="1">
        <v>115</v>
      </c>
      <c r="E100" s="371">
        <v>21667</v>
      </c>
      <c r="F100" s="369">
        <f t="shared" si="14"/>
        <v>59</v>
      </c>
      <c r="G100" s="383" t="s">
        <v>21</v>
      </c>
      <c r="H100" s="370" t="s">
        <v>34</v>
      </c>
      <c r="I100" s="371">
        <v>40634</v>
      </c>
      <c r="J100" s="371">
        <v>42826</v>
      </c>
      <c r="K100" s="371">
        <v>43555</v>
      </c>
      <c r="L100" s="373">
        <v>3</v>
      </c>
      <c r="M100" s="374">
        <f t="shared" si="15"/>
        <v>7</v>
      </c>
      <c r="N100" s="375">
        <f t="shared" si="17"/>
        <v>8</v>
      </c>
      <c r="O100" s="374">
        <f t="shared" si="19"/>
        <v>7</v>
      </c>
      <c r="P100" s="375">
        <f t="shared" si="19"/>
        <v>8</v>
      </c>
      <c r="Q100" s="379" t="s">
        <v>22</v>
      </c>
      <c r="R100" s="380" ph="1"/>
      <c r="S100" s="371"/>
      <c r="T100" s="369"/>
      <c r="U100" s="383"/>
      <c r="V100" s="370"/>
      <c r="W100" s="379"/>
      <c r="X100" s="116"/>
      <c r="Y100" s="117" t="str">
        <f t="shared" si="18"/>
        <v/>
      </c>
      <c r="Z100" s="131">
        <f t="shared" si="9"/>
        <v>0</v>
      </c>
      <c r="AA100" s="118"/>
      <c r="AB100" s="119"/>
      <c r="AC100" s="119"/>
      <c r="AD100" s="119"/>
      <c r="AE100" s="120"/>
      <c r="AF100" s="130"/>
      <c r="AG100" s="118"/>
      <c r="AH100" s="119"/>
      <c r="AI100" s="121"/>
      <c r="AJ100" s="130"/>
      <c r="AK100" s="117"/>
      <c r="AL100" s="132">
        <f t="shared" si="16"/>
        <v>0</v>
      </c>
      <c r="AM100" s="118"/>
      <c r="AN100" s="120"/>
      <c r="AO100" s="130"/>
      <c r="AP100" s="119">
        <v>1</v>
      </c>
      <c r="AQ100" s="119">
        <v>1</v>
      </c>
      <c r="AR100" s="121"/>
    </row>
    <row r="101" spans="1:44" s="49" customFormat="1" ht="62.25" hidden="1" customHeight="1">
      <c r="A101" s="116"/>
      <c r="B101" s="19"/>
      <c r="C101" s="369">
        <f t="shared" si="7"/>
        <v>56</v>
      </c>
      <c r="D101" s="420" t="s" ph="1">
        <v>246</v>
      </c>
      <c r="E101" s="371">
        <v>21601</v>
      </c>
      <c r="F101" s="369">
        <f t="shared" si="14"/>
        <v>59</v>
      </c>
      <c r="G101" s="165" t="s">
        <v>243</v>
      </c>
      <c r="H101" s="370" t="s">
        <v>389</v>
      </c>
      <c r="I101" s="386">
        <v>42095</v>
      </c>
      <c r="J101" s="371">
        <v>42826</v>
      </c>
      <c r="K101" s="386">
        <v>43555</v>
      </c>
      <c r="L101" s="373">
        <v>1</v>
      </c>
      <c r="M101" s="374">
        <f t="shared" si="15"/>
        <v>3</v>
      </c>
      <c r="N101" s="375">
        <f t="shared" si="17"/>
        <v>8</v>
      </c>
      <c r="O101" s="374">
        <f t="shared" si="19"/>
        <v>3</v>
      </c>
      <c r="P101" s="375">
        <f t="shared" si="19"/>
        <v>8</v>
      </c>
      <c r="Q101" s="379" t="s">
        <v>22</v>
      </c>
      <c r="R101" s="380" ph="1"/>
      <c r="S101" s="371"/>
      <c r="T101" s="369"/>
      <c r="U101" s="383"/>
      <c r="V101" s="370"/>
      <c r="W101" s="391"/>
      <c r="X101" s="116"/>
      <c r="Y101" s="117" t="str">
        <f t="shared" si="18"/>
        <v/>
      </c>
      <c r="Z101" s="131">
        <f t="shared" si="9"/>
        <v>0</v>
      </c>
      <c r="AA101" s="118"/>
      <c r="AB101" s="119"/>
      <c r="AC101" s="119"/>
      <c r="AD101" s="119"/>
      <c r="AE101" s="120"/>
      <c r="AF101" s="130"/>
      <c r="AG101" s="118"/>
      <c r="AH101" s="119"/>
      <c r="AI101" s="121"/>
      <c r="AJ101" s="130"/>
      <c r="AK101" s="117"/>
      <c r="AL101" s="132">
        <f t="shared" si="16"/>
        <v>0</v>
      </c>
      <c r="AM101" s="118"/>
      <c r="AN101" s="120"/>
      <c r="AO101" s="130"/>
      <c r="AP101" s="119">
        <v>1</v>
      </c>
      <c r="AQ101" s="119">
        <v>1</v>
      </c>
      <c r="AR101" s="121"/>
    </row>
    <row r="102" spans="1:44" s="49" customFormat="1" ht="62.25" hidden="1" customHeight="1">
      <c r="A102" s="116"/>
      <c r="B102" s="19"/>
      <c r="C102" s="369">
        <f t="shared" si="7"/>
        <v>57</v>
      </c>
      <c r="D102" s="380" t="s" ph="1">
        <v>123</v>
      </c>
      <c r="E102" s="371">
        <v>19770</v>
      </c>
      <c r="F102" s="369">
        <f t="shared" si="14"/>
        <v>64</v>
      </c>
      <c r="G102" s="383" t="s">
        <v>21</v>
      </c>
      <c r="H102" s="370" t="s">
        <v>395</v>
      </c>
      <c r="I102" s="371">
        <v>39856</v>
      </c>
      <c r="J102" s="371">
        <v>42826</v>
      </c>
      <c r="K102" s="371">
        <v>43555</v>
      </c>
      <c r="L102" s="373">
        <v>4</v>
      </c>
      <c r="M102" s="374">
        <f t="shared" si="15"/>
        <v>9</v>
      </c>
      <c r="N102" s="375">
        <f t="shared" si="17"/>
        <v>9</v>
      </c>
      <c r="O102" s="374">
        <f t="shared" si="19"/>
        <v>9</v>
      </c>
      <c r="P102" s="375">
        <f t="shared" si="19"/>
        <v>9</v>
      </c>
      <c r="Q102" s="379" t="s">
        <v>23</v>
      </c>
      <c r="R102" s="380" ph="1"/>
      <c r="S102" s="371"/>
      <c r="T102" s="369"/>
      <c r="U102" s="383"/>
      <c r="V102" s="370"/>
      <c r="W102" s="17"/>
      <c r="X102" s="116"/>
      <c r="Y102" s="117" t="str">
        <f t="shared" si="18"/>
        <v/>
      </c>
      <c r="Z102" s="131">
        <f t="shared" si="9"/>
        <v>0</v>
      </c>
      <c r="AA102" s="118"/>
      <c r="AB102" s="119"/>
      <c r="AC102" s="119"/>
      <c r="AD102" s="119"/>
      <c r="AE102" s="120"/>
      <c r="AF102" s="130"/>
      <c r="AG102" s="118"/>
      <c r="AH102" s="119"/>
      <c r="AI102" s="121"/>
      <c r="AJ102" s="130"/>
      <c r="AK102" s="117"/>
      <c r="AL102" s="132">
        <f t="shared" si="16"/>
        <v>0</v>
      </c>
      <c r="AM102" s="118"/>
      <c r="AN102" s="120"/>
      <c r="AO102" s="130"/>
      <c r="AP102" s="119">
        <v>1</v>
      </c>
      <c r="AQ102" s="119"/>
      <c r="AR102" s="121"/>
    </row>
    <row r="103" spans="1:44" s="49" customFormat="1" ht="62.25" hidden="1" customHeight="1">
      <c r="A103" s="169"/>
      <c r="B103" s="156"/>
      <c r="C103" s="369">
        <f t="shared" si="7"/>
        <v>58</v>
      </c>
      <c r="D103" s="244" t="s" ph="1">
        <v>379</v>
      </c>
      <c r="E103" s="191" ph="1">
        <v>26497</v>
      </c>
      <c r="F103" s="185">
        <f t="shared" si="14"/>
        <v>46</v>
      </c>
      <c r="G103" s="459" t="s">
        <v>270</v>
      </c>
      <c r="H103" s="187" t="s">
        <v>393</v>
      </c>
      <c r="I103" s="186">
        <v>42826</v>
      </c>
      <c r="J103" s="186">
        <v>42826</v>
      </c>
      <c r="K103" s="186">
        <v>43555</v>
      </c>
      <c r="L103" s="193">
        <v>0</v>
      </c>
      <c r="M103" s="188">
        <f t="shared" si="15"/>
        <v>1</v>
      </c>
      <c r="N103" s="189">
        <f t="shared" si="17"/>
        <v>8</v>
      </c>
      <c r="O103" s="188">
        <f t="shared" si="19"/>
        <v>1</v>
      </c>
      <c r="P103" s="189">
        <f t="shared" si="19"/>
        <v>8</v>
      </c>
      <c r="Q103" s="234" t="s">
        <v>380</v>
      </c>
      <c r="R103" s="244" ph="1"/>
      <c r="S103" s="191" ph="1"/>
      <c r="T103" s="185"/>
      <c r="U103" s="459"/>
      <c r="V103" s="187"/>
      <c r="W103" s="232"/>
      <c r="X103" s="169"/>
      <c r="Y103" s="170"/>
      <c r="Z103" s="171">
        <f t="shared" si="9"/>
        <v>0</v>
      </c>
      <c r="AA103" s="172"/>
      <c r="AB103" s="173"/>
      <c r="AC103" s="173"/>
      <c r="AD103" s="173"/>
      <c r="AE103" s="174"/>
      <c r="AF103" s="175"/>
      <c r="AG103" s="118"/>
      <c r="AH103" s="119">
        <v>1</v>
      </c>
      <c r="AI103" s="121"/>
      <c r="AJ103" s="175"/>
      <c r="AK103" s="170" t="str">
        <f>IF(AL103&gt;0,1,"")</f>
        <v/>
      </c>
      <c r="AL103" s="177">
        <f t="shared" si="16"/>
        <v>0</v>
      </c>
      <c r="AM103" s="172"/>
      <c r="AN103" s="174"/>
      <c r="AO103" s="175"/>
      <c r="AP103" s="119">
        <v>1</v>
      </c>
      <c r="AQ103" s="173"/>
      <c r="AR103" s="121"/>
    </row>
    <row r="104" spans="1:44" s="49" customFormat="1" ht="62.25" hidden="1" customHeight="1">
      <c r="A104" s="116"/>
      <c r="B104" s="19"/>
      <c r="C104" s="369">
        <f t="shared" si="7"/>
        <v>59</v>
      </c>
      <c r="D104" s="380" t="s" ph="1">
        <v>125</v>
      </c>
      <c r="E104" s="371">
        <v>19399</v>
      </c>
      <c r="F104" s="369">
        <f t="shared" si="14"/>
        <v>65</v>
      </c>
      <c r="G104" s="383" t="s">
        <v>21</v>
      </c>
      <c r="H104" s="370" t="s">
        <v>240</v>
      </c>
      <c r="I104" s="371">
        <v>40634</v>
      </c>
      <c r="J104" s="371">
        <v>42826</v>
      </c>
      <c r="K104" s="371">
        <v>43555</v>
      </c>
      <c r="L104" s="373">
        <v>3</v>
      </c>
      <c r="M104" s="374">
        <f t="shared" si="15"/>
        <v>7</v>
      </c>
      <c r="N104" s="375">
        <f t="shared" si="17"/>
        <v>8</v>
      </c>
      <c r="O104" s="374">
        <f t="shared" si="19"/>
        <v>7</v>
      </c>
      <c r="P104" s="375">
        <f t="shared" si="19"/>
        <v>8</v>
      </c>
      <c r="Q104" s="379" t="s">
        <v>29</v>
      </c>
      <c r="R104" s="380" ph="1"/>
      <c r="S104" s="371"/>
      <c r="T104" s="369"/>
      <c r="U104" s="383"/>
      <c r="V104" s="370"/>
      <c r="W104" s="17"/>
      <c r="X104" s="116"/>
      <c r="Y104" s="117" t="str">
        <f>IF(Z104&gt;0,1,"")</f>
        <v/>
      </c>
      <c r="Z104" s="131">
        <f t="shared" si="9"/>
        <v>0</v>
      </c>
      <c r="AA104" s="118"/>
      <c r="AB104" s="119"/>
      <c r="AC104" s="119"/>
      <c r="AD104" s="119"/>
      <c r="AE104" s="120"/>
      <c r="AF104" s="130"/>
      <c r="AG104" s="118"/>
      <c r="AH104" s="119"/>
      <c r="AI104" s="121"/>
      <c r="AJ104" s="130"/>
      <c r="AK104" s="117"/>
      <c r="AL104" s="132">
        <f t="shared" si="16"/>
        <v>0</v>
      </c>
      <c r="AM104" s="118"/>
      <c r="AN104" s="120"/>
      <c r="AO104" s="130"/>
      <c r="AP104" s="119">
        <v>1</v>
      </c>
      <c r="AQ104" s="119">
        <v>1</v>
      </c>
      <c r="AR104" s="121"/>
    </row>
    <row r="105" spans="1:44" s="49" customFormat="1" ht="62.25" hidden="1" customHeight="1">
      <c r="A105" s="169"/>
      <c r="B105" s="196"/>
      <c r="C105" s="369">
        <f t="shared" si="7"/>
        <v>60</v>
      </c>
      <c r="D105" s="240" t="s" ph="1">
        <v>386</v>
      </c>
      <c r="E105" s="191" ph="1">
        <v>21325</v>
      </c>
      <c r="F105" s="185">
        <f t="shared" si="14"/>
        <v>60</v>
      </c>
      <c r="G105" s="459" t="s">
        <v>21</v>
      </c>
      <c r="H105" s="187" t="s">
        <v>397</v>
      </c>
      <c r="I105" s="186">
        <v>42826</v>
      </c>
      <c r="J105" s="186">
        <v>42826</v>
      </c>
      <c r="K105" s="186">
        <v>43555</v>
      </c>
      <c r="L105" s="193">
        <v>0</v>
      </c>
      <c r="M105" s="188">
        <f t="shared" si="15"/>
        <v>1</v>
      </c>
      <c r="N105" s="189">
        <f t="shared" si="17"/>
        <v>8</v>
      </c>
      <c r="O105" s="374">
        <f t="shared" si="19"/>
        <v>1</v>
      </c>
      <c r="P105" s="189"/>
      <c r="Q105" s="234" t="s">
        <v>277</v>
      </c>
      <c r="R105" s="241" ph="1"/>
      <c r="S105" s="160" ph="1"/>
      <c r="T105" s="161"/>
      <c r="U105" s="460"/>
      <c r="V105" s="163"/>
      <c r="W105" s="198"/>
      <c r="X105" s="169"/>
      <c r="Y105" s="170"/>
      <c r="Z105" s="171"/>
      <c r="AA105" s="172"/>
      <c r="AB105" s="173"/>
      <c r="AC105" s="173"/>
      <c r="AD105" s="173"/>
      <c r="AE105" s="174"/>
      <c r="AF105" s="175"/>
      <c r="AG105" s="172"/>
      <c r="AH105" s="173"/>
      <c r="AI105" s="176">
        <v>1</v>
      </c>
      <c r="AJ105" s="175"/>
      <c r="AK105" s="170" t="str">
        <f>IF(AL105&gt;0,1,"")</f>
        <v/>
      </c>
      <c r="AL105" s="177">
        <f t="shared" si="16"/>
        <v>0</v>
      </c>
      <c r="AM105" s="172"/>
      <c r="AN105" s="174"/>
      <c r="AO105" s="175"/>
      <c r="AP105" s="173"/>
      <c r="AQ105" s="173"/>
      <c r="AR105" s="121"/>
    </row>
    <row r="106" spans="1:44" s="49" customFormat="1" ht="62.25" hidden="1" customHeight="1">
      <c r="A106" s="169"/>
      <c r="B106" s="196"/>
      <c r="C106" s="369">
        <f t="shared" si="7"/>
        <v>61</v>
      </c>
      <c r="D106" s="240" t="s" ph="1">
        <v>383</v>
      </c>
      <c r="E106" s="191" ph="1">
        <v>24419</v>
      </c>
      <c r="F106" s="185">
        <f t="shared" si="14"/>
        <v>52</v>
      </c>
      <c r="G106" s="192" t="s">
        <v>21</v>
      </c>
      <c r="H106" s="187" t="s">
        <v>384</v>
      </c>
      <c r="I106" s="186">
        <v>42826</v>
      </c>
      <c r="J106" s="186">
        <v>42826</v>
      </c>
      <c r="K106" s="186">
        <v>43555</v>
      </c>
      <c r="L106" s="193">
        <v>0</v>
      </c>
      <c r="M106" s="188">
        <f t="shared" si="15"/>
        <v>1</v>
      </c>
      <c r="N106" s="189">
        <f t="shared" si="17"/>
        <v>8</v>
      </c>
      <c r="O106" s="374">
        <f t="shared" si="19"/>
        <v>1</v>
      </c>
      <c r="P106" s="189"/>
      <c r="Q106" s="234" t="s">
        <v>385</v>
      </c>
      <c r="R106" s="241" ph="1"/>
      <c r="S106" s="160" ph="1"/>
      <c r="T106" s="161"/>
      <c r="U106" s="162"/>
      <c r="V106" s="163"/>
      <c r="W106" s="198"/>
      <c r="X106" s="169"/>
      <c r="Y106" s="170"/>
      <c r="Z106" s="171"/>
      <c r="AA106" s="172"/>
      <c r="AB106" s="173"/>
      <c r="AC106" s="173"/>
      <c r="AD106" s="173"/>
      <c r="AE106" s="174"/>
      <c r="AF106" s="175"/>
      <c r="AG106" s="172"/>
      <c r="AH106" s="173"/>
      <c r="AI106" s="176"/>
      <c r="AJ106" s="175"/>
      <c r="AK106" s="170" t="str">
        <f>IF(AL106&gt;0,1,"")</f>
        <v/>
      </c>
      <c r="AL106" s="177">
        <f t="shared" si="16"/>
        <v>0</v>
      </c>
      <c r="AM106" s="172"/>
      <c r="AN106" s="174"/>
      <c r="AO106" s="175"/>
      <c r="AP106" s="173">
        <v>1</v>
      </c>
      <c r="AQ106" s="173"/>
      <c r="AR106" s="121"/>
    </row>
    <row r="107" spans="1:44" s="49" customFormat="1" ht="62.25" hidden="1" customHeight="1">
      <c r="A107" s="116"/>
      <c r="B107" s="19"/>
      <c r="C107" s="369">
        <f t="shared" si="7"/>
        <v>62</v>
      </c>
      <c r="D107" s="380" t="s" ph="1">
        <v>131</v>
      </c>
      <c r="E107" s="371">
        <v>20834</v>
      </c>
      <c r="F107" s="369">
        <f t="shared" si="14"/>
        <v>61</v>
      </c>
      <c r="G107" s="166" t="s">
        <v>8</v>
      </c>
      <c r="H107" s="370" t="s">
        <v>377</v>
      </c>
      <c r="I107" s="371">
        <v>40634</v>
      </c>
      <c r="J107" s="371">
        <v>42826</v>
      </c>
      <c r="K107" s="371">
        <v>43555</v>
      </c>
      <c r="L107" s="373">
        <v>3</v>
      </c>
      <c r="M107" s="374">
        <f t="shared" si="15"/>
        <v>7</v>
      </c>
      <c r="N107" s="375">
        <f t="shared" si="17"/>
        <v>8</v>
      </c>
      <c r="O107" s="374">
        <f t="shared" si="19"/>
        <v>7</v>
      </c>
      <c r="P107" s="375">
        <f t="shared" si="19"/>
        <v>8</v>
      </c>
      <c r="Q107" s="379" t="s">
        <v>22</v>
      </c>
      <c r="R107" s="380" ph="1"/>
      <c r="S107" s="371"/>
      <c r="T107" s="369"/>
      <c r="U107" s="372"/>
      <c r="V107" s="370"/>
      <c r="W107" s="17"/>
      <c r="X107" s="116"/>
      <c r="Y107" s="117" t="str">
        <f>IF(Z107&gt;0,1,"")</f>
        <v/>
      </c>
      <c r="Z107" s="131">
        <f t="shared" ref="Z107:Z117" si="20">SUM(AA107:AE107)</f>
        <v>0</v>
      </c>
      <c r="AA107" s="118"/>
      <c r="AB107" s="119"/>
      <c r="AC107" s="119"/>
      <c r="AD107" s="119"/>
      <c r="AE107" s="120"/>
      <c r="AF107" s="130"/>
      <c r="AG107" s="118"/>
      <c r="AH107" s="119"/>
      <c r="AI107" s="121"/>
      <c r="AJ107" s="130"/>
      <c r="AK107" s="117"/>
      <c r="AL107" s="132">
        <f t="shared" si="16"/>
        <v>0</v>
      </c>
      <c r="AM107" s="118"/>
      <c r="AN107" s="120"/>
      <c r="AO107" s="130"/>
      <c r="AP107" s="119">
        <v>1</v>
      </c>
      <c r="AQ107" s="119">
        <v>1</v>
      </c>
      <c r="AR107" s="121"/>
    </row>
    <row r="108" spans="1:44" s="49" customFormat="1" ht="62.25" hidden="1" customHeight="1">
      <c r="A108" s="116"/>
      <c r="B108" s="19"/>
      <c r="C108" s="369">
        <f t="shared" si="7"/>
        <v>63</v>
      </c>
      <c r="D108" s="380" t="s" ph="1">
        <v>134</v>
      </c>
      <c r="E108" s="371">
        <v>23889</v>
      </c>
      <c r="F108" s="369">
        <f t="shared" si="14"/>
        <v>53</v>
      </c>
      <c r="G108" s="372" t="s">
        <v>21</v>
      </c>
      <c r="H108" s="370" t="s">
        <v>35</v>
      </c>
      <c r="I108" s="371">
        <v>40634</v>
      </c>
      <c r="J108" s="371">
        <v>42826</v>
      </c>
      <c r="K108" s="371">
        <v>43555</v>
      </c>
      <c r="L108" s="373">
        <v>3</v>
      </c>
      <c r="M108" s="374">
        <f t="shared" si="15"/>
        <v>7</v>
      </c>
      <c r="N108" s="375">
        <f t="shared" si="17"/>
        <v>8</v>
      </c>
      <c r="O108" s="374">
        <f t="shared" si="19"/>
        <v>7</v>
      </c>
      <c r="P108" s="375">
        <f t="shared" si="19"/>
        <v>8</v>
      </c>
      <c r="Q108" s="379" t="s">
        <v>300</v>
      </c>
      <c r="R108" s="380" ph="1"/>
      <c r="S108" s="371"/>
      <c r="T108" s="369"/>
      <c r="U108" s="372"/>
      <c r="V108" s="370"/>
      <c r="W108" s="379"/>
      <c r="X108" s="116"/>
      <c r="Y108" s="117"/>
      <c r="Z108" s="131">
        <f t="shared" si="20"/>
        <v>0</v>
      </c>
      <c r="AA108" s="118"/>
      <c r="AB108" s="119"/>
      <c r="AC108" s="119"/>
      <c r="AD108" s="119"/>
      <c r="AE108" s="120"/>
      <c r="AF108" s="130"/>
      <c r="AG108" s="118"/>
      <c r="AH108" s="119"/>
      <c r="AI108" s="121">
        <v>1</v>
      </c>
      <c r="AJ108" s="130"/>
      <c r="AK108" s="117">
        <v>1</v>
      </c>
      <c r="AL108" s="132">
        <f t="shared" si="16"/>
        <v>1</v>
      </c>
      <c r="AM108" s="118">
        <v>1</v>
      </c>
      <c r="AN108" s="120"/>
      <c r="AO108" s="130"/>
      <c r="AP108" s="119">
        <v>1</v>
      </c>
      <c r="AQ108" s="119">
        <v>1</v>
      </c>
      <c r="AR108" s="121"/>
    </row>
    <row r="109" spans="1:44" s="49" customFormat="1" ht="62.25" hidden="1" customHeight="1">
      <c r="A109" s="116"/>
      <c r="B109" s="19"/>
      <c r="C109" s="369">
        <f t="shared" si="7"/>
        <v>64</v>
      </c>
      <c r="D109" s="380" t="s" ph="1">
        <v>248</v>
      </c>
      <c r="E109" s="371">
        <v>22539</v>
      </c>
      <c r="F109" s="369">
        <f t="shared" si="14"/>
        <v>57</v>
      </c>
      <c r="G109" s="372" t="s">
        <v>21</v>
      </c>
      <c r="H109" s="370" t="s">
        <v>244</v>
      </c>
      <c r="I109" s="371">
        <v>42095</v>
      </c>
      <c r="J109" s="371">
        <v>42826</v>
      </c>
      <c r="K109" s="371">
        <v>43555</v>
      </c>
      <c r="L109" s="373">
        <v>1</v>
      </c>
      <c r="M109" s="374">
        <f t="shared" si="15"/>
        <v>3</v>
      </c>
      <c r="N109" s="375">
        <f t="shared" si="17"/>
        <v>8</v>
      </c>
      <c r="O109" s="374">
        <f t="shared" si="19"/>
        <v>3</v>
      </c>
      <c r="P109" s="375">
        <f t="shared" si="19"/>
        <v>8</v>
      </c>
      <c r="Q109" s="379" t="s">
        <v>22</v>
      </c>
      <c r="R109" s="380" ph="1"/>
      <c r="S109" s="371"/>
      <c r="T109" s="369"/>
      <c r="U109" s="372"/>
      <c r="V109" s="370"/>
      <c r="W109" s="17"/>
      <c r="X109" s="116"/>
      <c r="Y109" s="117" t="str">
        <f t="shared" ref="Y109:Y117" si="21">IF(Z109&gt;0,1,"")</f>
        <v/>
      </c>
      <c r="Z109" s="131">
        <f t="shared" si="20"/>
        <v>0</v>
      </c>
      <c r="AA109" s="118"/>
      <c r="AB109" s="119"/>
      <c r="AC109" s="119"/>
      <c r="AD109" s="119"/>
      <c r="AE109" s="120"/>
      <c r="AF109" s="130"/>
      <c r="AG109" s="118"/>
      <c r="AH109" s="119"/>
      <c r="AI109" s="121"/>
      <c r="AJ109" s="130"/>
      <c r="AK109" s="117"/>
      <c r="AL109" s="132">
        <f t="shared" si="16"/>
        <v>0</v>
      </c>
      <c r="AM109" s="118"/>
      <c r="AN109" s="120"/>
      <c r="AO109" s="130"/>
      <c r="AP109" s="119">
        <v>1</v>
      </c>
      <c r="AQ109" s="119">
        <v>1</v>
      </c>
      <c r="AR109" s="121"/>
    </row>
    <row r="110" spans="1:44" s="49" customFormat="1" ht="62.25" hidden="1" customHeight="1">
      <c r="A110" s="116"/>
      <c r="B110" s="19"/>
      <c r="C110" s="369">
        <f t="shared" si="7"/>
        <v>65</v>
      </c>
      <c r="D110" s="380" t="s" ph="1">
        <v>186</v>
      </c>
      <c r="E110" s="371">
        <v>25877</v>
      </c>
      <c r="F110" s="369">
        <f t="shared" si="14"/>
        <v>48</v>
      </c>
      <c r="G110" s="372" t="s">
        <v>21</v>
      </c>
      <c r="H110" s="377" t="s">
        <v>32</v>
      </c>
      <c r="I110" s="371">
        <v>40634</v>
      </c>
      <c r="J110" s="371">
        <v>42826</v>
      </c>
      <c r="K110" s="371">
        <v>43555</v>
      </c>
      <c r="L110" s="373">
        <v>3</v>
      </c>
      <c r="M110" s="374">
        <f t="shared" si="15"/>
        <v>7</v>
      </c>
      <c r="N110" s="375">
        <f t="shared" si="17"/>
        <v>8</v>
      </c>
      <c r="O110" s="374">
        <f t="shared" si="19"/>
        <v>7</v>
      </c>
      <c r="P110" s="375">
        <f t="shared" si="19"/>
        <v>8</v>
      </c>
      <c r="Q110" s="379" t="s">
        <v>22</v>
      </c>
      <c r="R110" s="370" ph="1"/>
      <c r="S110" s="371"/>
      <c r="T110" s="369"/>
      <c r="U110" s="383"/>
      <c r="V110" s="377"/>
      <c r="W110" s="17"/>
      <c r="X110" s="116"/>
      <c r="Y110" s="117" t="str">
        <f t="shared" si="21"/>
        <v/>
      </c>
      <c r="Z110" s="131">
        <f t="shared" si="20"/>
        <v>0</v>
      </c>
      <c r="AA110" s="118"/>
      <c r="AB110" s="119"/>
      <c r="AC110" s="119"/>
      <c r="AD110" s="119"/>
      <c r="AE110" s="120"/>
      <c r="AF110" s="130"/>
      <c r="AG110" s="118"/>
      <c r="AH110" s="119"/>
      <c r="AI110" s="121"/>
      <c r="AJ110" s="130"/>
      <c r="AK110" s="117"/>
      <c r="AL110" s="132">
        <f t="shared" si="16"/>
        <v>0</v>
      </c>
      <c r="AM110" s="118"/>
      <c r="AN110" s="120"/>
      <c r="AO110" s="130"/>
      <c r="AP110" s="119">
        <v>1</v>
      </c>
      <c r="AQ110" s="119">
        <v>1</v>
      </c>
      <c r="AR110" s="121"/>
    </row>
    <row r="111" spans="1:44" s="49" customFormat="1" ht="62.25" hidden="1" customHeight="1">
      <c r="A111" s="116"/>
      <c r="B111" s="19"/>
      <c r="C111" s="369">
        <f t="shared" ref="C111:C167" si="22">C110+1</f>
        <v>66</v>
      </c>
      <c r="D111" s="380" t="s" ph="1">
        <v>141</v>
      </c>
      <c r="E111" s="371">
        <v>18697</v>
      </c>
      <c r="F111" s="369">
        <f t="shared" si="14"/>
        <v>67</v>
      </c>
      <c r="G111" s="372" t="s">
        <v>21</v>
      </c>
      <c r="H111" s="370" t="s">
        <v>378</v>
      </c>
      <c r="I111" s="371">
        <v>40634</v>
      </c>
      <c r="J111" s="371">
        <v>42826</v>
      </c>
      <c r="K111" s="371">
        <v>43555</v>
      </c>
      <c r="L111" s="373">
        <v>3</v>
      </c>
      <c r="M111" s="374">
        <f t="shared" si="15"/>
        <v>7</v>
      </c>
      <c r="N111" s="375">
        <f t="shared" si="17"/>
        <v>8</v>
      </c>
      <c r="O111" s="374">
        <f t="shared" si="19"/>
        <v>7</v>
      </c>
      <c r="P111" s="375">
        <f t="shared" si="19"/>
        <v>8</v>
      </c>
      <c r="Q111" s="379" t="s">
        <v>22</v>
      </c>
      <c r="R111" s="380" ph="1"/>
      <c r="S111" s="371"/>
      <c r="T111" s="369"/>
      <c r="U111" s="372"/>
      <c r="V111" s="370"/>
      <c r="W111" s="17"/>
      <c r="X111" s="116"/>
      <c r="Y111" s="117" t="str">
        <f t="shared" si="21"/>
        <v/>
      </c>
      <c r="Z111" s="131">
        <f t="shared" si="20"/>
        <v>0</v>
      </c>
      <c r="AA111" s="118"/>
      <c r="AB111" s="119"/>
      <c r="AC111" s="119"/>
      <c r="AD111" s="119"/>
      <c r="AE111" s="120"/>
      <c r="AF111" s="130"/>
      <c r="AG111" s="118"/>
      <c r="AH111" s="119"/>
      <c r="AI111" s="121"/>
      <c r="AJ111" s="130"/>
      <c r="AK111" s="117"/>
      <c r="AL111" s="132">
        <f t="shared" ref="AL111:AL127" si="23">SUM(AM111:AN111)</f>
        <v>0</v>
      </c>
      <c r="AM111" s="118"/>
      <c r="AN111" s="120"/>
      <c r="AO111" s="130"/>
      <c r="AP111" s="119">
        <v>1</v>
      </c>
      <c r="AQ111" s="119">
        <v>1</v>
      </c>
      <c r="AR111" s="121"/>
    </row>
    <row r="112" spans="1:44" s="49" customFormat="1" ht="62.25" hidden="1" customHeight="1">
      <c r="A112" s="169"/>
      <c r="B112" s="156"/>
      <c r="C112" s="369">
        <f t="shared" si="22"/>
        <v>67</v>
      </c>
      <c r="D112" s="240" t="s" ph="1">
        <v>375</v>
      </c>
      <c r="E112" s="186">
        <v>21335</v>
      </c>
      <c r="F112" s="185">
        <f t="shared" si="14"/>
        <v>60</v>
      </c>
      <c r="G112" s="192" t="s">
        <v>21</v>
      </c>
      <c r="H112" s="187" t="s">
        <v>396</v>
      </c>
      <c r="I112" s="186">
        <v>42826</v>
      </c>
      <c r="J112" s="186">
        <v>42826</v>
      </c>
      <c r="K112" s="186">
        <v>43555</v>
      </c>
      <c r="L112" s="193">
        <v>0</v>
      </c>
      <c r="M112" s="188">
        <f t="shared" si="15"/>
        <v>1</v>
      </c>
      <c r="N112" s="189">
        <f t="shared" si="17"/>
        <v>8</v>
      </c>
      <c r="O112" s="188">
        <f t="shared" si="19"/>
        <v>1</v>
      </c>
      <c r="P112" s="189">
        <f t="shared" si="19"/>
        <v>8</v>
      </c>
      <c r="Q112" s="234" t="s">
        <v>198</v>
      </c>
      <c r="R112" s="241" ph="1"/>
      <c r="S112" s="184"/>
      <c r="T112" s="369"/>
      <c r="U112" s="162"/>
      <c r="V112" s="163"/>
      <c r="W112" s="198"/>
      <c r="X112" s="169"/>
      <c r="Y112" s="170">
        <f t="shared" si="21"/>
        <v>1</v>
      </c>
      <c r="Z112" s="171">
        <f t="shared" si="20"/>
        <v>1</v>
      </c>
      <c r="AA112" s="172"/>
      <c r="AB112" s="173"/>
      <c r="AC112" s="173">
        <v>1</v>
      </c>
      <c r="AD112" s="173"/>
      <c r="AE112" s="174"/>
      <c r="AF112" s="175"/>
      <c r="AG112" s="172"/>
      <c r="AH112" s="173"/>
      <c r="AI112" s="176"/>
      <c r="AJ112" s="175"/>
      <c r="AK112" s="170"/>
      <c r="AL112" s="177">
        <f t="shared" si="23"/>
        <v>0</v>
      </c>
      <c r="AM112" s="172"/>
      <c r="AN112" s="174"/>
      <c r="AO112" s="175"/>
      <c r="AP112" s="173">
        <v>1</v>
      </c>
      <c r="AQ112" s="173">
        <v>1</v>
      </c>
      <c r="AR112" s="121"/>
    </row>
    <row r="113" spans="1:44" s="49" customFormat="1" ht="62.25" hidden="1" customHeight="1">
      <c r="A113" s="116"/>
      <c r="B113" s="19"/>
      <c r="C113" s="369">
        <f t="shared" si="22"/>
        <v>68</v>
      </c>
      <c r="D113" s="380" t="s" ph="1">
        <v>149</v>
      </c>
      <c r="E113" s="371">
        <v>23698</v>
      </c>
      <c r="F113" s="369">
        <f t="shared" si="14"/>
        <v>54</v>
      </c>
      <c r="G113" s="372" t="s">
        <v>21</v>
      </c>
      <c r="H113" s="370" t="s">
        <v>392</v>
      </c>
      <c r="I113" s="371">
        <v>40634</v>
      </c>
      <c r="J113" s="371">
        <v>42826</v>
      </c>
      <c r="K113" s="371">
        <v>43555</v>
      </c>
      <c r="L113" s="373">
        <v>3</v>
      </c>
      <c r="M113" s="374">
        <f t="shared" si="15"/>
        <v>7</v>
      </c>
      <c r="N113" s="375">
        <f t="shared" si="17"/>
        <v>8</v>
      </c>
      <c r="O113" s="374">
        <f t="shared" si="19"/>
        <v>7</v>
      </c>
      <c r="P113" s="375">
        <f t="shared" si="19"/>
        <v>8</v>
      </c>
      <c r="Q113" s="235" t="s">
        <v>305</v>
      </c>
      <c r="R113" s="380" ph="1"/>
      <c r="S113" s="371"/>
      <c r="T113" s="369"/>
      <c r="U113" s="372"/>
      <c r="V113" s="370"/>
      <c r="W113" s="17"/>
      <c r="X113" s="116"/>
      <c r="Y113" s="117">
        <f t="shared" si="21"/>
        <v>1</v>
      </c>
      <c r="Z113" s="131">
        <f t="shared" si="20"/>
        <v>1</v>
      </c>
      <c r="AA113" s="118"/>
      <c r="AB113" s="119"/>
      <c r="AC113" s="119">
        <v>1</v>
      </c>
      <c r="AD113" s="119"/>
      <c r="AE113" s="120"/>
      <c r="AF113" s="130"/>
      <c r="AG113" s="118"/>
      <c r="AH113" s="119"/>
      <c r="AI113" s="121"/>
      <c r="AJ113" s="130"/>
      <c r="AK113" s="117"/>
      <c r="AL113" s="132">
        <f t="shared" si="23"/>
        <v>0</v>
      </c>
      <c r="AM113" s="118"/>
      <c r="AN113" s="120"/>
      <c r="AO113" s="130"/>
      <c r="AP113" s="119">
        <v>1</v>
      </c>
      <c r="AQ113" s="119">
        <v>1</v>
      </c>
      <c r="AR113" s="121"/>
    </row>
    <row r="114" spans="1:44" s="49" customFormat="1" ht="62.25" hidden="1" customHeight="1">
      <c r="A114" s="116"/>
      <c r="B114" s="19"/>
      <c r="C114" s="369">
        <f t="shared" si="22"/>
        <v>69</v>
      </c>
      <c r="D114" s="380" t="s" ph="1">
        <v>155</v>
      </c>
      <c r="E114" s="371">
        <v>25011</v>
      </c>
      <c r="F114" s="369">
        <f t="shared" si="14"/>
        <v>50</v>
      </c>
      <c r="G114" s="372" t="s">
        <v>21</v>
      </c>
      <c r="H114" s="370" t="s">
        <v>392</v>
      </c>
      <c r="I114" s="371">
        <v>40634</v>
      </c>
      <c r="J114" s="371">
        <v>42826</v>
      </c>
      <c r="K114" s="371">
        <v>43555</v>
      </c>
      <c r="L114" s="373">
        <v>3</v>
      </c>
      <c r="M114" s="374">
        <f t="shared" si="15"/>
        <v>7</v>
      </c>
      <c r="N114" s="375">
        <f t="shared" si="17"/>
        <v>8</v>
      </c>
      <c r="O114" s="374">
        <f t="shared" si="19"/>
        <v>7</v>
      </c>
      <c r="P114" s="375">
        <f t="shared" si="19"/>
        <v>8</v>
      </c>
      <c r="Q114" s="379" t="s">
        <v>22</v>
      </c>
      <c r="R114" s="380" ph="1"/>
      <c r="S114" s="371"/>
      <c r="T114" s="369"/>
      <c r="U114" s="372"/>
      <c r="V114" s="370"/>
      <c r="W114" s="17"/>
      <c r="X114" s="168"/>
      <c r="Y114" s="117" t="str">
        <f t="shared" si="21"/>
        <v/>
      </c>
      <c r="Z114" s="131">
        <f t="shared" si="20"/>
        <v>0</v>
      </c>
      <c r="AA114" s="118"/>
      <c r="AB114" s="119"/>
      <c r="AC114" s="119"/>
      <c r="AD114" s="119"/>
      <c r="AE114" s="120"/>
      <c r="AF114" s="130"/>
      <c r="AG114" s="118"/>
      <c r="AH114" s="119"/>
      <c r="AI114" s="121"/>
      <c r="AJ114" s="130"/>
      <c r="AK114" s="117"/>
      <c r="AL114" s="132">
        <f t="shared" si="23"/>
        <v>0</v>
      </c>
      <c r="AM114" s="118"/>
      <c r="AN114" s="120"/>
      <c r="AO114" s="130"/>
      <c r="AP114" s="119">
        <v>1</v>
      </c>
      <c r="AQ114" s="119">
        <v>1</v>
      </c>
      <c r="AR114" s="121"/>
    </row>
    <row r="115" spans="1:44" s="49" customFormat="1" ht="62.25" hidden="1" customHeight="1">
      <c r="A115" s="116"/>
      <c r="B115" s="19"/>
      <c r="C115" s="369">
        <f t="shared" si="22"/>
        <v>70</v>
      </c>
      <c r="D115" s="380" t="s" ph="1">
        <v>187</v>
      </c>
      <c r="E115" s="371">
        <v>22709</v>
      </c>
      <c r="F115" s="369">
        <f t="shared" si="14"/>
        <v>56</v>
      </c>
      <c r="G115" s="372" t="s">
        <v>21</v>
      </c>
      <c r="H115" s="370" t="s">
        <v>399</v>
      </c>
      <c r="I115" s="371">
        <v>40634</v>
      </c>
      <c r="J115" s="371">
        <v>42826</v>
      </c>
      <c r="K115" s="371">
        <v>43555</v>
      </c>
      <c r="L115" s="373">
        <v>3</v>
      </c>
      <c r="M115" s="374">
        <f t="shared" si="15"/>
        <v>7</v>
      </c>
      <c r="N115" s="375">
        <f t="shared" si="17"/>
        <v>8</v>
      </c>
      <c r="O115" s="374">
        <f t="shared" ref="O115:P146" si="24">IF(M115=0,"",M115)</f>
        <v>7</v>
      </c>
      <c r="P115" s="375">
        <f t="shared" si="24"/>
        <v>8</v>
      </c>
      <c r="Q115" s="379" t="s">
        <v>23</v>
      </c>
      <c r="R115" s="380" ph="1"/>
      <c r="S115" s="371"/>
      <c r="T115" s="369"/>
      <c r="U115" s="372"/>
      <c r="V115" s="370"/>
      <c r="W115" s="17"/>
      <c r="X115" s="116"/>
      <c r="Y115" s="117" t="str">
        <f t="shared" si="21"/>
        <v/>
      </c>
      <c r="Z115" s="131">
        <f t="shared" si="20"/>
        <v>0</v>
      </c>
      <c r="AA115" s="118"/>
      <c r="AB115" s="119"/>
      <c r="AC115" s="119"/>
      <c r="AD115" s="119"/>
      <c r="AE115" s="120"/>
      <c r="AF115" s="130"/>
      <c r="AG115" s="118"/>
      <c r="AH115" s="119"/>
      <c r="AI115" s="121"/>
      <c r="AJ115" s="130"/>
      <c r="AK115" s="117"/>
      <c r="AL115" s="132">
        <f t="shared" si="23"/>
        <v>0</v>
      </c>
      <c r="AM115" s="118"/>
      <c r="AN115" s="120"/>
      <c r="AO115" s="130"/>
      <c r="AP115" s="119">
        <v>1</v>
      </c>
      <c r="AQ115" s="119"/>
      <c r="AR115" s="121"/>
    </row>
    <row r="116" spans="1:44" s="183" customFormat="1" ht="62.25" hidden="1" customHeight="1">
      <c r="A116" s="116"/>
      <c r="B116" s="19"/>
      <c r="C116" s="369">
        <f t="shared" si="22"/>
        <v>71</v>
      </c>
      <c r="D116" s="380" t="s" ph="1">
        <v>159</v>
      </c>
      <c r="E116" s="371">
        <v>21933</v>
      </c>
      <c r="F116" s="369">
        <f t="shared" si="14"/>
        <v>58</v>
      </c>
      <c r="G116" s="372" t="s">
        <v>21</v>
      </c>
      <c r="H116" s="370" t="s">
        <v>400</v>
      </c>
      <c r="I116" s="371">
        <v>40634</v>
      </c>
      <c r="J116" s="371">
        <v>42826</v>
      </c>
      <c r="K116" s="371">
        <v>43555</v>
      </c>
      <c r="L116" s="373">
        <v>3</v>
      </c>
      <c r="M116" s="374">
        <f t="shared" si="15"/>
        <v>7</v>
      </c>
      <c r="N116" s="375">
        <f t="shared" si="17"/>
        <v>8</v>
      </c>
      <c r="O116" s="374">
        <f t="shared" si="24"/>
        <v>7</v>
      </c>
      <c r="P116" s="375">
        <f t="shared" si="24"/>
        <v>8</v>
      </c>
      <c r="Q116" s="379" t="s">
        <v>23</v>
      </c>
      <c r="R116" s="380" ph="1"/>
      <c r="S116" s="371"/>
      <c r="T116" s="369"/>
      <c r="U116" s="372"/>
      <c r="V116" s="370"/>
      <c r="W116" s="17"/>
      <c r="X116" s="168"/>
      <c r="Y116" s="117" t="str">
        <f t="shared" si="21"/>
        <v/>
      </c>
      <c r="Z116" s="131">
        <f t="shared" si="20"/>
        <v>0</v>
      </c>
      <c r="AA116" s="118"/>
      <c r="AB116" s="119"/>
      <c r="AC116" s="119"/>
      <c r="AD116" s="119"/>
      <c r="AE116" s="120"/>
      <c r="AF116" s="130"/>
      <c r="AG116" s="118"/>
      <c r="AH116" s="119"/>
      <c r="AI116" s="121"/>
      <c r="AJ116" s="130"/>
      <c r="AK116" s="117"/>
      <c r="AL116" s="132">
        <f t="shared" si="23"/>
        <v>0</v>
      </c>
      <c r="AM116" s="118"/>
      <c r="AN116" s="120"/>
      <c r="AO116" s="130"/>
      <c r="AP116" s="119">
        <v>1</v>
      </c>
      <c r="AQ116" s="119"/>
      <c r="AR116" s="182"/>
    </row>
    <row r="117" spans="1:44" s="49" customFormat="1" ht="62.25" hidden="1" customHeight="1">
      <c r="A117" s="116"/>
      <c r="B117" s="19"/>
      <c r="C117" s="369">
        <f t="shared" si="22"/>
        <v>72</v>
      </c>
      <c r="D117" s="380" t="s" ph="1">
        <v>164</v>
      </c>
      <c r="E117" s="371">
        <v>19000</v>
      </c>
      <c r="F117" s="369">
        <f t="shared" si="14"/>
        <v>66</v>
      </c>
      <c r="G117" s="372" t="s">
        <v>21</v>
      </c>
      <c r="H117" s="370" t="s">
        <v>33</v>
      </c>
      <c r="I117" s="371">
        <v>40634</v>
      </c>
      <c r="J117" s="371">
        <v>42826</v>
      </c>
      <c r="K117" s="371">
        <v>43555</v>
      </c>
      <c r="L117" s="373">
        <v>3</v>
      </c>
      <c r="M117" s="374">
        <f t="shared" si="15"/>
        <v>7</v>
      </c>
      <c r="N117" s="375">
        <f t="shared" si="17"/>
        <v>8</v>
      </c>
      <c r="O117" s="374">
        <f t="shared" si="24"/>
        <v>7</v>
      </c>
      <c r="P117" s="375">
        <f t="shared" si="24"/>
        <v>8</v>
      </c>
      <c r="Q117" s="379" t="s">
        <v>22</v>
      </c>
      <c r="R117" s="380" ph="1"/>
      <c r="S117" s="371"/>
      <c r="T117" s="369"/>
      <c r="U117" s="372"/>
      <c r="V117" s="370"/>
      <c r="W117" s="17"/>
      <c r="X117" s="116"/>
      <c r="Y117" s="117" t="str">
        <f t="shared" si="21"/>
        <v/>
      </c>
      <c r="Z117" s="131">
        <f t="shared" si="20"/>
        <v>0</v>
      </c>
      <c r="AA117" s="118"/>
      <c r="AB117" s="119"/>
      <c r="AC117" s="119"/>
      <c r="AD117" s="119"/>
      <c r="AE117" s="120"/>
      <c r="AF117" s="130"/>
      <c r="AG117" s="118"/>
      <c r="AH117" s="119"/>
      <c r="AI117" s="121"/>
      <c r="AJ117" s="130"/>
      <c r="AK117" s="117"/>
      <c r="AL117" s="132">
        <f t="shared" si="23"/>
        <v>0</v>
      </c>
      <c r="AM117" s="118"/>
      <c r="AN117" s="120"/>
      <c r="AO117" s="130"/>
      <c r="AP117" s="119">
        <v>1</v>
      </c>
      <c r="AQ117" s="119">
        <v>1</v>
      </c>
      <c r="AR117" s="121"/>
    </row>
    <row r="118" spans="1:44" s="49" customFormat="1" ht="62.25" hidden="1" customHeight="1">
      <c r="A118" s="169"/>
      <c r="B118" s="196"/>
      <c r="C118" s="369">
        <f t="shared" si="22"/>
        <v>73</v>
      </c>
      <c r="D118" s="240" t="s" ph="1">
        <v>381</v>
      </c>
      <c r="E118" s="191" ph="1">
        <v>23551</v>
      </c>
      <c r="F118" s="185">
        <f t="shared" si="14"/>
        <v>54</v>
      </c>
      <c r="G118" s="192" t="s">
        <v>21</v>
      </c>
      <c r="H118" s="195" t="s">
        <v>382</v>
      </c>
      <c r="I118" s="186">
        <v>42826</v>
      </c>
      <c r="J118" s="186">
        <v>42826</v>
      </c>
      <c r="K118" s="186">
        <v>43555</v>
      </c>
      <c r="L118" s="193">
        <v>0</v>
      </c>
      <c r="M118" s="188">
        <f t="shared" si="15"/>
        <v>1</v>
      </c>
      <c r="N118" s="189">
        <f t="shared" si="17"/>
        <v>8</v>
      </c>
      <c r="O118" s="374">
        <f t="shared" si="24"/>
        <v>1</v>
      </c>
      <c r="P118" s="189">
        <f t="shared" si="24"/>
        <v>8</v>
      </c>
      <c r="Q118" s="234" t="s">
        <v>385</v>
      </c>
      <c r="R118" s="241" ph="1"/>
      <c r="S118" s="160" ph="1"/>
      <c r="T118" s="161"/>
      <c r="U118" s="162"/>
      <c r="V118" s="194"/>
      <c r="W118" s="198"/>
      <c r="X118" s="169"/>
      <c r="Y118" s="170"/>
      <c r="Z118" s="171"/>
      <c r="AA118" s="172"/>
      <c r="AB118" s="173"/>
      <c r="AC118" s="173"/>
      <c r="AD118" s="173"/>
      <c r="AE118" s="174"/>
      <c r="AF118" s="175"/>
      <c r="AG118" s="172"/>
      <c r="AH118" s="173"/>
      <c r="AI118" s="176"/>
      <c r="AJ118" s="175"/>
      <c r="AK118" s="170" t="str">
        <f>IF(AL118&gt;0,1,"")</f>
        <v/>
      </c>
      <c r="AL118" s="177">
        <f t="shared" si="23"/>
        <v>0</v>
      </c>
      <c r="AM118" s="172"/>
      <c r="AN118" s="174"/>
      <c r="AO118" s="175"/>
      <c r="AP118" s="173">
        <v>1</v>
      </c>
      <c r="AQ118" s="173"/>
      <c r="AR118" s="121"/>
    </row>
    <row r="119" spans="1:44" s="49" customFormat="1" ht="62.25" hidden="1" customHeight="1">
      <c r="A119" s="3"/>
      <c r="B119" s="19"/>
      <c r="C119" s="369">
        <f t="shared" si="22"/>
        <v>74</v>
      </c>
      <c r="D119" s="380" t="s" ph="1">
        <v>111</v>
      </c>
      <c r="E119" s="371">
        <v>22003</v>
      </c>
      <c r="F119" s="369">
        <f t="shared" si="14"/>
        <v>58</v>
      </c>
      <c r="G119" s="372" t="s">
        <v>21</v>
      </c>
      <c r="H119" s="370" t="s">
        <v>27</v>
      </c>
      <c r="I119" s="371">
        <v>40664</v>
      </c>
      <c r="J119" s="371">
        <v>42856</v>
      </c>
      <c r="K119" s="371">
        <v>43585</v>
      </c>
      <c r="L119" s="373">
        <v>3</v>
      </c>
      <c r="M119" s="374">
        <f t="shared" si="15"/>
        <v>7</v>
      </c>
      <c r="N119" s="375">
        <f t="shared" si="17"/>
        <v>7</v>
      </c>
      <c r="O119" s="374">
        <f t="shared" si="24"/>
        <v>7</v>
      </c>
      <c r="P119" s="375">
        <f t="shared" si="24"/>
        <v>7</v>
      </c>
      <c r="Q119" s="379" t="s">
        <v>22</v>
      </c>
      <c r="R119" s="380" ph="1"/>
      <c r="S119" s="371"/>
      <c r="T119" s="369"/>
      <c r="U119" s="372"/>
      <c r="V119" s="370"/>
      <c r="W119" s="17"/>
      <c r="X119" s="3"/>
      <c r="Y119" s="122" t="str">
        <f t="shared" ref="Y119:Y127" si="25">IF(Z119&gt;0,1,"")</f>
        <v/>
      </c>
      <c r="Z119" s="143">
        <f t="shared" ref="Z119:Z127" si="26">SUM(AA119:AE119)</f>
        <v>0</v>
      </c>
      <c r="AA119" s="54"/>
      <c r="AB119" s="66"/>
      <c r="AC119" s="44"/>
      <c r="AD119" s="44"/>
      <c r="AE119" s="76"/>
      <c r="AF119" s="56"/>
      <c r="AG119" s="54"/>
      <c r="AH119" s="44"/>
      <c r="AI119" s="139"/>
      <c r="AJ119" s="56"/>
      <c r="AK119" s="122"/>
      <c r="AL119" s="142">
        <f t="shared" si="23"/>
        <v>0</v>
      </c>
      <c r="AM119" s="54"/>
      <c r="AN119" s="76"/>
      <c r="AO119" s="56"/>
      <c r="AP119" s="44">
        <v>1</v>
      </c>
      <c r="AQ119" s="44">
        <v>1</v>
      </c>
      <c r="AR119" s="121"/>
    </row>
    <row r="120" spans="1:44" s="49" customFormat="1" ht="62.25" hidden="1" customHeight="1">
      <c r="A120" s="3"/>
      <c r="B120" s="19"/>
      <c r="C120" s="369">
        <f t="shared" si="22"/>
        <v>75</v>
      </c>
      <c r="D120" s="380" t="s" ph="1">
        <v>121</v>
      </c>
      <c r="E120" s="371">
        <v>17973</v>
      </c>
      <c r="F120" s="369">
        <f t="shared" si="14"/>
        <v>69</v>
      </c>
      <c r="G120" s="372" t="s">
        <v>21</v>
      </c>
      <c r="H120" s="370" t="s">
        <v>241</v>
      </c>
      <c r="I120" s="371">
        <v>40664</v>
      </c>
      <c r="J120" s="371">
        <v>42856</v>
      </c>
      <c r="K120" s="371">
        <v>43585</v>
      </c>
      <c r="L120" s="373">
        <v>3</v>
      </c>
      <c r="M120" s="374">
        <f t="shared" si="15"/>
        <v>7</v>
      </c>
      <c r="N120" s="375">
        <f t="shared" si="17"/>
        <v>7</v>
      </c>
      <c r="O120" s="374">
        <f t="shared" si="24"/>
        <v>7</v>
      </c>
      <c r="P120" s="375">
        <f t="shared" si="24"/>
        <v>7</v>
      </c>
      <c r="Q120" s="379" t="s">
        <v>22</v>
      </c>
      <c r="R120" s="380" ph="1"/>
      <c r="S120" s="371"/>
      <c r="T120" s="369"/>
      <c r="U120" s="372"/>
      <c r="V120" s="370"/>
      <c r="W120" s="17"/>
      <c r="X120" s="3"/>
      <c r="Y120" s="122" t="str">
        <f t="shared" si="25"/>
        <v/>
      </c>
      <c r="Z120" s="143">
        <f t="shared" si="26"/>
        <v>0</v>
      </c>
      <c r="AA120" s="54"/>
      <c r="AB120" s="66"/>
      <c r="AC120" s="44"/>
      <c r="AD120" s="44"/>
      <c r="AE120" s="76"/>
      <c r="AF120" s="56"/>
      <c r="AG120" s="54"/>
      <c r="AH120" s="44"/>
      <c r="AI120" s="139"/>
      <c r="AJ120" s="56"/>
      <c r="AK120" s="122"/>
      <c r="AL120" s="142">
        <f t="shared" si="23"/>
        <v>0</v>
      </c>
      <c r="AM120" s="54"/>
      <c r="AN120" s="76"/>
      <c r="AO120" s="56"/>
      <c r="AP120" s="44">
        <v>1</v>
      </c>
      <c r="AQ120" s="44">
        <v>1</v>
      </c>
      <c r="AR120" s="121"/>
    </row>
    <row r="121" spans="1:44" s="49" customFormat="1" ht="62.25" hidden="1" customHeight="1">
      <c r="A121" s="3"/>
      <c r="B121" s="19"/>
      <c r="C121" s="369">
        <f t="shared" si="22"/>
        <v>76</v>
      </c>
      <c r="D121" s="380" t="s" ph="1">
        <v>247</v>
      </c>
      <c r="E121" s="371">
        <v>22008</v>
      </c>
      <c r="F121" s="369">
        <f t="shared" si="14"/>
        <v>58</v>
      </c>
      <c r="G121" s="372" t="s">
        <v>21</v>
      </c>
      <c r="H121" s="370" t="s">
        <v>245</v>
      </c>
      <c r="I121" s="371">
        <v>42125</v>
      </c>
      <c r="J121" s="371">
        <v>42856</v>
      </c>
      <c r="K121" s="371">
        <v>43585</v>
      </c>
      <c r="L121" s="373">
        <v>0</v>
      </c>
      <c r="M121" s="374">
        <f t="shared" si="15"/>
        <v>3</v>
      </c>
      <c r="N121" s="375">
        <f t="shared" si="17"/>
        <v>7</v>
      </c>
      <c r="O121" s="374">
        <f t="shared" si="24"/>
        <v>3</v>
      </c>
      <c r="P121" s="375">
        <f t="shared" si="24"/>
        <v>7</v>
      </c>
      <c r="Q121" s="379" t="s">
        <v>22</v>
      </c>
      <c r="R121" s="380" ph="1"/>
      <c r="S121" s="371"/>
      <c r="T121" s="369"/>
      <c r="U121" s="372"/>
      <c r="V121" s="370"/>
      <c r="W121" s="17"/>
      <c r="X121" s="3"/>
      <c r="Y121" s="122" t="str">
        <f t="shared" si="25"/>
        <v/>
      </c>
      <c r="Z121" s="143">
        <f t="shared" si="26"/>
        <v>0</v>
      </c>
      <c r="AA121" s="54"/>
      <c r="AB121" s="66"/>
      <c r="AC121" s="44"/>
      <c r="AD121" s="44"/>
      <c r="AE121" s="76"/>
      <c r="AF121" s="56"/>
      <c r="AG121" s="54"/>
      <c r="AH121" s="44"/>
      <c r="AI121" s="139"/>
      <c r="AJ121" s="56"/>
      <c r="AK121" s="122"/>
      <c r="AL121" s="142">
        <f t="shared" si="23"/>
        <v>0</v>
      </c>
      <c r="AM121" s="54"/>
      <c r="AN121" s="76"/>
      <c r="AO121" s="56"/>
      <c r="AP121" s="44">
        <v>1</v>
      </c>
      <c r="AQ121" s="44">
        <v>1</v>
      </c>
      <c r="AR121" s="121"/>
    </row>
    <row r="122" spans="1:44" s="49" customFormat="1" ht="62.25" hidden="1" customHeight="1">
      <c r="A122" s="3"/>
      <c r="B122" s="19"/>
      <c r="C122" s="369">
        <f t="shared" si="22"/>
        <v>77</v>
      </c>
      <c r="D122" s="380" t="s" ph="1">
        <v>162</v>
      </c>
      <c r="E122" s="371">
        <v>23032</v>
      </c>
      <c r="F122" s="369">
        <f t="shared" si="14"/>
        <v>55</v>
      </c>
      <c r="G122" s="372" t="s">
        <v>21</v>
      </c>
      <c r="H122" s="370" t="s">
        <v>242</v>
      </c>
      <c r="I122" s="371">
        <v>40664</v>
      </c>
      <c r="J122" s="371">
        <v>42856</v>
      </c>
      <c r="K122" s="371">
        <v>43585</v>
      </c>
      <c r="L122" s="373">
        <v>2</v>
      </c>
      <c r="M122" s="374">
        <f t="shared" si="15"/>
        <v>7</v>
      </c>
      <c r="N122" s="375">
        <f t="shared" si="17"/>
        <v>7</v>
      </c>
      <c r="O122" s="374">
        <f t="shared" si="24"/>
        <v>7</v>
      </c>
      <c r="P122" s="375">
        <f t="shared" si="24"/>
        <v>7</v>
      </c>
      <c r="Q122" s="379" t="s">
        <v>22</v>
      </c>
      <c r="R122" s="380" ph="1"/>
      <c r="S122" s="371"/>
      <c r="T122" s="369"/>
      <c r="U122" s="372"/>
      <c r="V122" s="370"/>
      <c r="W122" s="17"/>
      <c r="X122" s="3"/>
      <c r="Y122" s="122" t="str">
        <f t="shared" si="25"/>
        <v/>
      </c>
      <c r="Z122" s="143">
        <f t="shared" si="26"/>
        <v>0</v>
      </c>
      <c r="AA122" s="54"/>
      <c r="AB122" s="66"/>
      <c r="AC122" s="44"/>
      <c r="AD122" s="44"/>
      <c r="AE122" s="76"/>
      <c r="AF122" s="56"/>
      <c r="AG122" s="54"/>
      <c r="AH122" s="44"/>
      <c r="AI122" s="139"/>
      <c r="AJ122" s="56"/>
      <c r="AK122" s="122"/>
      <c r="AL122" s="142">
        <f t="shared" si="23"/>
        <v>0</v>
      </c>
      <c r="AM122" s="54"/>
      <c r="AN122" s="76"/>
      <c r="AO122" s="56"/>
      <c r="AP122" s="44">
        <v>1</v>
      </c>
      <c r="AQ122" s="44">
        <v>1</v>
      </c>
      <c r="AR122" s="121"/>
    </row>
    <row r="123" spans="1:44" s="49" customFormat="1" ht="62.25" hidden="1" customHeight="1">
      <c r="A123" s="3"/>
      <c r="B123" s="19"/>
      <c r="C123" s="369">
        <f t="shared" si="22"/>
        <v>78</v>
      </c>
      <c r="D123" s="380" t="s" ph="1">
        <v>166</v>
      </c>
      <c r="E123" s="371">
        <v>20244</v>
      </c>
      <c r="F123" s="369">
        <f t="shared" si="14"/>
        <v>63</v>
      </c>
      <c r="G123" s="372" t="s">
        <v>21</v>
      </c>
      <c r="H123" s="370" t="s">
        <v>28</v>
      </c>
      <c r="I123" s="371">
        <v>39856</v>
      </c>
      <c r="J123" s="371">
        <v>42856</v>
      </c>
      <c r="K123" s="371">
        <v>43585</v>
      </c>
      <c r="L123" s="373">
        <v>3</v>
      </c>
      <c r="M123" s="374">
        <f t="shared" si="15"/>
        <v>9</v>
      </c>
      <c r="N123" s="375">
        <f t="shared" si="17"/>
        <v>9</v>
      </c>
      <c r="O123" s="374">
        <f t="shared" si="24"/>
        <v>9</v>
      </c>
      <c r="P123" s="375">
        <f t="shared" si="24"/>
        <v>9</v>
      </c>
      <c r="Q123" s="379" t="s">
        <v>22</v>
      </c>
      <c r="R123" s="380" ph="1"/>
      <c r="S123" s="371"/>
      <c r="T123" s="369"/>
      <c r="U123" s="372"/>
      <c r="V123" s="370"/>
      <c r="W123" s="17"/>
      <c r="X123" s="3"/>
      <c r="Y123" s="122" t="str">
        <f t="shared" si="25"/>
        <v/>
      </c>
      <c r="Z123" s="143">
        <f t="shared" si="26"/>
        <v>0</v>
      </c>
      <c r="AA123" s="54"/>
      <c r="AB123" s="66"/>
      <c r="AC123" s="44"/>
      <c r="AD123" s="44"/>
      <c r="AE123" s="76"/>
      <c r="AF123" s="56"/>
      <c r="AG123" s="54"/>
      <c r="AH123" s="44"/>
      <c r="AI123" s="139"/>
      <c r="AJ123" s="56"/>
      <c r="AK123" s="122"/>
      <c r="AL123" s="142">
        <f t="shared" si="23"/>
        <v>0</v>
      </c>
      <c r="AM123" s="54"/>
      <c r="AN123" s="76"/>
      <c r="AO123" s="56"/>
      <c r="AP123" s="44">
        <v>1</v>
      </c>
      <c r="AQ123" s="44">
        <v>1</v>
      </c>
      <c r="AR123" s="121"/>
    </row>
    <row r="124" spans="1:44" s="49" customFormat="1" ht="62.25" hidden="1" customHeight="1">
      <c r="A124" s="3"/>
      <c r="B124" s="19"/>
      <c r="C124" s="369">
        <f t="shared" si="22"/>
        <v>79</v>
      </c>
      <c r="D124" s="380" t="s" ph="1">
        <v>119</v>
      </c>
      <c r="E124" s="371">
        <v>21721</v>
      </c>
      <c r="F124" s="369">
        <f t="shared" si="14"/>
        <v>59</v>
      </c>
      <c r="G124" s="372" t="s">
        <v>21</v>
      </c>
      <c r="H124" s="370" t="s">
        <v>196</v>
      </c>
      <c r="I124" s="371">
        <v>40725</v>
      </c>
      <c r="J124" s="371">
        <v>42917</v>
      </c>
      <c r="K124" s="371">
        <v>43646</v>
      </c>
      <c r="L124" s="373">
        <v>3</v>
      </c>
      <c r="M124" s="374">
        <f t="shared" si="15"/>
        <v>7</v>
      </c>
      <c r="N124" s="375">
        <f t="shared" si="17"/>
        <v>5</v>
      </c>
      <c r="O124" s="374">
        <f t="shared" si="24"/>
        <v>7</v>
      </c>
      <c r="P124" s="375">
        <f t="shared" si="24"/>
        <v>5</v>
      </c>
      <c r="Q124" s="379" t="s">
        <v>22</v>
      </c>
      <c r="R124" s="380" ph="1"/>
      <c r="S124" s="371"/>
      <c r="T124" s="369"/>
      <c r="U124" s="372"/>
      <c r="V124" s="370"/>
      <c r="W124" s="17"/>
      <c r="X124" s="3"/>
      <c r="Y124" s="122" t="str">
        <f t="shared" si="25"/>
        <v/>
      </c>
      <c r="Z124" s="143">
        <f t="shared" si="26"/>
        <v>0</v>
      </c>
      <c r="AA124" s="54"/>
      <c r="AB124" s="66"/>
      <c r="AC124" s="44"/>
      <c r="AD124" s="44"/>
      <c r="AE124" s="76"/>
      <c r="AF124" s="56"/>
      <c r="AG124" s="54"/>
      <c r="AH124" s="44"/>
      <c r="AI124" s="139"/>
      <c r="AJ124" s="56"/>
      <c r="AK124" s="122"/>
      <c r="AL124" s="142">
        <f t="shared" si="23"/>
        <v>0</v>
      </c>
      <c r="AM124" s="54"/>
      <c r="AN124" s="76"/>
      <c r="AO124" s="56"/>
      <c r="AP124" s="44">
        <v>1</v>
      </c>
      <c r="AQ124" s="44">
        <v>1</v>
      </c>
      <c r="AR124" s="121"/>
    </row>
    <row r="125" spans="1:44" s="49" customFormat="1" ht="62.25" hidden="1" customHeight="1">
      <c r="A125" s="3"/>
      <c r="B125" s="19"/>
      <c r="C125" s="369">
        <f t="shared" si="22"/>
        <v>80</v>
      </c>
      <c r="D125" s="380" t="s" ph="1">
        <v>137</v>
      </c>
      <c r="E125" s="371">
        <v>18823</v>
      </c>
      <c r="F125" s="369">
        <f t="shared" si="14"/>
        <v>67</v>
      </c>
      <c r="G125" s="372" t="s">
        <v>21</v>
      </c>
      <c r="H125" s="370" t="s">
        <v>249</v>
      </c>
      <c r="I125" s="371">
        <v>39856</v>
      </c>
      <c r="J125" s="371">
        <v>42917</v>
      </c>
      <c r="K125" s="371">
        <v>43646</v>
      </c>
      <c r="L125" s="373">
        <v>4</v>
      </c>
      <c r="M125" s="374">
        <f t="shared" si="15"/>
        <v>9</v>
      </c>
      <c r="N125" s="375">
        <f t="shared" si="17"/>
        <v>9</v>
      </c>
      <c r="O125" s="374">
        <f t="shared" si="24"/>
        <v>9</v>
      </c>
      <c r="P125" s="375">
        <f t="shared" si="24"/>
        <v>9</v>
      </c>
      <c r="Q125" s="379" t="s">
        <v>22</v>
      </c>
      <c r="R125" s="380" ph="1"/>
      <c r="S125" s="371"/>
      <c r="T125" s="369"/>
      <c r="U125" s="372"/>
      <c r="V125" s="370"/>
      <c r="W125" s="17"/>
      <c r="X125" s="3"/>
      <c r="Y125" s="122" t="str">
        <f t="shared" si="25"/>
        <v/>
      </c>
      <c r="Z125" s="143">
        <f t="shared" si="26"/>
        <v>0</v>
      </c>
      <c r="AA125" s="54"/>
      <c r="AB125" s="66"/>
      <c r="AC125" s="44"/>
      <c r="AD125" s="44"/>
      <c r="AE125" s="76"/>
      <c r="AF125" s="56"/>
      <c r="AG125" s="54"/>
      <c r="AH125" s="44"/>
      <c r="AI125" s="139"/>
      <c r="AJ125" s="56"/>
      <c r="AK125" s="122"/>
      <c r="AL125" s="142">
        <f t="shared" si="23"/>
        <v>0</v>
      </c>
      <c r="AM125" s="54"/>
      <c r="AN125" s="76"/>
      <c r="AO125" s="56"/>
      <c r="AP125" s="44">
        <v>1</v>
      </c>
      <c r="AQ125" s="44">
        <v>1</v>
      </c>
      <c r="AR125" s="121"/>
    </row>
    <row r="126" spans="1:44" s="49" customFormat="1" ht="62.25" customHeight="1">
      <c r="A126" s="3"/>
      <c r="B126" s="19"/>
      <c r="C126" s="369">
        <f t="shared" si="22"/>
        <v>81</v>
      </c>
      <c r="D126" s="381" t="s" ph="1">
        <v>265</v>
      </c>
      <c r="E126" s="378" ph="1">
        <v>23438</v>
      </c>
      <c r="F126" s="369">
        <f t="shared" si="14"/>
        <v>54</v>
      </c>
      <c r="G126" s="166" t="s">
        <v>8</v>
      </c>
      <c r="H126" s="377" t="s">
        <v>266</v>
      </c>
      <c r="I126" s="371">
        <v>42235</v>
      </c>
      <c r="J126" s="384">
        <v>42971</v>
      </c>
      <c r="K126" s="371">
        <v>43700</v>
      </c>
      <c r="L126" s="373">
        <v>1</v>
      </c>
      <c r="M126" s="374">
        <f t="shared" si="15"/>
        <v>3</v>
      </c>
      <c r="N126" s="375">
        <f t="shared" si="17"/>
        <v>3</v>
      </c>
      <c r="O126" s="374">
        <f t="shared" si="24"/>
        <v>3</v>
      </c>
      <c r="P126" s="375">
        <f t="shared" si="24"/>
        <v>3</v>
      </c>
      <c r="Q126" s="382" t="s">
        <v>267</v>
      </c>
      <c r="R126" s="381" ph="1"/>
      <c r="S126" s="378" ph="1"/>
      <c r="T126" s="369"/>
      <c r="U126" s="372"/>
      <c r="V126" s="377"/>
      <c r="W126" s="103"/>
      <c r="X126" s="3"/>
      <c r="Y126" s="144">
        <f t="shared" si="25"/>
        <v>1</v>
      </c>
      <c r="Z126" s="146">
        <f t="shared" si="26"/>
        <v>1</v>
      </c>
      <c r="AA126" s="68"/>
      <c r="AB126" s="69">
        <v>1</v>
      </c>
      <c r="AC126" s="70"/>
      <c r="AD126" s="70"/>
      <c r="AE126" s="77"/>
      <c r="AF126" s="56"/>
      <c r="AG126" s="68"/>
      <c r="AH126" s="70"/>
      <c r="AI126" s="145"/>
      <c r="AJ126" s="56"/>
      <c r="AK126" s="122" t="str">
        <f>IF(AL126&gt;0,1,"")</f>
        <v/>
      </c>
      <c r="AL126" s="142">
        <f t="shared" si="23"/>
        <v>0</v>
      </c>
      <c r="AM126" s="68"/>
      <c r="AN126" s="77"/>
      <c r="AO126" s="56"/>
      <c r="AP126" s="70"/>
      <c r="AQ126" s="70"/>
      <c r="AR126" s="138"/>
    </row>
    <row r="127" spans="1:44" s="129" customFormat="1" ht="62.25" customHeight="1">
      <c r="A127" s="123"/>
      <c r="B127" s="19"/>
      <c r="C127" s="369">
        <f t="shared" si="22"/>
        <v>82</v>
      </c>
      <c r="D127" s="381" t="s" ph="1">
        <v>402</v>
      </c>
      <c r="E127" s="378" ph="1">
        <v>20162</v>
      </c>
      <c r="F127" s="369">
        <f t="shared" si="14"/>
        <v>63</v>
      </c>
      <c r="G127" s="372" t="s">
        <v>39</v>
      </c>
      <c r="H127" s="370" t="s">
        <v>403</v>
      </c>
      <c r="I127" s="371">
        <v>42971</v>
      </c>
      <c r="J127" s="371">
        <v>42971</v>
      </c>
      <c r="K127" s="371">
        <v>43700</v>
      </c>
      <c r="L127" s="373">
        <v>0</v>
      </c>
      <c r="M127" s="374">
        <f t="shared" si="15"/>
        <v>1</v>
      </c>
      <c r="N127" s="375">
        <f t="shared" si="17"/>
        <v>3</v>
      </c>
      <c r="O127" s="374">
        <f t="shared" si="24"/>
        <v>1</v>
      </c>
      <c r="P127" s="375">
        <f t="shared" si="24"/>
        <v>3</v>
      </c>
      <c r="Q127" s="379" t="s">
        <v>74</v>
      </c>
      <c r="R127" s="381" ph="1"/>
      <c r="S127" s="378" ph="1"/>
      <c r="T127" s="369"/>
      <c r="U127" s="372"/>
      <c r="V127" s="370"/>
      <c r="W127" s="17"/>
      <c r="X127" s="123"/>
      <c r="Y127" s="122">
        <f t="shared" si="25"/>
        <v>1</v>
      </c>
      <c r="Z127" s="125">
        <f t="shared" si="26"/>
        <v>1</v>
      </c>
      <c r="AA127" s="152"/>
      <c r="AB127" s="153">
        <v>1</v>
      </c>
      <c r="AC127" s="153"/>
      <c r="AD127" s="153"/>
      <c r="AE127" s="154"/>
      <c r="AF127" s="127"/>
      <c r="AG127" s="152"/>
      <c r="AH127" s="153"/>
      <c r="AI127" s="155"/>
      <c r="AJ127" s="127"/>
      <c r="AK127" s="122" t="str">
        <f>IF(AL127&gt;0,1,"")</f>
        <v/>
      </c>
      <c r="AL127" s="126">
        <f t="shared" si="23"/>
        <v>0</v>
      </c>
      <c r="AM127" s="152"/>
      <c r="AN127" s="154"/>
      <c r="AO127" s="127"/>
      <c r="AP127" s="153"/>
      <c r="AQ127" s="153"/>
      <c r="AR127" s="155"/>
    </row>
    <row r="128" spans="1:44" s="129" customFormat="1" ht="62.25" hidden="1" customHeight="1">
      <c r="A128" s="123"/>
      <c r="B128" s="19"/>
      <c r="C128" s="369">
        <f t="shared" si="22"/>
        <v>83</v>
      </c>
      <c r="D128" s="381" t="s" ph="1">
        <v>116</v>
      </c>
      <c r="E128" s="378" ph="1">
        <v>24624</v>
      </c>
      <c r="F128" s="369">
        <f t="shared" si="14"/>
        <v>51</v>
      </c>
      <c r="G128" s="372" t="s">
        <v>7</v>
      </c>
      <c r="H128" s="377" t="s">
        <v>255</v>
      </c>
      <c r="I128" s="371">
        <v>40035</v>
      </c>
      <c r="J128" s="371">
        <v>42971</v>
      </c>
      <c r="K128" s="371">
        <v>43700</v>
      </c>
      <c r="L128" s="373">
        <v>4</v>
      </c>
      <c r="M128" s="374">
        <f t="shared" si="15"/>
        <v>9</v>
      </c>
      <c r="N128" s="375">
        <f t="shared" si="17"/>
        <v>3</v>
      </c>
      <c r="O128" s="374">
        <f t="shared" si="24"/>
        <v>9</v>
      </c>
      <c r="P128" s="375">
        <f t="shared" si="24"/>
        <v>3</v>
      </c>
      <c r="Q128" s="379" t="s">
        <v>301</v>
      </c>
      <c r="R128" s="381" ph="1"/>
      <c r="S128" s="378" ph="1"/>
      <c r="T128" s="369"/>
      <c r="U128" s="372"/>
      <c r="V128" s="370"/>
      <c r="W128" s="17"/>
      <c r="X128" s="123"/>
      <c r="Y128" s="122"/>
      <c r="Z128" s="125"/>
      <c r="AA128" s="152"/>
      <c r="AB128" s="153"/>
      <c r="AC128" s="153"/>
      <c r="AD128" s="153"/>
      <c r="AE128" s="154"/>
      <c r="AF128" s="127"/>
      <c r="AG128" s="152"/>
      <c r="AH128" s="153"/>
      <c r="AI128" s="155"/>
      <c r="AJ128" s="127"/>
      <c r="AK128" s="122"/>
      <c r="AL128" s="126"/>
      <c r="AM128" s="152"/>
      <c r="AN128" s="154"/>
      <c r="AO128" s="127"/>
      <c r="AP128" s="153"/>
      <c r="AQ128" s="153"/>
      <c r="AR128" s="155"/>
    </row>
    <row r="129" spans="1:44" s="129" customFormat="1" ht="62.25" hidden="1" customHeight="1">
      <c r="A129" s="3"/>
      <c r="B129" s="19"/>
      <c r="C129" s="369">
        <f t="shared" si="22"/>
        <v>84</v>
      </c>
      <c r="D129" s="380" t="s" ph="1">
        <v>189</v>
      </c>
      <c r="E129" s="371">
        <v>19486</v>
      </c>
      <c r="F129" s="369">
        <f t="shared" si="14"/>
        <v>65</v>
      </c>
      <c r="G129" s="372" t="s">
        <v>21</v>
      </c>
      <c r="H129" s="370" t="s">
        <v>259</v>
      </c>
      <c r="I129" s="371">
        <v>41505</v>
      </c>
      <c r="J129" s="371">
        <v>42978</v>
      </c>
      <c r="K129" s="371">
        <v>43708</v>
      </c>
      <c r="L129" s="373">
        <v>2</v>
      </c>
      <c r="M129" s="374">
        <f t="shared" si="15"/>
        <v>5</v>
      </c>
      <c r="N129" s="375">
        <f t="shared" si="17"/>
        <v>3</v>
      </c>
      <c r="O129" s="374">
        <f t="shared" si="24"/>
        <v>5</v>
      </c>
      <c r="P129" s="375">
        <f t="shared" si="24"/>
        <v>3</v>
      </c>
      <c r="Q129" s="379" t="s">
        <v>250</v>
      </c>
      <c r="R129" s="380" ph="1"/>
      <c r="S129" s="371"/>
      <c r="T129" s="369"/>
      <c r="U129" s="372"/>
      <c r="V129" s="370"/>
      <c r="W129" s="17"/>
      <c r="X129" s="96"/>
      <c r="Y129" s="122"/>
      <c r="Z129" s="143">
        <f>SUM(AA129:AE129)</f>
        <v>0</v>
      </c>
      <c r="AA129" s="54"/>
      <c r="AB129" s="66"/>
      <c r="AC129" s="44"/>
      <c r="AD129" s="44"/>
      <c r="AE129" s="76"/>
      <c r="AF129" s="56"/>
      <c r="AG129" s="54"/>
      <c r="AH129" s="44">
        <v>1</v>
      </c>
      <c r="AI129" s="139"/>
      <c r="AJ129" s="56"/>
      <c r="AK129" s="122">
        <f>IF(AL129&gt;0,1,"")</f>
        <v>1</v>
      </c>
      <c r="AL129" s="142">
        <f>SUM(AM129:AN129)</f>
        <v>1</v>
      </c>
      <c r="AM129" s="54">
        <v>1</v>
      </c>
      <c r="AN129" s="76"/>
      <c r="AO129" s="56"/>
      <c r="AP129" s="44"/>
      <c r="AQ129" s="44"/>
      <c r="AR129" s="155"/>
    </row>
    <row r="130" spans="1:44" s="129" customFormat="1" ht="62.25" hidden="1" customHeight="1">
      <c r="A130" s="3"/>
      <c r="B130" s="19"/>
      <c r="C130" s="369">
        <f t="shared" si="22"/>
        <v>85</v>
      </c>
      <c r="D130" s="380" t="s" ph="1">
        <v>185</v>
      </c>
      <c r="E130" s="371">
        <v>21523</v>
      </c>
      <c r="F130" s="369">
        <f t="shared" si="14"/>
        <v>59</v>
      </c>
      <c r="G130" s="372" t="s">
        <v>21</v>
      </c>
      <c r="H130" s="370" t="s">
        <v>193</v>
      </c>
      <c r="I130" s="371">
        <v>41505</v>
      </c>
      <c r="J130" s="371">
        <v>42978</v>
      </c>
      <c r="K130" s="371">
        <v>43708</v>
      </c>
      <c r="L130" s="373">
        <v>2</v>
      </c>
      <c r="M130" s="374">
        <f t="shared" si="15"/>
        <v>5</v>
      </c>
      <c r="N130" s="375">
        <f t="shared" si="17"/>
        <v>3</v>
      </c>
      <c r="O130" s="374">
        <f t="shared" si="24"/>
        <v>5</v>
      </c>
      <c r="P130" s="375">
        <f t="shared" si="24"/>
        <v>3</v>
      </c>
      <c r="Q130" s="379" t="s">
        <v>23</v>
      </c>
      <c r="R130" s="380" ph="1"/>
      <c r="S130" s="371"/>
      <c r="T130" s="369"/>
      <c r="U130" s="372"/>
      <c r="V130" s="370"/>
      <c r="W130" s="17"/>
      <c r="X130" s="3"/>
      <c r="Y130" s="122" t="str">
        <f>IF(Z130&gt;0,1,"")</f>
        <v/>
      </c>
      <c r="Z130" s="143">
        <f>SUM(AA130:AE130)</f>
        <v>0</v>
      </c>
      <c r="AA130" s="54"/>
      <c r="AB130" s="66"/>
      <c r="AC130" s="44"/>
      <c r="AD130" s="44"/>
      <c r="AE130" s="76"/>
      <c r="AF130" s="56"/>
      <c r="AG130" s="54"/>
      <c r="AH130" s="44"/>
      <c r="AI130" s="139"/>
      <c r="AJ130" s="56"/>
      <c r="AK130" s="122"/>
      <c r="AL130" s="142">
        <f>SUM(AM130:AN130)</f>
        <v>0</v>
      </c>
      <c r="AM130" s="54"/>
      <c r="AN130" s="76"/>
      <c r="AO130" s="56"/>
      <c r="AP130" s="44">
        <v>1</v>
      </c>
      <c r="AQ130" s="44"/>
      <c r="AR130" s="155"/>
    </row>
    <row r="131" spans="1:44" s="129" customFormat="1" ht="62.25" hidden="1" customHeight="1">
      <c r="A131" s="3"/>
      <c r="B131" s="19"/>
      <c r="C131" s="369">
        <f t="shared" si="22"/>
        <v>86</v>
      </c>
      <c r="D131" s="381" t="s" ph="1">
        <v>404</v>
      </c>
      <c r="E131" s="228" ph="1">
        <v>22796</v>
      </c>
      <c r="F131" s="369">
        <v>60</v>
      </c>
      <c r="G131" s="372" t="s">
        <v>7</v>
      </c>
      <c r="H131" s="229" t="s">
        <v>405</v>
      </c>
      <c r="I131" s="423">
        <v>42978</v>
      </c>
      <c r="J131" s="423">
        <v>42978</v>
      </c>
      <c r="K131" s="424">
        <v>43708</v>
      </c>
      <c r="L131" s="373">
        <v>0</v>
      </c>
      <c r="M131" s="374">
        <f t="shared" si="15"/>
        <v>1</v>
      </c>
      <c r="N131" s="375">
        <f t="shared" si="17"/>
        <v>3</v>
      </c>
      <c r="O131" s="374">
        <f t="shared" si="24"/>
        <v>1</v>
      </c>
      <c r="P131" s="375">
        <f t="shared" si="24"/>
        <v>3</v>
      </c>
      <c r="Q131" s="425" t="s">
        <v>216</v>
      </c>
      <c r="R131" s="244" ph="1"/>
      <c r="S131" s="191" ph="1"/>
      <c r="T131" s="185"/>
      <c r="U131" s="192"/>
      <c r="V131" s="187"/>
      <c r="W131" s="234"/>
      <c r="X131" s="3"/>
      <c r="Y131" s="122"/>
      <c r="Z131" s="143"/>
      <c r="AA131" s="54"/>
      <c r="AB131" s="66"/>
      <c r="AC131" s="44"/>
      <c r="AD131" s="44"/>
      <c r="AE131" s="76"/>
      <c r="AF131" s="56"/>
      <c r="AG131" s="54"/>
      <c r="AH131" s="44"/>
      <c r="AI131" s="139"/>
      <c r="AJ131" s="56"/>
      <c r="AK131" s="122"/>
      <c r="AL131" s="142"/>
      <c r="AM131" s="54"/>
      <c r="AN131" s="76"/>
      <c r="AO131" s="56"/>
      <c r="AP131" s="44"/>
      <c r="AQ131" s="44"/>
      <c r="AR131" s="155"/>
    </row>
    <row r="132" spans="1:44" s="129" customFormat="1" ht="62.25" hidden="1" customHeight="1">
      <c r="A132" s="3"/>
      <c r="B132" s="19"/>
      <c r="C132" s="369">
        <f t="shared" si="22"/>
        <v>87</v>
      </c>
      <c r="D132" s="381" t="s" ph="1">
        <v>177</v>
      </c>
      <c r="E132" s="378" ph="1">
        <v>22208</v>
      </c>
      <c r="F132" s="369">
        <f t="shared" ref="F132:F150" si="27">ROUNDDOWN(YEARFRAC(E132,$L$2),0)</f>
        <v>58</v>
      </c>
      <c r="G132" s="372" t="s">
        <v>7</v>
      </c>
      <c r="H132" s="377" t="s">
        <v>42</v>
      </c>
      <c r="I132" s="371">
        <v>40774</v>
      </c>
      <c r="J132" s="371">
        <v>43031</v>
      </c>
      <c r="K132" s="371">
        <v>43760</v>
      </c>
      <c r="L132" s="373">
        <v>4</v>
      </c>
      <c r="M132" s="374">
        <f t="shared" si="15"/>
        <v>7</v>
      </c>
      <c r="N132" s="375">
        <f t="shared" si="17"/>
        <v>3</v>
      </c>
      <c r="O132" s="374">
        <f t="shared" si="24"/>
        <v>7</v>
      </c>
      <c r="P132" s="375">
        <f t="shared" si="24"/>
        <v>3</v>
      </c>
      <c r="Q132" s="307" t="s">
        <v>51</v>
      </c>
      <c r="R132" s="381" ph="1"/>
      <c r="S132" s="378" ph="1"/>
      <c r="T132" s="369"/>
      <c r="U132" s="372"/>
      <c r="V132" s="377"/>
      <c r="W132" s="164"/>
      <c r="X132" s="3"/>
      <c r="Y132" s="122">
        <f>IF(Z132&gt;0,1,"")</f>
        <v>1</v>
      </c>
      <c r="Z132" s="143">
        <f>SUM(AA132:AE132)</f>
        <v>1</v>
      </c>
      <c r="AA132" s="54"/>
      <c r="AB132" s="66"/>
      <c r="AC132" s="44">
        <v>1</v>
      </c>
      <c r="AD132" s="44"/>
      <c r="AE132" s="76"/>
      <c r="AF132" s="56"/>
      <c r="AG132" s="54"/>
      <c r="AH132" s="44"/>
      <c r="AI132" s="139"/>
      <c r="AJ132" s="56"/>
      <c r="AK132" s="122" t="str">
        <f>IF(AL132&gt;0,1,"")</f>
        <v/>
      </c>
      <c r="AL132" s="142">
        <f>SUM(AM132:AN132)</f>
        <v>0</v>
      </c>
      <c r="AM132" s="54"/>
      <c r="AN132" s="76"/>
      <c r="AO132" s="56"/>
      <c r="AP132" s="44"/>
      <c r="AQ132" s="44"/>
      <c r="AR132" s="155"/>
    </row>
    <row r="133" spans="1:44" s="129" customFormat="1" ht="62.25" hidden="1" customHeight="1">
      <c r="A133" s="3"/>
      <c r="B133" s="19"/>
      <c r="C133" s="369">
        <f t="shared" si="22"/>
        <v>88</v>
      </c>
      <c r="D133" s="376" t="s" ph="1">
        <v>129</v>
      </c>
      <c r="E133" s="378" ph="1">
        <v>20595</v>
      </c>
      <c r="F133" s="369">
        <f t="shared" si="27"/>
        <v>62</v>
      </c>
      <c r="G133" s="166" t="s">
        <v>8</v>
      </c>
      <c r="H133" s="377" t="s">
        <v>24</v>
      </c>
      <c r="I133" s="371">
        <v>40035</v>
      </c>
      <c r="J133" s="371">
        <v>43031</v>
      </c>
      <c r="K133" s="371">
        <v>43760</v>
      </c>
      <c r="L133" s="373">
        <v>4</v>
      </c>
      <c r="M133" s="374">
        <f t="shared" si="15"/>
        <v>9</v>
      </c>
      <c r="N133" s="375">
        <f t="shared" si="17"/>
        <v>3</v>
      </c>
      <c r="O133" s="374">
        <f t="shared" si="24"/>
        <v>9</v>
      </c>
      <c r="P133" s="375">
        <f t="shared" si="24"/>
        <v>3</v>
      </c>
      <c r="Q133" s="379" t="s">
        <v>86</v>
      </c>
      <c r="R133" s="376" ph="1"/>
      <c r="S133" s="378" ph="1"/>
      <c r="T133" s="369"/>
      <c r="U133" s="372"/>
      <c r="V133" s="377"/>
      <c r="W133" s="17"/>
      <c r="X133" s="3"/>
      <c r="Y133" s="122">
        <f>IF(Z133&gt;0,1,"")</f>
        <v>1</v>
      </c>
      <c r="Z133" s="143">
        <f>SUM(AA133:AE133)</f>
        <v>1</v>
      </c>
      <c r="AA133" s="54"/>
      <c r="AB133" s="66"/>
      <c r="AC133" s="44">
        <v>1</v>
      </c>
      <c r="AD133" s="44"/>
      <c r="AE133" s="76"/>
      <c r="AF133" s="56"/>
      <c r="AG133" s="54"/>
      <c r="AH133" s="44"/>
      <c r="AI133" s="139"/>
      <c r="AJ133" s="56"/>
      <c r="AK133" s="122" t="str">
        <f>IF(AL133&gt;0,1,"")</f>
        <v/>
      </c>
      <c r="AL133" s="142">
        <f>SUM(AM133:AN133)</f>
        <v>0</v>
      </c>
      <c r="AM133" s="54"/>
      <c r="AN133" s="76"/>
      <c r="AO133" s="56"/>
      <c r="AP133" s="44"/>
      <c r="AQ133" s="44"/>
      <c r="AR133" s="155"/>
    </row>
    <row r="134" spans="1:44" s="129" customFormat="1" ht="62.25" hidden="1" customHeight="1">
      <c r="A134" s="3"/>
      <c r="B134" s="19"/>
      <c r="C134" s="369">
        <f t="shared" si="22"/>
        <v>89</v>
      </c>
      <c r="D134" s="381" t="s" ph="1">
        <v>183</v>
      </c>
      <c r="E134" s="378" ph="1">
        <v>19344</v>
      </c>
      <c r="F134" s="369">
        <f t="shared" si="27"/>
        <v>65</v>
      </c>
      <c r="G134" s="372" t="s">
        <v>7</v>
      </c>
      <c r="H134" s="377" t="s">
        <v>191</v>
      </c>
      <c r="I134" s="371">
        <v>41505</v>
      </c>
      <c r="J134" s="371">
        <v>43031</v>
      </c>
      <c r="K134" s="371">
        <v>43760</v>
      </c>
      <c r="L134" s="373">
        <v>2</v>
      </c>
      <c r="M134" s="374">
        <f t="shared" si="15"/>
        <v>5</v>
      </c>
      <c r="N134" s="375">
        <f t="shared" si="17"/>
        <v>3</v>
      </c>
      <c r="O134" s="374">
        <f t="shared" si="24"/>
        <v>5</v>
      </c>
      <c r="P134" s="375">
        <f t="shared" si="24"/>
        <v>3</v>
      </c>
      <c r="Q134" s="379" t="s">
        <v>86</v>
      </c>
      <c r="R134" s="381" ph="1"/>
      <c r="S134" s="378" ph="1"/>
      <c r="T134" s="369"/>
      <c r="U134" s="372"/>
      <c r="V134" s="377"/>
      <c r="W134" s="17"/>
      <c r="X134" s="3"/>
      <c r="Y134" s="122">
        <f>IF(Z134&gt;0,1,"")</f>
        <v>1</v>
      </c>
      <c r="Z134" s="143">
        <f>SUM(AA134:AE134)</f>
        <v>1</v>
      </c>
      <c r="AA134" s="54"/>
      <c r="AB134" s="66"/>
      <c r="AC134" s="44">
        <v>1</v>
      </c>
      <c r="AD134" s="44"/>
      <c r="AE134" s="76"/>
      <c r="AF134" s="56"/>
      <c r="AG134" s="54"/>
      <c r="AH134" s="44"/>
      <c r="AI134" s="139"/>
      <c r="AJ134" s="56"/>
      <c r="AK134" s="122" t="str">
        <f>IF(AL134&gt;0,1,"")</f>
        <v/>
      </c>
      <c r="AL134" s="142">
        <f>SUM(AM134:AN134)</f>
        <v>0</v>
      </c>
      <c r="AM134" s="54"/>
      <c r="AN134" s="76"/>
      <c r="AO134" s="56"/>
      <c r="AP134" s="44"/>
      <c r="AQ134" s="44"/>
      <c r="AR134" s="155"/>
    </row>
    <row r="135" spans="1:44" ht="62.25" hidden="1" customHeight="1">
      <c r="B135" s="19"/>
      <c r="C135" s="369">
        <f t="shared" si="22"/>
        <v>90</v>
      </c>
      <c r="D135" s="370" t="s" ph="1">
        <v>188</v>
      </c>
      <c r="E135" s="371">
        <v>22179</v>
      </c>
      <c r="F135" s="369">
        <f t="shared" si="27"/>
        <v>58</v>
      </c>
      <c r="G135" s="372" t="s">
        <v>21</v>
      </c>
      <c r="H135" s="370" t="s">
        <v>260</v>
      </c>
      <c r="I135" s="371">
        <v>41505</v>
      </c>
      <c r="J135" s="371">
        <v>43031</v>
      </c>
      <c r="K135" s="371">
        <v>43760</v>
      </c>
      <c r="L135" s="373">
        <v>2</v>
      </c>
      <c r="M135" s="374">
        <f t="shared" si="15"/>
        <v>5</v>
      </c>
      <c r="N135" s="375">
        <f t="shared" si="17"/>
        <v>3</v>
      </c>
      <c r="O135" s="374">
        <f t="shared" si="24"/>
        <v>5</v>
      </c>
      <c r="P135" s="375">
        <f t="shared" si="24"/>
        <v>3</v>
      </c>
      <c r="Q135" s="379" t="s">
        <v>199</v>
      </c>
      <c r="R135" s="370" ph="1"/>
      <c r="S135" s="371"/>
      <c r="T135" s="369"/>
      <c r="U135" s="372"/>
      <c r="V135" s="370"/>
      <c r="W135" s="17"/>
      <c r="X135" s="147"/>
      <c r="Y135" s="122" t="str">
        <f>IF(Z135&gt;0,1,"")</f>
        <v/>
      </c>
      <c r="Z135" s="143">
        <f>SUM(AA135:AE135)</f>
        <v>0</v>
      </c>
      <c r="AA135" s="54"/>
      <c r="AB135" s="66"/>
      <c r="AC135" s="44"/>
      <c r="AD135" s="44"/>
      <c r="AE135" s="76"/>
      <c r="AF135" s="56"/>
      <c r="AG135" s="54"/>
      <c r="AH135" s="44"/>
      <c r="AI135" s="139"/>
      <c r="AJ135" s="56"/>
      <c r="AK135" s="122">
        <f>IF(AL135&gt;0,1,"")</f>
        <v>1</v>
      </c>
      <c r="AL135" s="142">
        <f>SUM(AM135:AN135)</f>
        <v>1</v>
      </c>
      <c r="AM135" s="54">
        <v>1</v>
      </c>
      <c r="AN135" s="76"/>
      <c r="AO135" s="56"/>
      <c r="AP135" s="44"/>
      <c r="AQ135" s="44"/>
      <c r="AR135" s="139"/>
    </row>
    <row r="136" spans="1:44" ht="62.25" hidden="1" customHeight="1">
      <c r="B136" s="19"/>
      <c r="C136" s="369">
        <f t="shared" si="22"/>
        <v>91</v>
      </c>
      <c r="D136" s="381" t="s" ph="1">
        <v>93</v>
      </c>
      <c r="E136" s="378" ph="1">
        <v>18528</v>
      </c>
      <c r="F136" s="369">
        <f t="shared" si="27"/>
        <v>68</v>
      </c>
      <c r="G136" s="372" t="s">
        <v>7</v>
      </c>
      <c r="H136" s="377" t="s">
        <v>190</v>
      </c>
      <c r="I136" s="371">
        <v>40774</v>
      </c>
      <c r="J136" s="371">
        <v>43031</v>
      </c>
      <c r="K136" s="371">
        <v>43760</v>
      </c>
      <c r="L136" s="373">
        <v>3</v>
      </c>
      <c r="M136" s="374">
        <f t="shared" ref="M136:M150" si="28">DATEDIF(I136,$L$2,"Ｙ")</f>
        <v>7</v>
      </c>
      <c r="N136" s="375">
        <f t="shared" si="17"/>
        <v>3</v>
      </c>
      <c r="O136" s="374">
        <f t="shared" si="24"/>
        <v>7</v>
      </c>
      <c r="P136" s="375">
        <f t="shared" si="24"/>
        <v>3</v>
      </c>
      <c r="Q136" s="307" t="s">
        <v>51</v>
      </c>
      <c r="R136" s="381" ph="1"/>
      <c r="S136" s="378" ph="1"/>
      <c r="T136" s="369"/>
      <c r="U136" s="372"/>
      <c r="V136" s="377"/>
      <c r="W136" s="164"/>
      <c r="Y136" s="122">
        <f>IF(Z136&gt;0,1,"")</f>
        <v>1</v>
      </c>
      <c r="Z136" s="143">
        <f>SUM(AA136:AE136)</f>
        <v>1</v>
      </c>
      <c r="AA136" s="54"/>
      <c r="AB136" s="66"/>
      <c r="AC136" s="44">
        <v>1</v>
      </c>
      <c r="AD136" s="44"/>
      <c r="AE136" s="76"/>
      <c r="AF136" s="56"/>
      <c r="AG136" s="54"/>
      <c r="AH136" s="44"/>
      <c r="AI136" s="139"/>
      <c r="AJ136" s="56"/>
      <c r="AK136" s="122" t="str">
        <f>IF(AL136&gt;0,1,"")</f>
        <v/>
      </c>
      <c r="AL136" s="142">
        <f>SUM(AM136:AN136)</f>
        <v>0</v>
      </c>
      <c r="AM136" s="54"/>
      <c r="AN136" s="76"/>
      <c r="AO136" s="56"/>
      <c r="AP136" s="44"/>
      <c r="AQ136" s="44"/>
      <c r="AR136" s="139"/>
    </row>
    <row r="137" spans="1:44" ht="62.25" hidden="1" customHeight="1">
      <c r="B137" s="19"/>
      <c r="C137" s="369">
        <f t="shared" si="22"/>
        <v>92</v>
      </c>
      <c r="D137" s="392" t="s" ph="1">
        <v>454</v>
      </c>
      <c r="E137" s="393" ph="1">
        <v>20358</v>
      </c>
      <c r="F137" s="369">
        <f t="shared" si="27"/>
        <v>63</v>
      </c>
      <c r="G137" s="105" t="s">
        <v>401</v>
      </c>
      <c r="H137" s="225" t="s">
        <v>455</v>
      </c>
      <c r="I137" s="371">
        <v>43031</v>
      </c>
      <c r="J137" s="371">
        <v>43031</v>
      </c>
      <c r="K137" s="371">
        <v>43760</v>
      </c>
      <c r="L137" s="373">
        <v>0</v>
      </c>
      <c r="M137" s="374">
        <f t="shared" si="28"/>
        <v>1</v>
      </c>
      <c r="N137" s="375">
        <f t="shared" si="17"/>
        <v>1</v>
      </c>
      <c r="O137" s="374">
        <f t="shared" si="24"/>
        <v>1</v>
      </c>
      <c r="P137" s="375">
        <f t="shared" si="24"/>
        <v>1</v>
      </c>
      <c r="Q137" s="307" t="s">
        <v>51</v>
      </c>
      <c r="R137" s="392" ph="1"/>
      <c r="S137" s="393" ph="1"/>
      <c r="T137" s="369"/>
      <c r="U137" s="105"/>
      <c r="V137" s="225"/>
      <c r="W137" s="164"/>
      <c r="Y137" s="122"/>
      <c r="Z137" s="143"/>
      <c r="AA137" s="54"/>
      <c r="AB137" s="66"/>
      <c r="AC137" s="44"/>
      <c r="AD137" s="44"/>
      <c r="AE137" s="76"/>
      <c r="AF137" s="56"/>
      <c r="AG137" s="54"/>
      <c r="AH137" s="44"/>
      <c r="AI137" s="139"/>
      <c r="AJ137" s="56"/>
      <c r="AK137" s="122"/>
      <c r="AL137" s="142"/>
      <c r="AM137" s="54"/>
      <c r="AN137" s="76"/>
      <c r="AO137" s="56"/>
      <c r="AP137" s="44"/>
      <c r="AQ137" s="44"/>
      <c r="AR137" s="139"/>
    </row>
    <row r="138" spans="1:44" ht="62.25" hidden="1" customHeight="1">
      <c r="B138" s="19"/>
      <c r="C138" s="369">
        <f t="shared" si="22"/>
        <v>93</v>
      </c>
      <c r="D138" s="376" t="s" ph="1">
        <v>456</v>
      </c>
      <c r="E138" s="378" ph="1">
        <v>21674</v>
      </c>
      <c r="F138" s="369">
        <f t="shared" si="27"/>
        <v>59</v>
      </c>
      <c r="G138" s="372" t="s">
        <v>401</v>
      </c>
      <c r="H138" s="377" t="s">
        <v>457</v>
      </c>
      <c r="I138" s="371">
        <v>43031</v>
      </c>
      <c r="J138" s="371">
        <v>43031</v>
      </c>
      <c r="K138" s="371">
        <v>43760</v>
      </c>
      <c r="L138" s="373">
        <v>0</v>
      </c>
      <c r="M138" s="374">
        <f t="shared" si="28"/>
        <v>1</v>
      </c>
      <c r="N138" s="375">
        <f t="shared" si="17"/>
        <v>1</v>
      </c>
      <c r="O138" s="374">
        <f t="shared" si="24"/>
        <v>1</v>
      </c>
      <c r="P138" s="375">
        <f t="shared" si="24"/>
        <v>1</v>
      </c>
      <c r="Q138" s="307" t="s">
        <v>51</v>
      </c>
      <c r="R138" s="376" ph="1"/>
      <c r="S138" s="378" ph="1"/>
      <c r="T138" s="369"/>
      <c r="U138" s="372"/>
      <c r="V138" s="377"/>
      <c r="W138" s="307"/>
      <c r="Y138" s="122"/>
      <c r="Z138" s="143"/>
      <c r="AA138" s="54"/>
      <c r="AB138" s="66"/>
      <c r="AC138" s="44"/>
      <c r="AD138" s="44"/>
      <c r="AE138" s="76"/>
      <c r="AF138" s="56"/>
      <c r="AG138" s="54"/>
      <c r="AH138" s="44"/>
      <c r="AI138" s="139"/>
      <c r="AJ138" s="56"/>
      <c r="AK138" s="122"/>
      <c r="AL138" s="142"/>
      <c r="AM138" s="54"/>
      <c r="AN138" s="76"/>
      <c r="AO138" s="56"/>
      <c r="AP138" s="44"/>
      <c r="AQ138" s="44"/>
      <c r="AR138" s="139"/>
    </row>
    <row r="139" spans="1:44" ht="62.25" hidden="1" customHeight="1">
      <c r="B139" s="19"/>
      <c r="C139" s="369">
        <f t="shared" si="22"/>
        <v>94</v>
      </c>
      <c r="D139" s="376" t="s" ph="1">
        <v>458</v>
      </c>
      <c r="E139" s="378" ph="1">
        <v>20945</v>
      </c>
      <c r="F139" s="369">
        <f t="shared" si="27"/>
        <v>61</v>
      </c>
      <c r="G139" s="372" t="s">
        <v>401</v>
      </c>
      <c r="H139" s="377" t="s">
        <v>459</v>
      </c>
      <c r="I139" s="371">
        <v>43031</v>
      </c>
      <c r="J139" s="371">
        <v>43031</v>
      </c>
      <c r="K139" s="371">
        <v>43760</v>
      </c>
      <c r="L139" s="373">
        <v>0</v>
      </c>
      <c r="M139" s="374">
        <f t="shared" si="28"/>
        <v>1</v>
      </c>
      <c r="N139" s="375">
        <f t="shared" si="17"/>
        <v>1</v>
      </c>
      <c r="O139" s="374">
        <f t="shared" si="24"/>
        <v>1</v>
      </c>
      <c r="P139" s="375">
        <f t="shared" si="24"/>
        <v>1</v>
      </c>
      <c r="Q139" s="307" t="s">
        <v>51</v>
      </c>
      <c r="R139" s="376" ph="1"/>
      <c r="S139" s="378" ph="1"/>
      <c r="T139" s="369"/>
      <c r="U139" s="372"/>
      <c r="V139" s="377"/>
      <c r="W139" s="164"/>
      <c r="Y139" s="122"/>
      <c r="Z139" s="143"/>
      <c r="AA139" s="54"/>
      <c r="AB139" s="66"/>
      <c r="AC139" s="44"/>
      <c r="AD139" s="44"/>
      <c r="AE139" s="76"/>
      <c r="AF139" s="56"/>
      <c r="AG139" s="54"/>
      <c r="AH139" s="44"/>
      <c r="AI139" s="139"/>
      <c r="AJ139" s="56"/>
      <c r="AK139" s="122"/>
      <c r="AL139" s="142"/>
      <c r="AM139" s="54"/>
      <c r="AN139" s="76"/>
      <c r="AO139" s="56"/>
      <c r="AP139" s="44"/>
      <c r="AQ139" s="44"/>
      <c r="AR139" s="139"/>
    </row>
    <row r="140" spans="1:44" ht="62.25" hidden="1" customHeight="1">
      <c r="B140" s="19"/>
      <c r="C140" s="369">
        <f t="shared" si="22"/>
        <v>95</v>
      </c>
      <c r="D140" s="376" t="s" ph="1">
        <v>128</v>
      </c>
      <c r="E140" s="378" ph="1">
        <v>20350</v>
      </c>
      <c r="F140" s="369">
        <f t="shared" si="27"/>
        <v>63</v>
      </c>
      <c r="G140" s="372" t="s">
        <v>7</v>
      </c>
      <c r="H140" s="377" t="s">
        <v>10</v>
      </c>
      <c r="I140" s="371">
        <v>40035</v>
      </c>
      <c r="J140" s="371">
        <v>43031</v>
      </c>
      <c r="K140" s="371">
        <v>43761</v>
      </c>
      <c r="L140" s="373">
        <v>4</v>
      </c>
      <c r="M140" s="374">
        <f t="shared" si="28"/>
        <v>9</v>
      </c>
      <c r="N140" s="375">
        <f t="shared" si="17"/>
        <v>3</v>
      </c>
      <c r="O140" s="374">
        <f t="shared" si="24"/>
        <v>9</v>
      </c>
      <c r="P140" s="375">
        <f t="shared" si="24"/>
        <v>3</v>
      </c>
      <c r="Q140" s="379" t="s">
        <v>86</v>
      </c>
      <c r="R140" s="376" ph="1"/>
      <c r="S140" s="378" ph="1"/>
      <c r="T140" s="369"/>
      <c r="U140" s="372"/>
      <c r="V140" s="377"/>
      <c r="W140" s="17"/>
      <c r="Y140" s="149">
        <f>IF(Z140&gt;0,1,"")</f>
        <v>1</v>
      </c>
      <c r="Z140" s="151">
        <f>SUM(AA140:AE140)</f>
        <v>1</v>
      </c>
      <c r="AA140" s="54"/>
      <c r="AB140" s="44"/>
      <c r="AC140" s="44">
        <v>1</v>
      </c>
      <c r="AD140" s="44"/>
      <c r="AE140" s="94"/>
      <c r="AF140" s="56"/>
      <c r="AG140" s="54"/>
      <c r="AH140" s="44"/>
      <c r="AI140" s="139"/>
      <c r="AJ140" s="56"/>
      <c r="AK140" s="149" t="str">
        <f>IF(AL140&gt;0,1,"")</f>
        <v/>
      </c>
      <c r="AL140" s="150">
        <f>SUM(AM140:AN140)</f>
        <v>0</v>
      </c>
      <c r="AM140" s="54"/>
      <c r="AN140" s="94"/>
      <c r="AO140" s="56"/>
      <c r="AP140" s="44"/>
      <c r="AQ140" s="44"/>
      <c r="AR140" s="139"/>
    </row>
    <row r="141" spans="1:44" ht="62.25" customHeight="1">
      <c r="A141" s="123"/>
      <c r="B141" s="156"/>
      <c r="C141" s="369">
        <f t="shared" si="22"/>
        <v>96</v>
      </c>
      <c r="D141" s="376" t="s" ph="1">
        <v>348</v>
      </c>
      <c r="E141" s="378" ph="1">
        <v>19052</v>
      </c>
      <c r="F141" s="369">
        <f t="shared" si="27"/>
        <v>66</v>
      </c>
      <c r="G141" s="372" t="s">
        <v>39</v>
      </c>
      <c r="H141" s="370" t="s">
        <v>349</v>
      </c>
      <c r="I141" s="371">
        <v>42704</v>
      </c>
      <c r="J141" s="371">
        <v>43040</v>
      </c>
      <c r="K141" s="371">
        <v>43787</v>
      </c>
      <c r="L141" s="373">
        <v>0</v>
      </c>
      <c r="M141" s="374">
        <f t="shared" si="28"/>
        <v>2</v>
      </c>
      <c r="N141" s="375">
        <f t="shared" si="17"/>
        <v>0</v>
      </c>
      <c r="O141" s="374">
        <f t="shared" si="24"/>
        <v>2</v>
      </c>
      <c r="P141" s="375" t="str">
        <f t="shared" si="24"/>
        <v/>
      </c>
      <c r="Q141" s="379" t="s">
        <v>370</v>
      </c>
      <c r="R141" s="256" ph="1"/>
      <c r="S141" s="160" ph="1"/>
      <c r="T141" s="161"/>
      <c r="U141" s="162"/>
      <c r="V141" s="163"/>
      <c r="W141" s="251" t="s">
        <v>372</v>
      </c>
      <c r="X141" s="123"/>
      <c r="Y141" s="122">
        <f>IF(Z141&gt;0,1,"")</f>
        <v>1</v>
      </c>
      <c r="Z141" s="125">
        <f>SUM(AA141:AE141)</f>
        <v>1</v>
      </c>
      <c r="AA141" s="152"/>
      <c r="AB141" s="153">
        <v>1</v>
      </c>
      <c r="AC141" s="153"/>
      <c r="AD141" s="153"/>
      <c r="AE141" s="154"/>
      <c r="AF141" s="127"/>
      <c r="AG141" s="152"/>
      <c r="AH141" s="153"/>
      <c r="AI141" s="155"/>
      <c r="AJ141" s="127"/>
      <c r="AK141" s="122" t="str">
        <f>IF(AL141&gt;0,1,"")</f>
        <v/>
      </c>
      <c r="AL141" s="126">
        <f>SUM(AM141:AN141)</f>
        <v>0</v>
      </c>
      <c r="AM141" s="152"/>
      <c r="AN141" s="154"/>
      <c r="AO141" s="127"/>
      <c r="AP141" s="153"/>
      <c r="AQ141" s="153"/>
      <c r="AR141" s="139"/>
    </row>
    <row r="142" spans="1:44" ht="62.25" hidden="1" customHeight="1">
      <c r="B142" s="19"/>
      <c r="C142" s="369">
        <f t="shared" si="22"/>
        <v>97</v>
      </c>
      <c r="D142" s="394" t="s" ph="1">
        <v>269</v>
      </c>
      <c r="E142" s="371">
        <v>22063</v>
      </c>
      <c r="F142" s="369">
        <f t="shared" si="27"/>
        <v>58</v>
      </c>
      <c r="G142" s="372" t="s">
        <v>270</v>
      </c>
      <c r="H142" s="17" t="s">
        <v>63</v>
      </c>
      <c r="I142" s="371">
        <v>42309</v>
      </c>
      <c r="J142" s="371">
        <v>43040</v>
      </c>
      <c r="K142" s="371">
        <v>43787</v>
      </c>
      <c r="L142" s="373">
        <v>1</v>
      </c>
      <c r="M142" s="374">
        <f t="shared" si="28"/>
        <v>3</v>
      </c>
      <c r="N142" s="375">
        <f t="shared" si="17"/>
        <v>1</v>
      </c>
      <c r="O142" s="374">
        <f t="shared" si="24"/>
        <v>3</v>
      </c>
      <c r="P142" s="375">
        <f t="shared" si="24"/>
        <v>1</v>
      </c>
      <c r="Q142" s="379" t="s">
        <v>60</v>
      </c>
      <c r="R142" s="394" ph="1"/>
      <c r="S142" s="371"/>
      <c r="T142" s="369"/>
      <c r="U142" s="372"/>
      <c r="V142" s="17"/>
      <c r="W142" s="17"/>
      <c r="Y142" s="122">
        <f>IF(Z142&gt;0,1,"")</f>
        <v>1</v>
      </c>
      <c r="Z142" s="143">
        <f>SUM(AA142:AE142)</f>
        <v>1</v>
      </c>
      <c r="AA142" s="54"/>
      <c r="AB142" s="66"/>
      <c r="AC142" s="44"/>
      <c r="AD142" s="44"/>
      <c r="AE142" s="76">
        <v>1</v>
      </c>
      <c r="AF142" s="56"/>
      <c r="AG142" s="54"/>
      <c r="AH142" s="44"/>
      <c r="AI142" s="139"/>
      <c r="AJ142" s="56"/>
      <c r="AK142" s="122" t="str">
        <f>IF(AL142&gt;0,1,"")</f>
        <v/>
      </c>
      <c r="AL142" s="142">
        <f>SUM(AM142:AN142)</f>
        <v>0</v>
      </c>
      <c r="AM142" s="54"/>
      <c r="AN142" s="76"/>
      <c r="AO142" s="56"/>
      <c r="AP142" s="44"/>
      <c r="AQ142" s="44"/>
      <c r="AR142" s="139"/>
    </row>
    <row r="143" spans="1:44" ht="62.25" hidden="1" customHeight="1">
      <c r="B143" s="19"/>
      <c r="C143" s="369">
        <f t="shared" si="22"/>
        <v>98</v>
      </c>
      <c r="D143" s="394" t="s" ph="1">
        <v>461</v>
      </c>
      <c r="E143" s="371">
        <v>18489</v>
      </c>
      <c r="F143" s="369">
        <f t="shared" si="27"/>
        <v>68</v>
      </c>
      <c r="G143" s="372" t="s">
        <v>401</v>
      </c>
      <c r="H143" s="17" t="s">
        <v>406</v>
      </c>
      <c r="I143" s="371">
        <v>40863</v>
      </c>
      <c r="J143" s="386">
        <v>43115</v>
      </c>
      <c r="K143" s="386">
        <v>43844</v>
      </c>
      <c r="L143" s="373">
        <v>3</v>
      </c>
      <c r="M143" s="374">
        <f t="shared" si="28"/>
        <v>7</v>
      </c>
      <c r="N143" s="375">
        <f t="shared" si="17"/>
        <v>0</v>
      </c>
      <c r="O143" s="374">
        <f t="shared" si="24"/>
        <v>7</v>
      </c>
      <c r="P143" s="375" t="str">
        <f t="shared" si="24"/>
        <v/>
      </c>
      <c r="Q143" s="379" t="s">
        <v>197</v>
      </c>
      <c r="R143" s="394" ph="1"/>
      <c r="S143" s="371"/>
      <c r="T143" s="369"/>
      <c r="U143" s="372"/>
      <c r="V143" s="17"/>
      <c r="W143" s="17"/>
      <c r="Y143" s="122"/>
      <c r="Z143" s="143"/>
      <c r="AA143" s="54"/>
      <c r="AB143" s="66"/>
      <c r="AC143" s="44"/>
      <c r="AD143" s="44"/>
      <c r="AE143" s="76"/>
      <c r="AF143" s="56"/>
      <c r="AG143" s="54"/>
      <c r="AH143" s="44"/>
      <c r="AI143" s="139"/>
      <c r="AJ143" s="56"/>
      <c r="AK143" s="122"/>
      <c r="AL143" s="142"/>
      <c r="AM143" s="54"/>
      <c r="AN143" s="76"/>
      <c r="AO143" s="56"/>
      <c r="AP143" s="44"/>
      <c r="AQ143" s="44"/>
      <c r="AR143" s="139"/>
    </row>
    <row r="144" spans="1:44" ht="62.25" hidden="1" customHeight="1">
      <c r="B144" s="19"/>
      <c r="C144" s="369">
        <f t="shared" si="22"/>
        <v>99</v>
      </c>
      <c r="D144" s="376" t="s" ph="1">
        <v>148</v>
      </c>
      <c r="E144" s="378" ph="1">
        <v>18803</v>
      </c>
      <c r="F144" s="369">
        <f t="shared" si="27"/>
        <v>67</v>
      </c>
      <c r="G144" s="372" t="s">
        <v>401</v>
      </c>
      <c r="H144" s="17" t="s">
        <v>49</v>
      </c>
      <c r="I144" s="371">
        <v>40863</v>
      </c>
      <c r="J144" s="371">
        <v>43115</v>
      </c>
      <c r="K144" s="371">
        <v>43844</v>
      </c>
      <c r="L144" s="373">
        <v>3</v>
      </c>
      <c r="M144" s="374">
        <f t="shared" si="28"/>
        <v>7</v>
      </c>
      <c r="N144" s="375">
        <f t="shared" si="17"/>
        <v>0</v>
      </c>
      <c r="O144" s="374">
        <f t="shared" si="24"/>
        <v>7</v>
      </c>
      <c r="P144" s="375" t="str">
        <f t="shared" si="24"/>
        <v/>
      </c>
      <c r="Q144" s="382" t="s">
        <v>51</v>
      </c>
      <c r="R144" s="394" ph="1"/>
      <c r="S144" s="371"/>
      <c r="T144" s="369"/>
      <c r="U144" s="372"/>
      <c r="V144" s="17"/>
      <c r="W144" s="17"/>
      <c r="Y144" s="122"/>
      <c r="Z144" s="143"/>
      <c r="AA144" s="54"/>
      <c r="AB144" s="66"/>
      <c r="AC144" s="44"/>
      <c r="AD144" s="44"/>
      <c r="AE144" s="76"/>
      <c r="AF144" s="56"/>
      <c r="AG144" s="54"/>
      <c r="AH144" s="44"/>
      <c r="AI144" s="139"/>
      <c r="AJ144" s="56"/>
      <c r="AK144" s="122"/>
      <c r="AL144" s="142"/>
      <c r="AM144" s="54"/>
      <c r="AN144" s="76"/>
      <c r="AO144" s="56"/>
      <c r="AP144" s="44"/>
      <c r="AQ144" s="44"/>
      <c r="AR144" s="139"/>
    </row>
    <row r="145" spans="1:44" ht="62.25" hidden="1" customHeight="1">
      <c r="B145" s="19"/>
      <c r="C145" s="369">
        <f t="shared" si="22"/>
        <v>100</v>
      </c>
      <c r="D145" s="376" t="s" ph="1">
        <v>167</v>
      </c>
      <c r="E145" s="378" ph="1">
        <v>18831</v>
      </c>
      <c r="F145" s="369">
        <f t="shared" si="27"/>
        <v>67</v>
      </c>
      <c r="G145" s="372" t="s">
        <v>7</v>
      </c>
      <c r="H145" s="377" t="s">
        <v>408</v>
      </c>
      <c r="I145" s="386">
        <v>40863</v>
      </c>
      <c r="J145" s="386">
        <v>43115</v>
      </c>
      <c r="K145" s="386">
        <v>43844</v>
      </c>
      <c r="L145" s="373">
        <v>3</v>
      </c>
      <c r="M145" s="374">
        <f t="shared" si="28"/>
        <v>7</v>
      </c>
      <c r="N145" s="375">
        <f t="shared" ref="N145:N167" si="29">DATEDIF(I145,$L$2,"ＹＭ")</f>
        <v>0</v>
      </c>
      <c r="O145" s="374">
        <f t="shared" si="24"/>
        <v>7</v>
      </c>
      <c r="P145" s="375" t="str">
        <f t="shared" si="24"/>
        <v/>
      </c>
      <c r="Q145" s="382" t="s">
        <v>50</v>
      </c>
      <c r="R145" s="376" ph="1"/>
      <c r="S145" s="378" ph="1"/>
      <c r="T145" s="369"/>
      <c r="U145" s="372"/>
      <c r="V145" s="377"/>
      <c r="W145" s="17"/>
      <c r="Y145" s="122" t="str">
        <f t="shared" ref="Y145:Y150" si="30">IF(Z145&gt;0,1,"")</f>
        <v/>
      </c>
      <c r="Z145" s="143">
        <f t="shared" ref="Z145:Z150" si="31">SUM(AA145:AE145)</f>
        <v>0</v>
      </c>
      <c r="AA145" s="54"/>
      <c r="AB145" s="66"/>
      <c r="AC145" s="44"/>
      <c r="AD145" s="44"/>
      <c r="AE145" s="76"/>
      <c r="AF145" s="56"/>
      <c r="AG145" s="54"/>
      <c r="AH145" s="44"/>
      <c r="AI145" s="139"/>
      <c r="AJ145" s="56"/>
      <c r="AK145" s="122">
        <f t="shared" ref="AK145:AK150" si="32">IF(AL145&gt;0,1,"")</f>
        <v>1</v>
      </c>
      <c r="AL145" s="142">
        <f t="shared" ref="AL145:AL150" si="33">SUM(AM145:AN145)</f>
        <v>1</v>
      </c>
      <c r="AM145" s="54">
        <v>1</v>
      </c>
      <c r="AN145" s="76"/>
      <c r="AO145" s="56"/>
      <c r="AP145" s="44"/>
      <c r="AQ145" s="44"/>
      <c r="AR145" s="139"/>
    </row>
    <row r="146" spans="1:44" ht="62.25" hidden="1" customHeight="1">
      <c r="B146" s="19"/>
      <c r="C146" s="369">
        <f t="shared" si="22"/>
        <v>101</v>
      </c>
      <c r="D146" s="376" t="s" ph="1">
        <v>102</v>
      </c>
      <c r="E146" s="378" ph="1">
        <v>21266</v>
      </c>
      <c r="F146" s="369">
        <f t="shared" si="27"/>
        <v>60</v>
      </c>
      <c r="G146" s="372" t="s">
        <v>7</v>
      </c>
      <c r="H146" s="377" t="s">
        <v>271</v>
      </c>
      <c r="I146" s="371">
        <v>40863</v>
      </c>
      <c r="J146" s="371">
        <v>43187</v>
      </c>
      <c r="K146" s="371">
        <v>43917</v>
      </c>
      <c r="L146" s="373">
        <v>3</v>
      </c>
      <c r="M146" s="374">
        <f t="shared" si="28"/>
        <v>7</v>
      </c>
      <c r="N146" s="375">
        <f t="shared" si="29"/>
        <v>0</v>
      </c>
      <c r="O146" s="374">
        <f t="shared" si="24"/>
        <v>7</v>
      </c>
      <c r="P146" s="375" t="str">
        <f t="shared" si="24"/>
        <v/>
      </c>
      <c r="Q146" s="379" t="s">
        <v>50</v>
      </c>
      <c r="R146" s="376" ph="1"/>
      <c r="S146" s="378" ph="1"/>
      <c r="T146" s="369"/>
      <c r="U146" s="372"/>
      <c r="V146" s="377"/>
      <c r="W146" s="17"/>
      <c r="Y146" s="122" t="str">
        <f t="shared" si="30"/>
        <v/>
      </c>
      <c r="Z146" s="143">
        <f t="shared" si="31"/>
        <v>0</v>
      </c>
      <c r="AA146" s="54"/>
      <c r="AB146" s="66"/>
      <c r="AC146" s="44"/>
      <c r="AD146" s="44"/>
      <c r="AE146" s="76"/>
      <c r="AF146" s="56"/>
      <c r="AG146" s="54"/>
      <c r="AH146" s="44"/>
      <c r="AI146" s="139"/>
      <c r="AJ146" s="56"/>
      <c r="AK146" s="122">
        <f t="shared" si="32"/>
        <v>1</v>
      </c>
      <c r="AL146" s="142">
        <f t="shared" si="33"/>
        <v>1</v>
      </c>
      <c r="AM146" s="54">
        <v>1</v>
      </c>
      <c r="AN146" s="76"/>
      <c r="AO146" s="56"/>
      <c r="AP146" s="44"/>
      <c r="AQ146" s="44"/>
      <c r="AR146" s="139"/>
    </row>
    <row r="147" spans="1:44" ht="62.25" hidden="1" customHeight="1">
      <c r="B147" s="19"/>
      <c r="C147" s="369">
        <f t="shared" si="22"/>
        <v>102</v>
      </c>
      <c r="D147" s="376" t="s" ph="1">
        <v>112</v>
      </c>
      <c r="E147" s="378" ph="1">
        <v>20899</v>
      </c>
      <c r="F147" s="369">
        <f t="shared" si="27"/>
        <v>61</v>
      </c>
      <c r="G147" s="372" t="s">
        <v>7</v>
      </c>
      <c r="H147" s="377" t="s">
        <v>53</v>
      </c>
      <c r="I147" s="386">
        <v>40863</v>
      </c>
      <c r="J147" s="386">
        <v>43187</v>
      </c>
      <c r="K147" s="386">
        <v>43917</v>
      </c>
      <c r="L147" s="373">
        <v>3</v>
      </c>
      <c r="M147" s="374">
        <f t="shared" si="28"/>
        <v>7</v>
      </c>
      <c r="N147" s="375">
        <f t="shared" si="29"/>
        <v>0</v>
      </c>
      <c r="O147" s="374">
        <f t="shared" ref="O147:P170" si="34">IF(M147=0,"",M147)</f>
        <v>7</v>
      </c>
      <c r="P147" s="375" t="str">
        <f t="shared" si="34"/>
        <v/>
      </c>
      <c r="Q147" s="382" t="s">
        <v>50</v>
      </c>
      <c r="R147" s="376" ph="1"/>
      <c r="S147" s="378" ph="1"/>
      <c r="T147" s="369"/>
      <c r="U147" s="372"/>
      <c r="V147" s="377"/>
      <c r="W147" s="382"/>
      <c r="Y147" s="122" t="str">
        <f t="shared" si="30"/>
        <v/>
      </c>
      <c r="Z147" s="143">
        <f t="shared" si="31"/>
        <v>0</v>
      </c>
      <c r="AA147" s="54"/>
      <c r="AB147" s="66"/>
      <c r="AC147" s="44"/>
      <c r="AD147" s="44"/>
      <c r="AE147" s="76"/>
      <c r="AF147" s="56"/>
      <c r="AG147" s="54"/>
      <c r="AH147" s="44"/>
      <c r="AI147" s="139"/>
      <c r="AJ147" s="56"/>
      <c r="AK147" s="122">
        <f t="shared" si="32"/>
        <v>1</v>
      </c>
      <c r="AL147" s="142">
        <f t="shared" si="33"/>
        <v>1</v>
      </c>
      <c r="AM147" s="54">
        <v>1</v>
      </c>
      <c r="AN147" s="76"/>
      <c r="AO147" s="56"/>
      <c r="AP147" s="44"/>
      <c r="AQ147" s="44"/>
      <c r="AR147" s="139"/>
    </row>
    <row r="148" spans="1:44" ht="62.25" hidden="1" customHeight="1">
      <c r="B148" s="19"/>
      <c r="C148" s="369">
        <f t="shared" si="22"/>
        <v>103</v>
      </c>
      <c r="D148" s="376" t="s" ph="1">
        <v>135</v>
      </c>
      <c r="E148" s="378" ph="1">
        <v>17671</v>
      </c>
      <c r="F148" s="369">
        <f t="shared" si="27"/>
        <v>70</v>
      </c>
      <c r="G148" s="383" t="s">
        <v>7</v>
      </c>
      <c r="H148" s="377" t="s">
        <v>407</v>
      </c>
      <c r="I148" s="384">
        <v>40863</v>
      </c>
      <c r="J148" s="386">
        <v>43187</v>
      </c>
      <c r="K148" s="384">
        <v>43917</v>
      </c>
      <c r="L148" s="385">
        <v>4</v>
      </c>
      <c r="M148" s="374">
        <f t="shared" si="28"/>
        <v>7</v>
      </c>
      <c r="N148" s="375">
        <f t="shared" si="29"/>
        <v>0</v>
      </c>
      <c r="O148" s="374">
        <f t="shared" si="34"/>
        <v>7</v>
      </c>
      <c r="P148" s="375" t="str">
        <f t="shared" si="34"/>
        <v/>
      </c>
      <c r="Q148" s="382" t="s">
        <v>50</v>
      </c>
      <c r="R148" s="376" ph="1"/>
      <c r="S148" s="378" ph="1"/>
      <c r="T148" s="369"/>
      <c r="U148" s="372"/>
      <c r="V148" s="377"/>
      <c r="W148" s="388"/>
      <c r="Y148" s="122" t="str">
        <f t="shared" si="30"/>
        <v/>
      </c>
      <c r="Z148" s="143">
        <f t="shared" si="31"/>
        <v>0</v>
      </c>
      <c r="AA148" s="54"/>
      <c r="AB148" s="66"/>
      <c r="AC148" s="44"/>
      <c r="AD148" s="44"/>
      <c r="AE148" s="76"/>
      <c r="AF148" s="56"/>
      <c r="AG148" s="54"/>
      <c r="AH148" s="44"/>
      <c r="AI148" s="139"/>
      <c r="AJ148" s="56"/>
      <c r="AK148" s="122">
        <f t="shared" si="32"/>
        <v>1</v>
      </c>
      <c r="AL148" s="142">
        <f t="shared" si="33"/>
        <v>1</v>
      </c>
      <c r="AM148" s="54">
        <v>1</v>
      </c>
      <c r="AN148" s="76"/>
      <c r="AO148" s="56"/>
      <c r="AP148" s="44"/>
      <c r="AQ148" s="44"/>
      <c r="AR148" s="139"/>
    </row>
    <row r="149" spans="1:44" ht="62.25" hidden="1" customHeight="1">
      <c r="B149" s="19"/>
      <c r="C149" s="369">
        <f t="shared" si="22"/>
        <v>104</v>
      </c>
      <c r="D149" s="376" t="s" ph="1">
        <v>163</v>
      </c>
      <c r="E149" s="378" ph="1">
        <v>22114</v>
      </c>
      <c r="F149" s="369">
        <f t="shared" si="27"/>
        <v>58</v>
      </c>
      <c r="G149" s="372" t="s">
        <v>7</v>
      </c>
      <c r="H149" s="377" t="s">
        <v>54</v>
      </c>
      <c r="I149" s="386">
        <v>40863</v>
      </c>
      <c r="J149" s="386">
        <v>43187</v>
      </c>
      <c r="K149" s="386">
        <v>43917</v>
      </c>
      <c r="L149" s="373">
        <v>3</v>
      </c>
      <c r="M149" s="374">
        <f t="shared" si="28"/>
        <v>7</v>
      </c>
      <c r="N149" s="375">
        <f t="shared" si="29"/>
        <v>0</v>
      </c>
      <c r="O149" s="374">
        <f t="shared" si="34"/>
        <v>7</v>
      </c>
      <c r="P149" s="375" t="str">
        <f t="shared" si="34"/>
        <v/>
      </c>
      <c r="Q149" s="379" t="s">
        <v>81</v>
      </c>
      <c r="R149" s="376" ph="1"/>
      <c r="S149" s="378" ph="1"/>
      <c r="T149" s="369"/>
      <c r="U149" s="372"/>
      <c r="V149" s="377"/>
      <c r="W149" s="17"/>
      <c r="Y149" s="214" t="str">
        <f t="shared" si="30"/>
        <v/>
      </c>
      <c r="Z149" s="143">
        <f t="shared" si="31"/>
        <v>0</v>
      </c>
      <c r="AA149" s="54"/>
      <c r="AB149" s="66"/>
      <c r="AC149" s="44"/>
      <c r="AD149" s="44"/>
      <c r="AE149" s="76"/>
      <c r="AF149" s="56"/>
      <c r="AG149" s="54"/>
      <c r="AH149" s="44"/>
      <c r="AI149" s="139"/>
      <c r="AJ149" s="56"/>
      <c r="AK149" s="122">
        <f t="shared" si="32"/>
        <v>1</v>
      </c>
      <c r="AL149" s="142">
        <f t="shared" si="33"/>
        <v>2</v>
      </c>
      <c r="AM149" s="54">
        <v>1</v>
      </c>
      <c r="AN149" s="76">
        <v>1</v>
      </c>
      <c r="AO149" s="56"/>
      <c r="AP149" s="44"/>
      <c r="AQ149" s="44"/>
      <c r="AR149" s="139"/>
    </row>
    <row r="150" spans="1:44" ht="62.25" hidden="1" customHeight="1">
      <c r="B150" s="19"/>
      <c r="C150" s="369">
        <f t="shared" si="22"/>
        <v>105</v>
      </c>
      <c r="D150" s="376" t="s" ph="1">
        <v>165</v>
      </c>
      <c r="E150" s="378" ph="1">
        <v>20066</v>
      </c>
      <c r="F150" s="369">
        <f t="shared" si="27"/>
        <v>63</v>
      </c>
      <c r="G150" s="372" t="s">
        <v>7</v>
      </c>
      <c r="H150" s="377" t="s">
        <v>52</v>
      </c>
      <c r="I150" s="371">
        <v>40863</v>
      </c>
      <c r="J150" s="371">
        <v>43187</v>
      </c>
      <c r="K150" s="371">
        <v>43917</v>
      </c>
      <c r="L150" s="373">
        <v>3</v>
      </c>
      <c r="M150" s="374">
        <f t="shared" si="28"/>
        <v>7</v>
      </c>
      <c r="N150" s="375">
        <f t="shared" si="29"/>
        <v>0</v>
      </c>
      <c r="O150" s="374">
        <f t="shared" si="34"/>
        <v>7</v>
      </c>
      <c r="P150" s="375" t="str">
        <f t="shared" si="34"/>
        <v/>
      </c>
      <c r="Q150" s="382" t="s">
        <v>50</v>
      </c>
      <c r="R150" s="376" ph="1"/>
      <c r="S150" s="378" ph="1"/>
      <c r="T150" s="369"/>
      <c r="U150" s="372"/>
      <c r="V150" s="377"/>
      <c r="W150" s="17"/>
      <c r="Y150" s="122" t="str">
        <f t="shared" si="30"/>
        <v/>
      </c>
      <c r="Z150" s="143">
        <f t="shared" si="31"/>
        <v>0</v>
      </c>
      <c r="AA150" s="54"/>
      <c r="AB150" s="66"/>
      <c r="AC150" s="44"/>
      <c r="AD150" s="44"/>
      <c r="AE150" s="76"/>
      <c r="AF150" s="56"/>
      <c r="AG150" s="54"/>
      <c r="AH150" s="44"/>
      <c r="AI150" s="139"/>
      <c r="AJ150" s="56"/>
      <c r="AK150" s="122">
        <f t="shared" si="32"/>
        <v>1</v>
      </c>
      <c r="AL150" s="142">
        <f t="shared" si="33"/>
        <v>1</v>
      </c>
      <c r="AM150" s="54">
        <v>1</v>
      </c>
      <c r="AN150" s="76"/>
      <c r="AO150" s="56"/>
      <c r="AP150" s="44"/>
      <c r="AQ150" s="44"/>
      <c r="AR150" s="139"/>
    </row>
    <row r="151" spans="1:44" ht="62.25" hidden="1" customHeight="1">
      <c r="B151" s="19"/>
      <c r="C151" s="369">
        <f t="shared" si="22"/>
        <v>106</v>
      </c>
      <c r="D151" s="381" t="s" ph="1">
        <v>411</v>
      </c>
      <c r="E151" s="378" ph="1">
        <v>25940</v>
      </c>
      <c r="F151" s="369">
        <v>47</v>
      </c>
      <c r="G151" s="372" t="s">
        <v>7</v>
      </c>
      <c r="H151" s="377" t="s">
        <v>412</v>
      </c>
      <c r="I151" s="371">
        <v>40626</v>
      </c>
      <c r="J151" s="371">
        <v>43189</v>
      </c>
      <c r="K151" s="371">
        <v>43919</v>
      </c>
      <c r="L151" s="373">
        <v>0</v>
      </c>
      <c r="M151" s="374">
        <f>DATEDIF(I151,$L$2,"Ｙ")-5</f>
        <v>2</v>
      </c>
      <c r="N151" s="375">
        <f t="shared" si="29"/>
        <v>8</v>
      </c>
      <c r="O151" s="374">
        <f t="shared" si="34"/>
        <v>2</v>
      </c>
      <c r="P151" s="375">
        <f t="shared" si="34"/>
        <v>8</v>
      </c>
      <c r="Q151" s="294" t="s">
        <v>58</v>
      </c>
      <c r="R151" s="244" ph="1"/>
      <c r="S151" s="191" ph="1"/>
      <c r="T151" s="369"/>
      <c r="U151" s="372"/>
      <c r="V151" s="187"/>
      <c r="W151" s="164"/>
      <c r="Y151" s="296"/>
      <c r="Z151" s="58"/>
      <c r="AA151" s="297"/>
      <c r="AB151" s="298"/>
      <c r="AC151" s="299"/>
      <c r="AD151" s="299"/>
      <c r="AE151" s="301"/>
      <c r="AF151" s="55"/>
      <c r="AG151" s="302"/>
      <c r="AH151" s="303"/>
      <c r="AI151" s="304"/>
      <c r="AJ151" s="55"/>
      <c r="AK151" s="305"/>
      <c r="AL151" s="306"/>
      <c r="AM151" s="297"/>
      <c r="AN151" s="301"/>
      <c r="AO151" s="55"/>
      <c r="AP151" s="303"/>
      <c r="AQ151" s="303"/>
      <c r="AR151" s="139"/>
    </row>
    <row r="152" spans="1:44" ht="62.25" hidden="1" customHeight="1">
      <c r="B152" s="19"/>
      <c r="C152" s="369">
        <f t="shared" si="22"/>
        <v>107</v>
      </c>
      <c r="D152" s="381" t="s" ph="1">
        <v>409</v>
      </c>
      <c r="E152" s="378" ph="1">
        <v>25054</v>
      </c>
      <c r="F152" s="369">
        <v>49</v>
      </c>
      <c r="G152" s="19" t="s">
        <v>7</v>
      </c>
      <c r="H152" s="377" t="s">
        <v>410</v>
      </c>
      <c r="I152" s="371">
        <v>43189</v>
      </c>
      <c r="J152" s="371">
        <v>43189</v>
      </c>
      <c r="K152" s="371">
        <v>43919</v>
      </c>
      <c r="L152" s="373">
        <v>0</v>
      </c>
      <c r="M152" s="374">
        <f t="shared" ref="M152:M169" si="35">DATEDIF(I152,$L$2,"Ｙ")</f>
        <v>0</v>
      </c>
      <c r="N152" s="375">
        <f t="shared" si="29"/>
        <v>8</v>
      </c>
      <c r="O152" s="374" t="str">
        <f t="shared" si="34"/>
        <v/>
      </c>
      <c r="P152" s="375">
        <f t="shared" si="34"/>
        <v>8</v>
      </c>
      <c r="Q152" s="294" t="s">
        <v>58</v>
      </c>
      <c r="R152" s="381" ph="1"/>
      <c r="S152" s="378" ph="1"/>
      <c r="T152" s="369"/>
      <c r="U152" s="372"/>
      <c r="V152" s="377"/>
      <c r="W152" s="17"/>
      <c r="Y152" s="296"/>
      <c r="Z152" s="58"/>
      <c r="AA152" s="297"/>
      <c r="AB152" s="298"/>
      <c r="AC152" s="299"/>
      <c r="AD152" s="299"/>
      <c r="AE152" s="301"/>
      <c r="AF152" s="55"/>
      <c r="AG152" s="302"/>
      <c r="AH152" s="303"/>
      <c r="AI152" s="304"/>
      <c r="AJ152" s="55"/>
      <c r="AK152" s="305"/>
      <c r="AL152" s="306"/>
      <c r="AM152" s="297"/>
      <c r="AN152" s="301"/>
      <c r="AO152" s="55"/>
      <c r="AP152" s="303"/>
      <c r="AQ152" s="303"/>
      <c r="AR152" s="139"/>
    </row>
    <row r="153" spans="1:44" ht="62.25" hidden="1" customHeight="1">
      <c r="A153" s="116"/>
      <c r="B153" s="19"/>
      <c r="C153" s="369">
        <f t="shared" si="22"/>
        <v>108</v>
      </c>
      <c r="D153" s="106" t="s" ph="1">
        <v>415</v>
      </c>
      <c r="E153" s="378" ph="1">
        <v>28055</v>
      </c>
      <c r="F153" s="369">
        <f>ROUNDDOWN(YEARFRAC(E153,$L$2),0)</f>
        <v>42</v>
      </c>
      <c r="G153" s="372" t="s">
        <v>270</v>
      </c>
      <c r="H153" s="370" t="s">
        <v>414</v>
      </c>
      <c r="I153" s="371">
        <v>43189</v>
      </c>
      <c r="J153" s="371">
        <v>43189</v>
      </c>
      <c r="K153" s="371">
        <v>43919</v>
      </c>
      <c r="L153" s="373">
        <v>0</v>
      </c>
      <c r="M153" s="374">
        <f t="shared" si="35"/>
        <v>0</v>
      </c>
      <c r="N153" s="375">
        <f t="shared" si="29"/>
        <v>8</v>
      </c>
      <c r="O153" s="374" t="str">
        <f t="shared" si="34"/>
        <v/>
      </c>
      <c r="P153" s="375">
        <f t="shared" si="34"/>
        <v>8</v>
      </c>
      <c r="Q153" s="382" t="s">
        <v>60</v>
      </c>
      <c r="R153" s="381" ph="1"/>
      <c r="S153" s="378" ph="1"/>
      <c r="T153" s="369"/>
      <c r="U153" s="372"/>
      <c r="V153" s="370"/>
      <c r="W153" s="17"/>
      <c r="X153" s="116"/>
      <c r="Y153" s="117">
        <f>IF(Z153&gt;0,1,"")</f>
        <v>1</v>
      </c>
      <c r="Z153" s="131">
        <f t="shared" ref="Z153:Z158" si="36">SUM(AA153:AE153)</f>
        <v>1</v>
      </c>
      <c r="AA153" s="118"/>
      <c r="AB153" s="119"/>
      <c r="AC153" s="119"/>
      <c r="AD153" s="119"/>
      <c r="AE153" s="120">
        <v>1</v>
      </c>
      <c r="AF153" s="130"/>
      <c r="AG153" s="118"/>
      <c r="AH153" s="119"/>
      <c r="AI153" s="121"/>
      <c r="AJ153" s="130"/>
      <c r="AK153" s="117" t="str">
        <f t="shared" ref="AK153:AK158" si="37">IF(AL153&gt;0,1,"")</f>
        <v/>
      </c>
      <c r="AL153" s="132">
        <f t="shared" ref="AL153:AL158" si="38">SUM(AM153:AN153)</f>
        <v>0</v>
      </c>
      <c r="AM153" s="118"/>
      <c r="AN153" s="120"/>
      <c r="AO153" s="130"/>
      <c r="AP153" s="119"/>
      <c r="AQ153" s="119"/>
      <c r="AR153" s="139"/>
    </row>
    <row r="154" spans="1:44" ht="62.25" hidden="1" customHeight="1">
      <c r="B154" s="19"/>
      <c r="C154" s="369">
        <f t="shared" si="22"/>
        <v>109</v>
      </c>
      <c r="D154" s="381" t="s" ph="1">
        <v>416</v>
      </c>
      <c r="E154" s="378" ph="1">
        <v>18806</v>
      </c>
      <c r="F154" s="369">
        <v>66</v>
      </c>
      <c r="G154" s="372" t="s">
        <v>7</v>
      </c>
      <c r="H154" s="370" t="s">
        <v>421</v>
      </c>
      <c r="I154" s="371">
        <v>43189</v>
      </c>
      <c r="J154" s="371">
        <v>43189</v>
      </c>
      <c r="K154" s="371">
        <v>43919</v>
      </c>
      <c r="L154" s="373">
        <v>0</v>
      </c>
      <c r="M154" s="374">
        <f t="shared" si="35"/>
        <v>0</v>
      </c>
      <c r="N154" s="375">
        <f t="shared" si="29"/>
        <v>8</v>
      </c>
      <c r="O154" s="374" t="str">
        <f t="shared" si="34"/>
        <v/>
      </c>
      <c r="P154" s="375">
        <f t="shared" si="34"/>
        <v>8</v>
      </c>
      <c r="Q154" s="382" t="s">
        <v>60</v>
      </c>
      <c r="R154" s="381" ph="1"/>
      <c r="S154" s="378" ph="1"/>
      <c r="T154" s="369"/>
      <c r="U154" s="372"/>
      <c r="V154" s="370"/>
      <c r="W154" s="17"/>
      <c r="Y154" s="122">
        <f>IF(Z154&gt;0,1,"")</f>
        <v>1</v>
      </c>
      <c r="Z154" s="143">
        <f t="shared" si="36"/>
        <v>1</v>
      </c>
      <c r="AA154" s="54"/>
      <c r="AB154" s="66"/>
      <c r="AC154" s="44"/>
      <c r="AD154" s="44"/>
      <c r="AE154" s="76">
        <v>1</v>
      </c>
      <c r="AF154" s="56"/>
      <c r="AG154" s="54"/>
      <c r="AH154" s="44"/>
      <c r="AI154" s="139"/>
      <c r="AJ154" s="56"/>
      <c r="AK154" s="122" t="str">
        <f t="shared" si="37"/>
        <v/>
      </c>
      <c r="AL154" s="142">
        <f t="shared" si="38"/>
        <v>0</v>
      </c>
      <c r="AM154" s="54"/>
      <c r="AN154" s="76"/>
      <c r="AO154" s="56"/>
      <c r="AP154" s="44"/>
      <c r="AQ154" s="44"/>
      <c r="AR154" s="139"/>
    </row>
    <row r="155" spans="1:44" ht="62.25" hidden="1" customHeight="1">
      <c r="B155" s="19"/>
      <c r="C155" s="369">
        <f t="shared" si="22"/>
        <v>110</v>
      </c>
      <c r="D155" s="106" t="s" ph="1">
        <v>413</v>
      </c>
      <c r="E155" s="371">
        <v>21643</v>
      </c>
      <c r="F155" s="369">
        <v>59</v>
      </c>
      <c r="G155" s="372" t="s">
        <v>7</v>
      </c>
      <c r="H155" s="390" t="s">
        <v>69</v>
      </c>
      <c r="I155" s="371">
        <v>43189</v>
      </c>
      <c r="J155" s="371">
        <v>43189</v>
      </c>
      <c r="K155" s="371">
        <v>43919</v>
      </c>
      <c r="L155" s="373">
        <v>0</v>
      </c>
      <c r="M155" s="374">
        <f t="shared" si="35"/>
        <v>0</v>
      </c>
      <c r="N155" s="375">
        <f t="shared" si="29"/>
        <v>8</v>
      </c>
      <c r="O155" s="374" t="str">
        <f t="shared" si="34"/>
        <v/>
      </c>
      <c r="P155" s="375">
        <f t="shared" si="34"/>
        <v>8</v>
      </c>
      <c r="Q155" s="379" t="s">
        <v>60</v>
      </c>
      <c r="R155" s="106" ph="1"/>
      <c r="S155" s="371"/>
      <c r="T155" s="369"/>
      <c r="U155" s="372"/>
      <c r="V155" s="390"/>
      <c r="W155" s="17"/>
      <c r="Y155" s="122">
        <f>IF(Z155&gt;0,1,"")</f>
        <v>1</v>
      </c>
      <c r="Z155" s="143">
        <f t="shared" si="36"/>
        <v>1</v>
      </c>
      <c r="AA155" s="54"/>
      <c r="AB155" s="66"/>
      <c r="AC155" s="44"/>
      <c r="AD155" s="44"/>
      <c r="AE155" s="76">
        <v>1</v>
      </c>
      <c r="AF155" s="56"/>
      <c r="AG155" s="54"/>
      <c r="AH155" s="44"/>
      <c r="AI155" s="139"/>
      <c r="AJ155" s="56"/>
      <c r="AK155" s="122" t="str">
        <f t="shared" si="37"/>
        <v/>
      </c>
      <c r="AL155" s="142">
        <f t="shared" si="38"/>
        <v>0</v>
      </c>
      <c r="AM155" s="54"/>
      <c r="AN155" s="76"/>
      <c r="AO155" s="56"/>
      <c r="AP155" s="44"/>
      <c r="AQ155" s="44"/>
      <c r="AR155" s="139"/>
    </row>
    <row r="156" spans="1:44" ht="62.25" hidden="1" customHeight="1">
      <c r="B156" s="19"/>
      <c r="C156" s="369">
        <f t="shared" si="22"/>
        <v>111</v>
      </c>
      <c r="D156" s="376" t="s" ph="1">
        <v>419</v>
      </c>
      <c r="E156" s="378" ph="1">
        <v>21276</v>
      </c>
      <c r="F156" s="369">
        <v>60</v>
      </c>
      <c r="G156" s="372" t="s">
        <v>401</v>
      </c>
      <c r="H156" s="370" t="s">
        <v>355</v>
      </c>
      <c r="I156" s="386">
        <v>43189</v>
      </c>
      <c r="J156" s="386">
        <v>43189</v>
      </c>
      <c r="K156" s="386">
        <v>43919</v>
      </c>
      <c r="L156" s="373">
        <v>0</v>
      </c>
      <c r="M156" s="374">
        <f t="shared" si="35"/>
        <v>0</v>
      </c>
      <c r="N156" s="375">
        <f t="shared" si="29"/>
        <v>8</v>
      </c>
      <c r="O156" s="374" t="str">
        <f t="shared" si="34"/>
        <v/>
      </c>
      <c r="P156" s="375">
        <f t="shared" si="34"/>
        <v>8</v>
      </c>
      <c r="Q156" s="382" t="s">
        <v>60</v>
      </c>
      <c r="R156" s="376" ph="1"/>
      <c r="S156" s="378" ph="1"/>
      <c r="T156" s="369"/>
      <c r="U156" s="372"/>
      <c r="V156" s="370"/>
      <c r="W156" s="17"/>
      <c r="Y156" s="122">
        <f>IF(Z156&gt;0,1,"")</f>
        <v>1</v>
      </c>
      <c r="Z156" s="143">
        <f t="shared" si="36"/>
        <v>1</v>
      </c>
      <c r="AA156" s="54"/>
      <c r="AB156" s="66"/>
      <c r="AC156" s="44"/>
      <c r="AD156" s="44"/>
      <c r="AE156" s="76">
        <v>1</v>
      </c>
      <c r="AF156" s="56"/>
      <c r="AG156" s="54"/>
      <c r="AH156" s="44"/>
      <c r="AI156" s="139"/>
      <c r="AJ156" s="56"/>
      <c r="AK156" s="122" t="str">
        <f t="shared" si="37"/>
        <v/>
      </c>
      <c r="AL156" s="142">
        <f t="shared" si="38"/>
        <v>0</v>
      </c>
      <c r="AM156" s="54"/>
      <c r="AN156" s="76"/>
      <c r="AO156" s="56"/>
      <c r="AP156" s="44"/>
      <c r="AQ156" s="44"/>
      <c r="AR156" s="139"/>
    </row>
    <row r="157" spans="1:44" ht="62.25" hidden="1" customHeight="1">
      <c r="B157" s="458"/>
      <c r="C157" s="369">
        <f t="shared" si="22"/>
        <v>112</v>
      </c>
      <c r="D157" s="376" t="s" ph="1">
        <v>417</v>
      </c>
      <c r="E157" s="378" ph="1">
        <v>24622</v>
      </c>
      <c r="F157" s="369">
        <v>50</v>
      </c>
      <c r="G157" s="372" t="s">
        <v>7</v>
      </c>
      <c r="H157" s="370" t="s">
        <v>420</v>
      </c>
      <c r="I157" s="386">
        <v>42704</v>
      </c>
      <c r="J157" s="386">
        <v>42704</v>
      </c>
      <c r="K157" s="386">
        <v>43919</v>
      </c>
      <c r="L157" s="373">
        <v>0</v>
      </c>
      <c r="M157" s="374">
        <f t="shared" si="35"/>
        <v>2</v>
      </c>
      <c r="N157" s="375">
        <f t="shared" si="29"/>
        <v>0</v>
      </c>
      <c r="O157" s="374">
        <f t="shared" si="34"/>
        <v>2</v>
      </c>
      <c r="P157" s="375" t="str">
        <f t="shared" si="34"/>
        <v/>
      </c>
      <c r="Q157" s="382" t="s">
        <v>60</v>
      </c>
      <c r="R157" s="376" ph="1"/>
      <c r="S157" s="378" ph="1"/>
      <c r="T157" s="369"/>
      <c r="U157" s="372"/>
      <c r="V157" s="370"/>
      <c r="W157" s="103"/>
      <c r="Y157" s="122">
        <f>IF(Z157&gt;0,1,"")</f>
        <v>1</v>
      </c>
      <c r="Z157" s="143">
        <f t="shared" si="36"/>
        <v>1</v>
      </c>
      <c r="AA157" s="54"/>
      <c r="AB157" s="66"/>
      <c r="AC157" s="44"/>
      <c r="AD157" s="44"/>
      <c r="AE157" s="76">
        <v>1</v>
      </c>
      <c r="AF157" s="56"/>
      <c r="AG157" s="54"/>
      <c r="AH157" s="44"/>
      <c r="AI157" s="139"/>
      <c r="AJ157" s="56"/>
      <c r="AK157" s="122" t="str">
        <f t="shared" si="37"/>
        <v/>
      </c>
      <c r="AL157" s="142">
        <f t="shared" si="38"/>
        <v>0</v>
      </c>
      <c r="AM157" s="54"/>
      <c r="AN157" s="76"/>
      <c r="AO157" s="56"/>
      <c r="AP157" s="44"/>
      <c r="AQ157" s="44"/>
      <c r="AR157" s="139"/>
    </row>
    <row r="158" spans="1:44" ht="62.25" hidden="1" customHeight="1">
      <c r="B158" s="231"/>
      <c r="C158" s="369">
        <f t="shared" si="22"/>
        <v>113</v>
      </c>
      <c r="D158" s="370" t="s" ph="1">
        <v>422</v>
      </c>
      <c r="E158" s="371">
        <v>24411</v>
      </c>
      <c r="F158" s="369">
        <f>ROUNDDOWN(YEARFRAC(E158,$L$2),0)</f>
        <v>52</v>
      </c>
      <c r="G158" s="372" t="s">
        <v>7</v>
      </c>
      <c r="H158" s="370" t="s">
        <v>423</v>
      </c>
      <c r="I158" s="386">
        <v>43202</v>
      </c>
      <c r="J158" s="386">
        <v>43202</v>
      </c>
      <c r="K158" s="386">
        <v>43932</v>
      </c>
      <c r="L158" s="373">
        <v>0</v>
      </c>
      <c r="M158" s="374">
        <f t="shared" si="35"/>
        <v>0</v>
      </c>
      <c r="N158" s="375">
        <f t="shared" si="29"/>
        <v>7</v>
      </c>
      <c r="O158" s="374" t="str">
        <f t="shared" si="34"/>
        <v/>
      </c>
      <c r="P158" s="375">
        <f t="shared" si="34"/>
        <v>7</v>
      </c>
      <c r="Q158" s="382" t="s">
        <v>15</v>
      </c>
      <c r="R158" s="370" ph="1"/>
      <c r="S158" s="371"/>
      <c r="T158" s="369"/>
      <c r="U158" s="372"/>
      <c r="V158" s="370"/>
      <c r="W158" s="103"/>
      <c r="Y158" s="122"/>
      <c r="Z158" s="143">
        <f t="shared" si="36"/>
        <v>0</v>
      </c>
      <c r="AA158" s="54"/>
      <c r="AB158" s="66"/>
      <c r="AC158" s="44"/>
      <c r="AD158" s="44"/>
      <c r="AE158" s="76"/>
      <c r="AF158" s="56"/>
      <c r="AG158" s="54">
        <v>1</v>
      </c>
      <c r="AH158" s="44"/>
      <c r="AI158" s="139"/>
      <c r="AJ158" s="56"/>
      <c r="AK158" s="122" t="str">
        <f t="shared" si="37"/>
        <v/>
      </c>
      <c r="AL158" s="142">
        <f t="shared" si="38"/>
        <v>0</v>
      </c>
      <c r="AM158" s="54"/>
      <c r="AN158" s="76"/>
      <c r="AO158" s="56"/>
      <c r="AP158" s="44"/>
      <c r="AQ158" s="44"/>
      <c r="AR158" s="139"/>
    </row>
    <row r="159" spans="1:44" ht="62.25" hidden="1" customHeight="1">
      <c r="B159" s="458"/>
      <c r="C159" s="369">
        <f t="shared" si="22"/>
        <v>114</v>
      </c>
      <c r="D159" s="376" t="s" ph="1">
        <v>274</v>
      </c>
      <c r="E159" s="378" ph="1">
        <v>21288</v>
      </c>
      <c r="F159" s="369">
        <f>ROUNDDOWN(YEARFRAC(E159,$L$2),0)</f>
        <v>60</v>
      </c>
      <c r="G159" s="372" t="s">
        <v>272</v>
      </c>
      <c r="H159" s="370" t="s">
        <v>429</v>
      </c>
      <c r="I159" s="386">
        <v>42488</v>
      </c>
      <c r="J159" s="386">
        <v>43245</v>
      </c>
      <c r="K159" s="386">
        <v>43975</v>
      </c>
      <c r="L159" s="373">
        <v>1</v>
      </c>
      <c r="M159" s="374">
        <f t="shared" si="35"/>
        <v>2</v>
      </c>
      <c r="N159" s="375">
        <f t="shared" si="29"/>
        <v>7</v>
      </c>
      <c r="O159" s="374">
        <f t="shared" si="34"/>
        <v>2</v>
      </c>
      <c r="P159" s="375">
        <f t="shared" si="34"/>
        <v>7</v>
      </c>
      <c r="Q159" s="382" t="s">
        <v>275</v>
      </c>
      <c r="R159" s="376" ph="1"/>
      <c r="S159" s="378" ph="1"/>
      <c r="T159" s="369"/>
      <c r="U159" s="372"/>
      <c r="V159" s="370"/>
      <c r="W159" s="103"/>
      <c r="Y159" s="122"/>
      <c r="Z159" s="143"/>
      <c r="AA159" s="54"/>
      <c r="AB159" s="66"/>
      <c r="AC159" s="44"/>
      <c r="AD159" s="44"/>
      <c r="AE159" s="76"/>
      <c r="AF159" s="56"/>
      <c r="AG159" s="54"/>
      <c r="AH159" s="44"/>
      <c r="AI159" s="139"/>
      <c r="AJ159" s="56"/>
      <c r="AK159" s="122"/>
      <c r="AL159" s="142"/>
      <c r="AM159" s="54"/>
      <c r="AN159" s="76"/>
      <c r="AO159" s="56"/>
      <c r="AP159" s="44"/>
      <c r="AQ159" s="44"/>
      <c r="AR159" s="139"/>
    </row>
    <row r="160" spans="1:44" ht="62.25" hidden="1" customHeight="1">
      <c r="B160" s="19"/>
      <c r="C160" s="369">
        <f t="shared" si="22"/>
        <v>115</v>
      </c>
      <c r="D160" s="381" t="s" ph="1">
        <v>424</v>
      </c>
      <c r="E160" s="378" ph="1">
        <v>19301</v>
      </c>
      <c r="F160" s="369">
        <v>65</v>
      </c>
      <c r="G160" s="372" t="s">
        <v>7</v>
      </c>
      <c r="H160" s="370" t="s">
        <v>426</v>
      </c>
      <c r="I160" s="371">
        <v>43269</v>
      </c>
      <c r="J160" s="371">
        <v>43269</v>
      </c>
      <c r="K160" s="371">
        <v>43999</v>
      </c>
      <c r="L160" s="373">
        <v>0</v>
      </c>
      <c r="M160" s="374">
        <f t="shared" si="35"/>
        <v>0</v>
      </c>
      <c r="N160" s="375">
        <f t="shared" si="29"/>
        <v>5</v>
      </c>
      <c r="O160" s="374" t="str">
        <f t="shared" si="34"/>
        <v/>
      </c>
      <c r="P160" s="375">
        <f t="shared" si="34"/>
        <v>5</v>
      </c>
      <c r="Q160" s="382" t="s">
        <v>428</v>
      </c>
      <c r="R160" s="381" ph="1"/>
      <c r="S160" s="378" ph="1"/>
      <c r="T160" s="369"/>
      <c r="U160" s="372"/>
      <c r="V160" s="370"/>
      <c r="W160" s="17"/>
      <c r="Y160" s="122"/>
      <c r="Z160" s="143">
        <f>SUM(AA160:AE160)</f>
        <v>0</v>
      </c>
      <c r="AA160" s="54"/>
      <c r="AB160" s="66"/>
      <c r="AC160" s="44"/>
      <c r="AD160" s="44"/>
      <c r="AE160" s="76"/>
      <c r="AF160" s="56"/>
      <c r="AG160" s="54"/>
      <c r="AH160" s="44">
        <v>1</v>
      </c>
      <c r="AI160" s="139"/>
      <c r="AJ160" s="56"/>
      <c r="AK160" s="122" t="str">
        <f>IF(AL160&gt;0,1,"")</f>
        <v/>
      </c>
      <c r="AL160" s="142">
        <f>SUM(AM160:AN160)</f>
        <v>0</v>
      </c>
      <c r="AM160" s="54"/>
      <c r="AN160" s="76"/>
      <c r="AO160" s="56"/>
      <c r="AP160" s="44"/>
      <c r="AQ160" s="44"/>
      <c r="AR160" s="139"/>
    </row>
    <row r="161" spans="1:44" ht="62.25" hidden="1" customHeight="1">
      <c r="B161" s="19"/>
      <c r="C161" s="369">
        <f t="shared" si="22"/>
        <v>116</v>
      </c>
      <c r="D161" s="392" t="s" ph="1">
        <v>425</v>
      </c>
      <c r="E161" s="393" ph="1">
        <v>19595</v>
      </c>
      <c r="F161" s="369">
        <v>65</v>
      </c>
      <c r="G161" s="372" t="s">
        <v>7</v>
      </c>
      <c r="H161" s="370" t="s">
        <v>427</v>
      </c>
      <c r="I161" s="386">
        <v>43269</v>
      </c>
      <c r="J161" s="386">
        <v>43269</v>
      </c>
      <c r="K161" s="386">
        <v>43999</v>
      </c>
      <c r="L161" s="373">
        <v>0</v>
      </c>
      <c r="M161" s="374">
        <f t="shared" si="35"/>
        <v>0</v>
      </c>
      <c r="N161" s="375">
        <f t="shared" si="29"/>
        <v>5</v>
      </c>
      <c r="O161" s="374" t="str">
        <f t="shared" si="34"/>
        <v/>
      </c>
      <c r="P161" s="375">
        <f t="shared" si="34"/>
        <v>5</v>
      </c>
      <c r="Q161" s="382" t="s">
        <v>428</v>
      </c>
      <c r="R161" s="392" ph="1"/>
      <c r="S161" s="393" ph="1"/>
      <c r="T161" s="369"/>
      <c r="U161" s="372"/>
      <c r="V161" s="370"/>
      <c r="W161" s="17"/>
      <c r="Y161" s="122"/>
      <c r="Z161" s="143"/>
      <c r="AA161" s="54"/>
      <c r="AB161" s="66"/>
      <c r="AC161" s="44"/>
      <c r="AD161" s="44"/>
      <c r="AE161" s="76"/>
      <c r="AF161" s="56"/>
      <c r="AG161" s="54"/>
      <c r="AH161" s="44"/>
      <c r="AI161" s="139"/>
      <c r="AJ161" s="56"/>
      <c r="AK161" s="122"/>
      <c r="AL161" s="142"/>
      <c r="AM161" s="54"/>
      <c r="AN161" s="76"/>
      <c r="AO161" s="56"/>
      <c r="AP161" s="44"/>
      <c r="AQ161" s="44"/>
      <c r="AR161" s="139"/>
    </row>
    <row r="162" spans="1:44" ht="62.25" customHeight="1">
      <c r="A162" s="123"/>
      <c r="B162" s="19"/>
      <c r="C162" s="369">
        <f t="shared" si="22"/>
        <v>117</v>
      </c>
      <c r="D162" s="376" t="s" ph="1">
        <v>433</v>
      </c>
      <c r="E162" s="378" ph="1">
        <v>27349</v>
      </c>
      <c r="F162" s="369">
        <f t="shared" ref="F162:F181" si="39">ROUNDDOWN(YEARFRAC(E162,$L$2),0)</f>
        <v>44</v>
      </c>
      <c r="G162" s="372" t="s">
        <v>65</v>
      </c>
      <c r="H162" s="370" t="s">
        <v>435</v>
      </c>
      <c r="I162" s="386">
        <v>43293</v>
      </c>
      <c r="J162" s="386">
        <v>43293</v>
      </c>
      <c r="K162" s="386">
        <v>44023</v>
      </c>
      <c r="L162" s="373">
        <v>0</v>
      </c>
      <c r="M162" s="374">
        <f t="shared" si="35"/>
        <v>0</v>
      </c>
      <c r="N162" s="375">
        <f t="shared" si="29"/>
        <v>4</v>
      </c>
      <c r="O162" s="374" t="str">
        <f t="shared" si="34"/>
        <v/>
      </c>
      <c r="P162" s="375">
        <f t="shared" si="34"/>
        <v>4</v>
      </c>
      <c r="Q162" s="382" t="s">
        <v>436</v>
      </c>
      <c r="R162" s="376" ph="1"/>
      <c r="S162" s="378" ph="1"/>
      <c r="T162" s="369"/>
      <c r="U162" s="372"/>
      <c r="V162" s="370"/>
      <c r="W162" s="17"/>
      <c r="X162" s="123"/>
      <c r="Y162" s="122">
        <f>IF(Z162&gt;0,1,"")</f>
        <v>1</v>
      </c>
      <c r="Z162" s="125">
        <f>SUM(AA162:AE162)</f>
        <v>1</v>
      </c>
      <c r="AA162" s="152"/>
      <c r="AB162" s="153">
        <v>1</v>
      </c>
      <c r="AC162" s="153"/>
      <c r="AD162" s="153"/>
      <c r="AE162" s="154"/>
      <c r="AF162" s="127"/>
      <c r="AG162" s="152"/>
      <c r="AH162" s="153"/>
      <c r="AI162" s="155"/>
      <c r="AJ162" s="127"/>
      <c r="AK162" s="122" t="str">
        <f>IF(AL162&gt;0,1,"")</f>
        <v/>
      </c>
      <c r="AL162" s="126">
        <f>SUM(AM162:AN162)</f>
        <v>0</v>
      </c>
      <c r="AM162" s="152"/>
      <c r="AN162" s="154"/>
      <c r="AO162" s="127"/>
      <c r="AP162" s="153"/>
      <c r="AQ162" s="153"/>
      <c r="AR162" s="139"/>
    </row>
    <row r="163" spans="1:44" ht="62.25" customHeight="1">
      <c r="A163" s="123"/>
      <c r="B163" s="19"/>
      <c r="C163" s="369">
        <f t="shared" si="22"/>
        <v>118</v>
      </c>
      <c r="D163" s="376" t="s" ph="1">
        <v>431</v>
      </c>
      <c r="E163" s="378" ph="1">
        <v>19685</v>
      </c>
      <c r="F163" s="369">
        <f t="shared" si="39"/>
        <v>65</v>
      </c>
      <c r="G163" s="372" t="s">
        <v>39</v>
      </c>
      <c r="H163" s="377" t="s">
        <v>434</v>
      </c>
      <c r="I163" s="386">
        <v>43293</v>
      </c>
      <c r="J163" s="386">
        <v>43293</v>
      </c>
      <c r="K163" s="386">
        <v>44023</v>
      </c>
      <c r="L163" s="373">
        <v>0</v>
      </c>
      <c r="M163" s="374">
        <f t="shared" si="35"/>
        <v>0</v>
      </c>
      <c r="N163" s="375">
        <f t="shared" si="29"/>
        <v>4</v>
      </c>
      <c r="O163" s="374" t="str">
        <f t="shared" si="34"/>
        <v/>
      </c>
      <c r="P163" s="375">
        <f t="shared" si="34"/>
        <v>4</v>
      </c>
      <c r="Q163" s="382" t="s">
        <v>432</v>
      </c>
      <c r="R163" s="376" ph="1"/>
      <c r="S163" s="378" ph="1"/>
      <c r="T163" s="369"/>
      <c r="U163" s="372"/>
      <c r="V163" s="377"/>
      <c r="W163" s="17"/>
      <c r="X163" s="123"/>
      <c r="Y163" s="122">
        <f>IF(Z163&gt;0,1,"")</f>
        <v>1</v>
      </c>
      <c r="Z163" s="125">
        <f>SUM(AA163:AE163)</f>
        <v>1</v>
      </c>
      <c r="AA163" s="152"/>
      <c r="AB163" s="153">
        <v>1</v>
      </c>
      <c r="AC163" s="153"/>
      <c r="AD163" s="153"/>
      <c r="AE163" s="154"/>
      <c r="AF163" s="127"/>
      <c r="AG163" s="152"/>
      <c r="AH163" s="153"/>
      <c r="AI163" s="155"/>
      <c r="AJ163" s="127"/>
      <c r="AK163" s="122" t="str">
        <f>IF(AL163&gt;0,1,"")</f>
        <v/>
      </c>
      <c r="AL163" s="126">
        <f>SUM(AM163:AN163)</f>
        <v>0</v>
      </c>
      <c r="AM163" s="152"/>
      <c r="AN163" s="154"/>
      <c r="AO163" s="127"/>
      <c r="AP163" s="153"/>
      <c r="AQ163" s="153"/>
      <c r="AR163" s="139"/>
    </row>
    <row r="164" spans="1:44" ht="62.25" customHeight="1">
      <c r="B164" s="19"/>
      <c r="C164" s="369">
        <f t="shared" si="22"/>
        <v>119</v>
      </c>
      <c r="D164" s="376" t="s" ph="1">
        <v>104</v>
      </c>
      <c r="E164" s="378" ph="1">
        <v>18173</v>
      </c>
      <c r="F164" s="369">
        <f t="shared" si="39"/>
        <v>69</v>
      </c>
      <c r="G164" s="372" t="s">
        <v>7</v>
      </c>
      <c r="H164" s="377" t="s">
        <v>43</v>
      </c>
      <c r="I164" s="386">
        <v>40774</v>
      </c>
      <c r="J164" s="386">
        <v>43293</v>
      </c>
      <c r="K164" s="386">
        <v>44023</v>
      </c>
      <c r="L164" s="373">
        <v>4</v>
      </c>
      <c r="M164" s="374">
        <f t="shared" si="35"/>
        <v>7</v>
      </c>
      <c r="N164" s="375">
        <f t="shared" si="29"/>
        <v>3</v>
      </c>
      <c r="O164" s="374">
        <f t="shared" si="34"/>
        <v>7</v>
      </c>
      <c r="P164" s="375">
        <f t="shared" si="34"/>
        <v>3</v>
      </c>
      <c r="Q164" s="382" t="s">
        <v>437</v>
      </c>
      <c r="R164" s="376" ph="1"/>
      <c r="S164" s="378" ph="1"/>
      <c r="T164" s="369"/>
      <c r="U164" s="372"/>
      <c r="V164" s="377"/>
      <c r="W164" s="17"/>
      <c r="Y164" s="122"/>
      <c r="Z164" s="143"/>
      <c r="AA164" s="54"/>
      <c r="AB164" s="66"/>
      <c r="AC164" s="44"/>
      <c r="AD164" s="44"/>
      <c r="AE164" s="76"/>
      <c r="AF164" s="56"/>
      <c r="AG164" s="54"/>
      <c r="AH164" s="44"/>
      <c r="AI164" s="139"/>
      <c r="AJ164" s="56"/>
      <c r="AK164" s="122"/>
      <c r="AL164" s="142"/>
      <c r="AM164" s="54"/>
      <c r="AN164" s="76"/>
      <c r="AO164" s="56"/>
      <c r="AP164" s="44"/>
      <c r="AQ164" s="44"/>
      <c r="AR164" s="139"/>
    </row>
    <row r="165" spans="1:44" ht="62.25" customHeight="1">
      <c r="B165" s="19"/>
      <c r="C165" s="369">
        <f t="shared" si="22"/>
        <v>120</v>
      </c>
      <c r="D165" s="376" t="s" ph="1">
        <v>261</v>
      </c>
      <c r="E165" s="378" ph="1">
        <v>21098</v>
      </c>
      <c r="F165" s="369">
        <f t="shared" si="39"/>
        <v>61</v>
      </c>
      <c r="G165" s="372" t="s">
        <v>7</v>
      </c>
      <c r="H165" s="377" t="s">
        <v>262</v>
      </c>
      <c r="I165" s="386">
        <v>42235</v>
      </c>
      <c r="J165" s="386">
        <v>43293</v>
      </c>
      <c r="K165" s="386">
        <v>44023</v>
      </c>
      <c r="L165" s="373">
        <v>2</v>
      </c>
      <c r="M165" s="374">
        <f t="shared" si="35"/>
        <v>3</v>
      </c>
      <c r="N165" s="375">
        <f t="shared" si="29"/>
        <v>3</v>
      </c>
      <c r="O165" s="374">
        <f t="shared" si="34"/>
        <v>3</v>
      </c>
      <c r="P165" s="375">
        <f t="shared" si="34"/>
        <v>3</v>
      </c>
      <c r="Q165" s="382" t="s">
        <v>438</v>
      </c>
      <c r="R165" s="376" ph="1"/>
      <c r="S165" s="378" ph="1"/>
      <c r="T165" s="369"/>
      <c r="U165" s="372"/>
      <c r="V165" s="377"/>
      <c r="W165" s="17"/>
      <c r="Y165" s="122"/>
      <c r="Z165" s="143"/>
      <c r="AA165" s="54"/>
      <c r="AB165" s="66"/>
      <c r="AC165" s="44"/>
      <c r="AD165" s="44"/>
      <c r="AE165" s="76"/>
      <c r="AF165" s="56"/>
      <c r="AG165" s="54"/>
      <c r="AH165" s="44"/>
      <c r="AI165" s="139"/>
      <c r="AJ165" s="56"/>
      <c r="AK165" s="122"/>
      <c r="AL165" s="142"/>
      <c r="AM165" s="54"/>
      <c r="AN165" s="76"/>
      <c r="AO165" s="56"/>
      <c r="AP165" s="44"/>
      <c r="AQ165" s="44"/>
      <c r="AR165" s="139"/>
    </row>
    <row r="166" spans="1:44" ht="62.25" hidden="1" customHeight="1">
      <c r="B166" s="19"/>
      <c r="C166" s="369">
        <f t="shared" si="22"/>
        <v>121</v>
      </c>
      <c r="D166" s="381" t="s" ph="1">
        <v>439</v>
      </c>
      <c r="E166" s="378" ph="1">
        <v>25545</v>
      </c>
      <c r="F166" s="369">
        <f t="shared" si="39"/>
        <v>48</v>
      </c>
      <c r="G166" s="372" t="s">
        <v>21</v>
      </c>
      <c r="H166" s="370" t="s">
        <v>440</v>
      </c>
      <c r="I166" s="371">
        <v>43308</v>
      </c>
      <c r="J166" s="371">
        <v>43308</v>
      </c>
      <c r="K166" s="371">
        <v>44038</v>
      </c>
      <c r="L166" s="373">
        <v>0</v>
      </c>
      <c r="M166" s="374">
        <f t="shared" si="35"/>
        <v>0</v>
      </c>
      <c r="N166" s="375">
        <f t="shared" si="29"/>
        <v>4</v>
      </c>
      <c r="O166" s="374" t="str">
        <f t="shared" si="34"/>
        <v/>
      </c>
      <c r="P166" s="375">
        <f t="shared" si="34"/>
        <v>4</v>
      </c>
      <c r="Q166" s="382" t="s">
        <v>441</v>
      </c>
      <c r="R166" s="381" ph="1"/>
      <c r="S166" s="378" ph="1"/>
      <c r="T166" s="369"/>
      <c r="U166" s="372"/>
      <c r="V166" s="377"/>
      <c r="W166" s="17"/>
      <c r="Y166" s="122"/>
      <c r="Z166" s="143"/>
      <c r="AA166" s="54"/>
      <c r="AB166" s="66"/>
      <c r="AC166" s="44"/>
      <c r="AD166" s="44"/>
      <c r="AE166" s="76"/>
      <c r="AF166" s="56"/>
      <c r="AG166" s="54"/>
      <c r="AH166" s="44"/>
      <c r="AI166" s="139"/>
      <c r="AJ166" s="56"/>
      <c r="AK166" s="122"/>
      <c r="AL166" s="142"/>
      <c r="AM166" s="54"/>
      <c r="AN166" s="76"/>
      <c r="AO166" s="56"/>
      <c r="AP166" s="44"/>
      <c r="AQ166" s="44"/>
      <c r="AR166" s="139"/>
    </row>
    <row r="167" spans="1:44" ht="62.25" hidden="1" customHeight="1">
      <c r="A167" s="116"/>
      <c r="B167" s="19"/>
      <c r="C167" s="369">
        <f t="shared" si="22"/>
        <v>122</v>
      </c>
      <c r="D167" s="370" t="s" ph="1">
        <v>298</v>
      </c>
      <c r="E167" s="371">
        <v>22402</v>
      </c>
      <c r="F167" s="369">
        <f t="shared" si="39"/>
        <v>57</v>
      </c>
      <c r="G167" s="372" t="s">
        <v>21</v>
      </c>
      <c r="H167" s="370" t="s">
        <v>299</v>
      </c>
      <c r="I167" s="386">
        <v>42566</v>
      </c>
      <c r="J167" s="386">
        <v>43314</v>
      </c>
      <c r="K167" s="386">
        <v>44045</v>
      </c>
      <c r="L167" s="373">
        <v>1</v>
      </c>
      <c r="M167" s="374">
        <f t="shared" si="35"/>
        <v>2</v>
      </c>
      <c r="N167" s="375">
        <f t="shared" si="29"/>
        <v>4</v>
      </c>
      <c r="O167" s="374">
        <f t="shared" si="34"/>
        <v>2</v>
      </c>
      <c r="P167" s="375">
        <f t="shared" si="34"/>
        <v>4</v>
      </c>
      <c r="Q167" s="382" t="s">
        <v>23</v>
      </c>
      <c r="R167" s="370" ph="1"/>
      <c r="S167" s="371"/>
      <c r="T167" s="369"/>
      <c r="U167" s="372"/>
      <c r="V167" s="370"/>
      <c r="W167" s="17"/>
      <c r="X167" s="116"/>
      <c r="Y167" s="117" t="str">
        <f>IF(Z167&gt;0,1,"")</f>
        <v/>
      </c>
      <c r="Z167" s="131">
        <f>SUM(AA167:AE167)</f>
        <v>0</v>
      </c>
      <c r="AA167" s="118"/>
      <c r="AB167" s="119"/>
      <c r="AC167" s="119"/>
      <c r="AD167" s="119"/>
      <c r="AE167" s="120"/>
      <c r="AF167" s="130"/>
      <c r="AG167" s="118"/>
      <c r="AH167" s="119"/>
      <c r="AI167" s="121"/>
      <c r="AJ167" s="130"/>
      <c r="AK167" s="117"/>
      <c r="AL167" s="132">
        <f>SUM(AM167:AN167)</f>
        <v>0</v>
      </c>
      <c r="AM167" s="118"/>
      <c r="AN167" s="120"/>
      <c r="AO167" s="130"/>
      <c r="AP167" s="119">
        <v>1</v>
      </c>
      <c r="AQ167" s="119"/>
      <c r="AR167" s="139"/>
    </row>
    <row r="168" spans="1:44" ht="62.25" hidden="1" customHeight="1">
      <c r="A168" s="180"/>
      <c r="B168" s="19"/>
      <c r="C168" s="369">
        <f>A135+1</f>
        <v>1</v>
      </c>
      <c r="D168" s="376" t="s" ph="1">
        <v>144</v>
      </c>
      <c r="E168" s="378" ph="1">
        <v>20705</v>
      </c>
      <c r="F168" s="369">
        <f t="shared" si="39"/>
        <v>62</v>
      </c>
      <c r="G168" s="372" t="s">
        <v>39</v>
      </c>
      <c r="H168" s="370" t="s">
        <v>80</v>
      </c>
      <c r="I168" s="386">
        <v>42583</v>
      </c>
      <c r="J168" s="386">
        <v>43371</v>
      </c>
      <c r="K168" s="386">
        <v>44101</v>
      </c>
      <c r="L168" s="373">
        <v>1</v>
      </c>
      <c r="M168" s="374">
        <f t="shared" si="35"/>
        <v>2</v>
      </c>
      <c r="N168" s="375">
        <f>DATEDIF(I168,$L$2,"ＹＭ")-1</f>
        <v>3</v>
      </c>
      <c r="O168" s="374">
        <f t="shared" si="34"/>
        <v>2</v>
      </c>
      <c r="P168" s="375">
        <f t="shared" si="34"/>
        <v>3</v>
      </c>
      <c r="Q168" s="382" t="s">
        <v>465</v>
      </c>
      <c r="R168" s="376" ph="1"/>
      <c r="S168" s="378" ph="1"/>
      <c r="T168" s="369"/>
      <c r="U168" s="372"/>
      <c r="V168" s="370"/>
      <c r="W168" s="17"/>
      <c r="X168" s="123"/>
      <c r="Y168" s="210" t="str">
        <f>IF(Z168&gt;0,1,"")</f>
        <v/>
      </c>
      <c r="Z168" s="430">
        <f>SUM(AA168:AE168)</f>
        <v>0</v>
      </c>
      <c r="AA168" s="461"/>
      <c r="AB168" s="462"/>
      <c r="AC168" s="462"/>
      <c r="AD168" s="462"/>
      <c r="AE168" s="463"/>
      <c r="AF168" s="181"/>
      <c r="AG168" s="461"/>
      <c r="AH168" s="462"/>
      <c r="AI168" s="182"/>
      <c r="AJ168" s="181"/>
      <c r="AK168" s="210">
        <f>IF(AL168&gt;0,1,"")</f>
        <v>1</v>
      </c>
      <c r="AL168" s="227">
        <f>SUM(AM168:AN168)</f>
        <v>1</v>
      </c>
      <c r="AM168" s="461"/>
      <c r="AN168" s="463">
        <v>1</v>
      </c>
      <c r="AO168" s="181"/>
      <c r="AP168" s="462">
        <v>1</v>
      </c>
      <c r="AQ168" s="462">
        <v>1</v>
      </c>
      <c r="AR168" s="139"/>
    </row>
    <row r="169" spans="1:44" ht="62.25" customHeight="1">
      <c r="A169" s="180"/>
      <c r="B169" s="19"/>
      <c r="C169" s="369">
        <f t="shared" ref="C169:C181" si="40">C168+1</f>
        <v>2</v>
      </c>
      <c r="D169" s="376" t="s" ph="1">
        <v>306</v>
      </c>
      <c r="E169" s="378" ph="1">
        <v>26103</v>
      </c>
      <c r="F169" s="369">
        <f t="shared" si="39"/>
        <v>47</v>
      </c>
      <c r="G169" s="369" t="s">
        <v>307</v>
      </c>
      <c r="H169" s="390" t="s">
        <v>308</v>
      </c>
      <c r="I169" s="371">
        <v>42583</v>
      </c>
      <c r="J169" s="371">
        <v>43371</v>
      </c>
      <c r="K169" s="371">
        <v>44101</v>
      </c>
      <c r="L169" s="373">
        <v>1</v>
      </c>
      <c r="M169" s="374">
        <f t="shared" si="35"/>
        <v>2</v>
      </c>
      <c r="N169" s="375">
        <f>DATEDIF(I169,$L$2,"ＹＭ")-1</f>
        <v>3</v>
      </c>
      <c r="O169" s="374">
        <f t="shared" si="34"/>
        <v>2</v>
      </c>
      <c r="P169" s="375">
        <f t="shared" si="34"/>
        <v>3</v>
      </c>
      <c r="Q169" s="382" t="s">
        <v>203</v>
      </c>
      <c r="R169" s="376" ph="1"/>
      <c r="S169" s="378" ph="1"/>
      <c r="T169" s="369"/>
      <c r="U169" s="369"/>
      <c r="V169" s="390"/>
      <c r="W169" s="382"/>
      <c r="X169" s="123"/>
      <c r="Y169" s="210"/>
      <c r="Z169" s="430"/>
      <c r="AA169" s="461"/>
      <c r="AB169" s="462"/>
      <c r="AC169" s="462"/>
      <c r="AD169" s="462"/>
      <c r="AE169" s="463"/>
      <c r="AF169" s="181"/>
      <c r="AG169" s="461"/>
      <c r="AH169" s="462"/>
      <c r="AI169" s="182"/>
      <c r="AJ169" s="181"/>
      <c r="AK169" s="210"/>
      <c r="AL169" s="227"/>
      <c r="AM169" s="461"/>
      <c r="AN169" s="463"/>
      <c r="AO169" s="181"/>
      <c r="AP169" s="462"/>
      <c r="AQ169" s="462"/>
      <c r="AR169" s="139"/>
    </row>
    <row r="170" spans="1:44" ht="62.25" customHeight="1">
      <c r="A170" s="116"/>
      <c r="B170" s="19"/>
      <c r="C170" s="369">
        <f t="shared" si="40"/>
        <v>3</v>
      </c>
      <c r="D170" s="376" t="s" ph="1">
        <v>207</v>
      </c>
      <c r="E170" s="378" ph="1">
        <v>18947</v>
      </c>
      <c r="F170" s="369">
        <f t="shared" si="39"/>
        <v>67</v>
      </c>
      <c r="G170" s="372" t="s">
        <v>39</v>
      </c>
      <c r="H170" s="377" t="s">
        <v>464</v>
      </c>
      <c r="I170" s="386">
        <v>41122</v>
      </c>
      <c r="J170" s="386">
        <v>43371</v>
      </c>
      <c r="K170" s="386">
        <v>44101</v>
      </c>
      <c r="L170" s="373">
        <v>2</v>
      </c>
      <c r="M170" s="374">
        <v>6</v>
      </c>
      <c r="N170" s="375">
        <v>1</v>
      </c>
      <c r="O170" s="374">
        <f t="shared" si="34"/>
        <v>6</v>
      </c>
      <c r="P170" s="375">
        <f t="shared" si="34"/>
        <v>1</v>
      </c>
      <c r="Q170" s="382" t="s">
        <v>74</v>
      </c>
      <c r="R170" s="376" ph="1"/>
      <c r="S170" s="378" ph="1"/>
      <c r="T170" s="369"/>
      <c r="U170" s="372"/>
      <c r="V170" s="377"/>
      <c r="W170" s="17"/>
      <c r="X170" s="116"/>
      <c r="Y170" s="117" t="str">
        <f>IF(Z170&gt;0,1,"")</f>
        <v/>
      </c>
      <c r="Z170" s="131">
        <f>SUM(AA170:AE170)</f>
        <v>0</v>
      </c>
      <c r="AA170" s="118"/>
      <c r="AB170" s="119"/>
      <c r="AC170" s="119"/>
      <c r="AD170" s="119"/>
      <c r="AE170" s="120"/>
      <c r="AF170" s="130"/>
      <c r="AG170" s="118"/>
      <c r="AH170" s="119"/>
      <c r="AI170" s="121"/>
      <c r="AJ170" s="130"/>
      <c r="AK170" s="117">
        <f>IF(AL170&gt;0,1,"")</f>
        <v>1</v>
      </c>
      <c r="AL170" s="132">
        <f>SUM(AM170:AN170)</f>
        <v>1</v>
      </c>
      <c r="AM170" s="118"/>
      <c r="AN170" s="120">
        <v>1</v>
      </c>
      <c r="AO170" s="130"/>
      <c r="AP170" s="119">
        <v>1</v>
      </c>
      <c r="AQ170" s="119">
        <v>1</v>
      </c>
      <c r="AR170" s="139"/>
    </row>
    <row r="171" spans="1:44" ht="62.25" hidden="1" customHeight="1">
      <c r="B171" s="419"/>
      <c r="C171" s="369">
        <f t="shared" si="40"/>
        <v>4</v>
      </c>
      <c r="D171" s="376" t="s" ph="1">
        <v>295</v>
      </c>
      <c r="E171" s="378" ph="1">
        <v>17848</v>
      </c>
      <c r="F171" s="369">
        <f t="shared" si="39"/>
        <v>70</v>
      </c>
      <c r="G171" s="372" t="s">
        <v>272</v>
      </c>
      <c r="H171" s="422" t="s">
        <v>468</v>
      </c>
      <c r="I171" s="386">
        <v>42551</v>
      </c>
      <c r="J171" s="386">
        <v>43371</v>
      </c>
      <c r="K171" s="386">
        <v>44101</v>
      </c>
      <c r="L171" s="373">
        <v>1</v>
      </c>
      <c r="M171" s="374">
        <v>2</v>
      </c>
      <c r="N171" s="375">
        <v>0</v>
      </c>
      <c r="O171" s="374">
        <v>2</v>
      </c>
      <c r="P171" s="375" t="s">
        <v>471</v>
      </c>
      <c r="Q171" s="382" t="s">
        <v>277</v>
      </c>
      <c r="R171" s="376" ph="1"/>
      <c r="S171" s="378" ph="1"/>
      <c r="T171" s="369"/>
      <c r="U171" s="372"/>
      <c r="V171" s="422"/>
      <c r="W171" s="17"/>
      <c r="Y171" s="296"/>
      <c r="Z171" s="58"/>
      <c r="AA171" s="297"/>
      <c r="AB171" s="298"/>
      <c r="AC171" s="299"/>
      <c r="AD171" s="299"/>
      <c r="AE171" s="301"/>
      <c r="AF171" s="55"/>
      <c r="AG171" s="302"/>
      <c r="AH171" s="303"/>
      <c r="AI171" s="304"/>
      <c r="AJ171" s="55"/>
      <c r="AK171" s="305"/>
      <c r="AL171" s="306"/>
      <c r="AM171" s="297"/>
      <c r="AN171" s="301"/>
      <c r="AO171" s="55"/>
      <c r="AP171" s="303"/>
      <c r="AQ171" s="303"/>
      <c r="AR171" s="139"/>
    </row>
    <row r="172" spans="1:44" ht="62.25" hidden="1" customHeight="1">
      <c r="B172" s="419"/>
      <c r="C172" s="369">
        <f t="shared" si="40"/>
        <v>5</v>
      </c>
      <c r="D172" s="376" t="s" ph="1">
        <v>296</v>
      </c>
      <c r="E172" s="378" ph="1">
        <v>23050</v>
      </c>
      <c r="F172" s="369">
        <f t="shared" si="39"/>
        <v>55</v>
      </c>
      <c r="G172" s="372" t="s">
        <v>281</v>
      </c>
      <c r="H172" s="422" t="s">
        <v>443</v>
      </c>
      <c r="I172" s="386">
        <v>42551</v>
      </c>
      <c r="J172" s="386">
        <v>43371</v>
      </c>
      <c r="K172" s="386">
        <v>44101</v>
      </c>
      <c r="L172" s="373">
        <v>1</v>
      </c>
      <c r="M172" s="374">
        <v>2</v>
      </c>
      <c r="N172" s="375">
        <v>0</v>
      </c>
      <c r="O172" s="374">
        <v>2</v>
      </c>
      <c r="P172" s="375" t="s">
        <v>471</v>
      </c>
      <c r="Q172" s="382" t="s">
        <v>277</v>
      </c>
      <c r="R172" s="376" ph="1"/>
      <c r="S172" s="378" ph="1"/>
      <c r="T172" s="369"/>
      <c r="U172" s="372"/>
      <c r="V172" s="422"/>
      <c r="W172" s="382"/>
      <c r="Y172" s="296"/>
      <c r="Z172" s="58"/>
      <c r="AA172" s="297"/>
      <c r="AB172" s="298"/>
      <c r="AC172" s="299"/>
      <c r="AD172" s="299"/>
      <c r="AE172" s="301"/>
      <c r="AF172" s="55"/>
      <c r="AG172" s="302"/>
      <c r="AH172" s="303"/>
      <c r="AI172" s="304"/>
      <c r="AJ172" s="55"/>
      <c r="AK172" s="305"/>
      <c r="AL172" s="306"/>
      <c r="AM172" s="297"/>
      <c r="AN172" s="301"/>
      <c r="AO172" s="55"/>
      <c r="AP172" s="303"/>
      <c r="AQ172" s="303"/>
      <c r="AR172" s="139"/>
    </row>
    <row r="173" spans="1:44" ht="62.25" hidden="1" customHeight="1">
      <c r="B173" s="419"/>
      <c r="C173" s="369">
        <f t="shared" si="40"/>
        <v>6</v>
      </c>
      <c r="D173" s="376" t="s" ph="1">
        <v>294</v>
      </c>
      <c r="E173" s="378" ph="1">
        <v>25093</v>
      </c>
      <c r="F173" s="369">
        <f t="shared" si="39"/>
        <v>50</v>
      </c>
      <c r="G173" s="372" t="s">
        <v>272</v>
      </c>
      <c r="H173" s="422" t="s">
        <v>288</v>
      </c>
      <c r="I173" s="386">
        <v>42551</v>
      </c>
      <c r="J173" s="386">
        <v>43371</v>
      </c>
      <c r="K173" s="386">
        <v>44101</v>
      </c>
      <c r="L173" s="373">
        <v>1</v>
      </c>
      <c r="M173" s="374">
        <v>2</v>
      </c>
      <c r="N173" s="375">
        <v>0</v>
      </c>
      <c r="O173" s="374">
        <v>2</v>
      </c>
      <c r="P173" s="375" t="s">
        <v>471</v>
      </c>
      <c r="Q173" s="382" t="s">
        <v>277</v>
      </c>
      <c r="R173" s="376" ph="1"/>
      <c r="S173" s="378" ph="1"/>
      <c r="T173" s="369"/>
      <c r="U173" s="372"/>
      <c r="V173" s="422"/>
      <c r="W173" s="17"/>
      <c r="Y173" s="296"/>
      <c r="Z173" s="58"/>
      <c r="AA173" s="297"/>
      <c r="AB173" s="298"/>
      <c r="AC173" s="299"/>
      <c r="AD173" s="299"/>
      <c r="AE173" s="301"/>
      <c r="AF173" s="55"/>
      <c r="AG173" s="302"/>
      <c r="AH173" s="303"/>
      <c r="AI173" s="304"/>
      <c r="AJ173" s="55"/>
      <c r="AK173" s="305"/>
      <c r="AL173" s="306"/>
      <c r="AM173" s="297"/>
      <c r="AN173" s="301"/>
      <c r="AO173" s="55"/>
      <c r="AP173" s="303"/>
      <c r="AQ173" s="303"/>
      <c r="AR173" s="139"/>
    </row>
    <row r="174" spans="1:44" ht="62.25" hidden="1" customHeight="1">
      <c r="B174" s="419"/>
      <c r="C174" s="369">
        <f t="shared" si="40"/>
        <v>7</v>
      </c>
      <c r="D174" s="394" t="s" ph="1">
        <v>449</v>
      </c>
      <c r="E174" s="378" ph="1">
        <v>22694</v>
      </c>
      <c r="F174" s="369">
        <f t="shared" si="39"/>
        <v>56</v>
      </c>
      <c r="G174" s="372" t="s">
        <v>272</v>
      </c>
      <c r="H174" s="370" t="s">
        <v>469</v>
      </c>
      <c r="I174" s="386">
        <v>42551</v>
      </c>
      <c r="J174" s="386">
        <v>43371</v>
      </c>
      <c r="K174" s="386">
        <v>44101</v>
      </c>
      <c r="L174" s="373">
        <v>1</v>
      </c>
      <c r="M174" s="374">
        <v>2</v>
      </c>
      <c r="N174" s="375">
        <v>0</v>
      </c>
      <c r="O174" s="374">
        <v>2</v>
      </c>
      <c r="P174" s="375" t="s">
        <v>471</v>
      </c>
      <c r="Q174" s="382" t="s">
        <v>277</v>
      </c>
      <c r="R174" s="394" ph="1"/>
      <c r="S174" s="378" ph="1"/>
      <c r="T174" s="369"/>
      <c r="U174" s="372"/>
      <c r="V174" s="370"/>
      <c r="W174" s="17"/>
      <c r="Y174" s="296"/>
      <c r="Z174" s="58"/>
      <c r="AA174" s="297"/>
      <c r="AB174" s="298"/>
      <c r="AC174" s="299"/>
      <c r="AD174" s="299"/>
      <c r="AE174" s="301"/>
      <c r="AF174" s="55"/>
      <c r="AG174" s="302"/>
      <c r="AH174" s="303"/>
      <c r="AI174" s="304"/>
      <c r="AJ174" s="55"/>
      <c r="AK174" s="305"/>
      <c r="AL174" s="306"/>
      <c r="AM174" s="297"/>
      <c r="AN174" s="301"/>
      <c r="AO174" s="55"/>
      <c r="AP174" s="303"/>
      <c r="AQ174" s="303"/>
      <c r="AR174" s="139"/>
    </row>
    <row r="175" spans="1:44" s="178" customFormat="1" ht="62.25" hidden="1" customHeight="1">
      <c r="A175" s="3"/>
      <c r="B175" s="419"/>
      <c r="C175" s="369">
        <f t="shared" si="40"/>
        <v>8</v>
      </c>
      <c r="D175" s="376" t="s" ph="1">
        <v>290</v>
      </c>
      <c r="E175" s="378" ph="1">
        <v>20945</v>
      </c>
      <c r="F175" s="369">
        <f t="shared" si="39"/>
        <v>61</v>
      </c>
      <c r="G175" s="372" t="s">
        <v>272</v>
      </c>
      <c r="H175" s="422" t="s">
        <v>444</v>
      </c>
      <c r="I175" s="386">
        <v>42551</v>
      </c>
      <c r="J175" s="386">
        <v>43371</v>
      </c>
      <c r="K175" s="386">
        <v>44101</v>
      </c>
      <c r="L175" s="373">
        <v>1</v>
      </c>
      <c r="M175" s="374">
        <v>2</v>
      </c>
      <c r="N175" s="375">
        <v>0</v>
      </c>
      <c r="O175" s="374">
        <v>2</v>
      </c>
      <c r="P175" s="375" t="s">
        <v>471</v>
      </c>
      <c r="Q175" s="391" t="s">
        <v>277</v>
      </c>
      <c r="R175" s="389" ph="1"/>
      <c r="S175" s="378" ph="1"/>
      <c r="T175" s="369"/>
      <c r="U175" s="372"/>
      <c r="V175" s="422"/>
      <c r="W175" s="17"/>
      <c r="X175" s="3"/>
      <c r="Y175" s="296"/>
      <c r="Z175" s="58"/>
      <c r="AA175" s="297"/>
      <c r="AB175" s="298"/>
      <c r="AC175" s="299"/>
      <c r="AD175" s="299"/>
      <c r="AE175" s="301"/>
      <c r="AF175" s="55"/>
      <c r="AG175" s="302"/>
      <c r="AH175" s="447"/>
      <c r="AI175" s="452"/>
      <c r="AJ175" s="55"/>
      <c r="AK175" s="305"/>
      <c r="AL175" s="306"/>
      <c r="AM175" s="297"/>
      <c r="AN175" s="301"/>
      <c r="AO175" s="55"/>
      <c r="AP175" s="303"/>
      <c r="AQ175" s="447"/>
      <c r="AR175" s="174"/>
    </row>
    <row r="176" spans="1:44" ht="62.25" hidden="1" customHeight="1">
      <c r="B176" s="419"/>
      <c r="C176" s="369">
        <f t="shared" si="40"/>
        <v>9</v>
      </c>
      <c r="D176" s="376" t="s" ph="1">
        <v>450</v>
      </c>
      <c r="E176" s="378" ph="1">
        <v>17772</v>
      </c>
      <c r="F176" s="369">
        <f t="shared" si="39"/>
        <v>70</v>
      </c>
      <c r="G176" s="372" t="s">
        <v>272</v>
      </c>
      <c r="H176" s="422" t="s">
        <v>445</v>
      </c>
      <c r="I176" s="386">
        <v>43371</v>
      </c>
      <c r="J176" s="386">
        <v>43371</v>
      </c>
      <c r="K176" s="386">
        <v>44101</v>
      </c>
      <c r="L176" s="373">
        <v>0</v>
      </c>
      <c r="M176" s="374">
        <v>0</v>
      </c>
      <c r="N176" s="375">
        <v>0</v>
      </c>
      <c r="O176" s="374" t="s">
        <v>471</v>
      </c>
      <c r="P176" s="375" t="s">
        <v>471</v>
      </c>
      <c r="Q176" s="382" t="s">
        <v>277</v>
      </c>
      <c r="R176" s="376" ph="1"/>
      <c r="S176" s="378" ph="1"/>
      <c r="T176" s="369"/>
      <c r="U176" s="372"/>
      <c r="V176" s="422"/>
      <c r="W176" s="17"/>
      <c r="Y176" s="296"/>
      <c r="Z176" s="58"/>
      <c r="AA176" s="297"/>
      <c r="AB176" s="298"/>
      <c r="AC176" s="299"/>
      <c r="AD176" s="299"/>
      <c r="AE176" s="301"/>
      <c r="AF176" s="55"/>
      <c r="AG176" s="302"/>
      <c r="AH176" s="447"/>
      <c r="AI176" s="452"/>
      <c r="AJ176" s="55"/>
      <c r="AK176" s="305"/>
      <c r="AL176" s="306"/>
      <c r="AM176" s="297"/>
      <c r="AN176" s="301"/>
      <c r="AO176" s="55"/>
      <c r="AP176" s="303"/>
      <c r="AQ176" s="447"/>
      <c r="AR176" s="94"/>
    </row>
    <row r="177" spans="1:44" ht="62.25" hidden="1" customHeight="1">
      <c r="B177" s="419"/>
      <c r="C177" s="369">
        <f t="shared" si="40"/>
        <v>10</v>
      </c>
      <c r="D177" s="376" t="s" ph="1">
        <v>297</v>
      </c>
      <c r="E177" s="378" ph="1">
        <v>22481</v>
      </c>
      <c r="F177" s="369">
        <f t="shared" si="39"/>
        <v>57</v>
      </c>
      <c r="G177" s="372" t="s">
        <v>272</v>
      </c>
      <c r="H177" s="422" t="s">
        <v>446</v>
      </c>
      <c r="I177" s="386">
        <v>42551</v>
      </c>
      <c r="J177" s="386">
        <v>43371</v>
      </c>
      <c r="K177" s="386">
        <v>44101</v>
      </c>
      <c r="L177" s="373">
        <v>1</v>
      </c>
      <c r="M177" s="374">
        <v>2</v>
      </c>
      <c r="N177" s="375">
        <v>0</v>
      </c>
      <c r="O177" s="374">
        <v>2</v>
      </c>
      <c r="P177" s="375" t="s">
        <v>471</v>
      </c>
      <c r="Q177" s="382" t="s">
        <v>277</v>
      </c>
      <c r="R177" s="376" ph="1"/>
      <c r="S177" s="378" ph="1"/>
      <c r="T177" s="369"/>
      <c r="U177" s="372"/>
      <c r="V177" s="422"/>
      <c r="W177" s="17"/>
      <c r="Y177" s="296"/>
      <c r="Z177" s="58"/>
      <c r="AA177" s="297"/>
      <c r="AB177" s="298"/>
      <c r="AC177" s="299"/>
      <c r="AD177" s="299"/>
      <c r="AE177" s="301"/>
      <c r="AF177" s="55"/>
      <c r="AG177" s="302"/>
      <c r="AH177" s="303"/>
      <c r="AI177" s="304"/>
      <c r="AJ177" s="55"/>
      <c r="AK177" s="305"/>
      <c r="AL177" s="306"/>
      <c r="AM177" s="297"/>
      <c r="AN177" s="301"/>
      <c r="AO177" s="55"/>
      <c r="AP177" s="303"/>
      <c r="AQ177" s="303"/>
      <c r="AR177" s="139"/>
    </row>
    <row r="178" spans="1:44" ht="62.25" hidden="1" customHeight="1">
      <c r="B178" s="419"/>
      <c r="C178" s="369">
        <f t="shared" si="40"/>
        <v>11</v>
      </c>
      <c r="D178" s="376" t="s" ph="1">
        <v>289</v>
      </c>
      <c r="E178" s="378" ph="1">
        <v>24673</v>
      </c>
      <c r="F178" s="369">
        <f t="shared" si="39"/>
        <v>51</v>
      </c>
      <c r="G178" s="383" t="s">
        <v>272</v>
      </c>
      <c r="H178" s="422" t="s">
        <v>447</v>
      </c>
      <c r="I178" s="384">
        <v>42551</v>
      </c>
      <c r="J178" s="384">
        <v>43371</v>
      </c>
      <c r="K178" s="384">
        <v>44101</v>
      </c>
      <c r="L178" s="373">
        <v>1</v>
      </c>
      <c r="M178" s="374">
        <v>2</v>
      </c>
      <c r="N178" s="375">
        <v>0</v>
      </c>
      <c r="O178" s="374">
        <v>2</v>
      </c>
      <c r="P178" s="375" t="s">
        <v>471</v>
      </c>
      <c r="Q178" s="382" t="s">
        <v>277</v>
      </c>
      <c r="R178" s="376" ph="1"/>
      <c r="S178" s="378" ph="1"/>
      <c r="T178" s="369"/>
      <c r="U178" s="372"/>
      <c r="V178" s="422"/>
      <c r="W178" s="17"/>
      <c r="Y178" s="426"/>
      <c r="Z178" s="58"/>
      <c r="AA178" s="55"/>
      <c r="AB178" s="436"/>
      <c r="AC178" s="55"/>
      <c r="AD178" s="55"/>
      <c r="AE178" s="436"/>
      <c r="AF178" s="55"/>
      <c r="AG178" s="445"/>
      <c r="AH178" s="445"/>
      <c r="AI178" s="448"/>
      <c r="AJ178" s="55"/>
      <c r="AK178" s="453"/>
      <c r="AL178" s="58"/>
      <c r="AM178" s="55"/>
      <c r="AN178" s="436"/>
      <c r="AO178" s="55"/>
      <c r="AP178" s="445"/>
      <c r="AQ178" s="445"/>
      <c r="AR178" s="56"/>
    </row>
    <row r="179" spans="1:44" ht="62.25" hidden="1" customHeight="1">
      <c r="B179" s="419"/>
      <c r="C179" s="369">
        <f t="shared" si="40"/>
        <v>12</v>
      </c>
      <c r="D179" s="376" t="s" ph="1">
        <v>291</v>
      </c>
      <c r="E179" s="378" ph="1">
        <v>19598</v>
      </c>
      <c r="F179" s="369">
        <f t="shared" si="39"/>
        <v>65</v>
      </c>
      <c r="G179" s="383" t="s">
        <v>272</v>
      </c>
      <c r="H179" s="229" t="s">
        <v>470</v>
      </c>
      <c r="I179" s="384">
        <v>42551</v>
      </c>
      <c r="J179" s="384">
        <v>43371</v>
      </c>
      <c r="K179" s="384">
        <v>44101</v>
      </c>
      <c r="L179" s="385">
        <v>1</v>
      </c>
      <c r="M179" s="374">
        <v>2</v>
      </c>
      <c r="N179" s="375">
        <v>0</v>
      </c>
      <c r="O179" s="374">
        <v>2</v>
      </c>
      <c r="P179" s="375" t="s">
        <v>471</v>
      </c>
      <c r="Q179" s="382" t="s">
        <v>277</v>
      </c>
      <c r="R179" s="376" ph="1"/>
      <c r="S179" s="378" ph="1"/>
      <c r="T179" s="369"/>
      <c r="U179" s="383"/>
      <c r="V179" s="229"/>
      <c r="W179" s="382"/>
      <c r="Y179" s="426"/>
      <c r="Z179" s="58"/>
      <c r="AA179" s="55"/>
      <c r="AB179" s="436"/>
      <c r="AC179" s="55"/>
      <c r="AD179" s="55"/>
      <c r="AE179" s="436"/>
      <c r="AF179" s="55"/>
      <c r="AG179" s="445"/>
      <c r="AH179" s="445"/>
      <c r="AI179" s="448"/>
      <c r="AJ179" s="55"/>
      <c r="AK179" s="453"/>
      <c r="AL179" s="58"/>
      <c r="AM179" s="55"/>
      <c r="AN179" s="436"/>
      <c r="AO179" s="55"/>
      <c r="AP179" s="445"/>
      <c r="AQ179" s="445"/>
      <c r="AR179" s="56"/>
    </row>
    <row r="180" spans="1:44" ht="62.25" hidden="1" customHeight="1">
      <c r="B180" s="19"/>
      <c r="C180" s="369">
        <f t="shared" si="40"/>
        <v>13</v>
      </c>
      <c r="D180" s="376" t="s" ph="1">
        <v>302</v>
      </c>
      <c r="E180" s="378" ph="1">
        <v>22728</v>
      </c>
      <c r="F180" s="369">
        <f t="shared" si="39"/>
        <v>56</v>
      </c>
      <c r="G180" s="383" t="s">
        <v>272</v>
      </c>
      <c r="H180" s="370" t="s">
        <v>303</v>
      </c>
      <c r="I180" s="384">
        <v>42580</v>
      </c>
      <c r="J180" s="384">
        <v>43371</v>
      </c>
      <c r="K180" s="384">
        <v>44101</v>
      </c>
      <c r="L180" s="385">
        <v>1</v>
      </c>
      <c r="M180" s="374">
        <v>2</v>
      </c>
      <c r="N180" s="375">
        <v>1</v>
      </c>
      <c r="O180" s="374">
        <v>2</v>
      </c>
      <c r="P180" s="375">
        <v>1</v>
      </c>
      <c r="Q180" s="382" t="s">
        <v>216</v>
      </c>
      <c r="R180" s="376" ph="1"/>
      <c r="S180" s="378" ph="1"/>
      <c r="T180" s="369"/>
      <c r="U180" s="383"/>
      <c r="V180" s="370"/>
      <c r="W180" s="388"/>
      <c r="Y180" s="276"/>
      <c r="Z180" s="143">
        <f>SUM(AA180:AE180)</f>
        <v>0</v>
      </c>
      <c r="AA180" s="56"/>
      <c r="AB180" s="277"/>
      <c r="AC180" s="56"/>
      <c r="AD180" s="56"/>
      <c r="AE180" s="277"/>
      <c r="AF180" s="56"/>
      <c r="AG180" s="56"/>
      <c r="AH180" s="56">
        <v>1</v>
      </c>
      <c r="AI180" s="56"/>
      <c r="AJ180" s="56"/>
      <c r="AK180" s="276" t="str">
        <f>IF(AL180&gt;0,1,"")</f>
        <v/>
      </c>
      <c r="AL180" s="143">
        <f>SUM(AM180:AN180)</f>
        <v>0</v>
      </c>
      <c r="AM180" s="56"/>
      <c r="AN180" s="277"/>
      <c r="AO180" s="56"/>
      <c r="AP180" s="56"/>
      <c r="AQ180" s="56"/>
      <c r="AR180" s="56"/>
    </row>
    <row r="181" spans="1:44" ht="62.25" hidden="1" customHeight="1">
      <c r="A181" s="116"/>
      <c r="B181" s="19"/>
      <c r="C181" s="369">
        <f t="shared" si="40"/>
        <v>14</v>
      </c>
      <c r="D181" s="381" t="s" ph="1">
        <v>206</v>
      </c>
      <c r="E181" s="378" ph="1">
        <v>22533</v>
      </c>
      <c r="F181" s="369">
        <f t="shared" si="39"/>
        <v>57</v>
      </c>
      <c r="G181" s="383" t="s">
        <v>39</v>
      </c>
      <c r="H181" s="377" t="s">
        <v>326</v>
      </c>
      <c r="I181" s="384">
        <v>41883</v>
      </c>
      <c r="J181" s="384">
        <v>43371</v>
      </c>
      <c r="K181" s="384">
        <v>44101</v>
      </c>
      <c r="L181" s="385">
        <v>1</v>
      </c>
      <c r="M181" s="374">
        <v>4</v>
      </c>
      <c r="N181" s="375">
        <v>0</v>
      </c>
      <c r="O181" s="374">
        <v>4</v>
      </c>
      <c r="P181" s="375" t="s">
        <v>471</v>
      </c>
      <c r="Q181" s="382" t="s">
        <v>236</v>
      </c>
      <c r="R181" s="376" ph="1"/>
      <c r="S181" s="378" ph="1"/>
      <c r="T181" s="369"/>
      <c r="U181" s="383"/>
      <c r="V181" s="377"/>
      <c r="W181" s="388"/>
      <c r="X181" s="116"/>
      <c r="Y181" s="333"/>
      <c r="Z181" s="131">
        <f>SUM(AA181:AE181)</f>
        <v>0</v>
      </c>
      <c r="AA181" s="130"/>
      <c r="AB181" s="130"/>
      <c r="AC181" s="130"/>
      <c r="AD181" s="130"/>
      <c r="AE181" s="130"/>
      <c r="AF181" s="130"/>
      <c r="AG181" s="130"/>
      <c r="AH181" s="130">
        <v>1</v>
      </c>
      <c r="AI181" s="130"/>
      <c r="AJ181" s="130"/>
      <c r="AK181" s="333">
        <f>IF(AL181&gt;0,1,"")</f>
        <v>1</v>
      </c>
      <c r="AL181" s="131">
        <f>SUM(AM181:AN181)</f>
        <v>2</v>
      </c>
      <c r="AM181" s="130">
        <v>1</v>
      </c>
      <c r="AN181" s="130">
        <v>1</v>
      </c>
      <c r="AO181" s="130"/>
      <c r="AP181" s="130"/>
      <c r="AQ181" s="130"/>
      <c r="AR181" s="56"/>
    </row>
    <row r="182" spans="1:44" ht="35.25" customHeight="1">
      <c r="G182" s="3">
        <f>COUNTIF(G53:G181,"女")</f>
        <v>8</v>
      </c>
    </row>
    <row r="183" spans="1:44" ht="35.25" customHeight="1">
      <c r="B183" s="37"/>
    </row>
    <row r="184" spans="1:44" ht="35.25" customHeight="1"/>
    <row r="185" spans="1:44" ht="35.25" customHeight="1"/>
    <row r="186" spans="1:44" ht="35.25" customHeight="1"/>
    <row r="193" spans="2:44" s="3" customFormat="1" ht="26.25">
      <c r="B193" s="1"/>
      <c r="C193" s="1"/>
      <c r="D193" s="1"/>
      <c r="E193" s="1"/>
      <c r="H193" s="1"/>
      <c r="I193" s="1"/>
      <c r="J193" s="1"/>
      <c r="K193" s="1"/>
      <c r="L193" s="1"/>
      <c r="M193" s="1"/>
      <c r="N193" s="1"/>
      <c r="O193" s="1"/>
      <c r="P193" s="1"/>
      <c r="Q193" s="1"/>
      <c r="R193" s="1" ph="1"/>
      <c r="S193" s="1"/>
      <c r="V193" s="1"/>
      <c r="W193" s="1"/>
      <c r="Y193" s="1"/>
      <c r="Z193" s="1"/>
      <c r="AA193" s="1"/>
      <c r="AB193" s="1"/>
      <c r="AC193" s="1"/>
      <c r="AD193" s="1"/>
      <c r="AE193" s="1"/>
      <c r="AF193" s="1"/>
      <c r="AG193" s="1"/>
      <c r="AH193" s="1"/>
      <c r="AI193" s="1"/>
      <c r="AJ193" s="1"/>
      <c r="AK193" s="1"/>
      <c r="AL193" s="1"/>
      <c r="AM193" s="1"/>
      <c r="AN193" s="1"/>
      <c r="AO193" s="1"/>
      <c r="AP193" s="1"/>
      <c r="AQ193" s="1"/>
      <c r="AR193" s="1"/>
    </row>
    <row r="195" spans="2:44" s="3" customFormat="1" ht="26.25">
      <c r="B195" s="1"/>
      <c r="C195" s="1"/>
      <c r="D195" s="1"/>
      <c r="E195" s="1"/>
      <c r="H195" s="1"/>
      <c r="I195" s="1"/>
      <c r="J195" s="1"/>
      <c r="K195" s="1"/>
      <c r="L195" s="1"/>
      <c r="M195" s="1"/>
      <c r="N195" s="1"/>
      <c r="O195" s="1"/>
      <c r="P195" s="1"/>
      <c r="Q195" s="1"/>
      <c r="R195" s="1" ph="1"/>
      <c r="S195" s="1"/>
      <c r="V195" s="1"/>
      <c r="W195" s="1"/>
      <c r="Y195" s="1"/>
      <c r="Z195" s="1"/>
      <c r="AA195" s="1"/>
      <c r="AB195" s="1"/>
      <c r="AC195" s="1"/>
      <c r="AD195" s="1"/>
      <c r="AE195" s="1"/>
      <c r="AF195" s="1"/>
      <c r="AG195" s="1"/>
      <c r="AH195" s="1"/>
      <c r="AI195" s="1"/>
      <c r="AJ195" s="1"/>
      <c r="AK195" s="1"/>
      <c r="AL195" s="1"/>
      <c r="AM195" s="1"/>
      <c r="AN195" s="1"/>
      <c r="AO195" s="1"/>
      <c r="AP195" s="1"/>
      <c r="AQ195" s="1"/>
      <c r="AR195" s="1"/>
    </row>
    <row r="198" spans="2:44" s="3" customFormat="1" ht="26.25">
      <c r="B198" s="1"/>
      <c r="C198" s="1"/>
      <c r="D198" s="1"/>
      <c r="E198" s="1"/>
      <c r="H198" s="1"/>
      <c r="I198" s="1"/>
      <c r="J198" s="1"/>
      <c r="K198" s="1"/>
      <c r="L198" s="1"/>
      <c r="M198" s="1"/>
      <c r="N198" s="1"/>
      <c r="O198" s="1"/>
      <c r="P198" s="1"/>
      <c r="Q198" s="1"/>
      <c r="R198" s="1" ph="1"/>
      <c r="S198" s="1" ph="1"/>
      <c r="V198" s="1"/>
      <c r="W198" s="1"/>
      <c r="Y198" s="1"/>
      <c r="Z198" s="1"/>
      <c r="AA198" s="1"/>
      <c r="AB198" s="1"/>
      <c r="AC198" s="1"/>
      <c r="AD198" s="1"/>
      <c r="AE198" s="1"/>
      <c r="AF198" s="1"/>
      <c r="AG198" s="1"/>
      <c r="AH198" s="1"/>
      <c r="AI198" s="1"/>
      <c r="AJ198" s="1"/>
      <c r="AK198" s="1"/>
      <c r="AL198" s="1"/>
      <c r="AM198" s="1"/>
      <c r="AN198" s="1"/>
      <c r="AO198" s="1"/>
      <c r="AP198" s="1"/>
      <c r="AQ198" s="1"/>
      <c r="AR198" s="1"/>
    </row>
    <row r="199" spans="2:44" s="3" customFormat="1" ht="26.25">
      <c r="B199" s="1"/>
      <c r="C199" s="1"/>
      <c r="D199" s="1" ph="1"/>
      <c r="E199" s="1" ph="1"/>
      <c r="H199" s="1"/>
      <c r="I199" s="1"/>
      <c r="J199" s="1"/>
      <c r="K199" s="1"/>
      <c r="L199" s="1"/>
      <c r="M199" s="1"/>
      <c r="N199" s="1"/>
      <c r="O199" s="1"/>
      <c r="P199" s="1"/>
      <c r="Q199" s="1"/>
      <c r="R199" s="1"/>
      <c r="S199" s="1"/>
      <c r="V199" s="1"/>
      <c r="W199" s="1"/>
      <c r="Y199" s="1"/>
      <c r="Z199" s="1"/>
      <c r="AA199" s="1"/>
      <c r="AB199" s="1"/>
      <c r="AC199" s="1"/>
      <c r="AD199" s="1"/>
      <c r="AE199" s="1"/>
      <c r="AF199" s="1"/>
      <c r="AG199" s="1"/>
      <c r="AH199" s="1"/>
      <c r="AI199" s="1"/>
      <c r="AJ199" s="1"/>
      <c r="AK199" s="1"/>
      <c r="AL199" s="1"/>
      <c r="AM199" s="1"/>
      <c r="AN199" s="1"/>
      <c r="AO199" s="1"/>
      <c r="AP199" s="1"/>
      <c r="AQ199" s="1"/>
      <c r="AR199" s="1"/>
    </row>
    <row r="200" spans="2:44" s="3" customFormat="1" ht="26.25">
      <c r="B200" s="1"/>
      <c r="C200" s="1"/>
      <c r="D200" s="1"/>
      <c r="E200" s="1"/>
      <c r="H200" s="1"/>
      <c r="I200" s="1"/>
      <c r="J200" s="1"/>
      <c r="K200" s="1"/>
      <c r="L200" s="1"/>
      <c r="M200" s="1"/>
      <c r="N200" s="1"/>
      <c r="O200" s="1"/>
      <c r="P200" s="1"/>
      <c r="Q200" s="1"/>
      <c r="R200" s="1" ph="1"/>
      <c r="S200" s="1" ph="1"/>
      <c r="V200" s="1"/>
      <c r="W200" s="1"/>
      <c r="Y200" s="1"/>
      <c r="Z200" s="1"/>
      <c r="AA200" s="1"/>
      <c r="AB200" s="1"/>
      <c r="AC200" s="1"/>
      <c r="AD200" s="1"/>
      <c r="AE200" s="1"/>
      <c r="AF200" s="1"/>
      <c r="AG200" s="1"/>
      <c r="AH200" s="1"/>
      <c r="AI200" s="1"/>
      <c r="AJ200" s="1"/>
      <c r="AK200" s="1"/>
      <c r="AL200" s="1"/>
      <c r="AM200" s="1"/>
      <c r="AN200" s="1"/>
      <c r="AO200" s="1"/>
      <c r="AP200" s="1"/>
      <c r="AQ200" s="1"/>
      <c r="AR200" s="1"/>
    </row>
    <row r="201" spans="2:44" s="3" customFormat="1" ht="26.25">
      <c r="B201" s="1"/>
      <c r="C201" s="1"/>
      <c r="D201" s="1" ph="1"/>
      <c r="E201" s="1" ph="1"/>
      <c r="H201" s="1"/>
      <c r="I201" s="1"/>
      <c r="J201" s="1"/>
      <c r="K201" s="1"/>
      <c r="L201" s="1"/>
      <c r="M201" s="1"/>
      <c r="N201" s="1"/>
      <c r="O201" s="1"/>
      <c r="P201" s="1"/>
      <c r="Q201" s="1"/>
      <c r="R201" s="1" ph="1"/>
      <c r="S201" s="1"/>
      <c r="V201" s="1"/>
      <c r="W201" s="1"/>
      <c r="Y201" s="1"/>
      <c r="Z201" s="1"/>
      <c r="AA201" s="1"/>
      <c r="AB201" s="1"/>
      <c r="AC201" s="1"/>
      <c r="AD201" s="1"/>
      <c r="AE201" s="1"/>
      <c r="AF201" s="1"/>
      <c r="AG201" s="1"/>
      <c r="AH201" s="1"/>
      <c r="AI201" s="1"/>
      <c r="AJ201" s="1"/>
      <c r="AK201" s="1"/>
      <c r="AL201" s="1"/>
      <c r="AM201" s="1"/>
      <c r="AN201" s="1"/>
      <c r="AO201" s="1"/>
      <c r="AP201" s="1"/>
      <c r="AQ201" s="1"/>
      <c r="AR201" s="1"/>
    </row>
    <row r="202" spans="2:44" s="3" customFormat="1" ht="26.25">
      <c r="B202" s="1"/>
      <c r="C202" s="1"/>
      <c r="D202" s="1"/>
      <c r="E202" s="1"/>
      <c r="H202" s="1"/>
      <c r="I202" s="1"/>
      <c r="J202" s="1"/>
      <c r="K202" s="1"/>
      <c r="L202" s="1"/>
      <c r="M202" s="1"/>
      <c r="N202" s="1"/>
      <c r="O202" s="1"/>
      <c r="P202" s="1"/>
      <c r="Q202" s="1"/>
      <c r="R202" s="1" ph="1"/>
      <c r="S202" s="1"/>
      <c r="V202" s="1"/>
      <c r="W202" s="1"/>
      <c r="Y202" s="1"/>
      <c r="Z202" s="1"/>
      <c r="AA202" s="1"/>
      <c r="AB202" s="1"/>
      <c r="AC202" s="1"/>
      <c r="AD202" s="1"/>
      <c r="AE202" s="1"/>
      <c r="AF202" s="1"/>
      <c r="AG202" s="1"/>
      <c r="AH202" s="1"/>
      <c r="AI202" s="1"/>
      <c r="AJ202" s="1"/>
      <c r="AK202" s="1"/>
      <c r="AL202" s="1"/>
      <c r="AM202" s="1"/>
      <c r="AN202" s="1"/>
      <c r="AO202" s="1"/>
      <c r="AP202" s="1"/>
      <c r="AQ202" s="1"/>
      <c r="AR202" s="1"/>
    </row>
    <row r="203" spans="2:44" s="3" customFormat="1" ht="26.25">
      <c r="B203" s="1"/>
      <c r="C203" s="1"/>
      <c r="D203" s="1"/>
      <c r="E203" s="1"/>
      <c r="H203" s="1"/>
      <c r="I203" s="1"/>
      <c r="J203" s="1"/>
      <c r="K203" s="1"/>
      <c r="L203" s="1"/>
      <c r="M203" s="1"/>
      <c r="N203" s="1"/>
      <c r="O203" s="1"/>
      <c r="P203" s="1"/>
      <c r="Q203" s="1"/>
      <c r="R203" s="1"/>
      <c r="S203" s="1" ph="1"/>
      <c r="V203" s="1"/>
      <c r="W203" s="1"/>
      <c r="Y203" s="1"/>
      <c r="Z203" s="1"/>
      <c r="AA203" s="1"/>
      <c r="AB203" s="1"/>
      <c r="AC203" s="1"/>
      <c r="AD203" s="1"/>
      <c r="AE203" s="1"/>
      <c r="AF203" s="1"/>
      <c r="AG203" s="1"/>
      <c r="AH203" s="1"/>
      <c r="AI203" s="1"/>
      <c r="AJ203" s="1"/>
      <c r="AK203" s="1"/>
      <c r="AL203" s="1"/>
      <c r="AM203" s="1"/>
      <c r="AN203" s="1"/>
      <c r="AO203" s="1"/>
      <c r="AP203" s="1"/>
      <c r="AQ203" s="1"/>
      <c r="AR203" s="1"/>
    </row>
    <row r="204" spans="2:44" s="3" customFormat="1" ht="26.25">
      <c r="B204" s="1"/>
      <c r="C204" s="1"/>
      <c r="D204" s="1" ph="1"/>
      <c r="E204" s="1" ph="1"/>
      <c r="H204" s="1"/>
      <c r="I204" s="1"/>
      <c r="J204" s="1"/>
      <c r="K204" s="1"/>
      <c r="L204" s="1"/>
      <c r="M204" s="1"/>
      <c r="N204" s="1"/>
      <c r="O204" s="1"/>
      <c r="P204" s="1"/>
      <c r="Q204" s="1"/>
      <c r="R204" s="1" ph="1"/>
      <c r="S204" s="1"/>
      <c r="V204" s="1"/>
      <c r="W204" s="1"/>
      <c r="Y204" s="1"/>
      <c r="Z204" s="1"/>
      <c r="AA204" s="1"/>
      <c r="AB204" s="1"/>
      <c r="AC204" s="1"/>
      <c r="AD204" s="1"/>
      <c r="AE204" s="1"/>
      <c r="AF204" s="1"/>
      <c r="AG204" s="1"/>
      <c r="AH204" s="1"/>
      <c r="AI204" s="1"/>
      <c r="AJ204" s="1"/>
      <c r="AK204" s="1"/>
      <c r="AL204" s="1"/>
      <c r="AM204" s="1"/>
      <c r="AN204" s="1"/>
      <c r="AO204" s="1"/>
      <c r="AP204" s="1"/>
      <c r="AQ204" s="1"/>
      <c r="AR204" s="1"/>
    </row>
    <row r="205" spans="2:44" s="3" customFormat="1" ht="26.25">
      <c r="B205" s="1"/>
      <c r="C205" s="1"/>
      <c r="D205" s="1"/>
      <c r="E205" s="1"/>
      <c r="H205" s="1"/>
      <c r="I205" s="1"/>
      <c r="J205" s="1"/>
      <c r="K205" s="1"/>
      <c r="L205" s="1"/>
      <c r="M205" s="1"/>
      <c r="N205" s="1"/>
      <c r="O205" s="1"/>
      <c r="P205" s="1"/>
      <c r="Q205" s="1"/>
      <c r="R205" s="1"/>
      <c r="S205" s="1" ph="1"/>
      <c r="V205" s="1"/>
      <c r="W205" s="1"/>
      <c r="Y205" s="1"/>
      <c r="Z205" s="1"/>
      <c r="AA205" s="1"/>
      <c r="AB205" s="1"/>
      <c r="AC205" s="1"/>
      <c r="AD205" s="1"/>
      <c r="AE205" s="1"/>
      <c r="AF205" s="1"/>
      <c r="AG205" s="1"/>
      <c r="AH205" s="1"/>
      <c r="AI205" s="1"/>
      <c r="AJ205" s="1"/>
      <c r="AK205" s="1"/>
      <c r="AL205" s="1"/>
      <c r="AM205" s="1"/>
      <c r="AN205" s="1"/>
      <c r="AO205" s="1"/>
      <c r="AP205" s="1"/>
      <c r="AQ205" s="1"/>
      <c r="AR205" s="1"/>
    </row>
    <row r="206" spans="2:44" s="3" customFormat="1" ht="26.25">
      <c r="B206" s="1"/>
      <c r="C206" s="1"/>
      <c r="D206" s="1" ph="1"/>
      <c r="E206" s="1" ph="1"/>
      <c r="H206" s="1"/>
      <c r="I206" s="1"/>
      <c r="J206" s="1"/>
      <c r="K206" s="1"/>
      <c r="L206" s="1"/>
      <c r="M206" s="1"/>
      <c r="N206" s="1"/>
      <c r="O206" s="1"/>
      <c r="P206" s="1"/>
      <c r="Q206" s="1"/>
      <c r="R206" s="1"/>
      <c r="S206" s="1" ph="1"/>
      <c r="V206" s="1"/>
      <c r="W206" s="1"/>
      <c r="Y206" s="1"/>
      <c r="Z206" s="1"/>
      <c r="AA206" s="1"/>
      <c r="AB206" s="1"/>
      <c r="AC206" s="1"/>
      <c r="AD206" s="1"/>
      <c r="AE206" s="1"/>
      <c r="AF206" s="1"/>
      <c r="AG206" s="1"/>
      <c r="AH206" s="1"/>
      <c r="AI206" s="1"/>
      <c r="AJ206" s="1"/>
      <c r="AK206" s="1"/>
      <c r="AL206" s="1"/>
      <c r="AM206" s="1"/>
      <c r="AN206" s="1"/>
      <c r="AO206" s="1"/>
      <c r="AP206" s="1"/>
      <c r="AQ206" s="1"/>
      <c r="AR206" s="1"/>
    </row>
    <row r="207" spans="2:44" s="3" customFormat="1" ht="26.25">
      <c r="B207" s="1"/>
      <c r="C207" s="1"/>
      <c r="D207" s="1" ph="1"/>
      <c r="E207" s="1" ph="1"/>
      <c r="H207" s="1"/>
      <c r="I207" s="1"/>
      <c r="J207" s="1"/>
      <c r="K207" s="1"/>
      <c r="L207" s="1"/>
      <c r="M207" s="1"/>
      <c r="N207" s="1"/>
      <c r="O207" s="1"/>
      <c r="P207" s="1"/>
      <c r="Q207" s="1"/>
      <c r="R207" s="1" ph="1"/>
      <c r="S207" s="1" ph="1"/>
      <c r="V207" s="1"/>
      <c r="W207" s="1"/>
      <c r="Y207" s="1"/>
      <c r="Z207" s="1"/>
      <c r="AA207" s="1"/>
      <c r="AB207" s="1"/>
      <c r="AC207" s="1"/>
      <c r="AD207" s="1"/>
      <c r="AE207" s="1"/>
      <c r="AF207" s="1"/>
      <c r="AG207" s="1"/>
      <c r="AH207" s="1"/>
      <c r="AI207" s="1"/>
      <c r="AJ207" s="1"/>
      <c r="AK207" s="1"/>
      <c r="AL207" s="1"/>
      <c r="AM207" s="1"/>
      <c r="AN207" s="1"/>
      <c r="AO207" s="1"/>
      <c r="AP207" s="1"/>
      <c r="AQ207" s="1"/>
      <c r="AR207" s="1"/>
    </row>
    <row r="208" spans="2:44" s="3" customFormat="1" ht="26.25">
      <c r="B208" s="1"/>
      <c r="C208" s="1"/>
      <c r="D208" s="1" ph="1"/>
      <c r="E208" s="1" ph="1"/>
      <c r="H208" s="1"/>
      <c r="I208" s="1"/>
      <c r="J208" s="1"/>
      <c r="K208" s="1"/>
      <c r="L208" s="1"/>
      <c r="M208" s="1"/>
      <c r="N208" s="1"/>
      <c r="O208" s="1"/>
      <c r="P208" s="1"/>
      <c r="Q208" s="1"/>
      <c r="R208" s="1"/>
      <c r="S208" s="1"/>
      <c r="V208" s="1"/>
      <c r="W208" s="1"/>
      <c r="Y208" s="1"/>
      <c r="Z208" s="1"/>
      <c r="AA208" s="1"/>
      <c r="AB208" s="1"/>
      <c r="AC208" s="1"/>
      <c r="AD208" s="1"/>
      <c r="AE208" s="1"/>
      <c r="AF208" s="1"/>
      <c r="AG208" s="1"/>
      <c r="AH208" s="1"/>
      <c r="AI208" s="1"/>
      <c r="AJ208" s="1"/>
      <c r="AK208" s="1"/>
      <c r="AL208" s="1"/>
      <c r="AM208" s="1"/>
      <c r="AN208" s="1"/>
      <c r="AO208" s="1"/>
      <c r="AP208" s="1"/>
      <c r="AQ208" s="1"/>
      <c r="AR208" s="1"/>
    </row>
    <row r="209" spans="2:44" s="3" customFormat="1" ht="26.25">
      <c r="B209" s="1"/>
      <c r="C209" s="1"/>
      <c r="D209" s="1"/>
      <c r="E209" s="1"/>
      <c r="H209" s="1"/>
      <c r="I209" s="1"/>
      <c r="J209" s="1"/>
      <c r="K209" s="1"/>
      <c r="L209" s="1"/>
      <c r="M209" s="1"/>
      <c r="N209" s="1"/>
      <c r="O209" s="1"/>
      <c r="P209" s="1"/>
      <c r="Q209" s="1"/>
      <c r="R209" s="1" ph="1"/>
      <c r="S209" s="1" ph="1"/>
      <c r="V209" s="1"/>
      <c r="W209" s="1"/>
      <c r="Y209" s="1"/>
      <c r="Z209" s="1"/>
      <c r="AA209" s="1"/>
      <c r="AB209" s="1"/>
      <c r="AC209" s="1"/>
      <c r="AD209" s="1"/>
      <c r="AE209" s="1"/>
      <c r="AF209" s="1"/>
      <c r="AG209" s="1"/>
      <c r="AH209" s="1"/>
      <c r="AI209" s="1"/>
      <c r="AJ209" s="1"/>
      <c r="AK209" s="1"/>
      <c r="AL209" s="1"/>
      <c r="AM209" s="1"/>
      <c r="AN209" s="1"/>
      <c r="AO209" s="1"/>
      <c r="AP209" s="1"/>
      <c r="AQ209" s="1"/>
      <c r="AR209" s="1"/>
    </row>
    <row r="210" spans="2:44" s="3" customFormat="1" ht="26.25">
      <c r="B210" s="1"/>
      <c r="C210" s="1"/>
      <c r="D210" s="1" ph="1"/>
      <c r="E210" s="1" ph="1"/>
      <c r="H210" s="1"/>
      <c r="I210" s="1"/>
      <c r="J210" s="1"/>
      <c r="K210" s="1"/>
      <c r="L210" s="1"/>
      <c r="M210" s="1"/>
      <c r="N210" s="1"/>
      <c r="O210" s="1"/>
      <c r="P210" s="1"/>
      <c r="Q210" s="1"/>
      <c r="R210" s="1" ph="1"/>
      <c r="S210" s="1"/>
      <c r="V210" s="1"/>
      <c r="W210" s="1"/>
      <c r="Y210" s="1"/>
      <c r="Z210" s="1"/>
      <c r="AA210" s="1"/>
      <c r="AB210" s="1"/>
      <c r="AC210" s="1"/>
      <c r="AD210" s="1"/>
      <c r="AE210" s="1"/>
      <c r="AF210" s="1"/>
      <c r="AG210" s="1"/>
      <c r="AH210" s="1"/>
      <c r="AI210" s="1"/>
      <c r="AJ210" s="1"/>
      <c r="AK210" s="1"/>
      <c r="AL210" s="1"/>
      <c r="AM210" s="1"/>
      <c r="AN210" s="1"/>
      <c r="AO210" s="1"/>
      <c r="AP210" s="1"/>
      <c r="AQ210" s="1"/>
      <c r="AR210" s="1"/>
    </row>
    <row r="211" spans="2:44" s="3" customFormat="1" ht="26.25">
      <c r="B211" s="1"/>
      <c r="C211" s="1"/>
      <c r="D211" s="1"/>
      <c r="E211" s="1"/>
      <c r="H211" s="1"/>
      <c r="I211" s="1"/>
      <c r="J211" s="1"/>
      <c r="K211" s="1"/>
      <c r="L211" s="1"/>
      <c r="M211" s="1"/>
      <c r="N211" s="1"/>
      <c r="O211" s="1"/>
      <c r="P211" s="1"/>
      <c r="Q211" s="1"/>
      <c r="R211" s="1" ph="1"/>
      <c r="S211" s="1"/>
      <c r="V211" s="1"/>
      <c r="W211" s="1"/>
      <c r="Y211" s="1"/>
      <c r="Z211" s="1"/>
      <c r="AA211" s="1"/>
      <c r="AB211" s="1"/>
      <c r="AC211" s="1"/>
      <c r="AD211" s="1"/>
      <c r="AE211" s="1"/>
      <c r="AF211" s="1"/>
      <c r="AG211" s="1"/>
      <c r="AH211" s="1"/>
      <c r="AI211" s="1"/>
      <c r="AJ211" s="1"/>
      <c r="AK211" s="1"/>
      <c r="AL211" s="1"/>
      <c r="AM211" s="1"/>
      <c r="AN211" s="1"/>
      <c r="AO211" s="1"/>
      <c r="AP211" s="1"/>
      <c r="AQ211" s="1"/>
      <c r="AR211" s="1"/>
    </row>
    <row r="212" spans="2:44" s="3" customFormat="1" ht="26.25">
      <c r="B212" s="1"/>
      <c r="C212" s="1"/>
      <c r="D212" s="1"/>
      <c r="E212" s="1"/>
      <c r="H212" s="1"/>
      <c r="I212" s="1"/>
      <c r="J212" s="1"/>
      <c r="K212" s="1"/>
      <c r="L212" s="1"/>
      <c r="M212" s="1"/>
      <c r="N212" s="1"/>
      <c r="O212" s="1"/>
      <c r="P212" s="1"/>
      <c r="Q212" s="1"/>
      <c r="R212" s="1" ph="1"/>
      <c r="S212" s="1" ph="1"/>
      <c r="V212" s="1"/>
      <c r="W212" s="1"/>
      <c r="Y212" s="1"/>
      <c r="Z212" s="1"/>
      <c r="AA212" s="1"/>
      <c r="AB212" s="1"/>
      <c r="AC212" s="1"/>
      <c r="AD212" s="1"/>
      <c r="AE212" s="1"/>
      <c r="AF212" s="1"/>
      <c r="AG212" s="1"/>
      <c r="AH212" s="1"/>
      <c r="AI212" s="1"/>
      <c r="AJ212" s="1"/>
      <c r="AK212" s="1"/>
      <c r="AL212" s="1"/>
      <c r="AM212" s="1"/>
      <c r="AN212" s="1"/>
      <c r="AO212" s="1"/>
      <c r="AP212" s="1"/>
      <c r="AQ212" s="1"/>
      <c r="AR212" s="1"/>
    </row>
    <row r="213" spans="2:44" s="3" customFormat="1" ht="26.25">
      <c r="B213" s="1"/>
      <c r="C213" s="1"/>
      <c r="D213" s="1" ph="1"/>
      <c r="E213" s="1" ph="1"/>
      <c r="H213" s="1"/>
      <c r="I213" s="1"/>
      <c r="J213" s="1"/>
      <c r="K213" s="1"/>
      <c r="L213" s="1"/>
      <c r="M213" s="1"/>
      <c r="N213" s="1"/>
      <c r="O213" s="1"/>
      <c r="P213" s="1"/>
      <c r="Q213" s="1"/>
      <c r="R213" s="1" ph="1"/>
      <c r="S213" s="1"/>
      <c r="V213" s="1"/>
      <c r="W213" s="1"/>
      <c r="Y213" s="1"/>
      <c r="Z213" s="1"/>
      <c r="AA213" s="1"/>
      <c r="AB213" s="1"/>
      <c r="AC213" s="1"/>
      <c r="AD213" s="1"/>
      <c r="AE213" s="1"/>
      <c r="AF213" s="1"/>
      <c r="AG213" s="1"/>
      <c r="AH213" s="1"/>
      <c r="AI213" s="1"/>
      <c r="AJ213" s="1"/>
      <c r="AK213" s="1"/>
      <c r="AL213" s="1"/>
      <c r="AM213" s="1"/>
      <c r="AN213" s="1"/>
      <c r="AO213" s="1"/>
      <c r="AP213" s="1"/>
      <c r="AQ213" s="1"/>
      <c r="AR213" s="1"/>
    </row>
    <row r="214" spans="2:44" s="3" customFormat="1" ht="26.25">
      <c r="B214" s="1"/>
      <c r="C214" s="1"/>
      <c r="D214" s="1"/>
      <c r="E214" s="1"/>
      <c r="H214" s="1"/>
      <c r="I214" s="1"/>
      <c r="J214" s="1"/>
      <c r="K214" s="1"/>
      <c r="L214" s="1"/>
      <c r="M214" s="1"/>
      <c r="N214" s="1"/>
      <c r="O214" s="1"/>
      <c r="P214" s="1"/>
      <c r="Q214" s="1"/>
      <c r="R214" s="1"/>
      <c r="S214" s="1" ph="1"/>
      <c r="V214" s="1"/>
      <c r="W214" s="1"/>
      <c r="Y214" s="1"/>
      <c r="Z214" s="1"/>
      <c r="AA214" s="1"/>
      <c r="AB214" s="1"/>
      <c r="AC214" s="1"/>
      <c r="AD214" s="1"/>
      <c r="AE214" s="1"/>
      <c r="AF214" s="1"/>
      <c r="AG214" s="1"/>
      <c r="AH214" s="1"/>
      <c r="AI214" s="1"/>
      <c r="AJ214" s="1"/>
      <c r="AK214" s="1"/>
      <c r="AL214" s="1"/>
      <c r="AM214" s="1"/>
      <c r="AN214" s="1"/>
      <c r="AO214" s="1"/>
      <c r="AP214" s="1"/>
      <c r="AQ214" s="1"/>
      <c r="AR214" s="1"/>
    </row>
    <row r="215" spans="2:44" s="3" customFormat="1" ht="26.25">
      <c r="B215" s="1"/>
      <c r="C215" s="1"/>
      <c r="D215" s="1" ph="1"/>
      <c r="E215" s="1" ph="1"/>
      <c r="H215" s="1"/>
      <c r="I215" s="1"/>
      <c r="J215" s="1"/>
      <c r="K215" s="1"/>
      <c r="L215" s="1"/>
      <c r="M215" s="1"/>
      <c r="N215" s="1"/>
      <c r="O215" s="1"/>
      <c r="P215" s="1"/>
      <c r="Q215" s="1"/>
      <c r="R215" s="1" ph="1"/>
      <c r="S215" s="1" ph="1"/>
      <c r="V215" s="1"/>
      <c r="W215" s="1"/>
      <c r="Y215" s="1"/>
      <c r="Z215" s="1"/>
      <c r="AA215" s="1"/>
      <c r="AB215" s="1"/>
      <c r="AC215" s="1"/>
      <c r="AD215" s="1"/>
      <c r="AE215" s="1"/>
      <c r="AF215" s="1"/>
      <c r="AG215" s="1"/>
      <c r="AH215" s="1"/>
      <c r="AI215" s="1"/>
      <c r="AJ215" s="1"/>
      <c r="AK215" s="1"/>
      <c r="AL215" s="1"/>
      <c r="AM215" s="1"/>
      <c r="AN215" s="1"/>
      <c r="AO215" s="1"/>
      <c r="AP215" s="1"/>
      <c r="AQ215" s="1"/>
      <c r="AR215" s="1"/>
    </row>
    <row r="216" spans="2:44" s="3" customFormat="1" ht="26.25">
      <c r="B216" s="1"/>
      <c r="C216" s="1"/>
      <c r="D216" s="1" ph="1"/>
      <c r="E216" s="1" ph="1"/>
      <c r="H216" s="1"/>
      <c r="I216" s="1"/>
      <c r="J216" s="1"/>
      <c r="K216" s="1"/>
      <c r="L216" s="1"/>
      <c r="M216" s="1"/>
      <c r="N216" s="1"/>
      <c r="O216" s="1"/>
      <c r="P216" s="1"/>
      <c r="Q216" s="1"/>
      <c r="R216" s="1" ph="1"/>
      <c r="S216" s="1" ph="1"/>
      <c r="V216" s="1"/>
      <c r="W216" s="1"/>
      <c r="Y216" s="1"/>
      <c r="Z216" s="1"/>
      <c r="AA216" s="1"/>
      <c r="AB216" s="1"/>
      <c r="AC216" s="1"/>
      <c r="AD216" s="1"/>
      <c r="AE216" s="1"/>
      <c r="AF216" s="1"/>
      <c r="AG216" s="1"/>
      <c r="AH216" s="1"/>
      <c r="AI216" s="1"/>
      <c r="AJ216" s="1"/>
      <c r="AK216" s="1"/>
      <c r="AL216" s="1"/>
      <c r="AM216" s="1"/>
      <c r="AN216" s="1"/>
      <c r="AO216" s="1"/>
      <c r="AP216" s="1"/>
      <c r="AQ216" s="1"/>
      <c r="AR216" s="1"/>
    </row>
    <row r="217" spans="2:44" s="3" customFormat="1" ht="26.25">
      <c r="B217" s="1"/>
      <c r="C217" s="1"/>
      <c r="D217" s="1" ph="1"/>
      <c r="E217" s="1" ph="1"/>
      <c r="H217" s="1"/>
      <c r="I217" s="1"/>
      <c r="J217" s="1"/>
      <c r="K217" s="1"/>
      <c r="L217" s="1"/>
      <c r="M217" s="1"/>
      <c r="N217" s="1"/>
      <c r="O217" s="1"/>
      <c r="P217" s="1"/>
      <c r="Q217" s="1"/>
      <c r="R217" s="1" ph="1"/>
      <c r="S217" s="1" ph="1"/>
      <c r="V217" s="1"/>
      <c r="W217" s="1"/>
      <c r="Y217" s="1"/>
      <c r="Z217" s="1"/>
      <c r="AA217" s="1"/>
      <c r="AB217" s="1"/>
      <c r="AC217" s="1"/>
      <c r="AD217" s="1"/>
      <c r="AE217" s="1"/>
      <c r="AF217" s="1"/>
      <c r="AG217" s="1"/>
      <c r="AH217" s="1"/>
      <c r="AI217" s="1"/>
      <c r="AJ217" s="1"/>
      <c r="AK217" s="1"/>
      <c r="AL217" s="1"/>
      <c r="AM217" s="1"/>
      <c r="AN217" s="1"/>
      <c r="AO217" s="1"/>
      <c r="AP217" s="1"/>
      <c r="AQ217" s="1"/>
      <c r="AR217" s="1"/>
    </row>
    <row r="218" spans="2:44" s="3" customFormat="1" ht="26.25">
      <c r="B218" s="1"/>
      <c r="C218" s="1"/>
      <c r="D218" s="1" ph="1"/>
      <c r="E218" s="1" ph="1"/>
      <c r="H218" s="1"/>
      <c r="I218" s="1"/>
      <c r="J218" s="1"/>
      <c r="K218" s="1"/>
      <c r="L218" s="1"/>
      <c r="M218" s="1"/>
      <c r="N218" s="1"/>
      <c r="O218" s="1"/>
      <c r="P218" s="1"/>
      <c r="Q218" s="1"/>
      <c r="R218" s="1" ph="1"/>
      <c r="S218" s="1" ph="1"/>
      <c r="V218" s="1"/>
      <c r="W218" s="1"/>
      <c r="Y218" s="1"/>
      <c r="Z218" s="1"/>
      <c r="AA218" s="1"/>
      <c r="AB218" s="1"/>
      <c r="AC218" s="1"/>
      <c r="AD218" s="1"/>
      <c r="AE218" s="1"/>
      <c r="AF218" s="1"/>
      <c r="AG218" s="1"/>
      <c r="AH218" s="1"/>
      <c r="AI218" s="1"/>
      <c r="AJ218" s="1"/>
      <c r="AK218" s="1"/>
      <c r="AL218" s="1"/>
      <c r="AM218" s="1"/>
      <c r="AN218" s="1"/>
      <c r="AO218" s="1"/>
      <c r="AP218" s="1"/>
      <c r="AQ218" s="1"/>
      <c r="AR218" s="1"/>
    </row>
    <row r="219" spans="2:44" s="3" customFormat="1" ht="26.25">
      <c r="B219" s="1"/>
      <c r="C219" s="1"/>
      <c r="D219" s="1" ph="1"/>
      <c r="E219" s="1" ph="1"/>
      <c r="H219" s="1"/>
      <c r="I219" s="1"/>
      <c r="J219" s="1"/>
      <c r="K219" s="1"/>
      <c r="L219" s="1"/>
      <c r="M219" s="1"/>
      <c r="N219" s="1"/>
      <c r="O219" s="1"/>
      <c r="P219" s="1"/>
      <c r="Q219" s="1"/>
      <c r="R219" s="1" ph="1"/>
      <c r="S219" s="1"/>
      <c r="V219" s="1"/>
      <c r="W219" s="1"/>
      <c r="Y219" s="1"/>
      <c r="Z219" s="1"/>
      <c r="AA219" s="1"/>
      <c r="AB219" s="1"/>
      <c r="AC219" s="1"/>
      <c r="AD219" s="1"/>
      <c r="AE219" s="1"/>
      <c r="AF219" s="1"/>
      <c r="AG219" s="1"/>
      <c r="AH219" s="1"/>
      <c r="AI219" s="1"/>
      <c r="AJ219" s="1"/>
      <c r="AK219" s="1"/>
      <c r="AL219" s="1"/>
      <c r="AM219" s="1"/>
      <c r="AN219" s="1"/>
      <c r="AO219" s="1"/>
      <c r="AP219" s="1"/>
      <c r="AQ219" s="1"/>
      <c r="AR219" s="1"/>
    </row>
    <row r="220" spans="2:44" s="3" customFormat="1" ht="26.25">
      <c r="B220" s="1"/>
      <c r="C220" s="1"/>
      <c r="D220" s="1"/>
      <c r="E220" s="1"/>
      <c r="H220" s="1"/>
      <c r="I220" s="1"/>
      <c r="J220" s="1"/>
      <c r="K220" s="1"/>
      <c r="L220" s="1"/>
      <c r="M220" s="1"/>
      <c r="N220" s="1"/>
      <c r="O220" s="1"/>
      <c r="P220" s="1"/>
      <c r="Q220" s="1"/>
      <c r="R220" s="1"/>
      <c r="S220" s="1" ph="1"/>
      <c r="V220" s="1"/>
      <c r="W220" s="1"/>
      <c r="Y220" s="1"/>
      <c r="Z220" s="1"/>
      <c r="AA220" s="1"/>
      <c r="AB220" s="1"/>
      <c r="AC220" s="1"/>
      <c r="AD220" s="1"/>
      <c r="AE220" s="1"/>
      <c r="AF220" s="1"/>
      <c r="AG220" s="1"/>
      <c r="AH220" s="1"/>
      <c r="AI220" s="1"/>
      <c r="AJ220" s="1"/>
      <c r="AK220" s="1"/>
      <c r="AL220" s="1"/>
      <c r="AM220" s="1"/>
      <c r="AN220" s="1"/>
      <c r="AO220" s="1"/>
      <c r="AP220" s="1"/>
      <c r="AQ220" s="1"/>
      <c r="AR220" s="1"/>
    </row>
    <row r="221" spans="2:44" s="3" customFormat="1" ht="26.25">
      <c r="B221" s="1"/>
      <c r="C221" s="1"/>
      <c r="D221" s="1" ph="1"/>
      <c r="E221" s="1" ph="1"/>
      <c r="H221" s="1"/>
      <c r="I221" s="1"/>
      <c r="J221" s="1"/>
      <c r="K221" s="1"/>
      <c r="L221" s="1"/>
      <c r="M221" s="1"/>
      <c r="N221" s="1"/>
      <c r="O221" s="1"/>
      <c r="P221" s="1"/>
      <c r="Q221" s="1"/>
      <c r="R221" s="1" ph="1"/>
      <c r="S221" s="1" ph="1"/>
      <c r="V221" s="1"/>
      <c r="W221" s="1"/>
      <c r="Y221" s="1"/>
      <c r="Z221" s="1"/>
      <c r="AA221" s="1"/>
      <c r="AB221" s="1"/>
      <c r="AC221" s="1"/>
      <c r="AD221" s="1"/>
      <c r="AE221" s="1"/>
      <c r="AF221" s="1"/>
      <c r="AG221" s="1"/>
      <c r="AH221" s="1"/>
      <c r="AI221" s="1"/>
      <c r="AJ221" s="1"/>
      <c r="AK221" s="1"/>
      <c r="AL221" s="1"/>
      <c r="AM221" s="1"/>
      <c r="AN221" s="1"/>
      <c r="AO221" s="1"/>
      <c r="AP221" s="1"/>
      <c r="AQ221" s="1"/>
      <c r="AR221" s="1"/>
    </row>
    <row r="222" spans="2:44" s="3" customFormat="1" ht="26.25">
      <c r="B222" s="1"/>
      <c r="C222" s="1"/>
      <c r="D222" s="1" ph="1"/>
      <c r="E222" s="1" ph="1"/>
      <c r="H222" s="1"/>
      <c r="I222" s="1"/>
      <c r="J222" s="1"/>
      <c r="K222" s="1"/>
      <c r="L222" s="1"/>
      <c r="M222" s="1"/>
      <c r="N222" s="1"/>
      <c r="O222" s="1"/>
      <c r="P222" s="1"/>
      <c r="Q222" s="1"/>
      <c r="R222" s="1" ph="1"/>
      <c r="S222" s="1" ph="1"/>
      <c r="V222" s="1"/>
      <c r="W222" s="1"/>
      <c r="Y222" s="1"/>
      <c r="Z222" s="1"/>
      <c r="AA222" s="1"/>
      <c r="AB222" s="1"/>
      <c r="AC222" s="1"/>
      <c r="AD222" s="1"/>
      <c r="AE222" s="1"/>
      <c r="AF222" s="1"/>
      <c r="AG222" s="1"/>
      <c r="AH222" s="1"/>
      <c r="AI222" s="1"/>
      <c r="AJ222" s="1"/>
      <c r="AK222" s="1"/>
      <c r="AL222" s="1"/>
      <c r="AM222" s="1"/>
      <c r="AN222" s="1"/>
      <c r="AO222" s="1"/>
      <c r="AP222" s="1"/>
      <c r="AQ222" s="1"/>
      <c r="AR222" s="1"/>
    </row>
    <row r="223" spans="2:44" s="3" customFormat="1" ht="26.25">
      <c r="B223" s="1"/>
      <c r="C223" s="1"/>
      <c r="D223" s="1" ph="1"/>
      <c r="E223" s="1" ph="1"/>
      <c r="H223" s="1"/>
      <c r="I223" s="1"/>
      <c r="J223" s="1"/>
      <c r="K223" s="1"/>
      <c r="L223" s="1"/>
      <c r="M223" s="1"/>
      <c r="N223" s="1"/>
      <c r="O223" s="1"/>
      <c r="P223" s="1"/>
      <c r="Q223" s="1"/>
      <c r="R223" s="1" ph="1"/>
      <c r="S223" s="1" ph="1"/>
      <c r="V223" s="1"/>
      <c r="W223" s="1"/>
      <c r="Y223" s="1"/>
      <c r="Z223" s="1"/>
      <c r="AA223" s="1"/>
      <c r="AB223" s="1"/>
      <c r="AC223" s="1"/>
      <c r="AD223" s="1"/>
      <c r="AE223" s="1"/>
      <c r="AF223" s="1"/>
      <c r="AG223" s="1"/>
      <c r="AH223" s="1"/>
      <c r="AI223" s="1"/>
      <c r="AJ223" s="1"/>
      <c r="AK223" s="1"/>
      <c r="AL223" s="1"/>
      <c r="AM223" s="1"/>
      <c r="AN223" s="1"/>
      <c r="AO223" s="1"/>
      <c r="AP223" s="1"/>
      <c r="AQ223" s="1"/>
      <c r="AR223" s="1"/>
    </row>
    <row r="224" spans="2:44" s="3" customFormat="1" ht="26.25">
      <c r="B224" s="1"/>
      <c r="C224" s="1"/>
      <c r="D224" s="1" ph="1"/>
      <c r="E224" s="1" ph="1"/>
      <c r="H224" s="1"/>
      <c r="I224" s="1"/>
      <c r="J224" s="1"/>
      <c r="K224" s="1"/>
      <c r="L224" s="1"/>
      <c r="M224" s="1"/>
      <c r="N224" s="1"/>
      <c r="O224" s="1"/>
      <c r="P224" s="1"/>
      <c r="Q224" s="1"/>
      <c r="R224" s="1" ph="1"/>
      <c r="S224" s="1" ph="1"/>
      <c r="V224" s="1"/>
      <c r="W224" s="1"/>
      <c r="Y224" s="1"/>
      <c r="Z224" s="1"/>
      <c r="AA224" s="1"/>
      <c r="AB224" s="1"/>
      <c r="AC224" s="1"/>
      <c r="AD224" s="1"/>
      <c r="AE224" s="1"/>
      <c r="AF224" s="1"/>
      <c r="AG224" s="1"/>
      <c r="AH224" s="1"/>
      <c r="AI224" s="1"/>
      <c r="AJ224" s="1"/>
      <c r="AK224" s="1"/>
      <c r="AL224" s="1"/>
      <c r="AM224" s="1"/>
      <c r="AN224" s="1"/>
      <c r="AO224" s="1"/>
      <c r="AP224" s="1"/>
      <c r="AQ224" s="1"/>
      <c r="AR224" s="1"/>
    </row>
    <row r="225" spans="2:44" s="3" customFormat="1" ht="26.25">
      <c r="B225" s="1"/>
      <c r="C225" s="1"/>
      <c r="D225" s="1" ph="1"/>
      <c r="E225" s="1" ph="1"/>
      <c r="H225" s="1"/>
      <c r="I225" s="1"/>
      <c r="J225" s="1"/>
      <c r="K225" s="1"/>
      <c r="L225" s="1"/>
      <c r="M225" s="1"/>
      <c r="N225" s="1"/>
      <c r="O225" s="1"/>
      <c r="P225" s="1"/>
      <c r="Q225" s="1"/>
      <c r="R225" s="1" ph="1"/>
      <c r="S225" s="1"/>
      <c r="V225" s="1"/>
      <c r="W225" s="1"/>
      <c r="Y225" s="1"/>
      <c r="Z225" s="1"/>
      <c r="AA225" s="1"/>
      <c r="AB225" s="1"/>
      <c r="AC225" s="1"/>
      <c r="AD225" s="1"/>
      <c r="AE225" s="1"/>
      <c r="AF225" s="1"/>
      <c r="AG225" s="1"/>
      <c r="AH225" s="1"/>
      <c r="AI225" s="1"/>
      <c r="AJ225" s="1"/>
      <c r="AK225" s="1"/>
      <c r="AL225" s="1"/>
      <c r="AM225" s="1"/>
      <c r="AN225" s="1"/>
      <c r="AO225" s="1"/>
      <c r="AP225" s="1"/>
      <c r="AQ225" s="1"/>
      <c r="AR225" s="1"/>
    </row>
    <row r="226" spans="2:44" s="3" customFormat="1" ht="26.25">
      <c r="B226" s="1"/>
      <c r="C226" s="1"/>
      <c r="D226" s="1"/>
      <c r="E226" s="1"/>
      <c r="H226" s="1"/>
      <c r="I226" s="1"/>
      <c r="J226" s="1"/>
      <c r="K226" s="1"/>
      <c r="L226" s="1"/>
      <c r="M226" s="1"/>
      <c r="N226" s="1"/>
      <c r="O226" s="1"/>
      <c r="P226" s="1"/>
      <c r="Q226" s="1"/>
      <c r="R226" s="1"/>
      <c r="S226" s="1" ph="1"/>
      <c r="V226" s="1"/>
      <c r="W226" s="1"/>
      <c r="Y226" s="1"/>
      <c r="Z226" s="1"/>
      <c r="AA226" s="1"/>
      <c r="AB226" s="1"/>
      <c r="AC226" s="1"/>
      <c r="AD226" s="1"/>
      <c r="AE226" s="1"/>
      <c r="AF226" s="1"/>
      <c r="AG226" s="1"/>
      <c r="AH226" s="1"/>
      <c r="AI226" s="1"/>
      <c r="AJ226" s="1"/>
      <c r="AK226" s="1"/>
      <c r="AL226" s="1"/>
      <c r="AM226" s="1"/>
      <c r="AN226" s="1"/>
      <c r="AO226" s="1"/>
      <c r="AP226" s="1"/>
      <c r="AQ226" s="1"/>
      <c r="AR226" s="1"/>
    </row>
    <row r="227" spans="2:44" s="3" customFormat="1" ht="26.25">
      <c r="B227" s="1"/>
      <c r="C227" s="1"/>
      <c r="D227" s="1" ph="1"/>
      <c r="E227" s="1" ph="1"/>
      <c r="H227" s="1"/>
      <c r="I227" s="1"/>
      <c r="J227" s="1"/>
      <c r="K227" s="1"/>
      <c r="L227" s="1"/>
      <c r="M227" s="1"/>
      <c r="N227" s="1"/>
      <c r="O227" s="1"/>
      <c r="P227" s="1"/>
      <c r="Q227" s="1"/>
      <c r="R227" s="1" ph="1"/>
      <c r="S227" s="1" ph="1"/>
      <c r="V227" s="1"/>
      <c r="W227" s="1"/>
      <c r="Y227" s="1"/>
      <c r="Z227" s="1"/>
      <c r="AA227" s="1"/>
      <c r="AB227" s="1"/>
      <c r="AC227" s="1"/>
      <c r="AD227" s="1"/>
      <c r="AE227" s="1"/>
      <c r="AF227" s="1"/>
      <c r="AG227" s="1"/>
      <c r="AH227" s="1"/>
      <c r="AI227" s="1"/>
      <c r="AJ227" s="1"/>
      <c r="AK227" s="1"/>
      <c r="AL227" s="1"/>
      <c r="AM227" s="1"/>
      <c r="AN227" s="1"/>
      <c r="AO227" s="1"/>
      <c r="AP227" s="1"/>
      <c r="AQ227" s="1"/>
      <c r="AR227" s="1"/>
    </row>
    <row r="228" spans="2:44" s="3" customFormat="1" ht="26.25">
      <c r="B228" s="1"/>
      <c r="C228" s="1"/>
      <c r="D228" s="1" ph="1"/>
      <c r="E228" s="1" ph="1"/>
      <c r="H228" s="1"/>
      <c r="I228" s="1"/>
      <c r="J228" s="1"/>
      <c r="K228" s="1"/>
      <c r="L228" s="1"/>
      <c r="M228" s="1"/>
      <c r="N228" s="1"/>
      <c r="O228" s="1"/>
      <c r="P228" s="1"/>
      <c r="Q228" s="1"/>
      <c r="R228" s="1" ph="1"/>
      <c r="S228" s="1" ph="1"/>
      <c r="V228" s="1"/>
      <c r="W228" s="1"/>
      <c r="Y228" s="1"/>
      <c r="Z228" s="1"/>
      <c r="AA228" s="1"/>
      <c r="AB228" s="1"/>
      <c r="AC228" s="1"/>
      <c r="AD228" s="1"/>
      <c r="AE228" s="1"/>
      <c r="AF228" s="1"/>
      <c r="AG228" s="1"/>
      <c r="AH228" s="1"/>
      <c r="AI228" s="1"/>
      <c r="AJ228" s="1"/>
      <c r="AK228" s="1"/>
      <c r="AL228" s="1"/>
      <c r="AM228" s="1"/>
      <c r="AN228" s="1"/>
      <c r="AO228" s="1"/>
      <c r="AP228" s="1"/>
      <c r="AQ228" s="1"/>
      <c r="AR228" s="1"/>
    </row>
    <row r="229" spans="2:44" s="3" customFormat="1" ht="26.25">
      <c r="B229" s="1"/>
      <c r="C229" s="1"/>
      <c r="D229" s="1" ph="1"/>
      <c r="E229" s="1" ph="1"/>
      <c r="H229" s="1"/>
      <c r="I229" s="1"/>
      <c r="J229" s="1"/>
      <c r="K229" s="1"/>
      <c r="L229" s="1"/>
      <c r="M229" s="1"/>
      <c r="N229" s="1"/>
      <c r="O229" s="1"/>
      <c r="P229" s="1"/>
      <c r="Q229" s="1"/>
      <c r="R229" s="1" ph="1"/>
      <c r="S229" s="1" ph="1"/>
      <c r="V229" s="1"/>
      <c r="W229" s="1"/>
      <c r="Y229" s="1"/>
      <c r="Z229" s="1"/>
      <c r="AA229" s="1"/>
      <c r="AB229" s="1"/>
      <c r="AC229" s="1"/>
      <c r="AD229" s="1"/>
      <c r="AE229" s="1"/>
      <c r="AF229" s="1"/>
      <c r="AG229" s="1"/>
      <c r="AH229" s="1"/>
      <c r="AI229" s="1"/>
      <c r="AJ229" s="1"/>
      <c r="AK229" s="1"/>
      <c r="AL229" s="1"/>
      <c r="AM229" s="1"/>
      <c r="AN229" s="1"/>
      <c r="AO229" s="1"/>
      <c r="AP229" s="1"/>
      <c r="AQ229" s="1"/>
      <c r="AR229" s="1"/>
    </row>
    <row r="230" spans="2:44" s="3" customFormat="1" ht="26.25">
      <c r="B230" s="1"/>
      <c r="C230" s="1"/>
      <c r="D230" s="1" ph="1"/>
      <c r="E230" s="1" ph="1"/>
      <c r="H230" s="1"/>
      <c r="I230" s="1"/>
      <c r="J230" s="1"/>
      <c r="K230" s="1"/>
      <c r="L230" s="1"/>
      <c r="M230" s="1"/>
      <c r="N230" s="1"/>
      <c r="O230" s="1"/>
      <c r="P230" s="1"/>
      <c r="Q230" s="1"/>
      <c r="R230" s="1" ph="1"/>
      <c r="S230" s="1" ph="1"/>
      <c r="V230" s="1"/>
      <c r="W230" s="1"/>
      <c r="Y230" s="1"/>
      <c r="Z230" s="1"/>
      <c r="AA230" s="1"/>
      <c r="AB230" s="1"/>
      <c r="AC230" s="1"/>
      <c r="AD230" s="1"/>
      <c r="AE230" s="1"/>
      <c r="AF230" s="1"/>
      <c r="AG230" s="1"/>
      <c r="AH230" s="1"/>
      <c r="AI230" s="1"/>
      <c r="AJ230" s="1"/>
      <c r="AK230" s="1"/>
      <c r="AL230" s="1"/>
      <c r="AM230" s="1"/>
      <c r="AN230" s="1"/>
      <c r="AO230" s="1"/>
      <c r="AP230" s="1"/>
      <c r="AQ230" s="1"/>
      <c r="AR230" s="1"/>
    </row>
    <row r="231" spans="2:44" s="3" customFormat="1" ht="26.25">
      <c r="B231" s="1"/>
      <c r="C231" s="1"/>
      <c r="D231" s="1" ph="1"/>
      <c r="E231" s="1" ph="1"/>
      <c r="H231" s="1"/>
      <c r="I231" s="1"/>
      <c r="J231" s="1"/>
      <c r="K231" s="1"/>
      <c r="L231" s="1"/>
      <c r="M231" s="1"/>
      <c r="N231" s="1"/>
      <c r="O231" s="1"/>
      <c r="P231" s="1"/>
      <c r="Q231" s="1"/>
      <c r="R231" s="1" ph="1"/>
      <c r="S231" s="1"/>
      <c r="V231" s="1"/>
      <c r="W231" s="1"/>
      <c r="Y231" s="1"/>
      <c r="Z231" s="1"/>
      <c r="AA231" s="1"/>
      <c r="AB231" s="1"/>
      <c r="AC231" s="1"/>
      <c r="AD231" s="1"/>
      <c r="AE231" s="1"/>
      <c r="AF231" s="1"/>
      <c r="AG231" s="1"/>
      <c r="AH231" s="1"/>
      <c r="AI231" s="1"/>
      <c r="AJ231" s="1"/>
      <c r="AK231" s="1"/>
      <c r="AL231" s="1"/>
      <c r="AM231" s="1"/>
      <c r="AN231" s="1"/>
      <c r="AO231" s="1"/>
      <c r="AP231" s="1"/>
      <c r="AQ231" s="1"/>
      <c r="AR231" s="1"/>
    </row>
    <row r="232" spans="2:44" s="3" customFormat="1" ht="26.25">
      <c r="B232" s="1"/>
      <c r="C232" s="1"/>
      <c r="D232" s="1"/>
      <c r="E232" s="1"/>
      <c r="H232" s="1"/>
      <c r="I232" s="1"/>
      <c r="J232" s="1"/>
      <c r="K232" s="1"/>
      <c r="L232" s="1"/>
      <c r="M232" s="1"/>
      <c r="N232" s="1"/>
      <c r="O232" s="1"/>
      <c r="P232" s="1"/>
      <c r="Q232" s="1"/>
      <c r="R232" s="1"/>
      <c r="S232" s="1" ph="1"/>
      <c r="V232" s="1"/>
      <c r="W232" s="1"/>
      <c r="Y232" s="1"/>
      <c r="Z232" s="1"/>
      <c r="AA232" s="1"/>
      <c r="AB232" s="1"/>
      <c r="AC232" s="1"/>
      <c r="AD232" s="1"/>
      <c r="AE232" s="1"/>
      <c r="AF232" s="1"/>
      <c r="AG232" s="1"/>
      <c r="AH232" s="1"/>
      <c r="AI232" s="1"/>
      <c r="AJ232" s="1"/>
      <c r="AK232" s="1"/>
      <c r="AL232" s="1"/>
      <c r="AM232" s="1"/>
      <c r="AN232" s="1"/>
      <c r="AO232" s="1"/>
      <c r="AP232" s="1"/>
      <c r="AQ232" s="1"/>
      <c r="AR232" s="1"/>
    </row>
    <row r="233" spans="2:44" s="3" customFormat="1" ht="26.25">
      <c r="B233" s="1"/>
      <c r="C233" s="1"/>
      <c r="D233" s="1" ph="1"/>
      <c r="E233" s="1" ph="1"/>
      <c r="H233" s="1"/>
      <c r="I233" s="1"/>
      <c r="J233" s="1"/>
      <c r="K233" s="1"/>
      <c r="L233" s="1"/>
      <c r="M233" s="1"/>
      <c r="N233" s="1"/>
      <c r="O233" s="1"/>
      <c r="P233" s="1"/>
      <c r="Q233" s="1"/>
      <c r="R233" s="1" ph="1"/>
      <c r="S233" s="1" ph="1"/>
      <c r="V233" s="1"/>
      <c r="W233" s="1"/>
      <c r="Y233" s="1"/>
      <c r="Z233" s="1"/>
      <c r="AA233" s="1"/>
      <c r="AB233" s="1"/>
      <c r="AC233" s="1"/>
      <c r="AD233" s="1"/>
      <c r="AE233" s="1"/>
      <c r="AF233" s="1"/>
      <c r="AG233" s="1"/>
      <c r="AH233" s="1"/>
      <c r="AI233" s="1"/>
      <c r="AJ233" s="1"/>
      <c r="AK233" s="1"/>
      <c r="AL233" s="1"/>
      <c r="AM233" s="1"/>
      <c r="AN233" s="1"/>
      <c r="AO233" s="1"/>
      <c r="AP233" s="1"/>
      <c r="AQ233" s="1"/>
      <c r="AR233" s="1"/>
    </row>
    <row r="234" spans="2:44" s="3" customFormat="1" ht="26.25">
      <c r="B234" s="1"/>
      <c r="C234" s="1"/>
      <c r="D234" s="1" ph="1"/>
      <c r="E234" s="1" ph="1"/>
      <c r="H234" s="1"/>
      <c r="I234" s="1"/>
      <c r="J234" s="1"/>
      <c r="K234" s="1"/>
      <c r="L234" s="1"/>
      <c r="M234" s="1"/>
      <c r="N234" s="1"/>
      <c r="O234" s="1"/>
      <c r="P234" s="1"/>
      <c r="Q234" s="1"/>
      <c r="R234" s="1" ph="1"/>
      <c r="S234" s="1" ph="1"/>
      <c r="V234" s="1"/>
      <c r="W234" s="1"/>
      <c r="Y234" s="1"/>
      <c r="Z234" s="1"/>
      <c r="AA234" s="1"/>
      <c r="AB234" s="1"/>
      <c r="AC234" s="1"/>
      <c r="AD234" s="1"/>
      <c r="AE234" s="1"/>
      <c r="AF234" s="1"/>
      <c r="AG234" s="1"/>
      <c r="AH234" s="1"/>
      <c r="AI234" s="1"/>
      <c r="AJ234" s="1"/>
      <c r="AK234" s="1"/>
      <c r="AL234" s="1"/>
      <c r="AM234" s="1"/>
      <c r="AN234" s="1"/>
      <c r="AO234" s="1"/>
      <c r="AP234" s="1"/>
      <c r="AQ234" s="1"/>
      <c r="AR234" s="1"/>
    </row>
    <row r="235" spans="2:44" s="3" customFormat="1" ht="26.25">
      <c r="B235" s="1"/>
      <c r="C235" s="1"/>
      <c r="D235" s="1" ph="1"/>
      <c r="E235" s="1" ph="1"/>
      <c r="H235" s="1"/>
      <c r="I235" s="1"/>
      <c r="J235" s="1"/>
      <c r="K235" s="1"/>
      <c r="L235" s="1"/>
      <c r="M235" s="1"/>
      <c r="N235" s="1"/>
      <c r="O235" s="1"/>
      <c r="P235" s="1"/>
      <c r="Q235" s="1"/>
      <c r="R235" s="1" ph="1"/>
      <c r="S235" s="1" ph="1"/>
      <c r="V235" s="1"/>
      <c r="W235" s="1"/>
      <c r="Y235" s="1"/>
      <c r="Z235" s="1"/>
      <c r="AA235" s="1"/>
      <c r="AB235" s="1"/>
      <c r="AC235" s="1"/>
      <c r="AD235" s="1"/>
      <c r="AE235" s="1"/>
      <c r="AF235" s="1"/>
      <c r="AG235" s="1"/>
      <c r="AH235" s="1"/>
      <c r="AI235" s="1"/>
      <c r="AJ235" s="1"/>
      <c r="AK235" s="1"/>
      <c r="AL235" s="1"/>
      <c r="AM235" s="1"/>
      <c r="AN235" s="1"/>
      <c r="AO235" s="1"/>
      <c r="AP235" s="1"/>
      <c r="AQ235" s="1"/>
      <c r="AR235" s="1"/>
    </row>
    <row r="236" spans="2:44" s="3" customFormat="1" ht="26.25">
      <c r="B236" s="1"/>
      <c r="C236" s="1"/>
      <c r="D236" s="1" ph="1"/>
      <c r="E236" s="1" ph="1"/>
      <c r="H236" s="1"/>
      <c r="I236" s="1"/>
      <c r="J236" s="1"/>
      <c r="K236" s="1"/>
      <c r="L236" s="1"/>
      <c r="M236" s="1"/>
      <c r="N236" s="1"/>
      <c r="O236" s="1"/>
      <c r="P236" s="1"/>
      <c r="Q236" s="1"/>
      <c r="R236" s="1" ph="1"/>
      <c r="S236" s="1" ph="1"/>
      <c r="V236" s="1"/>
      <c r="W236" s="1"/>
      <c r="Y236" s="1"/>
      <c r="Z236" s="1"/>
      <c r="AA236" s="1"/>
      <c r="AB236" s="1"/>
      <c r="AC236" s="1"/>
      <c r="AD236" s="1"/>
      <c r="AE236" s="1"/>
      <c r="AF236" s="1"/>
      <c r="AG236" s="1"/>
      <c r="AH236" s="1"/>
      <c r="AI236" s="1"/>
      <c r="AJ236" s="1"/>
      <c r="AK236" s="1"/>
      <c r="AL236" s="1"/>
      <c r="AM236" s="1"/>
      <c r="AN236" s="1"/>
      <c r="AO236" s="1"/>
      <c r="AP236" s="1"/>
      <c r="AQ236" s="1"/>
      <c r="AR236" s="1"/>
    </row>
    <row r="237" spans="2:44" s="3" customFormat="1" ht="26.25">
      <c r="B237" s="1"/>
      <c r="C237" s="1"/>
      <c r="D237" s="1" ph="1"/>
      <c r="E237" s="1" ph="1"/>
      <c r="H237" s="1"/>
      <c r="I237" s="1"/>
      <c r="J237" s="1"/>
      <c r="K237" s="1"/>
      <c r="L237" s="1"/>
      <c r="M237" s="1"/>
      <c r="N237" s="1"/>
      <c r="O237" s="1"/>
      <c r="P237" s="1"/>
      <c r="Q237" s="1"/>
      <c r="R237" s="1" ph="1"/>
      <c r="S237" s="1"/>
      <c r="V237" s="1"/>
      <c r="W237" s="1"/>
      <c r="Y237" s="1"/>
      <c r="Z237" s="1"/>
      <c r="AA237" s="1"/>
      <c r="AB237" s="1"/>
      <c r="AC237" s="1"/>
      <c r="AD237" s="1"/>
      <c r="AE237" s="1"/>
      <c r="AF237" s="1"/>
      <c r="AG237" s="1"/>
      <c r="AH237" s="1"/>
      <c r="AI237" s="1"/>
      <c r="AJ237" s="1"/>
      <c r="AK237" s="1"/>
      <c r="AL237" s="1"/>
      <c r="AM237" s="1"/>
      <c r="AN237" s="1"/>
      <c r="AO237" s="1"/>
      <c r="AP237" s="1"/>
      <c r="AQ237" s="1"/>
      <c r="AR237" s="1"/>
    </row>
    <row r="238" spans="2:44" s="3" customFormat="1" ht="26.25">
      <c r="B238" s="1"/>
      <c r="C238" s="1"/>
      <c r="D238" s="1"/>
      <c r="E238" s="1"/>
      <c r="H238" s="1"/>
      <c r="I238" s="1"/>
      <c r="J238" s="1"/>
      <c r="K238" s="1"/>
      <c r="L238" s="1"/>
      <c r="M238" s="1"/>
      <c r="N238" s="1"/>
      <c r="O238" s="1"/>
      <c r="P238" s="1"/>
      <c r="Q238" s="1"/>
      <c r="R238" s="1"/>
      <c r="S238" s="1" ph="1"/>
      <c r="V238" s="1"/>
      <c r="W238" s="1"/>
      <c r="Y238" s="1"/>
      <c r="Z238" s="1"/>
      <c r="AA238" s="1"/>
      <c r="AB238" s="1"/>
      <c r="AC238" s="1"/>
      <c r="AD238" s="1"/>
      <c r="AE238" s="1"/>
      <c r="AF238" s="1"/>
      <c r="AG238" s="1"/>
      <c r="AH238" s="1"/>
      <c r="AI238" s="1"/>
      <c r="AJ238" s="1"/>
      <c r="AK238" s="1"/>
      <c r="AL238" s="1"/>
      <c r="AM238" s="1"/>
      <c r="AN238" s="1"/>
      <c r="AO238" s="1"/>
      <c r="AP238" s="1"/>
      <c r="AQ238" s="1"/>
      <c r="AR238" s="1"/>
    </row>
    <row r="239" spans="2:44" s="3" customFormat="1" ht="26.25">
      <c r="B239" s="1"/>
      <c r="C239" s="1"/>
      <c r="D239" s="1" ph="1"/>
      <c r="E239" s="1" ph="1"/>
      <c r="H239" s="1"/>
      <c r="I239" s="1"/>
      <c r="J239" s="1"/>
      <c r="K239" s="1"/>
      <c r="L239" s="1"/>
      <c r="M239" s="1"/>
      <c r="N239" s="1"/>
      <c r="O239" s="1"/>
      <c r="P239" s="1"/>
      <c r="Q239" s="1"/>
      <c r="R239" s="1" ph="1"/>
      <c r="S239" s="1" ph="1"/>
      <c r="V239" s="1"/>
      <c r="W239" s="1"/>
      <c r="Y239" s="1"/>
      <c r="Z239" s="1"/>
      <c r="AA239" s="1"/>
      <c r="AB239" s="1"/>
      <c r="AC239" s="1"/>
      <c r="AD239" s="1"/>
      <c r="AE239" s="1"/>
      <c r="AF239" s="1"/>
      <c r="AG239" s="1"/>
      <c r="AH239" s="1"/>
      <c r="AI239" s="1"/>
      <c r="AJ239" s="1"/>
      <c r="AK239" s="1"/>
      <c r="AL239" s="1"/>
      <c r="AM239" s="1"/>
      <c r="AN239" s="1"/>
      <c r="AO239" s="1"/>
      <c r="AP239" s="1"/>
      <c r="AQ239" s="1"/>
      <c r="AR239" s="1"/>
    </row>
    <row r="240" spans="2:44" s="3" customFormat="1" ht="26.25">
      <c r="B240" s="1"/>
      <c r="C240" s="1"/>
      <c r="D240" s="1" ph="1"/>
      <c r="E240" s="1" ph="1"/>
      <c r="H240" s="1"/>
      <c r="I240" s="1"/>
      <c r="J240" s="1"/>
      <c r="K240" s="1"/>
      <c r="L240" s="1"/>
      <c r="M240" s="1"/>
      <c r="N240" s="1"/>
      <c r="O240" s="1"/>
      <c r="P240" s="1"/>
      <c r="Q240" s="1"/>
      <c r="R240" s="1" ph="1"/>
      <c r="S240" s="1" ph="1"/>
      <c r="V240" s="1"/>
      <c r="W240" s="1"/>
      <c r="Y240" s="1"/>
      <c r="Z240" s="1"/>
      <c r="AA240" s="1"/>
      <c r="AB240" s="1"/>
      <c r="AC240" s="1"/>
      <c r="AD240" s="1"/>
      <c r="AE240" s="1"/>
      <c r="AF240" s="1"/>
      <c r="AG240" s="1"/>
      <c r="AH240" s="1"/>
      <c r="AI240" s="1"/>
      <c r="AJ240" s="1"/>
      <c r="AK240" s="1"/>
      <c r="AL240" s="1"/>
      <c r="AM240" s="1"/>
      <c r="AN240" s="1"/>
      <c r="AO240" s="1"/>
      <c r="AP240" s="1"/>
      <c r="AQ240" s="1"/>
      <c r="AR240" s="1"/>
    </row>
    <row r="241" spans="2:44" s="3" customFormat="1" ht="26.25">
      <c r="B241" s="1"/>
      <c r="C241" s="1"/>
      <c r="D241" s="1" ph="1"/>
      <c r="E241" s="1" ph="1"/>
      <c r="H241" s="1"/>
      <c r="I241" s="1"/>
      <c r="J241" s="1"/>
      <c r="K241" s="1"/>
      <c r="L241" s="1"/>
      <c r="M241" s="1"/>
      <c r="N241" s="1"/>
      <c r="O241" s="1"/>
      <c r="P241" s="1"/>
      <c r="Q241" s="1"/>
      <c r="R241" s="1" ph="1"/>
      <c r="S241" s="1" ph="1"/>
      <c r="V241" s="1"/>
      <c r="W241" s="1"/>
      <c r="Y241" s="1"/>
      <c r="Z241" s="1"/>
      <c r="AA241" s="1"/>
      <c r="AB241" s="1"/>
      <c r="AC241" s="1"/>
      <c r="AD241" s="1"/>
      <c r="AE241" s="1"/>
      <c r="AF241" s="1"/>
      <c r="AG241" s="1"/>
      <c r="AH241" s="1"/>
      <c r="AI241" s="1"/>
      <c r="AJ241" s="1"/>
      <c r="AK241" s="1"/>
      <c r="AL241" s="1"/>
      <c r="AM241" s="1"/>
      <c r="AN241" s="1"/>
      <c r="AO241" s="1"/>
      <c r="AP241" s="1"/>
      <c r="AQ241" s="1"/>
      <c r="AR241" s="1"/>
    </row>
    <row r="242" spans="2:44" s="3" customFormat="1" ht="26.25">
      <c r="B242" s="1"/>
      <c r="C242" s="1"/>
      <c r="D242" s="1" ph="1"/>
      <c r="E242" s="1" ph="1"/>
      <c r="H242" s="1"/>
      <c r="I242" s="1"/>
      <c r="J242" s="1"/>
      <c r="K242" s="1"/>
      <c r="L242" s="1"/>
      <c r="M242" s="1"/>
      <c r="N242" s="1"/>
      <c r="O242" s="1"/>
      <c r="P242" s="1"/>
      <c r="Q242" s="1"/>
      <c r="R242" s="1" ph="1"/>
      <c r="S242" s="1" ph="1"/>
      <c r="V242" s="1"/>
      <c r="W242" s="1"/>
      <c r="Y242" s="1"/>
      <c r="Z242" s="1"/>
      <c r="AA242" s="1"/>
      <c r="AB242" s="1"/>
      <c r="AC242" s="1"/>
      <c r="AD242" s="1"/>
      <c r="AE242" s="1"/>
      <c r="AF242" s="1"/>
      <c r="AG242" s="1"/>
      <c r="AH242" s="1"/>
      <c r="AI242" s="1"/>
      <c r="AJ242" s="1"/>
      <c r="AK242" s="1"/>
      <c r="AL242" s="1"/>
      <c r="AM242" s="1"/>
      <c r="AN242" s="1"/>
      <c r="AO242" s="1"/>
      <c r="AP242" s="1"/>
      <c r="AQ242" s="1"/>
      <c r="AR242" s="1"/>
    </row>
    <row r="243" spans="2:44" s="3" customFormat="1" ht="26.25">
      <c r="B243" s="1"/>
      <c r="C243" s="1"/>
      <c r="D243" s="1" ph="1"/>
      <c r="E243" s="1" ph="1"/>
      <c r="H243" s="1"/>
      <c r="I243" s="1"/>
      <c r="J243" s="1"/>
      <c r="K243" s="1"/>
      <c r="L243" s="1"/>
      <c r="M243" s="1"/>
      <c r="N243" s="1"/>
      <c r="O243" s="1"/>
      <c r="P243" s="1"/>
      <c r="Q243" s="1"/>
      <c r="R243" s="1" ph="1"/>
      <c r="S243" s="1"/>
      <c r="V243" s="1"/>
      <c r="W243" s="1"/>
      <c r="Y243" s="1"/>
      <c r="Z243" s="1"/>
      <c r="AA243" s="1"/>
      <c r="AB243" s="1"/>
      <c r="AC243" s="1"/>
      <c r="AD243" s="1"/>
      <c r="AE243" s="1"/>
      <c r="AF243" s="1"/>
      <c r="AG243" s="1"/>
      <c r="AH243" s="1"/>
      <c r="AI243" s="1"/>
      <c r="AJ243" s="1"/>
      <c r="AK243" s="1"/>
      <c r="AL243" s="1"/>
      <c r="AM243" s="1"/>
      <c r="AN243" s="1"/>
      <c r="AO243" s="1"/>
      <c r="AP243" s="1"/>
      <c r="AQ243" s="1"/>
      <c r="AR243" s="1"/>
    </row>
    <row r="244" spans="2:44" s="3" customFormat="1" ht="26.25">
      <c r="B244" s="1"/>
      <c r="C244" s="1"/>
      <c r="D244" s="1"/>
      <c r="E244" s="1"/>
      <c r="H244" s="1"/>
      <c r="I244" s="1"/>
      <c r="J244" s="1"/>
      <c r="K244" s="1"/>
      <c r="L244" s="1"/>
      <c r="M244" s="1"/>
      <c r="N244" s="1"/>
      <c r="O244" s="1"/>
      <c r="P244" s="1"/>
      <c r="Q244" s="1"/>
      <c r="R244" s="1"/>
      <c r="S244" s="1" ph="1"/>
      <c r="V244" s="1"/>
      <c r="W244" s="1"/>
      <c r="Y244" s="1"/>
      <c r="Z244" s="1"/>
      <c r="AA244" s="1"/>
      <c r="AB244" s="1"/>
      <c r="AC244" s="1"/>
      <c r="AD244" s="1"/>
      <c r="AE244" s="1"/>
      <c r="AF244" s="1"/>
      <c r="AG244" s="1"/>
      <c r="AH244" s="1"/>
      <c r="AI244" s="1"/>
      <c r="AJ244" s="1"/>
      <c r="AK244" s="1"/>
      <c r="AL244" s="1"/>
      <c r="AM244" s="1"/>
      <c r="AN244" s="1"/>
      <c r="AO244" s="1"/>
      <c r="AP244" s="1"/>
      <c r="AQ244" s="1"/>
      <c r="AR244" s="1"/>
    </row>
    <row r="245" spans="2:44" s="3" customFormat="1" ht="26.25">
      <c r="B245" s="1"/>
      <c r="C245" s="1"/>
      <c r="D245" s="1" ph="1"/>
      <c r="E245" s="1" ph="1"/>
      <c r="H245" s="1"/>
      <c r="I245" s="1"/>
      <c r="J245" s="1"/>
      <c r="K245" s="1"/>
      <c r="L245" s="1"/>
      <c r="M245" s="1"/>
      <c r="N245" s="1"/>
      <c r="O245" s="1"/>
      <c r="P245" s="1"/>
      <c r="Q245" s="1"/>
      <c r="R245" s="1" ph="1"/>
      <c r="S245" s="1" ph="1"/>
      <c r="V245" s="1"/>
      <c r="W245" s="1"/>
      <c r="Y245" s="1"/>
      <c r="Z245" s="1"/>
      <c r="AA245" s="1"/>
      <c r="AB245" s="1"/>
      <c r="AC245" s="1"/>
      <c r="AD245" s="1"/>
      <c r="AE245" s="1"/>
      <c r="AF245" s="1"/>
      <c r="AG245" s="1"/>
      <c r="AH245" s="1"/>
      <c r="AI245" s="1"/>
      <c r="AJ245" s="1"/>
      <c r="AK245" s="1"/>
      <c r="AL245" s="1"/>
      <c r="AM245" s="1"/>
      <c r="AN245" s="1"/>
      <c r="AO245" s="1"/>
      <c r="AP245" s="1"/>
      <c r="AQ245" s="1"/>
      <c r="AR245" s="1"/>
    </row>
    <row r="246" spans="2:44" s="3" customFormat="1" ht="26.25">
      <c r="B246" s="1"/>
      <c r="C246" s="1"/>
      <c r="D246" s="1" ph="1"/>
      <c r="E246" s="1" ph="1"/>
      <c r="H246" s="1"/>
      <c r="I246" s="1"/>
      <c r="J246" s="1"/>
      <c r="K246" s="1"/>
      <c r="L246" s="1"/>
      <c r="M246" s="1"/>
      <c r="N246" s="1"/>
      <c r="O246" s="1"/>
      <c r="P246" s="1"/>
      <c r="Q246" s="1"/>
      <c r="R246" s="1" ph="1"/>
      <c r="S246" s="1" ph="1"/>
      <c r="V246" s="1"/>
      <c r="W246" s="1"/>
      <c r="Y246" s="1"/>
      <c r="Z246" s="1"/>
      <c r="AA246" s="1"/>
      <c r="AB246" s="1"/>
      <c r="AC246" s="1"/>
      <c r="AD246" s="1"/>
      <c r="AE246" s="1"/>
      <c r="AF246" s="1"/>
      <c r="AG246" s="1"/>
      <c r="AH246" s="1"/>
      <c r="AI246" s="1"/>
      <c r="AJ246" s="1"/>
      <c r="AK246" s="1"/>
      <c r="AL246" s="1"/>
      <c r="AM246" s="1"/>
      <c r="AN246" s="1"/>
      <c r="AO246" s="1"/>
      <c r="AP246" s="1"/>
      <c r="AQ246" s="1"/>
      <c r="AR246" s="1"/>
    </row>
    <row r="247" spans="2:44" s="3" customFormat="1" ht="26.25">
      <c r="B247" s="1"/>
      <c r="C247" s="1"/>
      <c r="D247" s="1" ph="1"/>
      <c r="E247" s="1" ph="1"/>
      <c r="H247" s="1"/>
      <c r="I247" s="1"/>
      <c r="J247" s="1"/>
      <c r="K247" s="1"/>
      <c r="L247" s="1"/>
      <c r="M247" s="1"/>
      <c r="N247" s="1"/>
      <c r="O247" s="1"/>
      <c r="P247" s="1"/>
      <c r="Q247" s="1"/>
      <c r="R247" s="1" ph="1"/>
      <c r="S247" s="1" ph="1"/>
      <c r="V247" s="1"/>
      <c r="W247" s="1"/>
      <c r="Y247" s="1"/>
      <c r="Z247" s="1"/>
      <c r="AA247" s="1"/>
      <c r="AB247" s="1"/>
      <c r="AC247" s="1"/>
      <c r="AD247" s="1"/>
      <c r="AE247" s="1"/>
      <c r="AF247" s="1"/>
      <c r="AG247" s="1"/>
      <c r="AH247" s="1"/>
      <c r="AI247" s="1"/>
      <c r="AJ247" s="1"/>
      <c r="AK247" s="1"/>
      <c r="AL247" s="1"/>
      <c r="AM247" s="1"/>
      <c r="AN247" s="1"/>
      <c r="AO247" s="1"/>
      <c r="AP247" s="1"/>
      <c r="AQ247" s="1"/>
      <c r="AR247" s="1"/>
    </row>
    <row r="248" spans="2:44" s="3" customFormat="1" ht="26.25">
      <c r="B248" s="1"/>
      <c r="C248" s="1"/>
      <c r="D248" s="1" ph="1"/>
      <c r="E248" s="1" ph="1"/>
      <c r="H248" s="1"/>
      <c r="I248" s="1"/>
      <c r="J248" s="1"/>
      <c r="K248" s="1"/>
      <c r="L248" s="1"/>
      <c r="M248" s="1"/>
      <c r="N248" s="1"/>
      <c r="O248" s="1"/>
      <c r="P248" s="1"/>
      <c r="Q248" s="1"/>
      <c r="R248" s="1" ph="1"/>
      <c r="S248" s="1" ph="1"/>
      <c r="V248" s="1"/>
      <c r="W248" s="1"/>
      <c r="Y248" s="1"/>
      <c r="Z248" s="1"/>
      <c r="AA248" s="1"/>
      <c r="AB248" s="1"/>
      <c r="AC248" s="1"/>
      <c r="AD248" s="1"/>
      <c r="AE248" s="1"/>
      <c r="AF248" s="1"/>
      <c r="AG248" s="1"/>
      <c r="AH248" s="1"/>
      <c r="AI248" s="1"/>
      <c r="AJ248" s="1"/>
      <c r="AK248" s="1"/>
      <c r="AL248" s="1"/>
      <c r="AM248" s="1"/>
      <c r="AN248" s="1"/>
      <c r="AO248" s="1"/>
      <c r="AP248" s="1"/>
      <c r="AQ248" s="1"/>
      <c r="AR248" s="1"/>
    </row>
    <row r="249" spans="2:44" s="3" customFormat="1" ht="26.25">
      <c r="B249" s="1"/>
      <c r="C249" s="1"/>
      <c r="D249" s="1" ph="1"/>
      <c r="E249" s="1" ph="1"/>
      <c r="H249" s="1"/>
      <c r="I249" s="1"/>
      <c r="J249" s="1"/>
      <c r="K249" s="1"/>
      <c r="L249" s="1"/>
      <c r="M249" s="1"/>
      <c r="N249" s="1"/>
      <c r="O249" s="1"/>
      <c r="P249" s="1"/>
      <c r="Q249" s="1"/>
      <c r="R249" s="1" ph="1"/>
      <c r="S249" s="1"/>
      <c r="V249" s="1"/>
      <c r="W249" s="1"/>
      <c r="Y249" s="1"/>
      <c r="Z249" s="1"/>
      <c r="AA249" s="1"/>
      <c r="AB249" s="1"/>
      <c r="AC249" s="1"/>
      <c r="AD249" s="1"/>
      <c r="AE249" s="1"/>
      <c r="AF249" s="1"/>
      <c r="AG249" s="1"/>
      <c r="AH249" s="1"/>
      <c r="AI249" s="1"/>
      <c r="AJ249" s="1"/>
      <c r="AK249" s="1"/>
      <c r="AL249" s="1"/>
      <c r="AM249" s="1"/>
      <c r="AN249" s="1"/>
      <c r="AO249" s="1"/>
      <c r="AP249" s="1"/>
      <c r="AQ249" s="1"/>
      <c r="AR249" s="1"/>
    </row>
    <row r="250" spans="2:44" s="3" customFormat="1" ht="26.25">
      <c r="B250" s="1"/>
      <c r="C250" s="1"/>
      <c r="D250" s="1"/>
      <c r="E250" s="1"/>
      <c r="H250" s="1"/>
      <c r="I250" s="1"/>
      <c r="J250" s="1"/>
      <c r="K250" s="1"/>
      <c r="L250" s="1"/>
      <c r="M250" s="1"/>
      <c r="N250" s="1"/>
      <c r="O250" s="1"/>
      <c r="P250" s="1"/>
      <c r="Q250" s="1"/>
      <c r="R250" s="1"/>
      <c r="S250" s="1" ph="1"/>
      <c r="V250" s="1"/>
      <c r="W250" s="1"/>
      <c r="Y250" s="1"/>
      <c r="Z250" s="1"/>
      <c r="AA250" s="1"/>
      <c r="AB250" s="1"/>
      <c r="AC250" s="1"/>
      <c r="AD250" s="1"/>
      <c r="AE250" s="1"/>
      <c r="AF250" s="1"/>
      <c r="AG250" s="1"/>
      <c r="AH250" s="1"/>
      <c r="AI250" s="1"/>
      <c r="AJ250" s="1"/>
      <c r="AK250" s="1"/>
      <c r="AL250" s="1"/>
      <c r="AM250" s="1"/>
      <c r="AN250" s="1"/>
      <c r="AO250" s="1"/>
      <c r="AP250" s="1"/>
      <c r="AQ250" s="1"/>
      <c r="AR250" s="1"/>
    </row>
    <row r="251" spans="2:44" s="3" customFormat="1" ht="26.25">
      <c r="B251" s="1"/>
      <c r="C251" s="1"/>
      <c r="D251" s="1" ph="1"/>
      <c r="E251" s="1" ph="1"/>
      <c r="H251" s="1"/>
      <c r="I251" s="1"/>
      <c r="J251" s="1"/>
      <c r="K251" s="1"/>
      <c r="L251" s="1"/>
      <c r="M251" s="1"/>
      <c r="N251" s="1"/>
      <c r="O251" s="1"/>
      <c r="P251" s="1"/>
      <c r="Q251" s="1"/>
      <c r="R251" s="1" ph="1"/>
      <c r="S251" s="1" ph="1"/>
      <c r="V251" s="1"/>
      <c r="W251" s="1"/>
      <c r="Y251" s="1"/>
      <c r="Z251" s="1"/>
      <c r="AA251" s="1"/>
      <c r="AB251" s="1"/>
      <c r="AC251" s="1"/>
      <c r="AD251" s="1"/>
      <c r="AE251" s="1"/>
      <c r="AF251" s="1"/>
      <c r="AG251" s="1"/>
      <c r="AH251" s="1"/>
      <c r="AI251" s="1"/>
      <c r="AJ251" s="1"/>
      <c r="AK251" s="1"/>
      <c r="AL251" s="1"/>
      <c r="AM251" s="1"/>
      <c r="AN251" s="1"/>
      <c r="AO251" s="1"/>
      <c r="AP251" s="1"/>
      <c r="AQ251" s="1"/>
      <c r="AR251" s="1"/>
    </row>
    <row r="252" spans="2:44" s="3" customFormat="1" ht="26.25">
      <c r="B252" s="1"/>
      <c r="C252" s="1"/>
      <c r="D252" s="1" ph="1"/>
      <c r="E252" s="1" ph="1"/>
      <c r="H252" s="1"/>
      <c r="I252" s="1"/>
      <c r="J252" s="1"/>
      <c r="K252" s="1"/>
      <c r="L252" s="1"/>
      <c r="M252" s="1"/>
      <c r="N252" s="1"/>
      <c r="O252" s="1"/>
      <c r="P252" s="1"/>
      <c r="Q252" s="1"/>
      <c r="R252" s="1" ph="1"/>
      <c r="S252" s="1" ph="1"/>
      <c r="V252" s="1"/>
      <c r="W252" s="1"/>
      <c r="Y252" s="1"/>
      <c r="Z252" s="1"/>
      <c r="AA252" s="1"/>
      <c r="AB252" s="1"/>
      <c r="AC252" s="1"/>
      <c r="AD252" s="1"/>
      <c r="AE252" s="1"/>
      <c r="AF252" s="1"/>
      <c r="AG252" s="1"/>
      <c r="AH252" s="1"/>
      <c r="AI252" s="1"/>
      <c r="AJ252" s="1"/>
      <c r="AK252" s="1"/>
      <c r="AL252" s="1"/>
      <c r="AM252" s="1"/>
      <c r="AN252" s="1"/>
      <c r="AO252" s="1"/>
      <c r="AP252" s="1"/>
      <c r="AQ252" s="1"/>
      <c r="AR252" s="1"/>
    </row>
    <row r="253" spans="2:44" s="3" customFormat="1" ht="26.25">
      <c r="B253" s="1"/>
      <c r="C253" s="1"/>
      <c r="D253" s="1" ph="1"/>
      <c r="E253" s="1" ph="1"/>
      <c r="H253" s="1"/>
      <c r="I253" s="1"/>
      <c r="J253" s="1"/>
      <c r="K253" s="1"/>
      <c r="L253" s="1"/>
      <c r="M253" s="1"/>
      <c r="N253" s="1"/>
      <c r="O253" s="1"/>
      <c r="P253" s="1"/>
      <c r="Q253" s="1"/>
      <c r="R253" s="1" ph="1"/>
      <c r="S253" s="1" ph="1"/>
      <c r="V253" s="1"/>
      <c r="W253" s="1"/>
      <c r="Y253" s="1"/>
      <c r="Z253" s="1"/>
      <c r="AA253" s="1"/>
      <c r="AB253" s="1"/>
      <c r="AC253" s="1"/>
      <c r="AD253" s="1"/>
      <c r="AE253" s="1"/>
      <c r="AF253" s="1"/>
      <c r="AG253" s="1"/>
      <c r="AH253" s="1"/>
      <c r="AI253" s="1"/>
      <c r="AJ253" s="1"/>
      <c r="AK253" s="1"/>
      <c r="AL253" s="1"/>
      <c r="AM253" s="1"/>
      <c r="AN253" s="1"/>
      <c r="AO253" s="1"/>
      <c r="AP253" s="1"/>
      <c r="AQ253" s="1"/>
      <c r="AR253" s="1"/>
    </row>
    <row r="254" spans="2:44" s="3" customFormat="1" ht="26.25">
      <c r="B254" s="1"/>
      <c r="C254" s="1"/>
      <c r="D254" s="1" ph="1"/>
      <c r="E254" s="1" ph="1"/>
      <c r="H254" s="1"/>
      <c r="I254" s="1"/>
      <c r="J254" s="1"/>
      <c r="K254" s="1"/>
      <c r="L254" s="1"/>
      <c r="M254" s="1"/>
      <c r="N254" s="1"/>
      <c r="O254" s="1"/>
      <c r="P254" s="1"/>
      <c r="Q254" s="1"/>
      <c r="R254" s="1" ph="1"/>
      <c r="S254" s="1" ph="1"/>
      <c r="V254" s="1"/>
      <c r="W254" s="1"/>
      <c r="Y254" s="1"/>
      <c r="Z254" s="1"/>
      <c r="AA254" s="1"/>
      <c r="AB254" s="1"/>
      <c r="AC254" s="1"/>
      <c r="AD254" s="1"/>
      <c r="AE254" s="1"/>
      <c r="AF254" s="1"/>
      <c r="AG254" s="1"/>
      <c r="AH254" s="1"/>
      <c r="AI254" s="1"/>
      <c r="AJ254" s="1"/>
      <c r="AK254" s="1"/>
      <c r="AL254" s="1"/>
      <c r="AM254" s="1"/>
      <c r="AN254" s="1"/>
      <c r="AO254" s="1"/>
      <c r="AP254" s="1"/>
      <c r="AQ254" s="1"/>
      <c r="AR254" s="1"/>
    </row>
    <row r="255" spans="2:44" s="3" customFormat="1" ht="26.25">
      <c r="B255" s="1"/>
      <c r="C255" s="1"/>
      <c r="D255" s="1" ph="1"/>
      <c r="E255" s="1" ph="1"/>
      <c r="H255" s="1"/>
      <c r="I255" s="1"/>
      <c r="J255" s="1"/>
      <c r="K255" s="1"/>
      <c r="L255" s="1"/>
      <c r="M255" s="1"/>
      <c r="N255" s="1"/>
      <c r="O255" s="1"/>
      <c r="P255" s="1"/>
      <c r="Q255" s="1"/>
      <c r="R255" s="1" ph="1"/>
      <c r="S255" s="1"/>
      <c r="V255" s="1"/>
      <c r="W255" s="1"/>
      <c r="Y255" s="1"/>
      <c r="Z255" s="1"/>
      <c r="AA255" s="1"/>
      <c r="AB255" s="1"/>
      <c r="AC255" s="1"/>
      <c r="AD255" s="1"/>
      <c r="AE255" s="1"/>
      <c r="AF255" s="1"/>
      <c r="AG255" s="1"/>
      <c r="AH255" s="1"/>
      <c r="AI255" s="1"/>
      <c r="AJ255" s="1"/>
      <c r="AK255" s="1"/>
      <c r="AL255" s="1"/>
      <c r="AM255" s="1"/>
      <c r="AN255" s="1"/>
      <c r="AO255" s="1"/>
      <c r="AP255" s="1"/>
      <c r="AQ255" s="1"/>
      <c r="AR255" s="1"/>
    </row>
    <row r="256" spans="2:44" s="3" customFormat="1" ht="26.25">
      <c r="B256" s="1"/>
      <c r="C256" s="1"/>
      <c r="D256" s="1"/>
      <c r="E256" s="1"/>
      <c r="H256" s="1"/>
      <c r="I256" s="1"/>
      <c r="J256" s="1"/>
      <c r="K256" s="1"/>
      <c r="L256" s="1"/>
      <c r="M256" s="1"/>
      <c r="N256" s="1"/>
      <c r="O256" s="1"/>
      <c r="P256" s="1"/>
      <c r="Q256" s="1"/>
      <c r="R256" s="1"/>
      <c r="S256" s="1" ph="1"/>
      <c r="V256" s="1"/>
      <c r="W256" s="1"/>
      <c r="Y256" s="1"/>
      <c r="Z256" s="1"/>
      <c r="AA256" s="1"/>
      <c r="AB256" s="1"/>
      <c r="AC256" s="1"/>
      <c r="AD256" s="1"/>
      <c r="AE256" s="1"/>
      <c r="AF256" s="1"/>
      <c r="AG256" s="1"/>
      <c r="AH256" s="1"/>
      <c r="AI256" s="1"/>
      <c r="AJ256" s="1"/>
      <c r="AK256" s="1"/>
      <c r="AL256" s="1"/>
      <c r="AM256" s="1"/>
      <c r="AN256" s="1"/>
      <c r="AO256" s="1"/>
      <c r="AP256" s="1"/>
      <c r="AQ256" s="1"/>
      <c r="AR256" s="1"/>
    </row>
    <row r="257" spans="2:44" s="3" customFormat="1" ht="26.25">
      <c r="B257" s="1"/>
      <c r="C257" s="1"/>
      <c r="D257" s="1" ph="1"/>
      <c r="E257" s="1" ph="1"/>
      <c r="H257" s="1"/>
      <c r="I257" s="1"/>
      <c r="J257" s="1"/>
      <c r="K257" s="1"/>
      <c r="L257" s="1"/>
      <c r="M257" s="1"/>
      <c r="N257" s="1"/>
      <c r="O257" s="1"/>
      <c r="P257" s="1"/>
      <c r="Q257" s="1"/>
      <c r="R257" s="1" ph="1"/>
      <c r="S257" s="1" ph="1"/>
      <c r="V257" s="1"/>
      <c r="W257" s="1"/>
      <c r="Y257" s="1"/>
      <c r="Z257" s="1"/>
      <c r="AA257" s="1"/>
      <c r="AB257" s="1"/>
      <c r="AC257" s="1"/>
      <c r="AD257" s="1"/>
      <c r="AE257" s="1"/>
      <c r="AF257" s="1"/>
      <c r="AG257" s="1"/>
      <c r="AH257" s="1"/>
      <c r="AI257" s="1"/>
      <c r="AJ257" s="1"/>
      <c r="AK257" s="1"/>
      <c r="AL257" s="1"/>
      <c r="AM257" s="1"/>
      <c r="AN257" s="1"/>
      <c r="AO257" s="1"/>
      <c r="AP257" s="1"/>
      <c r="AQ257" s="1"/>
      <c r="AR257" s="1"/>
    </row>
    <row r="258" spans="2:44" s="3" customFormat="1" ht="26.25">
      <c r="B258" s="1"/>
      <c r="C258" s="1"/>
      <c r="D258" s="1" ph="1"/>
      <c r="E258" s="1" ph="1"/>
      <c r="H258" s="1"/>
      <c r="I258" s="1"/>
      <c r="J258" s="1"/>
      <c r="K258" s="1"/>
      <c r="L258" s="1"/>
      <c r="M258" s="1"/>
      <c r="N258" s="1"/>
      <c r="O258" s="1"/>
      <c r="P258" s="1"/>
      <c r="Q258" s="1"/>
      <c r="R258" s="1" ph="1"/>
      <c r="S258" s="1" ph="1"/>
      <c r="V258" s="1"/>
      <c r="W258" s="1"/>
      <c r="Y258" s="1"/>
      <c r="Z258" s="1"/>
      <c r="AA258" s="1"/>
      <c r="AB258" s="1"/>
      <c r="AC258" s="1"/>
      <c r="AD258" s="1"/>
      <c r="AE258" s="1"/>
      <c r="AF258" s="1"/>
      <c r="AG258" s="1"/>
      <c r="AH258" s="1"/>
      <c r="AI258" s="1"/>
      <c r="AJ258" s="1"/>
      <c r="AK258" s="1"/>
      <c r="AL258" s="1"/>
      <c r="AM258" s="1"/>
      <c r="AN258" s="1"/>
      <c r="AO258" s="1"/>
      <c r="AP258" s="1"/>
      <c r="AQ258" s="1"/>
      <c r="AR258" s="1"/>
    </row>
    <row r="259" spans="2:44" s="3" customFormat="1" ht="26.25">
      <c r="B259" s="1"/>
      <c r="C259" s="1"/>
      <c r="D259" s="1" ph="1"/>
      <c r="E259" s="1" ph="1"/>
      <c r="H259" s="1"/>
      <c r="I259" s="1"/>
      <c r="J259" s="1"/>
      <c r="K259" s="1"/>
      <c r="L259" s="1"/>
      <c r="M259" s="1"/>
      <c r="N259" s="1"/>
      <c r="O259" s="1"/>
      <c r="P259" s="1"/>
      <c r="Q259" s="1"/>
      <c r="R259" s="1" ph="1"/>
      <c r="S259" s="1" ph="1"/>
      <c r="V259" s="1"/>
      <c r="W259" s="1"/>
      <c r="Y259" s="1"/>
      <c r="Z259" s="1"/>
      <c r="AA259" s="1"/>
      <c r="AB259" s="1"/>
      <c r="AC259" s="1"/>
      <c r="AD259" s="1"/>
      <c r="AE259" s="1"/>
      <c r="AF259" s="1"/>
      <c r="AG259" s="1"/>
      <c r="AH259" s="1"/>
      <c r="AI259" s="1"/>
      <c r="AJ259" s="1"/>
      <c r="AK259" s="1"/>
      <c r="AL259" s="1"/>
      <c r="AM259" s="1"/>
      <c r="AN259" s="1"/>
      <c r="AO259" s="1"/>
      <c r="AP259" s="1"/>
      <c r="AQ259" s="1"/>
      <c r="AR259" s="1"/>
    </row>
    <row r="260" spans="2:44" s="3" customFormat="1" ht="26.25">
      <c r="B260" s="1"/>
      <c r="C260" s="1"/>
      <c r="D260" s="1" ph="1"/>
      <c r="E260" s="1" ph="1"/>
      <c r="H260" s="1"/>
      <c r="I260" s="1"/>
      <c r="J260" s="1"/>
      <c r="K260" s="1"/>
      <c r="L260" s="1"/>
      <c r="M260" s="1"/>
      <c r="N260" s="1"/>
      <c r="O260" s="1"/>
      <c r="P260" s="1"/>
      <c r="Q260" s="1"/>
      <c r="R260" s="1" ph="1"/>
      <c r="S260" s="1" ph="1"/>
      <c r="V260" s="1"/>
      <c r="W260" s="1"/>
      <c r="Y260" s="1"/>
      <c r="Z260" s="1"/>
      <c r="AA260" s="1"/>
      <c r="AB260" s="1"/>
      <c r="AC260" s="1"/>
      <c r="AD260" s="1"/>
      <c r="AE260" s="1"/>
      <c r="AF260" s="1"/>
      <c r="AG260" s="1"/>
      <c r="AH260" s="1"/>
      <c r="AI260" s="1"/>
      <c r="AJ260" s="1"/>
      <c r="AK260" s="1"/>
      <c r="AL260" s="1"/>
      <c r="AM260" s="1"/>
      <c r="AN260" s="1"/>
      <c r="AO260" s="1"/>
      <c r="AP260" s="1"/>
      <c r="AQ260" s="1"/>
      <c r="AR260" s="1"/>
    </row>
    <row r="261" spans="2:44" s="3" customFormat="1" ht="26.25">
      <c r="B261" s="1"/>
      <c r="C261" s="1"/>
      <c r="D261" s="1" ph="1"/>
      <c r="E261" s="1" ph="1"/>
      <c r="H261" s="1"/>
      <c r="I261" s="1"/>
      <c r="J261" s="1"/>
      <c r="K261" s="1"/>
      <c r="L261" s="1"/>
      <c r="M261" s="1"/>
      <c r="N261" s="1"/>
      <c r="O261" s="1"/>
      <c r="P261" s="1"/>
      <c r="Q261" s="1"/>
      <c r="R261" s="1" ph="1"/>
      <c r="S261" s="1"/>
      <c r="V261" s="1"/>
      <c r="W261" s="1"/>
      <c r="Y261" s="1"/>
      <c r="Z261" s="1"/>
      <c r="AA261" s="1"/>
      <c r="AB261" s="1"/>
      <c r="AC261" s="1"/>
      <c r="AD261" s="1"/>
      <c r="AE261" s="1"/>
      <c r="AF261" s="1"/>
      <c r="AG261" s="1"/>
      <c r="AH261" s="1"/>
      <c r="AI261" s="1"/>
      <c r="AJ261" s="1"/>
      <c r="AK261" s="1"/>
      <c r="AL261" s="1"/>
      <c r="AM261" s="1"/>
      <c r="AN261" s="1"/>
      <c r="AO261" s="1"/>
      <c r="AP261" s="1"/>
      <c r="AQ261" s="1"/>
      <c r="AR261" s="1"/>
    </row>
    <row r="262" spans="2:44" s="3" customFormat="1" ht="26.25">
      <c r="B262" s="1"/>
      <c r="C262" s="1"/>
      <c r="D262" s="1"/>
      <c r="E262" s="1"/>
      <c r="H262" s="1"/>
      <c r="I262" s="1"/>
      <c r="J262" s="1"/>
      <c r="K262" s="1"/>
      <c r="L262" s="1"/>
      <c r="M262" s="1"/>
      <c r="N262" s="1"/>
      <c r="O262" s="1"/>
      <c r="P262" s="1"/>
      <c r="Q262" s="1"/>
      <c r="R262" s="1"/>
      <c r="S262" s="1" ph="1"/>
      <c r="V262" s="1"/>
      <c r="W262" s="1"/>
      <c r="Y262" s="1"/>
      <c r="Z262" s="1"/>
      <c r="AA262" s="1"/>
      <c r="AB262" s="1"/>
      <c r="AC262" s="1"/>
      <c r="AD262" s="1"/>
      <c r="AE262" s="1"/>
      <c r="AF262" s="1"/>
      <c r="AG262" s="1"/>
      <c r="AH262" s="1"/>
      <c r="AI262" s="1"/>
      <c r="AJ262" s="1"/>
      <c r="AK262" s="1"/>
      <c r="AL262" s="1"/>
      <c r="AM262" s="1"/>
      <c r="AN262" s="1"/>
      <c r="AO262" s="1"/>
      <c r="AP262" s="1"/>
      <c r="AQ262" s="1"/>
      <c r="AR262" s="1"/>
    </row>
    <row r="263" spans="2:44" s="3" customFormat="1" ht="26.25">
      <c r="B263" s="1"/>
      <c r="C263" s="1"/>
      <c r="D263" s="1" ph="1"/>
      <c r="E263" s="1" ph="1"/>
      <c r="H263" s="1"/>
      <c r="I263" s="1"/>
      <c r="J263" s="1"/>
      <c r="K263" s="1"/>
      <c r="L263" s="1"/>
      <c r="M263" s="1"/>
      <c r="N263" s="1"/>
      <c r="O263" s="1"/>
      <c r="P263" s="1"/>
      <c r="Q263" s="1"/>
      <c r="R263" s="1" ph="1"/>
      <c r="S263" s="1" ph="1"/>
      <c r="V263" s="1"/>
      <c r="W263" s="1"/>
      <c r="Y263" s="1"/>
      <c r="Z263" s="1"/>
      <c r="AA263" s="1"/>
      <c r="AB263" s="1"/>
      <c r="AC263" s="1"/>
      <c r="AD263" s="1"/>
      <c r="AE263" s="1"/>
      <c r="AF263" s="1"/>
      <c r="AG263" s="1"/>
      <c r="AH263" s="1"/>
      <c r="AI263" s="1"/>
      <c r="AJ263" s="1"/>
      <c r="AK263" s="1"/>
      <c r="AL263" s="1"/>
      <c r="AM263" s="1"/>
      <c r="AN263" s="1"/>
      <c r="AO263" s="1"/>
      <c r="AP263" s="1"/>
      <c r="AQ263" s="1"/>
      <c r="AR263" s="1"/>
    </row>
    <row r="264" spans="2:44" s="3" customFormat="1" ht="26.25">
      <c r="B264" s="1"/>
      <c r="C264" s="1"/>
      <c r="D264" s="1" ph="1"/>
      <c r="E264" s="1" ph="1"/>
      <c r="H264" s="1"/>
      <c r="I264" s="1"/>
      <c r="J264" s="1"/>
      <c r="K264" s="1"/>
      <c r="L264" s="1"/>
      <c r="M264" s="1"/>
      <c r="N264" s="1"/>
      <c r="O264" s="1"/>
      <c r="P264" s="1"/>
      <c r="Q264" s="1"/>
      <c r="R264" s="1" ph="1"/>
      <c r="S264" s="1" ph="1"/>
      <c r="V264" s="1"/>
      <c r="W264" s="1"/>
      <c r="Y264" s="1"/>
      <c r="Z264" s="1"/>
      <c r="AA264" s="1"/>
      <c r="AB264" s="1"/>
      <c r="AC264" s="1"/>
      <c r="AD264" s="1"/>
      <c r="AE264" s="1"/>
      <c r="AF264" s="1"/>
      <c r="AG264" s="1"/>
      <c r="AH264" s="1"/>
      <c r="AI264" s="1"/>
      <c r="AJ264" s="1"/>
      <c r="AK264" s="1"/>
      <c r="AL264" s="1"/>
      <c r="AM264" s="1"/>
      <c r="AN264" s="1"/>
      <c r="AO264" s="1"/>
      <c r="AP264" s="1"/>
      <c r="AQ264" s="1"/>
      <c r="AR264" s="1"/>
    </row>
    <row r="265" spans="2:44" s="3" customFormat="1" ht="26.25">
      <c r="B265" s="1"/>
      <c r="C265" s="1"/>
      <c r="D265" s="1" ph="1"/>
      <c r="E265" s="1" ph="1"/>
      <c r="H265" s="1"/>
      <c r="I265" s="1"/>
      <c r="J265" s="1"/>
      <c r="K265" s="1"/>
      <c r="L265" s="1"/>
      <c r="M265" s="1"/>
      <c r="N265" s="1"/>
      <c r="O265" s="1"/>
      <c r="P265" s="1"/>
      <c r="Q265" s="1"/>
      <c r="R265" s="1" ph="1"/>
      <c r="S265" s="1" ph="1"/>
      <c r="V265" s="1"/>
      <c r="W265" s="1"/>
      <c r="Y265" s="1"/>
      <c r="Z265" s="1"/>
      <c r="AA265" s="1"/>
      <c r="AB265" s="1"/>
      <c r="AC265" s="1"/>
      <c r="AD265" s="1"/>
      <c r="AE265" s="1"/>
      <c r="AF265" s="1"/>
      <c r="AG265" s="1"/>
      <c r="AH265" s="1"/>
      <c r="AI265" s="1"/>
      <c r="AJ265" s="1"/>
      <c r="AK265" s="1"/>
      <c r="AL265" s="1"/>
      <c r="AM265" s="1"/>
      <c r="AN265" s="1"/>
      <c r="AO265" s="1"/>
      <c r="AP265" s="1"/>
      <c r="AQ265" s="1"/>
      <c r="AR265" s="1"/>
    </row>
    <row r="266" spans="2:44" s="3" customFormat="1" ht="26.25">
      <c r="B266" s="1"/>
      <c r="C266" s="1"/>
      <c r="D266" s="1" ph="1"/>
      <c r="E266" s="1" ph="1"/>
      <c r="H266" s="1"/>
      <c r="I266" s="1"/>
      <c r="J266" s="1"/>
      <c r="K266" s="1"/>
      <c r="L266" s="1"/>
      <c r="M266" s="1"/>
      <c r="N266" s="1"/>
      <c r="O266" s="1"/>
      <c r="P266" s="1"/>
      <c r="Q266" s="1"/>
      <c r="R266" s="1" ph="1"/>
      <c r="S266" s="1" ph="1"/>
      <c r="V266" s="1"/>
      <c r="W266" s="1"/>
      <c r="Y266" s="1"/>
      <c r="Z266" s="1"/>
      <c r="AA266" s="1"/>
      <c r="AB266" s="1"/>
      <c r="AC266" s="1"/>
      <c r="AD266" s="1"/>
      <c r="AE266" s="1"/>
      <c r="AF266" s="1"/>
      <c r="AG266" s="1"/>
      <c r="AH266" s="1"/>
      <c r="AI266" s="1"/>
      <c r="AJ266" s="1"/>
      <c r="AK266" s="1"/>
      <c r="AL266" s="1"/>
      <c r="AM266" s="1"/>
      <c r="AN266" s="1"/>
      <c r="AO266" s="1"/>
      <c r="AP266" s="1"/>
      <c r="AQ266" s="1"/>
      <c r="AR266" s="1"/>
    </row>
    <row r="267" spans="2:44" s="3" customFormat="1" ht="26.25">
      <c r="B267" s="1"/>
      <c r="C267" s="1"/>
      <c r="D267" s="1" ph="1"/>
      <c r="E267" s="1" ph="1"/>
      <c r="H267" s="1"/>
      <c r="I267" s="1"/>
      <c r="J267" s="1"/>
      <c r="K267" s="1"/>
      <c r="L267" s="1"/>
      <c r="M267" s="1"/>
      <c r="N267" s="1"/>
      <c r="O267" s="1"/>
      <c r="P267" s="1"/>
      <c r="Q267" s="1"/>
      <c r="R267" s="1" ph="1"/>
      <c r="S267" s="1"/>
      <c r="V267" s="1"/>
      <c r="W267" s="1"/>
      <c r="Y267" s="1"/>
      <c r="Z267" s="1"/>
      <c r="AA267" s="1"/>
      <c r="AB267" s="1"/>
      <c r="AC267" s="1"/>
      <c r="AD267" s="1"/>
      <c r="AE267" s="1"/>
      <c r="AF267" s="1"/>
      <c r="AG267" s="1"/>
      <c r="AH267" s="1"/>
      <c r="AI267" s="1"/>
      <c r="AJ267" s="1"/>
      <c r="AK267" s="1"/>
      <c r="AL267" s="1"/>
      <c r="AM267" s="1"/>
      <c r="AN267" s="1"/>
      <c r="AO267" s="1"/>
      <c r="AP267" s="1"/>
      <c r="AQ267" s="1"/>
      <c r="AR267" s="1"/>
    </row>
    <row r="268" spans="2:44" s="3" customFormat="1" ht="26.25">
      <c r="B268" s="1"/>
      <c r="C268" s="1"/>
      <c r="D268" s="1"/>
      <c r="E268" s="1"/>
      <c r="H268" s="1"/>
      <c r="I268" s="1"/>
      <c r="J268" s="1"/>
      <c r="K268" s="1"/>
      <c r="L268" s="1"/>
      <c r="M268" s="1"/>
      <c r="N268" s="1"/>
      <c r="O268" s="1"/>
      <c r="P268" s="1"/>
      <c r="Q268" s="1"/>
      <c r="R268" s="1"/>
      <c r="S268" s="1" ph="1"/>
      <c r="V268" s="1"/>
      <c r="W268" s="1"/>
      <c r="Y268" s="1"/>
      <c r="Z268" s="1"/>
      <c r="AA268" s="1"/>
      <c r="AB268" s="1"/>
      <c r="AC268" s="1"/>
      <c r="AD268" s="1"/>
      <c r="AE268" s="1"/>
      <c r="AF268" s="1"/>
      <c r="AG268" s="1"/>
      <c r="AH268" s="1"/>
      <c r="AI268" s="1"/>
      <c r="AJ268" s="1"/>
      <c r="AK268" s="1"/>
      <c r="AL268" s="1"/>
      <c r="AM268" s="1"/>
      <c r="AN268" s="1"/>
      <c r="AO268" s="1"/>
      <c r="AP268" s="1"/>
      <c r="AQ268" s="1"/>
      <c r="AR268" s="1"/>
    </row>
    <row r="269" spans="2:44" s="3" customFormat="1" ht="26.25">
      <c r="B269" s="1"/>
      <c r="C269" s="1"/>
      <c r="D269" s="1" ph="1"/>
      <c r="E269" s="1" ph="1"/>
      <c r="H269" s="1"/>
      <c r="I269" s="1"/>
      <c r="J269" s="1"/>
      <c r="K269" s="1"/>
      <c r="L269" s="1"/>
      <c r="M269" s="1"/>
      <c r="N269" s="1"/>
      <c r="O269" s="1"/>
      <c r="P269" s="1"/>
      <c r="Q269" s="1"/>
      <c r="R269" s="1" ph="1"/>
      <c r="S269" s="1" ph="1"/>
      <c r="V269" s="1"/>
      <c r="W269" s="1"/>
      <c r="Y269" s="1"/>
      <c r="Z269" s="1"/>
      <c r="AA269" s="1"/>
      <c r="AB269" s="1"/>
      <c r="AC269" s="1"/>
      <c r="AD269" s="1"/>
      <c r="AE269" s="1"/>
      <c r="AF269" s="1"/>
      <c r="AG269" s="1"/>
      <c r="AH269" s="1"/>
      <c r="AI269" s="1"/>
      <c r="AJ269" s="1"/>
      <c r="AK269" s="1"/>
      <c r="AL269" s="1"/>
      <c r="AM269" s="1"/>
      <c r="AN269" s="1"/>
      <c r="AO269" s="1"/>
      <c r="AP269" s="1"/>
      <c r="AQ269" s="1"/>
      <c r="AR269" s="1"/>
    </row>
    <row r="270" spans="2:44" s="3" customFormat="1" ht="26.25">
      <c r="B270" s="1"/>
      <c r="C270" s="1"/>
      <c r="D270" s="1" ph="1"/>
      <c r="E270" s="1" ph="1"/>
      <c r="H270" s="1"/>
      <c r="I270" s="1"/>
      <c r="J270" s="1"/>
      <c r="K270" s="1"/>
      <c r="L270" s="1"/>
      <c r="M270" s="1"/>
      <c r="N270" s="1"/>
      <c r="O270" s="1"/>
      <c r="P270" s="1"/>
      <c r="Q270" s="1"/>
      <c r="R270" s="1" ph="1"/>
      <c r="S270" s="1" ph="1"/>
      <c r="V270" s="1"/>
      <c r="W270" s="1"/>
      <c r="Y270" s="1"/>
      <c r="Z270" s="1"/>
      <c r="AA270" s="1"/>
      <c r="AB270" s="1"/>
      <c r="AC270" s="1"/>
      <c r="AD270" s="1"/>
      <c r="AE270" s="1"/>
      <c r="AF270" s="1"/>
      <c r="AG270" s="1"/>
      <c r="AH270" s="1"/>
      <c r="AI270" s="1"/>
      <c r="AJ270" s="1"/>
      <c r="AK270" s="1"/>
      <c r="AL270" s="1"/>
      <c r="AM270" s="1"/>
      <c r="AN270" s="1"/>
      <c r="AO270" s="1"/>
      <c r="AP270" s="1"/>
      <c r="AQ270" s="1"/>
      <c r="AR270" s="1"/>
    </row>
    <row r="271" spans="2:44" s="3" customFormat="1" ht="26.25">
      <c r="B271" s="1"/>
      <c r="C271" s="1"/>
      <c r="D271" s="1" ph="1"/>
      <c r="E271" s="1" ph="1"/>
      <c r="H271" s="1"/>
      <c r="I271" s="1"/>
      <c r="J271" s="1"/>
      <c r="K271" s="1"/>
      <c r="L271" s="1"/>
      <c r="M271" s="1"/>
      <c r="N271" s="1"/>
      <c r="O271" s="1"/>
      <c r="P271" s="1"/>
      <c r="Q271" s="1"/>
      <c r="R271" s="1" ph="1"/>
      <c r="S271" s="1" ph="1"/>
      <c r="V271" s="1"/>
      <c r="W271" s="1"/>
      <c r="Y271" s="1"/>
      <c r="Z271" s="1"/>
      <c r="AA271" s="1"/>
      <c r="AB271" s="1"/>
      <c r="AC271" s="1"/>
      <c r="AD271" s="1"/>
      <c r="AE271" s="1"/>
      <c r="AF271" s="1"/>
      <c r="AG271" s="1"/>
      <c r="AH271" s="1"/>
      <c r="AI271" s="1"/>
      <c r="AJ271" s="1"/>
      <c r="AK271" s="1"/>
      <c r="AL271" s="1"/>
      <c r="AM271" s="1"/>
      <c r="AN271" s="1"/>
      <c r="AO271" s="1"/>
      <c r="AP271" s="1"/>
      <c r="AQ271" s="1"/>
      <c r="AR271" s="1"/>
    </row>
    <row r="272" spans="2:44" s="3" customFormat="1" ht="26.25">
      <c r="B272" s="1"/>
      <c r="C272" s="1"/>
      <c r="D272" s="1" ph="1"/>
      <c r="E272" s="1" ph="1"/>
      <c r="H272" s="1"/>
      <c r="I272" s="1"/>
      <c r="J272" s="1"/>
      <c r="K272" s="1"/>
      <c r="L272" s="1"/>
      <c r="M272" s="1"/>
      <c r="N272" s="1"/>
      <c r="O272" s="1"/>
      <c r="P272" s="1"/>
      <c r="Q272" s="1"/>
      <c r="R272" s="1" ph="1"/>
      <c r="S272" s="1" ph="1"/>
      <c r="V272" s="1"/>
      <c r="W272" s="1"/>
      <c r="Y272" s="1"/>
      <c r="Z272" s="1"/>
      <c r="AA272" s="1"/>
      <c r="AB272" s="1"/>
      <c r="AC272" s="1"/>
      <c r="AD272" s="1"/>
      <c r="AE272" s="1"/>
      <c r="AF272" s="1"/>
      <c r="AG272" s="1"/>
      <c r="AH272" s="1"/>
      <c r="AI272" s="1"/>
      <c r="AJ272" s="1"/>
      <c r="AK272" s="1"/>
      <c r="AL272" s="1"/>
      <c r="AM272" s="1"/>
      <c r="AN272" s="1"/>
      <c r="AO272" s="1"/>
      <c r="AP272" s="1"/>
      <c r="AQ272" s="1"/>
      <c r="AR272" s="1"/>
    </row>
    <row r="273" spans="2:44" s="3" customFormat="1" ht="26.25">
      <c r="B273" s="1"/>
      <c r="C273" s="1"/>
      <c r="D273" s="1" ph="1"/>
      <c r="E273" s="1" ph="1"/>
      <c r="H273" s="1"/>
      <c r="I273" s="1"/>
      <c r="J273" s="1"/>
      <c r="K273" s="1"/>
      <c r="L273" s="1"/>
      <c r="M273" s="1"/>
      <c r="N273" s="1"/>
      <c r="O273" s="1"/>
      <c r="P273" s="1"/>
      <c r="Q273" s="1"/>
      <c r="R273" s="1" ph="1"/>
      <c r="S273" s="1"/>
      <c r="V273" s="1"/>
      <c r="W273" s="1"/>
      <c r="Y273" s="1"/>
      <c r="Z273" s="1"/>
      <c r="AA273" s="1"/>
      <c r="AB273" s="1"/>
      <c r="AC273" s="1"/>
      <c r="AD273" s="1"/>
      <c r="AE273" s="1"/>
      <c r="AF273" s="1"/>
      <c r="AG273" s="1"/>
      <c r="AH273" s="1"/>
      <c r="AI273" s="1"/>
      <c r="AJ273" s="1"/>
      <c r="AK273" s="1"/>
      <c r="AL273" s="1"/>
      <c r="AM273" s="1"/>
      <c r="AN273" s="1"/>
      <c r="AO273" s="1"/>
      <c r="AP273" s="1"/>
      <c r="AQ273" s="1"/>
      <c r="AR273" s="1"/>
    </row>
    <row r="274" spans="2:44" s="3" customFormat="1" ht="26.25">
      <c r="B274" s="1"/>
      <c r="C274" s="1"/>
      <c r="D274" s="1"/>
      <c r="E274" s="1"/>
      <c r="H274" s="1"/>
      <c r="I274" s="1"/>
      <c r="J274" s="1"/>
      <c r="K274" s="1"/>
      <c r="L274" s="1"/>
      <c r="M274" s="1"/>
      <c r="N274" s="1"/>
      <c r="O274" s="1"/>
      <c r="P274" s="1"/>
      <c r="Q274" s="1"/>
      <c r="R274" s="1"/>
      <c r="S274" s="1" ph="1"/>
      <c r="V274" s="1"/>
      <c r="W274" s="1"/>
      <c r="Y274" s="1"/>
      <c r="Z274" s="1"/>
      <c r="AA274" s="1"/>
      <c r="AB274" s="1"/>
      <c r="AC274" s="1"/>
      <c r="AD274" s="1"/>
      <c r="AE274" s="1"/>
      <c r="AF274" s="1"/>
      <c r="AG274" s="1"/>
      <c r="AH274" s="1"/>
      <c r="AI274" s="1"/>
      <c r="AJ274" s="1"/>
      <c r="AK274" s="1"/>
      <c r="AL274" s="1"/>
      <c r="AM274" s="1"/>
      <c r="AN274" s="1"/>
      <c r="AO274" s="1"/>
      <c r="AP274" s="1"/>
      <c r="AQ274" s="1"/>
      <c r="AR274" s="1"/>
    </row>
    <row r="275" spans="2:44" s="3" customFormat="1" ht="26.25">
      <c r="B275" s="1"/>
      <c r="C275" s="1"/>
      <c r="D275" s="1" ph="1"/>
      <c r="E275" s="1" ph="1"/>
      <c r="H275" s="1"/>
      <c r="I275" s="1"/>
      <c r="J275" s="1"/>
      <c r="K275" s="1"/>
      <c r="L275" s="1"/>
      <c r="M275" s="1"/>
      <c r="N275" s="1"/>
      <c r="O275" s="1"/>
      <c r="P275" s="1"/>
      <c r="Q275" s="1"/>
      <c r="R275" s="1" ph="1"/>
      <c r="S275" s="1" ph="1"/>
      <c r="V275" s="1"/>
      <c r="W275" s="1"/>
      <c r="Y275" s="1"/>
      <c r="Z275" s="1"/>
      <c r="AA275" s="1"/>
      <c r="AB275" s="1"/>
      <c r="AC275" s="1"/>
      <c r="AD275" s="1"/>
      <c r="AE275" s="1"/>
      <c r="AF275" s="1"/>
      <c r="AG275" s="1"/>
      <c r="AH275" s="1"/>
      <c r="AI275" s="1"/>
      <c r="AJ275" s="1"/>
      <c r="AK275" s="1"/>
      <c r="AL275" s="1"/>
      <c r="AM275" s="1"/>
      <c r="AN275" s="1"/>
      <c r="AO275" s="1"/>
      <c r="AP275" s="1"/>
      <c r="AQ275" s="1"/>
      <c r="AR275" s="1"/>
    </row>
    <row r="276" spans="2:44" s="3" customFormat="1" ht="26.25">
      <c r="B276" s="1"/>
      <c r="C276" s="1"/>
      <c r="D276" s="1" ph="1"/>
      <c r="E276" s="1" ph="1"/>
      <c r="H276" s="1"/>
      <c r="I276" s="1"/>
      <c r="J276" s="1"/>
      <c r="K276" s="1"/>
      <c r="L276" s="1"/>
      <c r="M276" s="1"/>
      <c r="N276" s="1"/>
      <c r="O276" s="1"/>
      <c r="P276" s="1"/>
      <c r="Q276" s="1"/>
      <c r="R276" s="1" ph="1"/>
      <c r="S276" s="1" ph="1"/>
      <c r="V276" s="1"/>
      <c r="W276" s="1"/>
      <c r="Y276" s="1"/>
      <c r="Z276" s="1"/>
      <c r="AA276" s="1"/>
      <c r="AB276" s="1"/>
      <c r="AC276" s="1"/>
      <c r="AD276" s="1"/>
      <c r="AE276" s="1"/>
      <c r="AF276" s="1"/>
      <c r="AG276" s="1"/>
      <c r="AH276" s="1"/>
      <c r="AI276" s="1"/>
      <c r="AJ276" s="1"/>
      <c r="AK276" s="1"/>
      <c r="AL276" s="1"/>
      <c r="AM276" s="1"/>
      <c r="AN276" s="1"/>
      <c r="AO276" s="1"/>
      <c r="AP276" s="1"/>
      <c r="AQ276" s="1"/>
      <c r="AR276" s="1"/>
    </row>
    <row r="277" spans="2:44" s="3" customFormat="1" ht="26.25">
      <c r="B277" s="1"/>
      <c r="C277" s="1"/>
      <c r="D277" s="1" ph="1"/>
      <c r="E277" s="1" ph="1"/>
      <c r="H277" s="1"/>
      <c r="I277" s="1"/>
      <c r="J277" s="1"/>
      <c r="K277" s="1"/>
      <c r="L277" s="1"/>
      <c r="M277" s="1"/>
      <c r="N277" s="1"/>
      <c r="O277" s="1"/>
      <c r="P277" s="1"/>
      <c r="Q277" s="1"/>
      <c r="R277" s="1" ph="1"/>
      <c r="S277" s="1" ph="1"/>
      <c r="V277" s="1"/>
      <c r="W277" s="1"/>
      <c r="Y277" s="1"/>
      <c r="Z277" s="1"/>
      <c r="AA277" s="1"/>
      <c r="AB277" s="1"/>
      <c r="AC277" s="1"/>
      <c r="AD277" s="1"/>
      <c r="AE277" s="1"/>
      <c r="AF277" s="1"/>
      <c r="AG277" s="1"/>
      <c r="AH277" s="1"/>
      <c r="AI277" s="1"/>
      <c r="AJ277" s="1"/>
      <c r="AK277" s="1"/>
      <c r="AL277" s="1"/>
      <c r="AM277" s="1"/>
      <c r="AN277" s="1"/>
      <c r="AO277" s="1"/>
      <c r="AP277" s="1"/>
      <c r="AQ277" s="1"/>
      <c r="AR277" s="1"/>
    </row>
    <row r="278" spans="2:44" s="3" customFormat="1" ht="26.25">
      <c r="B278" s="1"/>
      <c r="C278" s="1"/>
      <c r="D278" s="1" ph="1"/>
      <c r="E278" s="1" ph="1"/>
      <c r="H278" s="1"/>
      <c r="I278" s="1"/>
      <c r="J278" s="1"/>
      <c r="K278" s="1"/>
      <c r="L278" s="1"/>
      <c r="M278" s="1"/>
      <c r="N278" s="1"/>
      <c r="O278" s="1"/>
      <c r="P278" s="1"/>
      <c r="Q278" s="1"/>
      <c r="R278" s="1" ph="1"/>
      <c r="S278" s="1" ph="1"/>
      <c r="V278" s="1"/>
      <c r="W278" s="1"/>
      <c r="Y278" s="1"/>
      <c r="Z278" s="1"/>
      <c r="AA278" s="1"/>
      <c r="AB278" s="1"/>
      <c r="AC278" s="1"/>
      <c r="AD278" s="1"/>
      <c r="AE278" s="1"/>
      <c r="AF278" s="1"/>
      <c r="AG278" s="1"/>
      <c r="AH278" s="1"/>
      <c r="AI278" s="1"/>
      <c r="AJ278" s="1"/>
      <c r="AK278" s="1"/>
      <c r="AL278" s="1"/>
      <c r="AM278" s="1"/>
      <c r="AN278" s="1"/>
      <c r="AO278" s="1"/>
      <c r="AP278" s="1"/>
      <c r="AQ278" s="1"/>
      <c r="AR278" s="1"/>
    </row>
    <row r="279" spans="2:44" s="3" customFormat="1" ht="26.25">
      <c r="B279" s="1"/>
      <c r="C279" s="1"/>
      <c r="D279" s="1" ph="1"/>
      <c r="E279" s="1" ph="1"/>
      <c r="H279" s="1"/>
      <c r="I279" s="1"/>
      <c r="J279" s="1"/>
      <c r="K279" s="1"/>
      <c r="L279" s="1"/>
      <c r="M279" s="1"/>
      <c r="N279" s="1"/>
      <c r="O279" s="1"/>
      <c r="P279" s="1"/>
      <c r="Q279" s="1"/>
      <c r="R279" s="1" ph="1"/>
      <c r="S279" s="1"/>
      <c r="V279" s="1"/>
      <c r="W279" s="1"/>
      <c r="Y279" s="1"/>
      <c r="Z279" s="1"/>
      <c r="AA279" s="1"/>
      <c r="AB279" s="1"/>
      <c r="AC279" s="1"/>
      <c r="AD279" s="1"/>
      <c r="AE279" s="1"/>
      <c r="AF279" s="1"/>
      <c r="AG279" s="1"/>
      <c r="AH279" s="1"/>
      <c r="AI279" s="1"/>
      <c r="AJ279" s="1"/>
      <c r="AK279" s="1"/>
      <c r="AL279" s="1"/>
      <c r="AM279" s="1"/>
      <c r="AN279" s="1"/>
      <c r="AO279" s="1"/>
      <c r="AP279" s="1"/>
      <c r="AQ279" s="1"/>
      <c r="AR279" s="1"/>
    </row>
    <row r="280" spans="2:44" s="3" customFormat="1" ht="26.25">
      <c r="B280" s="1"/>
      <c r="C280" s="1"/>
      <c r="D280" s="1"/>
      <c r="E280" s="1"/>
      <c r="H280" s="1"/>
      <c r="I280" s="1"/>
      <c r="J280" s="1"/>
      <c r="K280" s="1"/>
      <c r="L280" s="1"/>
      <c r="M280" s="1"/>
      <c r="N280" s="1"/>
      <c r="O280" s="1"/>
      <c r="P280" s="1"/>
      <c r="Q280" s="1"/>
      <c r="R280" s="1"/>
      <c r="S280" s="1" ph="1"/>
      <c r="V280" s="1"/>
      <c r="W280" s="1"/>
      <c r="Y280" s="1"/>
      <c r="Z280" s="1"/>
      <c r="AA280" s="1"/>
      <c r="AB280" s="1"/>
      <c r="AC280" s="1"/>
      <c r="AD280" s="1"/>
      <c r="AE280" s="1"/>
      <c r="AF280" s="1"/>
      <c r="AG280" s="1"/>
      <c r="AH280" s="1"/>
      <c r="AI280" s="1"/>
      <c r="AJ280" s="1"/>
      <c r="AK280" s="1"/>
      <c r="AL280" s="1"/>
      <c r="AM280" s="1"/>
      <c r="AN280" s="1"/>
      <c r="AO280" s="1"/>
      <c r="AP280" s="1"/>
      <c r="AQ280" s="1"/>
      <c r="AR280" s="1"/>
    </row>
    <row r="281" spans="2:44" s="3" customFormat="1" ht="26.25">
      <c r="B281" s="1"/>
      <c r="C281" s="1"/>
      <c r="D281" s="1" ph="1"/>
      <c r="E281" s="1" ph="1"/>
      <c r="H281" s="1"/>
      <c r="I281" s="1"/>
      <c r="J281" s="1"/>
      <c r="K281" s="1"/>
      <c r="L281" s="1"/>
      <c r="M281" s="1"/>
      <c r="N281" s="1"/>
      <c r="O281" s="1"/>
      <c r="P281" s="1"/>
      <c r="Q281" s="1"/>
      <c r="R281" s="1" ph="1"/>
      <c r="S281" s="1" ph="1"/>
      <c r="V281" s="1"/>
      <c r="W281" s="1"/>
      <c r="Y281" s="1"/>
      <c r="Z281" s="1"/>
      <c r="AA281" s="1"/>
      <c r="AB281" s="1"/>
      <c r="AC281" s="1"/>
      <c r="AD281" s="1"/>
      <c r="AE281" s="1"/>
      <c r="AF281" s="1"/>
      <c r="AG281" s="1"/>
      <c r="AH281" s="1"/>
      <c r="AI281" s="1"/>
      <c r="AJ281" s="1"/>
      <c r="AK281" s="1"/>
      <c r="AL281" s="1"/>
      <c r="AM281" s="1"/>
      <c r="AN281" s="1"/>
      <c r="AO281" s="1"/>
      <c r="AP281" s="1"/>
      <c r="AQ281" s="1"/>
      <c r="AR281" s="1"/>
    </row>
    <row r="282" spans="2:44" s="3" customFormat="1" ht="26.25">
      <c r="B282" s="1"/>
      <c r="C282" s="1"/>
      <c r="D282" s="1" ph="1"/>
      <c r="E282" s="1" ph="1"/>
      <c r="H282" s="1"/>
      <c r="I282" s="1"/>
      <c r="J282" s="1"/>
      <c r="K282" s="1"/>
      <c r="L282" s="1"/>
      <c r="M282" s="1"/>
      <c r="N282" s="1"/>
      <c r="O282" s="1"/>
      <c r="P282" s="1"/>
      <c r="Q282" s="1"/>
      <c r="R282" s="1" ph="1"/>
      <c r="S282" s="1" ph="1"/>
      <c r="V282" s="1"/>
      <c r="W282" s="1"/>
      <c r="Y282" s="1"/>
      <c r="Z282" s="1"/>
      <c r="AA282" s="1"/>
      <c r="AB282" s="1"/>
      <c r="AC282" s="1"/>
      <c r="AD282" s="1"/>
      <c r="AE282" s="1"/>
      <c r="AF282" s="1"/>
      <c r="AG282" s="1"/>
      <c r="AH282" s="1"/>
      <c r="AI282" s="1"/>
      <c r="AJ282" s="1"/>
      <c r="AK282" s="1"/>
      <c r="AL282" s="1"/>
      <c r="AM282" s="1"/>
      <c r="AN282" s="1"/>
      <c r="AO282" s="1"/>
      <c r="AP282" s="1"/>
      <c r="AQ282" s="1"/>
      <c r="AR282" s="1"/>
    </row>
    <row r="283" spans="2:44" s="3" customFormat="1" ht="26.25">
      <c r="B283" s="1"/>
      <c r="C283" s="1"/>
      <c r="D283" s="1" ph="1"/>
      <c r="E283" s="1" ph="1"/>
      <c r="H283" s="1"/>
      <c r="I283" s="1"/>
      <c r="J283" s="1"/>
      <c r="K283" s="1"/>
      <c r="L283" s="1"/>
      <c r="M283" s="1"/>
      <c r="N283" s="1"/>
      <c r="O283" s="1"/>
      <c r="P283" s="1"/>
      <c r="Q283" s="1"/>
      <c r="R283" s="1" ph="1"/>
      <c r="S283" s="1" ph="1"/>
      <c r="V283" s="1"/>
      <c r="W283" s="1"/>
      <c r="Y283" s="1"/>
      <c r="Z283" s="1"/>
      <c r="AA283" s="1"/>
      <c r="AB283" s="1"/>
      <c r="AC283" s="1"/>
      <c r="AD283" s="1"/>
      <c r="AE283" s="1"/>
      <c r="AF283" s="1"/>
      <c r="AG283" s="1"/>
      <c r="AH283" s="1"/>
      <c r="AI283" s="1"/>
      <c r="AJ283" s="1"/>
      <c r="AK283" s="1"/>
      <c r="AL283" s="1"/>
      <c r="AM283" s="1"/>
      <c r="AN283" s="1"/>
      <c r="AO283" s="1"/>
      <c r="AP283" s="1"/>
      <c r="AQ283" s="1"/>
      <c r="AR283" s="1"/>
    </row>
    <row r="284" spans="2:44" s="3" customFormat="1" ht="26.25">
      <c r="B284" s="1"/>
      <c r="C284" s="1"/>
      <c r="D284" s="1" ph="1"/>
      <c r="E284" s="1" ph="1"/>
      <c r="H284" s="1"/>
      <c r="I284" s="1"/>
      <c r="J284" s="1"/>
      <c r="K284" s="1"/>
      <c r="L284" s="1"/>
      <c r="M284" s="1"/>
      <c r="N284" s="1"/>
      <c r="O284" s="1"/>
      <c r="P284" s="1"/>
      <c r="Q284" s="1"/>
      <c r="R284" s="1" ph="1"/>
      <c r="S284" s="1" ph="1"/>
      <c r="V284" s="1"/>
      <c r="W284" s="1"/>
      <c r="Y284" s="1"/>
      <c r="Z284" s="1"/>
      <c r="AA284" s="1"/>
      <c r="AB284" s="1"/>
      <c r="AC284" s="1"/>
      <c r="AD284" s="1"/>
      <c r="AE284" s="1"/>
      <c r="AF284" s="1"/>
      <c r="AG284" s="1"/>
      <c r="AH284" s="1"/>
      <c r="AI284" s="1"/>
      <c r="AJ284" s="1"/>
      <c r="AK284" s="1"/>
      <c r="AL284" s="1"/>
      <c r="AM284" s="1"/>
      <c r="AN284" s="1"/>
      <c r="AO284" s="1"/>
      <c r="AP284" s="1"/>
      <c r="AQ284" s="1"/>
      <c r="AR284" s="1"/>
    </row>
    <row r="285" spans="2:44" s="3" customFormat="1" ht="26.25">
      <c r="B285" s="1"/>
      <c r="C285" s="1"/>
      <c r="D285" s="1" ph="1"/>
      <c r="E285" s="1" ph="1"/>
      <c r="H285" s="1"/>
      <c r="I285" s="1"/>
      <c r="J285" s="1"/>
      <c r="K285" s="1"/>
      <c r="L285" s="1"/>
      <c r="M285" s="1"/>
      <c r="N285" s="1"/>
      <c r="O285" s="1"/>
      <c r="P285" s="1"/>
      <c r="Q285" s="1"/>
      <c r="R285" s="1" ph="1"/>
      <c r="S285" s="1"/>
      <c r="V285" s="1"/>
      <c r="W285" s="1"/>
      <c r="Y285" s="1"/>
      <c r="Z285" s="1"/>
      <c r="AA285" s="1"/>
      <c r="AB285" s="1"/>
      <c r="AC285" s="1"/>
      <c r="AD285" s="1"/>
      <c r="AE285" s="1"/>
      <c r="AF285" s="1"/>
      <c r="AG285" s="1"/>
      <c r="AH285" s="1"/>
      <c r="AI285" s="1"/>
      <c r="AJ285" s="1"/>
      <c r="AK285" s="1"/>
      <c r="AL285" s="1"/>
      <c r="AM285" s="1"/>
      <c r="AN285" s="1"/>
      <c r="AO285" s="1"/>
      <c r="AP285" s="1"/>
      <c r="AQ285" s="1"/>
      <c r="AR285" s="1"/>
    </row>
    <row r="286" spans="2:44" s="3" customFormat="1" ht="26.25">
      <c r="B286" s="1"/>
      <c r="C286" s="1"/>
      <c r="D286" s="1"/>
      <c r="E286" s="1"/>
      <c r="H286" s="1"/>
      <c r="I286" s="1"/>
      <c r="J286" s="1"/>
      <c r="K286" s="1"/>
      <c r="L286" s="1"/>
      <c r="M286" s="1"/>
      <c r="N286" s="1"/>
      <c r="O286" s="1"/>
      <c r="P286" s="1"/>
      <c r="Q286" s="1"/>
      <c r="R286" s="1" ph="1"/>
      <c r="S286" s="1" ph="1"/>
      <c r="V286" s="1"/>
      <c r="W286" s="1"/>
      <c r="Y286" s="1"/>
      <c r="Z286" s="1"/>
      <c r="AA286" s="1"/>
      <c r="AB286" s="1"/>
      <c r="AC286" s="1"/>
      <c r="AD286" s="1"/>
      <c r="AE286" s="1"/>
      <c r="AF286" s="1"/>
      <c r="AG286" s="1"/>
      <c r="AH286" s="1"/>
      <c r="AI286" s="1"/>
      <c r="AJ286" s="1"/>
      <c r="AK286" s="1"/>
      <c r="AL286" s="1"/>
      <c r="AM286" s="1"/>
      <c r="AN286" s="1"/>
      <c r="AO286" s="1"/>
      <c r="AP286" s="1"/>
      <c r="AQ286" s="1"/>
      <c r="AR286" s="1"/>
    </row>
    <row r="287" spans="2:44" s="3" customFormat="1" ht="26.25">
      <c r="B287" s="1"/>
      <c r="C287" s="1"/>
      <c r="D287" s="1" ph="1"/>
      <c r="E287" s="1" ph="1"/>
      <c r="H287" s="1"/>
      <c r="I287" s="1"/>
      <c r="J287" s="1"/>
      <c r="K287" s="1"/>
      <c r="L287" s="1"/>
      <c r="M287" s="1"/>
      <c r="N287" s="1"/>
      <c r="O287" s="1"/>
      <c r="P287" s="1"/>
      <c r="Q287" s="1"/>
      <c r="R287" s="1"/>
      <c r="S287" s="1" ph="1"/>
      <c r="V287" s="1"/>
      <c r="W287" s="1"/>
      <c r="Y287" s="1"/>
      <c r="Z287" s="1"/>
      <c r="AA287" s="1"/>
      <c r="AB287" s="1"/>
      <c r="AC287" s="1"/>
      <c r="AD287" s="1"/>
      <c r="AE287" s="1"/>
      <c r="AF287" s="1"/>
      <c r="AG287" s="1"/>
      <c r="AH287" s="1"/>
      <c r="AI287" s="1"/>
      <c r="AJ287" s="1"/>
      <c r="AK287" s="1"/>
      <c r="AL287" s="1"/>
      <c r="AM287" s="1"/>
      <c r="AN287" s="1"/>
      <c r="AO287" s="1"/>
      <c r="AP287" s="1"/>
      <c r="AQ287" s="1"/>
      <c r="AR287" s="1"/>
    </row>
    <row r="288" spans="2:44" s="3" customFormat="1" ht="26.25">
      <c r="B288" s="1"/>
      <c r="C288" s="1"/>
      <c r="D288" s="1" ph="1"/>
      <c r="E288" s="1" ph="1"/>
      <c r="H288" s="1"/>
      <c r="I288" s="1"/>
      <c r="J288" s="1"/>
      <c r="K288" s="1"/>
      <c r="L288" s="1"/>
      <c r="M288" s="1"/>
      <c r="N288" s="1"/>
      <c r="O288" s="1"/>
      <c r="P288" s="1"/>
      <c r="Q288" s="1"/>
      <c r="R288" s="1" ph="1"/>
      <c r="S288" s="1" ph="1"/>
      <c r="V288" s="1"/>
      <c r="W288" s="1"/>
      <c r="Y288" s="1"/>
      <c r="Z288" s="1"/>
      <c r="AA288" s="1"/>
      <c r="AB288" s="1"/>
      <c r="AC288" s="1"/>
      <c r="AD288" s="1"/>
      <c r="AE288" s="1"/>
      <c r="AF288" s="1"/>
      <c r="AG288" s="1"/>
      <c r="AH288" s="1"/>
      <c r="AI288" s="1"/>
      <c r="AJ288" s="1"/>
      <c r="AK288" s="1"/>
      <c r="AL288" s="1"/>
      <c r="AM288" s="1"/>
      <c r="AN288" s="1"/>
      <c r="AO288" s="1"/>
      <c r="AP288" s="1"/>
      <c r="AQ288" s="1"/>
      <c r="AR288" s="1"/>
    </row>
    <row r="289" spans="2:44" s="3" customFormat="1" ht="26.25">
      <c r="B289" s="1"/>
      <c r="C289" s="1"/>
      <c r="D289" s="1" ph="1"/>
      <c r="E289" s="1" ph="1"/>
      <c r="H289" s="1"/>
      <c r="I289" s="1"/>
      <c r="J289" s="1"/>
      <c r="K289" s="1"/>
      <c r="L289" s="1"/>
      <c r="M289" s="1"/>
      <c r="N289" s="1"/>
      <c r="O289" s="1"/>
      <c r="P289" s="1"/>
      <c r="Q289" s="1"/>
      <c r="R289" s="1" ph="1"/>
      <c r="S289" s="1" ph="1"/>
      <c r="V289" s="1"/>
      <c r="W289" s="1"/>
      <c r="Y289" s="1"/>
      <c r="Z289" s="1"/>
      <c r="AA289" s="1"/>
      <c r="AB289" s="1"/>
      <c r="AC289" s="1"/>
      <c r="AD289" s="1"/>
      <c r="AE289" s="1"/>
      <c r="AF289" s="1"/>
      <c r="AG289" s="1"/>
      <c r="AH289" s="1"/>
      <c r="AI289" s="1"/>
      <c r="AJ289" s="1"/>
      <c r="AK289" s="1"/>
      <c r="AL289" s="1"/>
      <c r="AM289" s="1"/>
      <c r="AN289" s="1"/>
      <c r="AO289" s="1"/>
      <c r="AP289" s="1"/>
      <c r="AQ289" s="1"/>
      <c r="AR289" s="1"/>
    </row>
    <row r="290" spans="2:44" s="3" customFormat="1" ht="26.25">
      <c r="B290" s="1"/>
      <c r="C290" s="1"/>
      <c r="D290" s="1" ph="1"/>
      <c r="E290" s="1" ph="1"/>
      <c r="H290" s="1"/>
      <c r="I290" s="1"/>
      <c r="J290" s="1"/>
      <c r="K290" s="1"/>
      <c r="L290" s="1"/>
      <c r="M290" s="1"/>
      <c r="N290" s="1"/>
      <c r="O290" s="1"/>
      <c r="P290" s="1"/>
      <c r="Q290" s="1"/>
      <c r="R290" s="1" ph="1"/>
      <c r="S290" s="1" ph="1"/>
      <c r="V290" s="1"/>
      <c r="W290" s="1"/>
      <c r="Y290" s="1"/>
      <c r="Z290" s="1"/>
      <c r="AA290" s="1"/>
      <c r="AB290" s="1"/>
      <c r="AC290" s="1"/>
      <c r="AD290" s="1"/>
      <c r="AE290" s="1"/>
      <c r="AF290" s="1"/>
      <c r="AG290" s="1"/>
      <c r="AH290" s="1"/>
      <c r="AI290" s="1"/>
      <c r="AJ290" s="1"/>
      <c r="AK290" s="1"/>
      <c r="AL290" s="1"/>
      <c r="AM290" s="1"/>
      <c r="AN290" s="1"/>
      <c r="AO290" s="1"/>
      <c r="AP290" s="1"/>
      <c r="AQ290" s="1"/>
      <c r="AR290" s="1"/>
    </row>
    <row r="291" spans="2:44" s="3" customFormat="1" ht="26.25">
      <c r="B291" s="1"/>
      <c r="C291" s="1"/>
      <c r="D291" s="1" ph="1"/>
      <c r="E291" s="1" ph="1"/>
      <c r="H291" s="1"/>
      <c r="I291" s="1"/>
      <c r="J291" s="1"/>
      <c r="K291" s="1"/>
      <c r="L291" s="1"/>
      <c r="M291" s="1"/>
      <c r="N291" s="1"/>
      <c r="O291" s="1"/>
      <c r="P291" s="1"/>
      <c r="Q291" s="1"/>
      <c r="R291" s="1" ph="1"/>
      <c r="S291" s="1" ph="1"/>
      <c r="V291" s="1"/>
      <c r="W291" s="1"/>
      <c r="Y291" s="1"/>
      <c r="Z291" s="1"/>
      <c r="AA291" s="1"/>
      <c r="AB291" s="1"/>
      <c r="AC291" s="1"/>
      <c r="AD291" s="1"/>
      <c r="AE291" s="1"/>
      <c r="AF291" s="1"/>
      <c r="AG291" s="1"/>
      <c r="AH291" s="1"/>
      <c r="AI291" s="1"/>
      <c r="AJ291" s="1"/>
      <c r="AK291" s="1"/>
      <c r="AL291" s="1"/>
      <c r="AM291" s="1"/>
      <c r="AN291" s="1"/>
      <c r="AO291" s="1"/>
      <c r="AP291" s="1"/>
      <c r="AQ291" s="1"/>
      <c r="AR291" s="1"/>
    </row>
    <row r="292" spans="2:44" s="3" customFormat="1" ht="26.25">
      <c r="B292" s="1"/>
      <c r="C292" s="1"/>
      <c r="D292" s="1" ph="1"/>
      <c r="E292" s="1" ph="1"/>
      <c r="H292" s="1"/>
      <c r="I292" s="1"/>
      <c r="J292" s="1"/>
      <c r="K292" s="1"/>
      <c r="L292" s="1"/>
      <c r="M292" s="1"/>
      <c r="N292" s="1"/>
      <c r="O292" s="1"/>
      <c r="P292" s="1"/>
      <c r="Q292" s="1"/>
      <c r="R292" s="1" ph="1"/>
      <c r="S292" s="1"/>
      <c r="V292" s="1"/>
      <c r="W292" s="1"/>
      <c r="Y292" s="1"/>
      <c r="Z292" s="1"/>
      <c r="AA292" s="1"/>
      <c r="AB292" s="1"/>
      <c r="AC292" s="1"/>
      <c r="AD292" s="1"/>
      <c r="AE292" s="1"/>
      <c r="AF292" s="1"/>
      <c r="AG292" s="1"/>
      <c r="AH292" s="1"/>
      <c r="AI292" s="1"/>
      <c r="AJ292" s="1"/>
      <c r="AK292" s="1"/>
      <c r="AL292" s="1"/>
      <c r="AM292" s="1"/>
      <c r="AN292" s="1"/>
      <c r="AO292" s="1"/>
      <c r="AP292" s="1"/>
      <c r="AQ292" s="1"/>
      <c r="AR292" s="1"/>
    </row>
    <row r="293" spans="2:44" s="3" customFormat="1" ht="26.25">
      <c r="B293" s="1"/>
      <c r="C293" s="1"/>
      <c r="D293" s="1"/>
      <c r="E293" s="1"/>
      <c r="H293" s="1"/>
      <c r="I293" s="1"/>
      <c r="J293" s="1"/>
      <c r="K293" s="1"/>
      <c r="L293" s="1"/>
      <c r="M293" s="1"/>
      <c r="N293" s="1"/>
      <c r="O293" s="1"/>
      <c r="P293" s="1"/>
      <c r="Q293" s="1"/>
      <c r="R293" s="1" ph="1"/>
      <c r="S293" s="1" ph="1"/>
      <c r="V293" s="1"/>
      <c r="W293" s="1"/>
      <c r="Y293" s="1"/>
      <c r="Z293" s="1"/>
      <c r="AA293" s="1"/>
      <c r="AB293" s="1"/>
      <c r="AC293" s="1"/>
      <c r="AD293" s="1"/>
      <c r="AE293" s="1"/>
      <c r="AF293" s="1"/>
      <c r="AG293" s="1"/>
      <c r="AH293" s="1"/>
      <c r="AI293" s="1"/>
      <c r="AJ293" s="1"/>
      <c r="AK293" s="1"/>
      <c r="AL293" s="1"/>
      <c r="AM293" s="1"/>
      <c r="AN293" s="1"/>
      <c r="AO293" s="1"/>
      <c r="AP293" s="1"/>
      <c r="AQ293" s="1"/>
      <c r="AR293" s="1"/>
    </row>
    <row r="294" spans="2:44" s="3" customFormat="1" ht="26.25">
      <c r="B294" s="1"/>
      <c r="C294" s="1"/>
      <c r="D294" s="1" ph="1"/>
      <c r="E294" s="1" ph="1"/>
      <c r="H294" s="1"/>
      <c r="I294" s="1"/>
      <c r="J294" s="1"/>
      <c r="K294" s="1"/>
      <c r="L294" s="1"/>
      <c r="M294" s="1"/>
      <c r="N294" s="1"/>
      <c r="O294" s="1"/>
      <c r="P294" s="1"/>
      <c r="Q294" s="1"/>
      <c r="R294" s="1"/>
      <c r="S294" s="1" ph="1"/>
      <c r="V294" s="1"/>
      <c r="W294" s="1"/>
      <c r="Y294" s="1"/>
      <c r="Z294" s="1"/>
      <c r="AA294" s="1"/>
      <c r="AB294" s="1"/>
      <c r="AC294" s="1"/>
      <c r="AD294" s="1"/>
      <c r="AE294" s="1"/>
      <c r="AF294" s="1"/>
      <c r="AG294" s="1"/>
      <c r="AH294" s="1"/>
      <c r="AI294" s="1"/>
      <c r="AJ294" s="1"/>
      <c r="AK294" s="1"/>
      <c r="AL294" s="1"/>
      <c r="AM294" s="1"/>
      <c r="AN294" s="1"/>
      <c r="AO294" s="1"/>
      <c r="AP294" s="1"/>
      <c r="AQ294" s="1"/>
      <c r="AR294" s="1"/>
    </row>
    <row r="295" spans="2:44" s="3" customFormat="1" ht="26.25">
      <c r="B295" s="1"/>
      <c r="C295" s="1"/>
      <c r="D295" s="1" ph="1"/>
      <c r="E295" s="1" ph="1"/>
      <c r="H295" s="1"/>
      <c r="I295" s="1"/>
      <c r="J295" s="1"/>
      <c r="K295" s="1"/>
      <c r="L295" s="1"/>
      <c r="M295" s="1"/>
      <c r="N295" s="1"/>
      <c r="O295" s="1"/>
      <c r="P295" s="1"/>
      <c r="Q295" s="1"/>
      <c r="R295" s="1" ph="1"/>
      <c r="S295" s="1" ph="1"/>
      <c r="V295" s="1"/>
      <c r="W295" s="1"/>
      <c r="Y295" s="1"/>
      <c r="Z295" s="1"/>
      <c r="AA295" s="1"/>
      <c r="AB295" s="1"/>
      <c r="AC295" s="1"/>
      <c r="AD295" s="1"/>
      <c r="AE295" s="1"/>
      <c r="AF295" s="1"/>
      <c r="AG295" s="1"/>
      <c r="AH295" s="1"/>
      <c r="AI295" s="1"/>
      <c r="AJ295" s="1"/>
      <c r="AK295" s="1"/>
      <c r="AL295" s="1"/>
      <c r="AM295" s="1"/>
      <c r="AN295" s="1"/>
      <c r="AO295" s="1"/>
      <c r="AP295" s="1"/>
      <c r="AQ295" s="1"/>
      <c r="AR295" s="1"/>
    </row>
    <row r="296" spans="2:44" s="3" customFormat="1" ht="26.25">
      <c r="B296" s="1"/>
      <c r="C296" s="1"/>
      <c r="D296" s="1" ph="1"/>
      <c r="E296" s="1" ph="1"/>
      <c r="H296" s="1"/>
      <c r="I296" s="1"/>
      <c r="J296" s="1"/>
      <c r="K296" s="1"/>
      <c r="L296" s="1"/>
      <c r="M296" s="1"/>
      <c r="N296" s="1"/>
      <c r="O296" s="1"/>
      <c r="P296" s="1"/>
      <c r="Q296" s="1"/>
      <c r="R296" s="1" ph="1"/>
      <c r="S296" s="1" ph="1"/>
      <c r="V296" s="1"/>
      <c r="W296" s="1"/>
      <c r="Y296" s="1"/>
      <c r="Z296" s="1"/>
      <c r="AA296" s="1"/>
      <c r="AB296" s="1"/>
      <c r="AC296" s="1"/>
      <c r="AD296" s="1"/>
      <c r="AE296" s="1"/>
      <c r="AF296" s="1"/>
      <c r="AG296" s="1"/>
      <c r="AH296" s="1"/>
      <c r="AI296" s="1"/>
      <c r="AJ296" s="1"/>
      <c r="AK296" s="1"/>
      <c r="AL296" s="1"/>
      <c r="AM296" s="1"/>
      <c r="AN296" s="1"/>
      <c r="AO296" s="1"/>
      <c r="AP296" s="1"/>
      <c r="AQ296" s="1"/>
      <c r="AR296" s="1"/>
    </row>
    <row r="297" spans="2:44" s="3" customFormat="1" ht="26.25">
      <c r="B297" s="1"/>
      <c r="C297" s="1"/>
      <c r="D297" s="1" ph="1"/>
      <c r="E297" s="1" ph="1"/>
      <c r="H297" s="1"/>
      <c r="I297" s="1"/>
      <c r="J297" s="1"/>
      <c r="K297" s="1"/>
      <c r="L297" s="1"/>
      <c r="M297" s="1"/>
      <c r="N297" s="1"/>
      <c r="O297" s="1"/>
      <c r="P297" s="1"/>
      <c r="Q297" s="1"/>
      <c r="R297" s="1" ph="1"/>
      <c r="S297" s="1" ph="1"/>
      <c r="V297" s="1"/>
      <c r="W297" s="1"/>
      <c r="Y297" s="1"/>
      <c r="Z297" s="1"/>
      <c r="AA297" s="1"/>
      <c r="AB297" s="1"/>
      <c r="AC297" s="1"/>
      <c r="AD297" s="1"/>
      <c r="AE297" s="1"/>
      <c r="AF297" s="1"/>
      <c r="AG297" s="1"/>
      <c r="AH297" s="1"/>
      <c r="AI297" s="1"/>
      <c r="AJ297" s="1"/>
      <c r="AK297" s="1"/>
      <c r="AL297" s="1"/>
      <c r="AM297" s="1"/>
      <c r="AN297" s="1"/>
      <c r="AO297" s="1"/>
      <c r="AP297" s="1"/>
      <c r="AQ297" s="1"/>
      <c r="AR297" s="1"/>
    </row>
    <row r="298" spans="2:44" s="3" customFormat="1" ht="26.25">
      <c r="B298" s="1"/>
      <c r="C298" s="1"/>
      <c r="D298" s="1" ph="1"/>
      <c r="E298" s="1" ph="1"/>
      <c r="H298" s="1"/>
      <c r="I298" s="1"/>
      <c r="J298" s="1"/>
      <c r="K298" s="1"/>
      <c r="L298" s="1"/>
      <c r="M298" s="1"/>
      <c r="N298" s="1"/>
      <c r="O298" s="1"/>
      <c r="P298" s="1"/>
      <c r="Q298" s="1"/>
      <c r="R298" s="1" ph="1"/>
      <c r="S298" s="1" ph="1"/>
      <c r="V298" s="1"/>
      <c r="W298" s="1"/>
      <c r="Y298" s="1"/>
      <c r="Z298" s="1"/>
      <c r="AA298" s="1"/>
      <c r="AB298" s="1"/>
      <c r="AC298" s="1"/>
      <c r="AD298" s="1"/>
      <c r="AE298" s="1"/>
      <c r="AF298" s="1"/>
      <c r="AG298" s="1"/>
      <c r="AH298" s="1"/>
      <c r="AI298" s="1"/>
      <c r="AJ298" s="1"/>
      <c r="AK298" s="1"/>
      <c r="AL298" s="1"/>
      <c r="AM298" s="1"/>
      <c r="AN298" s="1"/>
      <c r="AO298" s="1"/>
      <c r="AP298" s="1"/>
      <c r="AQ298" s="1"/>
      <c r="AR298" s="1"/>
    </row>
    <row r="299" spans="2:44" s="3" customFormat="1" ht="26.25">
      <c r="B299" s="1"/>
      <c r="C299" s="1"/>
      <c r="D299" s="1" ph="1"/>
      <c r="E299" s="1" ph="1"/>
      <c r="H299" s="1"/>
      <c r="I299" s="1"/>
      <c r="J299" s="1"/>
      <c r="K299" s="1"/>
      <c r="L299" s="1"/>
      <c r="M299" s="1"/>
      <c r="N299" s="1"/>
      <c r="O299" s="1"/>
      <c r="P299" s="1"/>
      <c r="Q299" s="1"/>
      <c r="R299" s="1" ph="1"/>
      <c r="S299" s="1"/>
      <c r="V299" s="1"/>
      <c r="W299" s="1"/>
      <c r="Y299" s="1"/>
      <c r="Z299" s="1"/>
      <c r="AA299" s="1"/>
      <c r="AB299" s="1"/>
      <c r="AC299" s="1"/>
      <c r="AD299" s="1"/>
      <c r="AE299" s="1"/>
      <c r="AF299" s="1"/>
      <c r="AG299" s="1"/>
      <c r="AH299" s="1"/>
      <c r="AI299" s="1"/>
      <c r="AJ299" s="1"/>
      <c r="AK299" s="1"/>
      <c r="AL299" s="1"/>
      <c r="AM299" s="1"/>
      <c r="AN299" s="1"/>
      <c r="AO299" s="1"/>
      <c r="AP299" s="1"/>
      <c r="AQ299" s="1"/>
      <c r="AR299" s="1"/>
    </row>
    <row r="300" spans="2:44" s="3" customFormat="1" ht="26.25">
      <c r="B300" s="1"/>
      <c r="C300" s="1"/>
      <c r="D300" s="1"/>
      <c r="E300" s="1"/>
      <c r="H300" s="1"/>
      <c r="I300" s="1"/>
      <c r="J300" s="1"/>
      <c r="K300" s="1"/>
      <c r="L300" s="1"/>
      <c r="M300" s="1"/>
      <c r="N300" s="1"/>
      <c r="O300" s="1"/>
      <c r="P300" s="1"/>
      <c r="Q300" s="1"/>
      <c r="R300" s="1" ph="1"/>
      <c r="S300" s="1" ph="1"/>
      <c r="V300" s="1"/>
      <c r="W300" s="1"/>
      <c r="Y300" s="1"/>
      <c r="Z300" s="1"/>
      <c r="AA300" s="1"/>
      <c r="AB300" s="1"/>
      <c r="AC300" s="1"/>
      <c r="AD300" s="1"/>
      <c r="AE300" s="1"/>
      <c r="AF300" s="1"/>
      <c r="AG300" s="1"/>
      <c r="AH300" s="1"/>
      <c r="AI300" s="1"/>
      <c r="AJ300" s="1"/>
      <c r="AK300" s="1"/>
      <c r="AL300" s="1"/>
      <c r="AM300" s="1"/>
      <c r="AN300" s="1"/>
      <c r="AO300" s="1"/>
      <c r="AP300" s="1"/>
      <c r="AQ300" s="1"/>
      <c r="AR300" s="1"/>
    </row>
    <row r="301" spans="2:44" s="3" customFormat="1" ht="26.25">
      <c r="B301" s="1"/>
      <c r="C301" s="1"/>
      <c r="D301" s="1" ph="1"/>
      <c r="E301" s="1" ph="1"/>
      <c r="H301" s="1"/>
      <c r="I301" s="1"/>
      <c r="J301" s="1"/>
      <c r="K301" s="1"/>
      <c r="L301" s="1"/>
      <c r="M301" s="1"/>
      <c r="N301" s="1"/>
      <c r="O301" s="1"/>
      <c r="P301" s="1"/>
      <c r="Q301" s="1"/>
      <c r="R301" s="1"/>
      <c r="S301" s="1" ph="1"/>
      <c r="V301" s="1"/>
      <c r="W301" s="1"/>
      <c r="Y301" s="1"/>
      <c r="Z301" s="1"/>
      <c r="AA301" s="1"/>
      <c r="AB301" s="1"/>
      <c r="AC301" s="1"/>
      <c r="AD301" s="1"/>
      <c r="AE301" s="1"/>
      <c r="AF301" s="1"/>
      <c r="AG301" s="1"/>
      <c r="AH301" s="1"/>
      <c r="AI301" s="1"/>
      <c r="AJ301" s="1"/>
      <c r="AK301" s="1"/>
      <c r="AL301" s="1"/>
      <c r="AM301" s="1"/>
      <c r="AN301" s="1"/>
      <c r="AO301" s="1"/>
      <c r="AP301" s="1"/>
      <c r="AQ301" s="1"/>
      <c r="AR301" s="1"/>
    </row>
    <row r="302" spans="2:44" s="3" customFormat="1" ht="26.25">
      <c r="B302" s="1"/>
      <c r="C302" s="1"/>
      <c r="D302" s="1" ph="1"/>
      <c r="E302" s="1" ph="1"/>
      <c r="H302" s="1"/>
      <c r="I302" s="1"/>
      <c r="J302" s="1"/>
      <c r="K302" s="1"/>
      <c r="L302" s="1"/>
      <c r="M302" s="1"/>
      <c r="N302" s="1"/>
      <c r="O302" s="1"/>
      <c r="P302" s="1"/>
      <c r="Q302" s="1"/>
      <c r="R302" s="1" ph="1"/>
      <c r="S302" s="1" ph="1"/>
      <c r="V302" s="1"/>
      <c r="W302" s="1"/>
      <c r="Y302" s="1"/>
      <c r="Z302" s="1"/>
      <c r="AA302" s="1"/>
      <c r="AB302" s="1"/>
      <c r="AC302" s="1"/>
      <c r="AD302" s="1"/>
      <c r="AE302" s="1"/>
      <c r="AF302" s="1"/>
      <c r="AG302" s="1"/>
      <c r="AH302" s="1"/>
      <c r="AI302" s="1"/>
      <c r="AJ302" s="1"/>
      <c r="AK302" s="1"/>
      <c r="AL302" s="1"/>
      <c r="AM302" s="1"/>
      <c r="AN302" s="1"/>
      <c r="AO302" s="1"/>
      <c r="AP302" s="1"/>
      <c r="AQ302" s="1"/>
      <c r="AR302" s="1"/>
    </row>
    <row r="303" spans="2:44" s="3" customFormat="1" ht="26.25">
      <c r="B303" s="1"/>
      <c r="C303" s="1"/>
      <c r="D303" s="1" ph="1"/>
      <c r="E303" s="1" ph="1"/>
      <c r="H303" s="1"/>
      <c r="I303" s="1"/>
      <c r="J303" s="1"/>
      <c r="K303" s="1"/>
      <c r="L303" s="1"/>
      <c r="M303" s="1"/>
      <c r="N303" s="1"/>
      <c r="O303" s="1"/>
      <c r="P303" s="1"/>
      <c r="Q303" s="1"/>
      <c r="R303" s="1" ph="1"/>
      <c r="S303" s="1" ph="1"/>
      <c r="V303" s="1"/>
      <c r="W303" s="1"/>
      <c r="Y303" s="1"/>
      <c r="Z303" s="1"/>
      <c r="AA303" s="1"/>
      <c r="AB303" s="1"/>
      <c r="AC303" s="1"/>
      <c r="AD303" s="1"/>
      <c r="AE303" s="1"/>
      <c r="AF303" s="1"/>
      <c r="AG303" s="1"/>
      <c r="AH303" s="1"/>
      <c r="AI303" s="1"/>
      <c r="AJ303" s="1"/>
      <c r="AK303" s="1"/>
      <c r="AL303" s="1"/>
      <c r="AM303" s="1"/>
      <c r="AN303" s="1"/>
      <c r="AO303" s="1"/>
      <c r="AP303" s="1"/>
      <c r="AQ303" s="1"/>
      <c r="AR303" s="1"/>
    </row>
    <row r="304" spans="2:44" s="3" customFormat="1" ht="26.25">
      <c r="B304" s="1"/>
      <c r="C304" s="1"/>
      <c r="D304" s="1" ph="1"/>
      <c r="E304" s="1" ph="1"/>
      <c r="H304" s="1"/>
      <c r="I304" s="1"/>
      <c r="J304" s="1"/>
      <c r="K304" s="1"/>
      <c r="L304" s="1"/>
      <c r="M304" s="1"/>
      <c r="N304" s="1"/>
      <c r="O304" s="1"/>
      <c r="P304" s="1"/>
      <c r="Q304" s="1"/>
      <c r="R304" s="1" ph="1"/>
      <c r="S304" s="1" ph="1"/>
      <c r="V304" s="1"/>
      <c r="W304" s="1"/>
      <c r="Y304" s="1"/>
      <c r="Z304" s="1"/>
      <c r="AA304" s="1"/>
      <c r="AB304" s="1"/>
      <c r="AC304" s="1"/>
      <c r="AD304" s="1"/>
      <c r="AE304" s="1"/>
      <c r="AF304" s="1"/>
      <c r="AG304" s="1"/>
      <c r="AH304" s="1"/>
      <c r="AI304" s="1"/>
      <c r="AJ304" s="1"/>
      <c r="AK304" s="1"/>
      <c r="AL304" s="1"/>
      <c r="AM304" s="1"/>
      <c r="AN304" s="1"/>
      <c r="AO304" s="1"/>
      <c r="AP304" s="1"/>
      <c r="AQ304" s="1"/>
      <c r="AR304" s="1"/>
    </row>
    <row r="305" spans="2:44" s="3" customFormat="1" ht="26.25">
      <c r="B305" s="1"/>
      <c r="C305" s="1"/>
      <c r="D305" s="1" ph="1"/>
      <c r="E305" s="1" ph="1"/>
      <c r="H305" s="1"/>
      <c r="I305" s="1"/>
      <c r="J305" s="1"/>
      <c r="K305" s="1"/>
      <c r="L305" s="1"/>
      <c r="M305" s="1"/>
      <c r="N305" s="1"/>
      <c r="O305" s="1"/>
      <c r="P305" s="1"/>
      <c r="Q305" s="1"/>
      <c r="R305" s="1" ph="1"/>
      <c r="S305" s="1" ph="1"/>
      <c r="V305" s="1"/>
      <c r="W305" s="1"/>
      <c r="Y305" s="1"/>
      <c r="Z305" s="1"/>
      <c r="AA305" s="1"/>
      <c r="AB305" s="1"/>
      <c r="AC305" s="1"/>
      <c r="AD305" s="1"/>
      <c r="AE305" s="1"/>
      <c r="AF305" s="1"/>
      <c r="AG305" s="1"/>
      <c r="AH305" s="1"/>
      <c r="AI305" s="1"/>
      <c r="AJ305" s="1"/>
      <c r="AK305" s="1"/>
      <c r="AL305" s="1"/>
      <c r="AM305" s="1"/>
      <c r="AN305" s="1"/>
      <c r="AO305" s="1"/>
      <c r="AP305" s="1"/>
      <c r="AQ305" s="1"/>
      <c r="AR305" s="1"/>
    </row>
    <row r="306" spans="2:44" s="3" customFormat="1" ht="26.25">
      <c r="B306" s="1"/>
      <c r="C306" s="1"/>
      <c r="D306" s="1" ph="1"/>
      <c r="E306" s="1" ph="1"/>
      <c r="H306" s="1"/>
      <c r="I306" s="1"/>
      <c r="J306" s="1"/>
      <c r="K306" s="1"/>
      <c r="L306" s="1"/>
      <c r="M306" s="1"/>
      <c r="N306" s="1"/>
      <c r="O306" s="1"/>
      <c r="P306" s="1"/>
      <c r="Q306" s="1"/>
      <c r="R306" s="1" ph="1"/>
      <c r="S306" s="1"/>
      <c r="V306" s="1"/>
      <c r="W306" s="1"/>
      <c r="Y306" s="1"/>
      <c r="Z306" s="1"/>
      <c r="AA306" s="1"/>
      <c r="AB306" s="1"/>
      <c r="AC306" s="1"/>
      <c r="AD306" s="1"/>
      <c r="AE306" s="1"/>
      <c r="AF306" s="1"/>
      <c r="AG306" s="1"/>
      <c r="AH306" s="1"/>
      <c r="AI306" s="1"/>
      <c r="AJ306" s="1"/>
      <c r="AK306" s="1"/>
      <c r="AL306" s="1"/>
      <c r="AM306" s="1"/>
      <c r="AN306" s="1"/>
      <c r="AO306" s="1"/>
      <c r="AP306" s="1"/>
      <c r="AQ306" s="1"/>
      <c r="AR306" s="1"/>
    </row>
    <row r="307" spans="2:44" s="3" customFormat="1" ht="26.25">
      <c r="B307" s="1"/>
      <c r="C307" s="1"/>
      <c r="D307" s="1"/>
      <c r="E307" s="1"/>
      <c r="H307" s="1"/>
      <c r="I307" s="1"/>
      <c r="J307" s="1"/>
      <c r="K307" s="1"/>
      <c r="L307" s="1"/>
      <c r="M307" s="1"/>
      <c r="N307" s="1"/>
      <c r="O307" s="1"/>
      <c r="P307" s="1"/>
      <c r="Q307" s="1"/>
      <c r="R307" s="1" ph="1"/>
      <c r="S307" s="1" ph="1"/>
      <c r="V307" s="1"/>
      <c r="W307" s="1"/>
      <c r="Y307" s="1"/>
      <c r="Z307" s="1"/>
      <c r="AA307" s="1"/>
      <c r="AB307" s="1"/>
      <c r="AC307" s="1"/>
      <c r="AD307" s="1"/>
      <c r="AE307" s="1"/>
      <c r="AF307" s="1"/>
      <c r="AG307" s="1"/>
      <c r="AH307" s="1"/>
      <c r="AI307" s="1"/>
      <c r="AJ307" s="1"/>
      <c r="AK307" s="1"/>
      <c r="AL307" s="1"/>
      <c r="AM307" s="1"/>
      <c r="AN307" s="1"/>
      <c r="AO307" s="1"/>
      <c r="AP307" s="1"/>
      <c r="AQ307" s="1"/>
      <c r="AR307" s="1"/>
    </row>
    <row r="308" spans="2:44" s="3" customFormat="1" ht="26.25">
      <c r="B308" s="1"/>
      <c r="C308" s="1"/>
      <c r="D308" s="1" ph="1"/>
      <c r="E308" s="1" ph="1"/>
      <c r="H308" s="1"/>
      <c r="I308" s="1"/>
      <c r="J308" s="1"/>
      <c r="K308" s="1"/>
      <c r="L308" s="1"/>
      <c r="M308" s="1"/>
      <c r="N308" s="1"/>
      <c r="O308" s="1"/>
      <c r="P308" s="1"/>
      <c r="Q308" s="1"/>
      <c r="R308" s="1"/>
      <c r="S308" s="1" ph="1"/>
      <c r="V308" s="1"/>
      <c r="W308" s="1"/>
      <c r="Y308" s="1"/>
      <c r="Z308" s="1"/>
      <c r="AA308" s="1"/>
      <c r="AB308" s="1"/>
      <c r="AC308" s="1"/>
      <c r="AD308" s="1"/>
      <c r="AE308" s="1"/>
      <c r="AF308" s="1"/>
      <c r="AG308" s="1"/>
      <c r="AH308" s="1"/>
      <c r="AI308" s="1"/>
      <c r="AJ308" s="1"/>
      <c r="AK308" s="1"/>
      <c r="AL308" s="1"/>
      <c r="AM308" s="1"/>
      <c r="AN308" s="1"/>
      <c r="AO308" s="1"/>
      <c r="AP308" s="1"/>
      <c r="AQ308" s="1"/>
      <c r="AR308" s="1"/>
    </row>
    <row r="309" spans="2:44" s="3" customFormat="1" ht="26.25">
      <c r="B309" s="1"/>
      <c r="C309" s="1"/>
      <c r="D309" s="1" ph="1"/>
      <c r="E309" s="1" ph="1"/>
      <c r="H309" s="1"/>
      <c r="I309" s="1"/>
      <c r="J309" s="1"/>
      <c r="K309" s="1"/>
      <c r="L309" s="1"/>
      <c r="M309" s="1"/>
      <c r="N309" s="1"/>
      <c r="O309" s="1"/>
      <c r="P309" s="1"/>
      <c r="Q309" s="1"/>
      <c r="R309" s="1" ph="1"/>
      <c r="S309" s="1" ph="1"/>
      <c r="V309" s="1"/>
      <c r="W309" s="1"/>
      <c r="Y309" s="1"/>
      <c r="Z309" s="1"/>
      <c r="AA309" s="1"/>
      <c r="AB309" s="1"/>
      <c r="AC309" s="1"/>
      <c r="AD309" s="1"/>
      <c r="AE309" s="1"/>
      <c r="AF309" s="1"/>
      <c r="AG309" s="1"/>
      <c r="AH309" s="1"/>
      <c r="AI309" s="1"/>
      <c r="AJ309" s="1"/>
      <c r="AK309" s="1"/>
      <c r="AL309" s="1"/>
      <c r="AM309" s="1"/>
      <c r="AN309" s="1"/>
      <c r="AO309" s="1"/>
      <c r="AP309" s="1"/>
      <c r="AQ309" s="1"/>
      <c r="AR309" s="1"/>
    </row>
    <row r="310" spans="2:44" s="3" customFormat="1" ht="26.25">
      <c r="B310" s="1"/>
      <c r="C310" s="1"/>
      <c r="D310" s="1" ph="1"/>
      <c r="E310" s="1" ph="1"/>
      <c r="H310" s="1"/>
      <c r="I310" s="1"/>
      <c r="J310" s="1"/>
      <c r="K310" s="1"/>
      <c r="L310" s="1"/>
      <c r="M310" s="1"/>
      <c r="N310" s="1"/>
      <c r="O310" s="1"/>
      <c r="P310" s="1"/>
      <c r="Q310" s="1"/>
      <c r="R310" s="1" ph="1"/>
      <c r="S310" s="1" ph="1"/>
      <c r="V310" s="1"/>
      <c r="W310" s="1"/>
      <c r="Y310" s="1"/>
      <c r="Z310" s="1"/>
      <c r="AA310" s="1"/>
      <c r="AB310" s="1"/>
      <c r="AC310" s="1"/>
      <c r="AD310" s="1"/>
      <c r="AE310" s="1"/>
      <c r="AF310" s="1"/>
      <c r="AG310" s="1"/>
      <c r="AH310" s="1"/>
      <c r="AI310" s="1"/>
      <c r="AJ310" s="1"/>
      <c r="AK310" s="1"/>
      <c r="AL310" s="1"/>
      <c r="AM310" s="1"/>
      <c r="AN310" s="1"/>
      <c r="AO310" s="1"/>
      <c r="AP310" s="1"/>
      <c r="AQ310" s="1"/>
      <c r="AR310" s="1"/>
    </row>
    <row r="311" spans="2:44" s="3" customFormat="1" ht="26.25">
      <c r="B311" s="1"/>
      <c r="C311" s="1"/>
      <c r="D311" s="1" ph="1"/>
      <c r="E311" s="1" ph="1"/>
      <c r="H311" s="1"/>
      <c r="I311" s="1"/>
      <c r="J311" s="1"/>
      <c r="K311" s="1"/>
      <c r="L311" s="1"/>
      <c r="M311" s="1"/>
      <c r="N311" s="1"/>
      <c r="O311" s="1"/>
      <c r="P311" s="1"/>
      <c r="Q311" s="1"/>
      <c r="R311" s="1" ph="1"/>
      <c r="S311" s="1" ph="1"/>
      <c r="V311" s="1"/>
      <c r="W311" s="1"/>
      <c r="Y311" s="1"/>
      <c r="Z311" s="1"/>
      <c r="AA311" s="1"/>
      <c r="AB311" s="1"/>
      <c r="AC311" s="1"/>
      <c r="AD311" s="1"/>
      <c r="AE311" s="1"/>
      <c r="AF311" s="1"/>
      <c r="AG311" s="1"/>
      <c r="AH311" s="1"/>
      <c r="AI311" s="1"/>
      <c r="AJ311" s="1"/>
      <c r="AK311" s="1"/>
      <c r="AL311" s="1"/>
      <c r="AM311" s="1"/>
      <c r="AN311" s="1"/>
      <c r="AO311" s="1"/>
      <c r="AP311" s="1"/>
      <c r="AQ311" s="1"/>
      <c r="AR311" s="1"/>
    </row>
    <row r="312" spans="2:44" s="3" customFormat="1" ht="26.25">
      <c r="B312" s="1"/>
      <c r="C312" s="1"/>
      <c r="D312" s="1" ph="1"/>
      <c r="E312" s="1" ph="1"/>
      <c r="H312" s="1"/>
      <c r="I312" s="1"/>
      <c r="J312" s="1"/>
      <c r="K312" s="1"/>
      <c r="L312" s="1"/>
      <c r="M312" s="1"/>
      <c r="N312" s="1"/>
      <c r="O312" s="1"/>
      <c r="P312" s="1"/>
      <c r="Q312" s="1"/>
      <c r="R312" s="1" ph="1"/>
      <c r="S312" s="1" ph="1"/>
      <c r="V312" s="1"/>
      <c r="W312" s="1"/>
      <c r="Y312" s="1"/>
      <c r="Z312" s="1"/>
      <c r="AA312" s="1"/>
      <c r="AB312" s="1"/>
      <c r="AC312" s="1"/>
      <c r="AD312" s="1"/>
      <c r="AE312" s="1"/>
      <c r="AF312" s="1"/>
      <c r="AG312" s="1"/>
      <c r="AH312" s="1"/>
      <c r="AI312" s="1"/>
      <c r="AJ312" s="1"/>
      <c r="AK312" s="1"/>
      <c r="AL312" s="1"/>
      <c r="AM312" s="1"/>
      <c r="AN312" s="1"/>
      <c r="AO312" s="1"/>
      <c r="AP312" s="1"/>
      <c r="AQ312" s="1"/>
      <c r="AR312" s="1"/>
    </row>
    <row r="313" spans="2:44" s="3" customFormat="1" ht="26.25">
      <c r="B313" s="1"/>
      <c r="C313" s="1"/>
      <c r="D313" s="1" ph="1"/>
      <c r="E313" s="1" ph="1"/>
      <c r="H313" s="1"/>
      <c r="I313" s="1"/>
      <c r="J313" s="1"/>
      <c r="K313" s="1"/>
      <c r="L313" s="1"/>
      <c r="M313" s="1"/>
      <c r="N313" s="1"/>
      <c r="O313" s="1"/>
      <c r="P313" s="1"/>
      <c r="Q313" s="1"/>
      <c r="R313" s="1" ph="1"/>
      <c r="S313" s="1"/>
      <c r="V313" s="1"/>
      <c r="W313" s="1"/>
      <c r="Y313" s="1"/>
      <c r="Z313" s="1"/>
      <c r="AA313" s="1"/>
      <c r="AB313" s="1"/>
      <c r="AC313" s="1"/>
      <c r="AD313" s="1"/>
      <c r="AE313" s="1"/>
      <c r="AF313" s="1"/>
      <c r="AG313" s="1"/>
      <c r="AH313" s="1"/>
      <c r="AI313" s="1"/>
      <c r="AJ313" s="1"/>
      <c r="AK313" s="1"/>
      <c r="AL313" s="1"/>
      <c r="AM313" s="1"/>
      <c r="AN313" s="1"/>
      <c r="AO313" s="1"/>
      <c r="AP313" s="1"/>
      <c r="AQ313" s="1"/>
      <c r="AR313" s="1"/>
    </row>
    <row r="314" spans="2:44" s="3" customFormat="1" ht="26.25">
      <c r="B314" s="1"/>
      <c r="C314" s="1"/>
      <c r="D314" s="1"/>
      <c r="E314" s="1"/>
      <c r="H314" s="1"/>
      <c r="I314" s="1"/>
      <c r="J314" s="1"/>
      <c r="K314" s="1"/>
      <c r="L314" s="1"/>
      <c r="M314" s="1"/>
      <c r="N314" s="1"/>
      <c r="O314" s="1"/>
      <c r="P314" s="1"/>
      <c r="Q314" s="1"/>
      <c r="R314" s="1" ph="1"/>
      <c r="S314" s="1" ph="1"/>
      <c r="V314" s="1"/>
      <c r="W314" s="1"/>
      <c r="Y314" s="1"/>
      <c r="Z314" s="1"/>
      <c r="AA314" s="1"/>
      <c r="AB314" s="1"/>
      <c r="AC314" s="1"/>
      <c r="AD314" s="1"/>
      <c r="AE314" s="1"/>
      <c r="AF314" s="1"/>
      <c r="AG314" s="1"/>
      <c r="AH314" s="1"/>
      <c r="AI314" s="1"/>
      <c r="AJ314" s="1"/>
      <c r="AK314" s="1"/>
      <c r="AL314" s="1"/>
      <c r="AM314" s="1"/>
      <c r="AN314" s="1"/>
      <c r="AO314" s="1"/>
      <c r="AP314" s="1"/>
      <c r="AQ314" s="1"/>
      <c r="AR314" s="1"/>
    </row>
    <row r="315" spans="2:44" s="3" customFormat="1" ht="26.25">
      <c r="B315" s="1"/>
      <c r="C315" s="1"/>
      <c r="D315" s="1" ph="1"/>
      <c r="E315" s="1" ph="1"/>
      <c r="H315" s="1"/>
      <c r="I315" s="1"/>
      <c r="J315" s="1"/>
      <c r="K315" s="1"/>
      <c r="L315" s="1"/>
      <c r="M315" s="1"/>
      <c r="N315" s="1"/>
      <c r="O315" s="1"/>
      <c r="P315" s="1"/>
      <c r="Q315" s="1"/>
      <c r="R315" s="1" ph="1"/>
      <c r="S315" s="1" ph="1"/>
      <c r="V315" s="1"/>
      <c r="W315" s="1"/>
      <c r="Y315" s="1"/>
      <c r="Z315" s="1"/>
      <c r="AA315" s="1"/>
      <c r="AB315" s="1"/>
      <c r="AC315" s="1"/>
      <c r="AD315" s="1"/>
      <c r="AE315" s="1"/>
      <c r="AF315" s="1"/>
      <c r="AG315" s="1"/>
      <c r="AH315" s="1"/>
      <c r="AI315" s="1"/>
      <c r="AJ315" s="1"/>
      <c r="AK315" s="1"/>
      <c r="AL315" s="1"/>
      <c r="AM315" s="1"/>
      <c r="AN315" s="1"/>
      <c r="AO315" s="1"/>
      <c r="AP315" s="1"/>
      <c r="AQ315" s="1"/>
      <c r="AR315" s="1"/>
    </row>
    <row r="316" spans="2:44" s="3" customFormat="1" ht="26.25">
      <c r="B316" s="1"/>
      <c r="C316" s="1"/>
      <c r="D316" s="1" ph="1"/>
      <c r="E316" s="1" ph="1"/>
      <c r="H316" s="1"/>
      <c r="I316" s="1"/>
      <c r="J316" s="1"/>
      <c r="K316" s="1"/>
      <c r="L316" s="1"/>
      <c r="M316" s="1"/>
      <c r="N316" s="1"/>
      <c r="O316" s="1"/>
      <c r="P316" s="1"/>
      <c r="Q316" s="1"/>
      <c r="R316" s="1"/>
      <c r="S316" s="1" ph="1"/>
      <c r="V316" s="1"/>
      <c r="W316" s="1"/>
      <c r="Y316" s="1"/>
      <c r="Z316" s="1"/>
      <c r="AA316" s="1"/>
      <c r="AB316" s="1"/>
      <c r="AC316" s="1"/>
      <c r="AD316" s="1"/>
      <c r="AE316" s="1"/>
      <c r="AF316" s="1"/>
      <c r="AG316" s="1"/>
      <c r="AH316" s="1"/>
      <c r="AI316" s="1"/>
      <c r="AJ316" s="1"/>
      <c r="AK316" s="1"/>
      <c r="AL316" s="1"/>
      <c r="AM316" s="1"/>
      <c r="AN316" s="1"/>
      <c r="AO316" s="1"/>
      <c r="AP316" s="1"/>
      <c r="AQ316" s="1"/>
      <c r="AR316" s="1"/>
    </row>
    <row r="317" spans="2:44" s="3" customFormat="1" ht="26.25">
      <c r="B317" s="1"/>
      <c r="C317" s="1"/>
      <c r="D317" s="1" ph="1"/>
      <c r="E317" s="1" ph="1"/>
      <c r="H317" s="1"/>
      <c r="I317" s="1"/>
      <c r="J317" s="1"/>
      <c r="K317" s="1"/>
      <c r="L317" s="1"/>
      <c r="M317" s="1"/>
      <c r="N317" s="1"/>
      <c r="O317" s="1"/>
      <c r="P317" s="1"/>
      <c r="Q317" s="1"/>
      <c r="R317" s="1" ph="1"/>
      <c r="S317" s="1" ph="1"/>
      <c r="V317" s="1"/>
      <c r="W317" s="1"/>
      <c r="Y317" s="1"/>
      <c r="Z317" s="1"/>
      <c r="AA317" s="1"/>
      <c r="AB317" s="1"/>
      <c r="AC317" s="1"/>
      <c r="AD317" s="1"/>
      <c r="AE317" s="1"/>
      <c r="AF317" s="1"/>
      <c r="AG317" s="1"/>
      <c r="AH317" s="1"/>
      <c r="AI317" s="1"/>
      <c r="AJ317" s="1"/>
      <c r="AK317" s="1"/>
      <c r="AL317" s="1"/>
      <c r="AM317" s="1"/>
      <c r="AN317" s="1"/>
      <c r="AO317" s="1"/>
      <c r="AP317" s="1"/>
      <c r="AQ317" s="1"/>
      <c r="AR317" s="1"/>
    </row>
    <row r="318" spans="2:44" s="3" customFormat="1" ht="26.25">
      <c r="B318" s="1"/>
      <c r="C318" s="1"/>
      <c r="D318" s="1" ph="1"/>
      <c r="E318" s="1" ph="1"/>
      <c r="H318" s="1"/>
      <c r="I318" s="1"/>
      <c r="J318" s="1"/>
      <c r="K318" s="1"/>
      <c r="L318" s="1"/>
      <c r="M318" s="1"/>
      <c r="N318" s="1"/>
      <c r="O318" s="1"/>
      <c r="P318" s="1"/>
      <c r="Q318" s="1"/>
      <c r="R318" s="1" ph="1"/>
      <c r="S318" s="1" ph="1"/>
      <c r="V318" s="1"/>
      <c r="W318" s="1"/>
      <c r="Y318" s="1"/>
      <c r="Z318" s="1"/>
      <c r="AA318" s="1"/>
      <c r="AB318" s="1"/>
      <c r="AC318" s="1"/>
      <c r="AD318" s="1"/>
      <c r="AE318" s="1"/>
      <c r="AF318" s="1"/>
      <c r="AG318" s="1"/>
      <c r="AH318" s="1"/>
      <c r="AI318" s="1"/>
      <c r="AJ318" s="1"/>
      <c r="AK318" s="1"/>
      <c r="AL318" s="1"/>
      <c r="AM318" s="1"/>
      <c r="AN318" s="1"/>
      <c r="AO318" s="1"/>
      <c r="AP318" s="1"/>
      <c r="AQ318" s="1"/>
      <c r="AR318" s="1"/>
    </row>
    <row r="319" spans="2:44" s="3" customFormat="1" ht="26.25">
      <c r="B319" s="1"/>
      <c r="C319" s="1"/>
      <c r="D319" s="1" ph="1"/>
      <c r="E319" s="1" ph="1"/>
      <c r="H319" s="1"/>
      <c r="I319" s="1"/>
      <c r="J319" s="1"/>
      <c r="K319" s="1"/>
      <c r="L319" s="1"/>
      <c r="M319" s="1"/>
      <c r="N319" s="1"/>
      <c r="O319" s="1"/>
      <c r="P319" s="1"/>
      <c r="Q319" s="1"/>
      <c r="R319" s="1" ph="1"/>
      <c r="S319" s="1" ph="1"/>
      <c r="V319" s="1"/>
      <c r="W319" s="1"/>
      <c r="Y319" s="1"/>
      <c r="Z319" s="1"/>
      <c r="AA319" s="1"/>
      <c r="AB319" s="1"/>
      <c r="AC319" s="1"/>
      <c r="AD319" s="1"/>
      <c r="AE319" s="1"/>
      <c r="AF319" s="1"/>
      <c r="AG319" s="1"/>
      <c r="AH319" s="1"/>
      <c r="AI319" s="1"/>
      <c r="AJ319" s="1"/>
      <c r="AK319" s="1"/>
      <c r="AL319" s="1"/>
      <c r="AM319" s="1"/>
      <c r="AN319" s="1"/>
      <c r="AO319" s="1"/>
      <c r="AP319" s="1"/>
      <c r="AQ319" s="1"/>
      <c r="AR319" s="1"/>
    </row>
    <row r="320" spans="2:44" s="3" customFormat="1" ht="26.25">
      <c r="B320" s="1"/>
      <c r="C320" s="1"/>
      <c r="D320" s="1" ph="1"/>
      <c r="E320" s="1" ph="1"/>
      <c r="H320" s="1"/>
      <c r="I320" s="1"/>
      <c r="J320" s="1"/>
      <c r="K320" s="1"/>
      <c r="L320" s="1"/>
      <c r="M320" s="1"/>
      <c r="N320" s="1"/>
      <c r="O320" s="1"/>
      <c r="P320" s="1"/>
      <c r="Q320" s="1"/>
      <c r="R320" s="1" ph="1"/>
      <c r="S320" s="1" ph="1"/>
      <c r="V320" s="1"/>
      <c r="W320" s="1"/>
      <c r="Y320" s="1"/>
      <c r="Z320" s="1"/>
      <c r="AA320" s="1"/>
      <c r="AB320" s="1"/>
      <c r="AC320" s="1"/>
      <c r="AD320" s="1"/>
      <c r="AE320" s="1"/>
      <c r="AF320" s="1"/>
      <c r="AG320" s="1"/>
      <c r="AH320" s="1"/>
      <c r="AI320" s="1"/>
      <c r="AJ320" s="1"/>
      <c r="AK320" s="1"/>
      <c r="AL320" s="1"/>
      <c r="AM320" s="1"/>
      <c r="AN320" s="1"/>
      <c r="AO320" s="1"/>
      <c r="AP320" s="1"/>
      <c r="AQ320" s="1"/>
      <c r="AR320" s="1"/>
    </row>
    <row r="321" spans="2:44" s="3" customFormat="1" ht="26.25">
      <c r="B321" s="1"/>
      <c r="C321" s="1"/>
      <c r="D321" s="1" ph="1"/>
      <c r="E321" s="1" ph="1"/>
      <c r="H321" s="1"/>
      <c r="I321" s="1"/>
      <c r="J321" s="1"/>
      <c r="K321" s="1"/>
      <c r="L321" s="1"/>
      <c r="M321" s="1"/>
      <c r="N321" s="1"/>
      <c r="O321" s="1"/>
      <c r="P321" s="1"/>
      <c r="Q321" s="1"/>
      <c r="R321" s="1" ph="1"/>
      <c r="S321" s="1"/>
      <c r="V321" s="1"/>
      <c r="W321" s="1"/>
      <c r="Y321" s="1"/>
      <c r="Z321" s="1"/>
      <c r="AA321" s="1"/>
      <c r="AB321" s="1"/>
      <c r="AC321" s="1"/>
      <c r="AD321" s="1"/>
      <c r="AE321" s="1"/>
      <c r="AF321" s="1"/>
      <c r="AG321" s="1"/>
      <c r="AH321" s="1"/>
      <c r="AI321" s="1"/>
      <c r="AJ321" s="1"/>
      <c r="AK321" s="1"/>
      <c r="AL321" s="1"/>
      <c r="AM321" s="1"/>
      <c r="AN321" s="1"/>
      <c r="AO321" s="1"/>
      <c r="AP321" s="1"/>
      <c r="AQ321" s="1"/>
      <c r="AR321" s="1"/>
    </row>
    <row r="322" spans="2:44" s="3" customFormat="1" ht="26.25">
      <c r="B322" s="1"/>
      <c r="C322" s="1"/>
      <c r="D322" s="1"/>
      <c r="E322" s="1"/>
      <c r="H322" s="1"/>
      <c r="I322" s="1"/>
      <c r="J322" s="1"/>
      <c r="K322" s="1"/>
      <c r="L322" s="1"/>
      <c r="M322" s="1"/>
      <c r="N322" s="1"/>
      <c r="O322" s="1"/>
      <c r="P322" s="1"/>
      <c r="Q322" s="1"/>
      <c r="R322" s="1" ph="1"/>
      <c r="S322" s="1" ph="1"/>
      <c r="V322" s="1"/>
      <c r="W322" s="1"/>
      <c r="Y322" s="1"/>
      <c r="Z322" s="1"/>
      <c r="AA322" s="1"/>
      <c r="AB322" s="1"/>
      <c r="AC322" s="1"/>
      <c r="AD322" s="1"/>
      <c r="AE322" s="1"/>
      <c r="AF322" s="1"/>
      <c r="AG322" s="1"/>
      <c r="AH322" s="1"/>
      <c r="AI322" s="1"/>
      <c r="AJ322" s="1"/>
      <c r="AK322" s="1"/>
      <c r="AL322" s="1"/>
      <c r="AM322" s="1"/>
      <c r="AN322" s="1"/>
      <c r="AO322" s="1"/>
      <c r="AP322" s="1"/>
      <c r="AQ322" s="1"/>
      <c r="AR322" s="1"/>
    </row>
    <row r="323" spans="2:44" s="3" customFormat="1" ht="26.25">
      <c r="B323" s="1"/>
      <c r="C323" s="1"/>
      <c r="D323" s="1" ph="1"/>
      <c r="E323" s="1" ph="1"/>
      <c r="H323" s="1"/>
      <c r="I323" s="1"/>
      <c r="J323" s="1"/>
      <c r="K323" s="1"/>
      <c r="L323" s="1"/>
      <c r="M323" s="1"/>
      <c r="N323" s="1"/>
      <c r="O323" s="1"/>
      <c r="P323" s="1"/>
      <c r="Q323" s="1"/>
      <c r="R323" s="1" ph="1"/>
      <c r="S323" s="1" ph="1"/>
      <c r="V323" s="1"/>
      <c r="W323" s="1"/>
      <c r="Y323" s="1"/>
      <c r="Z323" s="1"/>
      <c r="AA323" s="1"/>
      <c r="AB323" s="1"/>
      <c r="AC323" s="1"/>
      <c r="AD323" s="1"/>
      <c r="AE323" s="1"/>
      <c r="AF323" s="1"/>
      <c r="AG323" s="1"/>
      <c r="AH323" s="1"/>
      <c r="AI323" s="1"/>
      <c r="AJ323" s="1"/>
      <c r="AK323" s="1"/>
      <c r="AL323" s="1"/>
      <c r="AM323" s="1"/>
      <c r="AN323" s="1"/>
      <c r="AO323" s="1"/>
      <c r="AP323" s="1"/>
      <c r="AQ323" s="1"/>
      <c r="AR323" s="1"/>
    </row>
    <row r="324" spans="2:44" s="3" customFormat="1" ht="26.25">
      <c r="B324" s="1"/>
      <c r="C324" s="1"/>
      <c r="D324" s="1" ph="1"/>
      <c r="E324" s="1" ph="1"/>
      <c r="H324" s="1"/>
      <c r="I324" s="1"/>
      <c r="J324" s="1"/>
      <c r="K324" s="1"/>
      <c r="L324" s="1"/>
      <c r="M324" s="1"/>
      <c r="N324" s="1"/>
      <c r="O324" s="1"/>
      <c r="P324" s="1"/>
      <c r="Q324" s="1"/>
      <c r="R324" s="1"/>
      <c r="S324" s="1" ph="1"/>
      <c r="V324" s="1"/>
      <c r="W324" s="1"/>
      <c r="Y324" s="1"/>
      <c r="Z324" s="1"/>
      <c r="AA324" s="1"/>
      <c r="AB324" s="1"/>
      <c r="AC324" s="1"/>
      <c r="AD324" s="1"/>
      <c r="AE324" s="1"/>
      <c r="AF324" s="1"/>
      <c r="AG324" s="1"/>
      <c r="AH324" s="1"/>
      <c r="AI324" s="1"/>
      <c r="AJ324" s="1"/>
      <c r="AK324" s="1"/>
      <c r="AL324" s="1"/>
      <c r="AM324" s="1"/>
      <c r="AN324" s="1"/>
      <c r="AO324" s="1"/>
      <c r="AP324" s="1"/>
      <c r="AQ324" s="1"/>
      <c r="AR324" s="1"/>
    </row>
    <row r="325" spans="2:44" s="3" customFormat="1" ht="26.25">
      <c r="B325" s="1"/>
      <c r="C325" s="1"/>
      <c r="D325" s="1" ph="1"/>
      <c r="E325" s="1" ph="1"/>
      <c r="H325" s="1"/>
      <c r="I325" s="1"/>
      <c r="J325" s="1"/>
      <c r="K325" s="1"/>
      <c r="L325" s="1"/>
      <c r="M325" s="1"/>
      <c r="N325" s="1"/>
      <c r="O325" s="1"/>
      <c r="P325" s="1"/>
      <c r="Q325" s="1"/>
      <c r="R325" s="1"/>
      <c r="S325" s="1" ph="1"/>
      <c r="V325" s="1"/>
      <c r="W325" s="1"/>
      <c r="Y325" s="1"/>
      <c r="Z325" s="1"/>
      <c r="AA325" s="1"/>
      <c r="AB325" s="1"/>
      <c r="AC325" s="1"/>
      <c r="AD325" s="1"/>
      <c r="AE325" s="1"/>
      <c r="AF325" s="1"/>
      <c r="AG325" s="1"/>
      <c r="AH325" s="1"/>
      <c r="AI325" s="1"/>
      <c r="AJ325" s="1"/>
      <c r="AK325" s="1"/>
      <c r="AL325" s="1"/>
      <c r="AM325" s="1"/>
      <c r="AN325" s="1"/>
      <c r="AO325" s="1"/>
      <c r="AP325" s="1"/>
      <c r="AQ325" s="1"/>
      <c r="AR325" s="1"/>
    </row>
    <row r="326" spans="2:44" s="3" customFormat="1" ht="26.25">
      <c r="B326" s="1"/>
      <c r="C326" s="1"/>
      <c r="D326" s="1" ph="1"/>
      <c r="E326" s="1" ph="1"/>
      <c r="H326" s="1"/>
      <c r="I326" s="1"/>
      <c r="J326" s="1"/>
      <c r="K326" s="1"/>
      <c r="L326" s="1"/>
      <c r="M326" s="1"/>
      <c r="N326" s="1"/>
      <c r="O326" s="1"/>
      <c r="P326" s="1"/>
      <c r="Q326" s="1"/>
      <c r="R326" s="1" ph="1"/>
      <c r="S326" s="1" ph="1"/>
      <c r="V326" s="1"/>
      <c r="W326" s="1"/>
      <c r="Y326" s="1"/>
      <c r="Z326" s="1"/>
      <c r="AA326" s="1"/>
      <c r="AB326" s="1"/>
      <c r="AC326" s="1"/>
      <c r="AD326" s="1"/>
      <c r="AE326" s="1"/>
      <c r="AF326" s="1"/>
      <c r="AG326" s="1"/>
      <c r="AH326" s="1"/>
      <c r="AI326" s="1"/>
      <c r="AJ326" s="1"/>
      <c r="AK326" s="1"/>
      <c r="AL326" s="1"/>
      <c r="AM326" s="1"/>
      <c r="AN326" s="1"/>
      <c r="AO326" s="1"/>
      <c r="AP326" s="1"/>
      <c r="AQ326" s="1"/>
      <c r="AR326" s="1"/>
    </row>
    <row r="327" spans="2:44" s="3" customFormat="1" ht="26.25">
      <c r="B327" s="1"/>
      <c r="C327" s="1"/>
      <c r="D327" s="1" ph="1"/>
      <c r="E327" s="1" ph="1"/>
      <c r="H327" s="1"/>
      <c r="I327" s="1"/>
      <c r="J327" s="1"/>
      <c r="K327" s="1"/>
      <c r="L327" s="1"/>
      <c r="M327" s="1"/>
      <c r="N327" s="1"/>
      <c r="O327" s="1"/>
      <c r="P327" s="1"/>
      <c r="Q327" s="1"/>
      <c r="R327" s="1" ph="1"/>
      <c r="S327" s="1" ph="1"/>
      <c r="V327" s="1"/>
      <c r="W327" s="1"/>
      <c r="Y327" s="1"/>
      <c r="Z327" s="1"/>
      <c r="AA327" s="1"/>
      <c r="AB327" s="1"/>
      <c r="AC327" s="1"/>
      <c r="AD327" s="1"/>
      <c r="AE327" s="1"/>
      <c r="AF327" s="1"/>
      <c r="AG327" s="1"/>
      <c r="AH327" s="1"/>
      <c r="AI327" s="1"/>
      <c r="AJ327" s="1"/>
      <c r="AK327" s="1"/>
      <c r="AL327" s="1"/>
      <c r="AM327" s="1"/>
      <c r="AN327" s="1"/>
      <c r="AO327" s="1"/>
      <c r="AP327" s="1"/>
      <c r="AQ327" s="1"/>
      <c r="AR327" s="1"/>
    </row>
    <row r="328" spans="2:44" s="3" customFormat="1" ht="26.25">
      <c r="B328" s="1"/>
      <c r="C328" s="1"/>
      <c r="D328" s="1" ph="1"/>
      <c r="E328" s="1" ph="1"/>
      <c r="H328" s="1"/>
      <c r="I328" s="1"/>
      <c r="J328" s="1"/>
      <c r="K328" s="1"/>
      <c r="L328" s="1"/>
      <c r="M328" s="1"/>
      <c r="N328" s="1"/>
      <c r="O328" s="1"/>
      <c r="P328" s="1"/>
      <c r="Q328" s="1"/>
      <c r="R328" s="1"/>
      <c r="S328" s="1" ph="1"/>
      <c r="V328" s="1"/>
      <c r="W328" s="1"/>
      <c r="Y328" s="1"/>
      <c r="Z328" s="1"/>
      <c r="AA328" s="1"/>
      <c r="AB328" s="1"/>
      <c r="AC328" s="1"/>
      <c r="AD328" s="1"/>
      <c r="AE328" s="1"/>
      <c r="AF328" s="1"/>
      <c r="AG328" s="1"/>
      <c r="AH328" s="1"/>
      <c r="AI328" s="1"/>
      <c r="AJ328" s="1"/>
      <c r="AK328" s="1"/>
      <c r="AL328" s="1"/>
      <c r="AM328" s="1"/>
      <c r="AN328" s="1"/>
      <c r="AO328" s="1"/>
      <c r="AP328" s="1"/>
      <c r="AQ328" s="1"/>
      <c r="AR328" s="1"/>
    </row>
    <row r="329" spans="2:44" s="3" customFormat="1" ht="26.25">
      <c r="B329" s="1"/>
      <c r="C329" s="1"/>
      <c r="D329" s="1" ph="1"/>
      <c r="E329" s="1" ph="1"/>
      <c r="H329" s="1"/>
      <c r="I329" s="1"/>
      <c r="J329" s="1"/>
      <c r="K329" s="1"/>
      <c r="L329" s="1"/>
      <c r="M329" s="1"/>
      <c r="N329" s="1"/>
      <c r="O329" s="1"/>
      <c r="P329" s="1"/>
      <c r="Q329" s="1"/>
      <c r="R329" s="1" ph="1"/>
      <c r="S329" s="1"/>
      <c r="V329" s="1"/>
      <c r="W329" s="1"/>
      <c r="Y329" s="1"/>
      <c r="Z329" s="1"/>
      <c r="AA329" s="1"/>
      <c r="AB329" s="1"/>
      <c r="AC329" s="1"/>
      <c r="AD329" s="1"/>
      <c r="AE329" s="1"/>
      <c r="AF329" s="1"/>
      <c r="AG329" s="1"/>
      <c r="AH329" s="1"/>
      <c r="AI329" s="1"/>
      <c r="AJ329" s="1"/>
      <c r="AK329" s="1"/>
      <c r="AL329" s="1"/>
      <c r="AM329" s="1"/>
      <c r="AN329" s="1"/>
      <c r="AO329" s="1"/>
      <c r="AP329" s="1"/>
      <c r="AQ329" s="1"/>
      <c r="AR329" s="1"/>
    </row>
    <row r="330" spans="2:44" s="3" customFormat="1" ht="26.25">
      <c r="B330" s="1"/>
      <c r="C330" s="1"/>
      <c r="D330" s="1"/>
      <c r="E330" s="1"/>
      <c r="H330" s="1"/>
      <c r="I330" s="1"/>
      <c r="J330" s="1"/>
      <c r="K330" s="1"/>
      <c r="L330" s="1"/>
      <c r="M330" s="1"/>
      <c r="N330" s="1"/>
      <c r="O330" s="1"/>
      <c r="P330" s="1"/>
      <c r="Q330" s="1"/>
      <c r="R330" s="1" ph="1"/>
      <c r="S330" s="1"/>
      <c r="V330" s="1"/>
      <c r="W330" s="1"/>
      <c r="Y330" s="1"/>
      <c r="Z330" s="1"/>
      <c r="AA330" s="1"/>
      <c r="AB330" s="1"/>
      <c r="AC330" s="1"/>
      <c r="AD330" s="1"/>
      <c r="AE330" s="1"/>
      <c r="AF330" s="1"/>
      <c r="AG330" s="1"/>
      <c r="AH330" s="1"/>
      <c r="AI330" s="1"/>
      <c r="AJ330" s="1"/>
      <c r="AK330" s="1"/>
      <c r="AL330" s="1"/>
      <c r="AM330" s="1"/>
      <c r="AN330" s="1"/>
      <c r="AO330" s="1"/>
      <c r="AP330" s="1"/>
      <c r="AQ330" s="1"/>
      <c r="AR330" s="1"/>
    </row>
    <row r="331" spans="2:44" s="3" customFormat="1" ht="26.25">
      <c r="B331" s="1"/>
      <c r="C331" s="1"/>
      <c r="D331" s="1"/>
      <c r="E331" s="1"/>
      <c r="H331" s="1"/>
      <c r="I331" s="1"/>
      <c r="J331" s="1"/>
      <c r="K331" s="1"/>
      <c r="L331" s="1"/>
      <c r="M331" s="1"/>
      <c r="N331" s="1"/>
      <c r="O331" s="1"/>
      <c r="P331" s="1"/>
      <c r="Q331" s="1"/>
      <c r="R331" s="1"/>
      <c r="S331" s="1" ph="1"/>
      <c r="V331" s="1"/>
      <c r="W331" s="1"/>
      <c r="Y331" s="1"/>
      <c r="Z331" s="1"/>
      <c r="AA331" s="1"/>
      <c r="AB331" s="1"/>
      <c r="AC331" s="1"/>
      <c r="AD331" s="1"/>
      <c r="AE331" s="1"/>
      <c r="AF331" s="1"/>
      <c r="AG331" s="1"/>
      <c r="AH331" s="1"/>
      <c r="AI331" s="1"/>
      <c r="AJ331" s="1"/>
      <c r="AK331" s="1"/>
      <c r="AL331" s="1"/>
      <c r="AM331" s="1"/>
      <c r="AN331" s="1"/>
      <c r="AO331" s="1"/>
      <c r="AP331" s="1"/>
      <c r="AQ331" s="1"/>
      <c r="AR331" s="1"/>
    </row>
    <row r="332" spans="2:44" s="3" customFormat="1" ht="26.25">
      <c r="B332" s="1"/>
      <c r="C332" s="1"/>
      <c r="D332" s="1" ph="1"/>
      <c r="E332" s="1" ph="1"/>
      <c r="H332" s="1"/>
      <c r="I332" s="1"/>
      <c r="J332" s="1"/>
      <c r="K332" s="1"/>
      <c r="L332" s="1"/>
      <c r="M332" s="1"/>
      <c r="N332" s="1"/>
      <c r="O332" s="1"/>
      <c r="P332" s="1"/>
      <c r="Q332" s="1"/>
      <c r="R332" s="1" ph="1"/>
      <c r="S332" s="1" ph="1"/>
      <c r="V332" s="1"/>
      <c r="W332" s="1"/>
      <c r="Y332" s="1"/>
      <c r="Z332" s="1"/>
      <c r="AA332" s="1"/>
      <c r="AB332" s="1"/>
      <c r="AC332" s="1"/>
      <c r="AD332" s="1"/>
      <c r="AE332" s="1"/>
      <c r="AF332" s="1"/>
      <c r="AG332" s="1"/>
      <c r="AH332" s="1"/>
      <c r="AI332" s="1"/>
      <c r="AJ332" s="1"/>
      <c r="AK332" s="1"/>
      <c r="AL332" s="1"/>
      <c r="AM332" s="1"/>
      <c r="AN332" s="1"/>
      <c r="AO332" s="1"/>
      <c r="AP332" s="1"/>
      <c r="AQ332" s="1"/>
      <c r="AR332" s="1"/>
    </row>
    <row r="333" spans="2:44" s="3" customFormat="1" ht="26.25">
      <c r="B333" s="1"/>
      <c r="C333" s="1"/>
      <c r="D333" s="1" ph="1"/>
      <c r="E333" s="1" ph="1"/>
      <c r="H333" s="1"/>
      <c r="I333" s="1"/>
      <c r="J333" s="1"/>
      <c r="K333" s="1"/>
      <c r="L333" s="1"/>
      <c r="M333" s="1"/>
      <c r="N333" s="1"/>
      <c r="O333" s="1"/>
      <c r="P333" s="1"/>
      <c r="Q333" s="1"/>
      <c r="R333" s="1" ph="1"/>
      <c r="S333" s="1"/>
      <c r="V333" s="1"/>
      <c r="W333" s="1"/>
      <c r="Y333" s="1"/>
      <c r="Z333" s="1"/>
      <c r="AA333" s="1"/>
      <c r="AB333" s="1"/>
      <c r="AC333" s="1"/>
      <c r="AD333" s="1"/>
      <c r="AE333" s="1"/>
      <c r="AF333" s="1"/>
      <c r="AG333" s="1"/>
      <c r="AH333" s="1"/>
      <c r="AI333" s="1"/>
      <c r="AJ333" s="1"/>
      <c r="AK333" s="1"/>
      <c r="AL333" s="1"/>
      <c r="AM333" s="1"/>
      <c r="AN333" s="1"/>
      <c r="AO333" s="1"/>
      <c r="AP333" s="1"/>
      <c r="AQ333" s="1"/>
      <c r="AR333" s="1"/>
    </row>
    <row r="334" spans="2:44" s="3" customFormat="1" ht="26.25">
      <c r="B334" s="1"/>
      <c r="C334" s="1"/>
      <c r="D334" s="1"/>
      <c r="E334" s="1"/>
      <c r="H334" s="1"/>
      <c r="I334" s="1"/>
      <c r="J334" s="1"/>
      <c r="K334" s="1"/>
      <c r="L334" s="1"/>
      <c r="M334" s="1"/>
      <c r="N334" s="1"/>
      <c r="O334" s="1"/>
      <c r="P334" s="1"/>
      <c r="Q334" s="1"/>
      <c r="R334" s="1"/>
      <c r="S334" s="1" ph="1"/>
      <c r="V334" s="1"/>
      <c r="W334" s="1"/>
      <c r="Y334" s="1"/>
      <c r="Z334" s="1"/>
      <c r="AA334" s="1"/>
      <c r="AB334" s="1"/>
      <c r="AC334" s="1"/>
      <c r="AD334" s="1"/>
      <c r="AE334" s="1"/>
      <c r="AF334" s="1"/>
      <c r="AG334" s="1"/>
      <c r="AH334" s="1"/>
      <c r="AI334" s="1"/>
      <c r="AJ334" s="1"/>
      <c r="AK334" s="1"/>
      <c r="AL334" s="1"/>
      <c r="AM334" s="1"/>
      <c r="AN334" s="1"/>
      <c r="AO334" s="1"/>
      <c r="AP334" s="1"/>
      <c r="AQ334" s="1"/>
      <c r="AR334" s="1"/>
    </row>
    <row r="335" spans="2:44" s="3" customFormat="1" ht="26.25">
      <c r="B335" s="1"/>
      <c r="C335" s="1"/>
      <c r="D335" s="1" ph="1"/>
      <c r="E335" s="1" ph="1"/>
      <c r="H335" s="1"/>
      <c r="I335" s="1"/>
      <c r="J335" s="1"/>
      <c r="K335" s="1"/>
      <c r="L335" s="1"/>
      <c r="M335" s="1"/>
      <c r="N335" s="1"/>
      <c r="O335" s="1"/>
      <c r="P335" s="1"/>
      <c r="Q335" s="1"/>
      <c r="R335" s="1" ph="1"/>
      <c r="S335" s="1" ph="1"/>
      <c r="V335" s="1"/>
      <c r="W335" s="1"/>
      <c r="Y335" s="1"/>
      <c r="Z335" s="1"/>
      <c r="AA335" s="1"/>
      <c r="AB335" s="1"/>
      <c r="AC335" s="1"/>
      <c r="AD335" s="1"/>
      <c r="AE335" s="1"/>
      <c r="AF335" s="1"/>
      <c r="AG335" s="1"/>
      <c r="AH335" s="1"/>
      <c r="AI335" s="1"/>
      <c r="AJ335" s="1"/>
      <c r="AK335" s="1"/>
      <c r="AL335" s="1"/>
      <c r="AM335" s="1"/>
      <c r="AN335" s="1"/>
      <c r="AO335" s="1"/>
      <c r="AP335" s="1"/>
      <c r="AQ335" s="1"/>
      <c r="AR335" s="1"/>
    </row>
    <row r="336" spans="2:44" s="3" customFormat="1" ht="26.25">
      <c r="B336" s="1"/>
      <c r="C336" s="1"/>
      <c r="D336" s="1" ph="1"/>
      <c r="E336" s="1" ph="1"/>
      <c r="H336" s="1"/>
      <c r="I336" s="1"/>
      <c r="J336" s="1"/>
      <c r="K336" s="1"/>
      <c r="L336" s="1"/>
      <c r="M336" s="1"/>
      <c r="N336" s="1"/>
      <c r="O336" s="1"/>
      <c r="P336" s="1"/>
      <c r="Q336" s="1"/>
      <c r="R336" s="1" ph="1"/>
      <c r="S336" s="1"/>
      <c r="V336" s="1"/>
      <c r="W336" s="1"/>
      <c r="Y336" s="1"/>
      <c r="Z336" s="1"/>
      <c r="AA336" s="1"/>
      <c r="AB336" s="1"/>
      <c r="AC336" s="1"/>
      <c r="AD336" s="1"/>
      <c r="AE336" s="1"/>
      <c r="AF336" s="1"/>
      <c r="AG336" s="1"/>
      <c r="AH336" s="1"/>
      <c r="AI336" s="1"/>
      <c r="AJ336" s="1"/>
      <c r="AK336" s="1"/>
      <c r="AL336" s="1"/>
      <c r="AM336" s="1"/>
      <c r="AN336" s="1"/>
      <c r="AO336" s="1"/>
      <c r="AP336" s="1"/>
      <c r="AQ336" s="1"/>
      <c r="AR336" s="1"/>
    </row>
    <row r="337" spans="2:44" s="3" customFormat="1" ht="26.25">
      <c r="B337" s="1"/>
      <c r="C337" s="1"/>
      <c r="D337" s="1"/>
      <c r="E337" s="1"/>
      <c r="H337" s="1"/>
      <c r="I337" s="1"/>
      <c r="J337" s="1"/>
      <c r="K337" s="1"/>
      <c r="L337" s="1"/>
      <c r="M337" s="1"/>
      <c r="N337" s="1"/>
      <c r="O337" s="1"/>
      <c r="P337" s="1"/>
      <c r="Q337" s="1"/>
      <c r="R337" s="1"/>
      <c r="S337" s="1" ph="1"/>
      <c r="V337" s="1"/>
      <c r="W337" s="1"/>
      <c r="Y337" s="1"/>
      <c r="Z337" s="1"/>
      <c r="AA337" s="1"/>
      <c r="AB337" s="1"/>
      <c r="AC337" s="1"/>
      <c r="AD337" s="1"/>
      <c r="AE337" s="1"/>
      <c r="AF337" s="1"/>
      <c r="AG337" s="1"/>
      <c r="AH337" s="1"/>
      <c r="AI337" s="1"/>
      <c r="AJ337" s="1"/>
      <c r="AK337" s="1"/>
      <c r="AL337" s="1"/>
      <c r="AM337" s="1"/>
      <c r="AN337" s="1"/>
      <c r="AO337" s="1"/>
      <c r="AP337" s="1"/>
      <c r="AQ337" s="1"/>
      <c r="AR337" s="1"/>
    </row>
    <row r="338" spans="2:44" s="3" customFormat="1" ht="26.25">
      <c r="B338" s="1"/>
      <c r="C338" s="1"/>
      <c r="D338" s="1" ph="1"/>
      <c r="E338" s="1" ph="1"/>
      <c r="H338" s="1"/>
      <c r="I338" s="1"/>
      <c r="J338" s="1"/>
      <c r="K338" s="1"/>
      <c r="L338" s="1"/>
      <c r="M338" s="1"/>
      <c r="N338" s="1"/>
      <c r="O338" s="1"/>
      <c r="P338" s="1"/>
      <c r="Q338" s="1"/>
      <c r="R338" s="1" ph="1"/>
      <c r="S338" s="1" ph="1"/>
      <c r="V338" s="1"/>
      <c r="W338" s="1"/>
      <c r="Y338" s="1"/>
      <c r="Z338" s="1"/>
      <c r="AA338" s="1"/>
      <c r="AB338" s="1"/>
      <c r="AC338" s="1"/>
      <c r="AD338" s="1"/>
      <c r="AE338" s="1"/>
      <c r="AF338" s="1"/>
      <c r="AG338" s="1"/>
      <c r="AH338" s="1"/>
      <c r="AI338" s="1"/>
      <c r="AJ338" s="1"/>
      <c r="AK338" s="1"/>
      <c r="AL338" s="1"/>
      <c r="AM338" s="1"/>
      <c r="AN338" s="1"/>
      <c r="AO338" s="1"/>
      <c r="AP338" s="1"/>
      <c r="AQ338" s="1"/>
      <c r="AR338" s="1"/>
    </row>
    <row r="339" spans="2:44" s="3" customFormat="1" ht="26.25">
      <c r="B339" s="1"/>
      <c r="C339" s="1"/>
      <c r="D339" s="1" ph="1"/>
      <c r="E339" s="1" ph="1"/>
      <c r="H339" s="1"/>
      <c r="I339" s="1"/>
      <c r="J339" s="1"/>
      <c r="K339" s="1"/>
      <c r="L339" s="1"/>
      <c r="M339" s="1"/>
      <c r="N339" s="1"/>
      <c r="O339" s="1"/>
      <c r="P339" s="1"/>
      <c r="Q339" s="1"/>
      <c r="R339" s="1" ph="1"/>
      <c r="S339" s="1"/>
      <c r="V339" s="1"/>
      <c r="W339" s="1"/>
      <c r="Y339" s="1"/>
      <c r="Z339" s="1"/>
      <c r="AA339" s="1"/>
      <c r="AB339" s="1"/>
      <c r="AC339" s="1"/>
      <c r="AD339" s="1"/>
      <c r="AE339" s="1"/>
      <c r="AF339" s="1"/>
      <c r="AG339" s="1"/>
      <c r="AH339" s="1"/>
      <c r="AI339" s="1"/>
      <c r="AJ339" s="1"/>
      <c r="AK339" s="1"/>
      <c r="AL339" s="1"/>
      <c r="AM339" s="1"/>
      <c r="AN339" s="1"/>
      <c r="AO339" s="1"/>
      <c r="AP339" s="1"/>
      <c r="AQ339" s="1"/>
      <c r="AR339" s="1"/>
    </row>
    <row r="340" spans="2:44" s="3" customFormat="1" ht="26.25">
      <c r="B340" s="1"/>
      <c r="C340" s="1"/>
      <c r="D340" s="1"/>
      <c r="E340" s="1"/>
      <c r="H340" s="1"/>
      <c r="I340" s="1"/>
      <c r="J340" s="1"/>
      <c r="K340" s="1"/>
      <c r="L340" s="1"/>
      <c r="M340" s="1"/>
      <c r="N340" s="1"/>
      <c r="O340" s="1"/>
      <c r="P340" s="1"/>
      <c r="Q340" s="1"/>
      <c r="R340" s="1"/>
      <c r="S340" s="1" ph="1"/>
      <c r="V340" s="1"/>
      <c r="W340" s="1"/>
      <c r="Y340" s="1"/>
      <c r="Z340" s="1"/>
      <c r="AA340" s="1"/>
      <c r="AB340" s="1"/>
      <c r="AC340" s="1"/>
      <c r="AD340" s="1"/>
      <c r="AE340" s="1"/>
      <c r="AF340" s="1"/>
      <c r="AG340" s="1"/>
      <c r="AH340" s="1"/>
      <c r="AI340" s="1"/>
      <c r="AJ340" s="1"/>
      <c r="AK340" s="1"/>
      <c r="AL340" s="1"/>
      <c r="AM340" s="1"/>
      <c r="AN340" s="1"/>
      <c r="AO340" s="1"/>
      <c r="AP340" s="1"/>
      <c r="AQ340" s="1"/>
      <c r="AR340" s="1"/>
    </row>
    <row r="341" spans="2:44" s="3" customFormat="1" ht="26.25">
      <c r="B341" s="1"/>
      <c r="C341" s="1"/>
      <c r="D341" s="1" ph="1"/>
      <c r="E341" s="1" ph="1"/>
      <c r="H341" s="1"/>
      <c r="I341" s="1"/>
      <c r="J341" s="1"/>
      <c r="K341" s="1"/>
      <c r="L341" s="1"/>
      <c r="M341" s="1"/>
      <c r="N341" s="1"/>
      <c r="O341" s="1"/>
      <c r="P341" s="1"/>
      <c r="Q341" s="1"/>
      <c r="R341" s="1" ph="1"/>
      <c r="S341" s="1" ph="1"/>
      <c r="V341" s="1"/>
      <c r="W341" s="1"/>
      <c r="Y341" s="1"/>
      <c r="Z341" s="1"/>
      <c r="AA341" s="1"/>
      <c r="AB341" s="1"/>
      <c r="AC341" s="1"/>
      <c r="AD341" s="1"/>
      <c r="AE341" s="1"/>
      <c r="AF341" s="1"/>
      <c r="AG341" s="1"/>
      <c r="AH341" s="1"/>
      <c r="AI341" s="1"/>
      <c r="AJ341" s="1"/>
      <c r="AK341" s="1"/>
      <c r="AL341" s="1"/>
      <c r="AM341" s="1"/>
      <c r="AN341" s="1"/>
      <c r="AO341" s="1"/>
      <c r="AP341" s="1"/>
      <c r="AQ341" s="1"/>
      <c r="AR341" s="1"/>
    </row>
    <row r="342" spans="2:44" s="3" customFormat="1" ht="26.25">
      <c r="B342" s="1"/>
      <c r="C342" s="1"/>
      <c r="D342" s="1" ph="1"/>
      <c r="E342" s="1" ph="1"/>
      <c r="H342" s="1"/>
      <c r="I342" s="1"/>
      <c r="J342" s="1"/>
      <c r="K342" s="1"/>
      <c r="L342" s="1"/>
      <c r="M342" s="1"/>
      <c r="N342" s="1"/>
      <c r="O342" s="1"/>
      <c r="P342" s="1"/>
      <c r="Q342" s="1"/>
      <c r="R342" s="1" ph="1"/>
      <c r="S342" s="1"/>
      <c r="V342" s="1"/>
      <c r="W342" s="1"/>
      <c r="Y342" s="1"/>
      <c r="Z342" s="1"/>
      <c r="AA342" s="1"/>
      <c r="AB342" s="1"/>
      <c r="AC342" s="1"/>
      <c r="AD342" s="1"/>
      <c r="AE342" s="1"/>
      <c r="AF342" s="1"/>
      <c r="AG342" s="1"/>
      <c r="AH342" s="1"/>
      <c r="AI342" s="1"/>
      <c r="AJ342" s="1"/>
      <c r="AK342" s="1"/>
      <c r="AL342" s="1"/>
      <c r="AM342" s="1"/>
      <c r="AN342" s="1"/>
      <c r="AO342" s="1"/>
      <c r="AP342" s="1"/>
      <c r="AQ342" s="1"/>
      <c r="AR342" s="1"/>
    </row>
    <row r="343" spans="2:44" s="3" customFormat="1" ht="26.25">
      <c r="B343" s="1"/>
      <c r="C343" s="1"/>
      <c r="D343" s="1"/>
      <c r="E343" s="1"/>
      <c r="H343" s="1"/>
      <c r="I343" s="1"/>
      <c r="J343" s="1"/>
      <c r="K343" s="1"/>
      <c r="L343" s="1"/>
      <c r="M343" s="1"/>
      <c r="N343" s="1"/>
      <c r="O343" s="1"/>
      <c r="P343" s="1"/>
      <c r="Q343" s="1"/>
      <c r="R343" s="1"/>
      <c r="S343" s="1" ph="1"/>
      <c r="V343" s="1"/>
      <c r="W343" s="1"/>
      <c r="Y343" s="1"/>
      <c r="Z343" s="1"/>
      <c r="AA343" s="1"/>
      <c r="AB343" s="1"/>
      <c r="AC343" s="1"/>
      <c r="AD343" s="1"/>
      <c r="AE343" s="1"/>
      <c r="AF343" s="1"/>
      <c r="AG343" s="1"/>
      <c r="AH343" s="1"/>
      <c r="AI343" s="1"/>
      <c r="AJ343" s="1"/>
      <c r="AK343" s="1"/>
      <c r="AL343" s="1"/>
      <c r="AM343" s="1"/>
      <c r="AN343" s="1"/>
      <c r="AO343" s="1"/>
      <c r="AP343" s="1"/>
      <c r="AQ343" s="1"/>
      <c r="AR343" s="1"/>
    </row>
    <row r="344" spans="2:44" s="3" customFormat="1" ht="26.25">
      <c r="B344" s="1"/>
      <c r="C344" s="1"/>
      <c r="D344" s="1" ph="1"/>
      <c r="E344" s="1" ph="1"/>
      <c r="H344" s="1"/>
      <c r="I344" s="1"/>
      <c r="J344" s="1"/>
      <c r="K344" s="1"/>
      <c r="L344" s="1"/>
      <c r="M344" s="1"/>
      <c r="N344" s="1"/>
      <c r="O344" s="1"/>
      <c r="P344" s="1"/>
      <c r="Q344" s="1"/>
      <c r="R344" s="1" ph="1"/>
      <c r="S344" s="1" ph="1"/>
      <c r="V344" s="1"/>
      <c r="W344" s="1"/>
      <c r="Y344" s="1"/>
      <c r="Z344" s="1"/>
      <c r="AA344" s="1"/>
      <c r="AB344" s="1"/>
      <c r="AC344" s="1"/>
      <c r="AD344" s="1"/>
      <c r="AE344" s="1"/>
      <c r="AF344" s="1"/>
      <c r="AG344" s="1"/>
      <c r="AH344" s="1"/>
      <c r="AI344" s="1"/>
      <c r="AJ344" s="1"/>
      <c r="AK344" s="1"/>
      <c r="AL344" s="1"/>
      <c r="AM344" s="1"/>
      <c r="AN344" s="1"/>
      <c r="AO344" s="1"/>
      <c r="AP344" s="1"/>
      <c r="AQ344" s="1"/>
      <c r="AR344" s="1"/>
    </row>
    <row r="345" spans="2:44" s="3" customFormat="1" ht="26.25">
      <c r="B345" s="1"/>
      <c r="C345" s="1"/>
      <c r="D345" s="1" ph="1"/>
      <c r="E345" s="1" ph="1"/>
      <c r="H345" s="1"/>
      <c r="I345" s="1"/>
      <c r="J345" s="1"/>
      <c r="K345" s="1"/>
      <c r="L345" s="1"/>
      <c r="M345" s="1"/>
      <c r="N345" s="1"/>
      <c r="O345" s="1"/>
      <c r="P345" s="1"/>
      <c r="Q345" s="1"/>
      <c r="R345" s="1" ph="1"/>
      <c r="S345" s="1"/>
      <c r="V345" s="1"/>
      <c r="W345" s="1"/>
      <c r="Y345" s="1"/>
      <c r="Z345" s="1"/>
      <c r="AA345" s="1"/>
      <c r="AB345" s="1"/>
      <c r="AC345" s="1"/>
      <c r="AD345" s="1"/>
      <c r="AE345" s="1"/>
      <c r="AF345" s="1"/>
      <c r="AG345" s="1"/>
      <c r="AH345" s="1"/>
      <c r="AI345" s="1"/>
      <c r="AJ345" s="1"/>
      <c r="AK345" s="1"/>
      <c r="AL345" s="1"/>
      <c r="AM345" s="1"/>
      <c r="AN345" s="1"/>
      <c r="AO345" s="1"/>
      <c r="AP345" s="1"/>
      <c r="AQ345" s="1"/>
      <c r="AR345" s="1"/>
    </row>
    <row r="346" spans="2:44" s="3" customFormat="1" ht="26.25">
      <c r="B346" s="1"/>
      <c r="C346" s="1"/>
      <c r="D346" s="1"/>
      <c r="E346" s="1"/>
      <c r="H346" s="1"/>
      <c r="I346" s="1"/>
      <c r="J346" s="1"/>
      <c r="K346" s="1"/>
      <c r="L346" s="1"/>
      <c r="M346" s="1"/>
      <c r="N346" s="1"/>
      <c r="O346" s="1"/>
      <c r="P346" s="1"/>
      <c r="Q346" s="1"/>
      <c r="R346" s="1"/>
      <c r="S346" s="1" ph="1"/>
      <c r="V346" s="1"/>
      <c r="W346" s="1"/>
      <c r="Y346" s="1"/>
      <c r="Z346" s="1"/>
      <c r="AA346" s="1"/>
      <c r="AB346" s="1"/>
      <c r="AC346" s="1"/>
      <c r="AD346" s="1"/>
      <c r="AE346" s="1"/>
      <c r="AF346" s="1"/>
      <c r="AG346" s="1"/>
      <c r="AH346" s="1"/>
      <c r="AI346" s="1"/>
      <c r="AJ346" s="1"/>
      <c r="AK346" s="1"/>
      <c r="AL346" s="1"/>
      <c r="AM346" s="1"/>
      <c r="AN346" s="1"/>
      <c r="AO346" s="1"/>
      <c r="AP346" s="1"/>
      <c r="AQ346" s="1"/>
      <c r="AR346" s="1"/>
    </row>
    <row r="347" spans="2:44" s="3" customFormat="1" ht="26.25">
      <c r="B347" s="1"/>
      <c r="C347" s="1"/>
      <c r="D347" s="1" ph="1"/>
      <c r="E347" s="1" ph="1"/>
      <c r="H347" s="1"/>
      <c r="I347" s="1"/>
      <c r="J347" s="1"/>
      <c r="K347" s="1"/>
      <c r="L347" s="1"/>
      <c r="M347" s="1"/>
      <c r="N347" s="1"/>
      <c r="O347" s="1"/>
      <c r="P347" s="1"/>
      <c r="Q347" s="1"/>
      <c r="R347" s="1" ph="1"/>
      <c r="S347" s="1" ph="1"/>
      <c r="V347" s="1"/>
      <c r="W347" s="1"/>
      <c r="Y347" s="1"/>
      <c r="Z347" s="1"/>
      <c r="AA347" s="1"/>
      <c r="AB347" s="1"/>
      <c r="AC347" s="1"/>
      <c r="AD347" s="1"/>
      <c r="AE347" s="1"/>
      <c r="AF347" s="1"/>
      <c r="AG347" s="1"/>
      <c r="AH347" s="1"/>
      <c r="AI347" s="1"/>
      <c r="AJ347" s="1"/>
      <c r="AK347" s="1"/>
      <c r="AL347" s="1"/>
      <c r="AM347" s="1"/>
      <c r="AN347" s="1"/>
      <c r="AO347" s="1"/>
      <c r="AP347" s="1"/>
      <c r="AQ347" s="1"/>
      <c r="AR347" s="1"/>
    </row>
    <row r="348" spans="2:44" s="3" customFormat="1" ht="26.25">
      <c r="B348" s="1"/>
      <c r="C348" s="1"/>
      <c r="D348" s="1" ph="1"/>
      <c r="E348" s="1" ph="1"/>
      <c r="H348" s="1"/>
      <c r="I348" s="1"/>
      <c r="J348" s="1"/>
      <c r="K348" s="1"/>
      <c r="L348" s="1"/>
      <c r="M348" s="1"/>
      <c r="N348" s="1"/>
      <c r="O348" s="1"/>
      <c r="P348" s="1"/>
      <c r="Q348" s="1"/>
      <c r="R348" s="1" ph="1"/>
      <c r="S348" s="1"/>
      <c r="V348" s="1"/>
      <c r="W348" s="1"/>
      <c r="Y348" s="1"/>
      <c r="Z348" s="1"/>
      <c r="AA348" s="1"/>
      <c r="AB348" s="1"/>
      <c r="AC348" s="1"/>
      <c r="AD348" s="1"/>
      <c r="AE348" s="1"/>
      <c r="AF348" s="1"/>
      <c r="AG348" s="1"/>
      <c r="AH348" s="1"/>
      <c r="AI348" s="1"/>
      <c r="AJ348" s="1"/>
      <c r="AK348" s="1"/>
      <c r="AL348" s="1"/>
      <c r="AM348" s="1"/>
      <c r="AN348" s="1"/>
      <c r="AO348" s="1"/>
      <c r="AP348" s="1"/>
      <c r="AQ348" s="1"/>
      <c r="AR348" s="1"/>
    </row>
    <row r="349" spans="2:44" s="3" customFormat="1" ht="26.25">
      <c r="B349" s="1"/>
      <c r="C349" s="1"/>
      <c r="D349" s="1"/>
      <c r="E349" s="1"/>
      <c r="H349" s="1"/>
      <c r="I349" s="1"/>
      <c r="J349" s="1"/>
      <c r="K349" s="1"/>
      <c r="L349" s="1"/>
      <c r="M349" s="1"/>
      <c r="N349" s="1"/>
      <c r="O349" s="1"/>
      <c r="P349" s="1"/>
      <c r="Q349" s="1"/>
      <c r="R349" s="1"/>
      <c r="S349" s="1" ph="1"/>
      <c r="V349" s="1"/>
      <c r="W349" s="1"/>
      <c r="Y349" s="1"/>
      <c r="Z349" s="1"/>
      <c r="AA349" s="1"/>
      <c r="AB349" s="1"/>
      <c r="AC349" s="1"/>
      <c r="AD349" s="1"/>
      <c r="AE349" s="1"/>
      <c r="AF349" s="1"/>
      <c r="AG349" s="1"/>
      <c r="AH349" s="1"/>
      <c r="AI349" s="1"/>
      <c r="AJ349" s="1"/>
      <c r="AK349" s="1"/>
      <c r="AL349" s="1"/>
      <c r="AM349" s="1"/>
      <c r="AN349" s="1"/>
      <c r="AO349" s="1"/>
      <c r="AP349" s="1"/>
      <c r="AQ349" s="1"/>
      <c r="AR349" s="1"/>
    </row>
    <row r="350" spans="2:44" s="3" customFormat="1" ht="26.25">
      <c r="B350" s="1"/>
      <c r="C350" s="1"/>
      <c r="D350" s="1" ph="1"/>
      <c r="E350" s="1" ph="1"/>
      <c r="H350" s="1"/>
      <c r="I350" s="1"/>
      <c r="J350" s="1"/>
      <c r="K350" s="1"/>
      <c r="L350" s="1"/>
      <c r="M350" s="1"/>
      <c r="N350" s="1"/>
      <c r="O350" s="1"/>
      <c r="P350" s="1"/>
      <c r="Q350" s="1"/>
      <c r="R350" s="1" ph="1"/>
      <c r="S350" s="1" ph="1"/>
      <c r="V350" s="1"/>
      <c r="W350" s="1"/>
      <c r="Y350" s="1"/>
      <c r="Z350" s="1"/>
      <c r="AA350" s="1"/>
      <c r="AB350" s="1"/>
      <c r="AC350" s="1"/>
      <c r="AD350" s="1"/>
      <c r="AE350" s="1"/>
      <c r="AF350" s="1"/>
      <c r="AG350" s="1"/>
      <c r="AH350" s="1"/>
      <c r="AI350" s="1"/>
      <c r="AJ350" s="1"/>
      <c r="AK350" s="1"/>
      <c r="AL350" s="1"/>
      <c r="AM350" s="1"/>
      <c r="AN350" s="1"/>
      <c r="AO350" s="1"/>
      <c r="AP350" s="1"/>
      <c r="AQ350" s="1"/>
      <c r="AR350" s="1"/>
    </row>
    <row r="351" spans="2:44" s="3" customFormat="1" ht="26.25">
      <c r="B351" s="1"/>
      <c r="C351" s="1"/>
      <c r="D351" s="1" ph="1"/>
      <c r="E351" s="1" ph="1"/>
      <c r="H351" s="1"/>
      <c r="I351" s="1"/>
      <c r="J351" s="1"/>
      <c r="K351" s="1"/>
      <c r="L351" s="1"/>
      <c r="M351" s="1"/>
      <c r="N351" s="1"/>
      <c r="O351" s="1"/>
      <c r="P351" s="1"/>
      <c r="Q351" s="1"/>
      <c r="R351" s="1" ph="1"/>
      <c r="S351" s="1"/>
      <c r="V351" s="1"/>
      <c r="W351" s="1"/>
      <c r="Y351" s="1"/>
      <c r="Z351" s="1"/>
      <c r="AA351" s="1"/>
      <c r="AB351" s="1"/>
      <c r="AC351" s="1"/>
      <c r="AD351" s="1"/>
      <c r="AE351" s="1"/>
      <c r="AF351" s="1"/>
      <c r="AG351" s="1"/>
      <c r="AH351" s="1"/>
      <c r="AI351" s="1"/>
      <c r="AJ351" s="1"/>
      <c r="AK351" s="1"/>
      <c r="AL351" s="1"/>
      <c r="AM351" s="1"/>
      <c r="AN351" s="1"/>
      <c r="AO351" s="1"/>
      <c r="AP351" s="1"/>
      <c r="AQ351" s="1"/>
      <c r="AR351" s="1"/>
    </row>
    <row r="352" spans="2:44" s="3" customFormat="1" ht="26.25">
      <c r="B352" s="1"/>
      <c r="C352" s="1"/>
      <c r="D352" s="1"/>
      <c r="E352" s="1"/>
      <c r="H352" s="1"/>
      <c r="I352" s="1"/>
      <c r="J352" s="1"/>
      <c r="K352" s="1"/>
      <c r="L352" s="1"/>
      <c r="M352" s="1"/>
      <c r="N352" s="1"/>
      <c r="O352" s="1"/>
      <c r="P352" s="1"/>
      <c r="Q352" s="1"/>
      <c r="R352" s="1"/>
      <c r="S352" s="1" ph="1"/>
      <c r="V352" s="1"/>
      <c r="W352" s="1"/>
      <c r="Y352" s="1"/>
      <c r="Z352" s="1"/>
      <c r="AA352" s="1"/>
      <c r="AB352" s="1"/>
      <c r="AC352" s="1"/>
      <c r="AD352" s="1"/>
      <c r="AE352" s="1"/>
      <c r="AF352" s="1"/>
      <c r="AG352" s="1"/>
      <c r="AH352" s="1"/>
      <c r="AI352" s="1"/>
      <c r="AJ352" s="1"/>
      <c r="AK352" s="1"/>
      <c r="AL352" s="1"/>
      <c r="AM352" s="1"/>
      <c r="AN352" s="1"/>
      <c r="AO352" s="1"/>
      <c r="AP352" s="1"/>
      <c r="AQ352" s="1"/>
      <c r="AR352" s="1"/>
    </row>
    <row r="353" spans="2:44" s="3" customFormat="1" ht="26.25">
      <c r="B353" s="1"/>
      <c r="C353" s="1"/>
      <c r="D353" s="1" ph="1"/>
      <c r="E353" s="1" ph="1"/>
      <c r="H353" s="1"/>
      <c r="I353" s="1"/>
      <c r="J353" s="1"/>
      <c r="K353" s="1"/>
      <c r="L353" s="1"/>
      <c r="M353" s="1"/>
      <c r="N353" s="1"/>
      <c r="O353" s="1"/>
      <c r="P353" s="1"/>
      <c r="Q353" s="1"/>
      <c r="R353" s="1" ph="1"/>
      <c r="S353" s="1" ph="1"/>
      <c r="V353" s="1"/>
      <c r="W353" s="1"/>
      <c r="Y353" s="1"/>
      <c r="Z353" s="1"/>
      <c r="AA353" s="1"/>
      <c r="AB353" s="1"/>
      <c r="AC353" s="1"/>
      <c r="AD353" s="1"/>
      <c r="AE353" s="1"/>
      <c r="AF353" s="1"/>
      <c r="AG353" s="1"/>
      <c r="AH353" s="1"/>
      <c r="AI353" s="1"/>
      <c r="AJ353" s="1"/>
      <c r="AK353" s="1"/>
      <c r="AL353" s="1"/>
      <c r="AM353" s="1"/>
      <c r="AN353" s="1"/>
      <c r="AO353" s="1"/>
      <c r="AP353" s="1"/>
      <c r="AQ353" s="1"/>
      <c r="AR353" s="1"/>
    </row>
    <row r="354" spans="2:44" s="3" customFormat="1" ht="26.25">
      <c r="B354" s="1"/>
      <c r="C354" s="1"/>
      <c r="D354" s="1" ph="1"/>
      <c r="E354" s="1" ph="1"/>
      <c r="H354" s="1"/>
      <c r="I354" s="1"/>
      <c r="J354" s="1"/>
      <c r="K354" s="1"/>
      <c r="L354" s="1"/>
      <c r="M354" s="1"/>
      <c r="N354" s="1"/>
      <c r="O354" s="1"/>
      <c r="P354" s="1"/>
      <c r="Q354" s="1"/>
      <c r="R354" s="1" ph="1"/>
      <c r="S354" s="1"/>
      <c r="V354" s="1"/>
      <c r="W354" s="1"/>
      <c r="Y354" s="1"/>
      <c r="Z354" s="1"/>
      <c r="AA354" s="1"/>
      <c r="AB354" s="1"/>
      <c r="AC354" s="1"/>
      <c r="AD354" s="1"/>
      <c r="AE354" s="1"/>
      <c r="AF354" s="1"/>
      <c r="AG354" s="1"/>
      <c r="AH354" s="1"/>
      <c r="AI354" s="1"/>
      <c r="AJ354" s="1"/>
      <c r="AK354" s="1"/>
      <c r="AL354" s="1"/>
      <c r="AM354" s="1"/>
      <c r="AN354" s="1"/>
      <c r="AO354" s="1"/>
      <c r="AP354" s="1"/>
      <c r="AQ354" s="1"/>
      <c r="AR354" s="1"/>
    </row>
    <row r="355" spans="2:44" s="3" customFormat="1" ht="26.25">
      <c r="B355" s="1"/>
      <c r="C355" s="1"/>
      <c r="D355" s="1"/>
      <c r="E355" s="1"/>
      <c r="H355" s="1"/>
      <c r="I355" s="1"/>
      <c r="J355" s="1"/>
      <c r="K355" s="1"/>
      <c r="L355" s="1"/>
      <c r="M355" s="1"/>
      <c r="N355" s="1"/>
      <c r="O355" s="1"/>
      <c r="P355" s="1"/>
      <c r="Q355" s="1"/>
      <c r="R355" s="1"/>
      <c r="S355" s="1" ph="1"/>
      <c r="V355" s="1"/>
      <c r="W355" s="1"/>
      <c r="Y355" s="1"/>
      <c r="Z355" s="1"/>
      <c r="AA355" s="1"/>
      <c r="AB355" s="1"/>
      <c r="AC355" s="1"/>
      <c r="AD355" s="1"/>
      <c r="AE355" s="1"/>
      <c r="AF355" s="1"/>
      <c r="AG355" s="1"/>
      <c r="AH355" s="1"/>
      <c r="AI355" s="1"/>
      <c r="AJ355" s="1"/>
      <c r="AK355" s="1"/>
      <c r="AL355" s="1"/>
      <c r="AM355" s="1"/>
      <c r="AN355" s="1"/>
      <c r="AO355" s="1"/>
      <c r="AP355" s="1"/>
      <c r="AQ355" s="1"/>
      <c r="AR355" s="1"/>
    </row>
    <row r="356" spans="2:44" s="3" customFormat="1" ht="26.25">
      <c r="B356" s="1"/>
      <c r="C356" s="1"/>
      <c r="D356" s="1" ph="1"/>
      <c r="E356" s="1" ph="1"/>
      <c r="H356" s="1"/>
      <c r="I356" s="1"/>
      <c r="J356" s="1"/>
      <c r="K356" s="1"/>
      <c r="L356" s="1"/>
      <c r="M356" s="1"/>
      <c r="N356" s="1"/>
      <c r="O356" s="1"/>
      <c r="P356" s="1"/>
      <c r="Q356" s="1"/>
      <c r="R356" s="1" ph="1"/>
      <c r="S356" s="1" ph="1"/>
      <c r="V356" s="1"/>
      <c r="W356" s="1"/>
      <c r="Y356" s="1"/>
      <c r="Z356" s="1"/>
      <c r="AA356" s="1"/>
      <c r="AB356" s="1"/>
      <c r="AC356" s="1"/>
      <c r="AD356" s="1"/>
      <c r="AE356" s="1"/>
      <c r="AF356" s="1"/>
      <c r="AG356" s="1"/>
      <c r="AH356" s="1"/>
      <c r="AI356" s="1"/>
      <c r="AJ356" s="1"/>
      <c r="AK356" s="1"/>
      <c r="AL356" s="1"/>
      <c r="AM356" s="1"/>
      <c r="AN356" s="1"/>
      <c r="AO356" s="1"/>
      <c r="AP356" s="1"/>
      <c r="AQ356" s="1"/>
      <c r="AR356" s="1"/>
    </row>
    <row r="357" spans="2:44" s="3" customFormat="1" ht="26.25">
      <c r="B357" s="1"/>
      <c r="C357" s="1"/>
      <c r="D357" s="1" ph="1"/>
      <c r="E357" s="1" ph="1"/>
      <c r="H357" s="1"/>
      <c r="I357" s="1"/>
      <c r="J357" s="1"/>
      <c r="K357" s="1"/>
      <c r="L357" s="1"/>
      <c r="M357" s="1"/>
      <c r="N357" s="1"/>
      <c r="O357" s="1"/>
      <c r="P357" s="1"/>
      <c r="Q357" s="1"/>
      <c r="R357" s="1" ph="1"/>
      <c r="S357" s="1"/>
      <c r="V357" s="1"/>
      <c r="W357" s="1"/>
      <c r="Y357" s="1"/>
      <c r="Z357" s="1"/>
      <c r="AA357" s="1"/>
      <c r="AB357" s="1"/>
      <c r="AC357" s="1"/>
      <c r="AD357" s="1"/>
      <c r="AE357" s="1"/>
      <c r="AF357" s="1"/>
      <c r="AG357" s="1"/>
      <c r="AH357" s="1"/>
      <c r="AI357" s="1"/>
      <c r="AJ357" s="1"/>
      <c r="AK357" s="1"/>
      <c r="AL357" s="1"/>
      <c r="AM357" s="1"/>
      <c r="AN357" s="1"/>
      <c r="AO357" s="1"/>
      <c r="AP357" s="1"/>
      <c r="AQ357" s="1"/>
      <c r="AR357" s="1"/>
    </row>
    <row r="358" spans="2:44" s="3" customFormat="1" ht="26.25">
      <c r="B358" s="1"/>
      <c r="C358" s="1"/>
      <c r="D358" s="1"/>
      <c r="E358" s="1"/>
      <c r="H358" s="1"/>
      <c r="I358" s="1"/>
      <c r="J358" s="1"/>
      <c r="K358" s="1"/>
      <c r="L358" s="1"/>
      <c r="M358" s="1"/>
      <c r="N358" s="1"/>
      <c r="O358" s="1"/>
      <c r="P358" s="1"/>
      <c r="Q358" s="1"/>
      <c r="R358" s="1" ph="1"/>
      <c r="S358" s="1" ph="1"/>
      <c r="V358" s="1"/>
      <c r="W358" s="1"/>
      <c r="Y358" s="1"/>
      <c r="Z358" s="1"/>
      <c r="AA358" s="1"/>
      <c r="AB358" s="1"/>
      <c r="AC358" s="1"/>
      <c r="AD358" s="1"/>
      <c r="AE358" s="1"/>
      <c r="AF358" s="1"/>
      <c r="AG358" s="1"/>
      <c r="AH358" s="1"/>
      <c r="AI358" s="1"/>
      <c r="AJ358" s="1"/>
      <c r="AK358" s="1"/>
      <c r="AL358" s="1"/>
      <c r="AM358" s="1"/>
      <c r="AN358" s="1"/>
      <c r="AO358" s="1"/>
      <c r="AP358" s="1"/>
      <c r="AQ358" s="1"/>
      <c r="AR358" s="1"/>
    </row>
    <row r="359" spans="2:44" s="3" customFormat="1" ht="26.25">
      <c r="B359" s="1"/>
      <c r="C359" s="1"/>
      <c r="D359" s="1" ph="1"/>
      <c r="E359" s="1" ph="1"/>
      <c r="H359" s="1"/>
      <c r="I359" s="1"/>
      <c r="J359" s="1"/>
      <c r="K359" s="1"/>
      <c r="L359" s="1"/>
      <c r="M359" s="1"/>
      <c r="N359" s="1"/>
      <c r="O359" s="1"/>
      <c r="P359" s="1"/>
      <c r="Q359" s="1"/>
      <c r="R359" s="1"/>
      <c r="S359" s="1" ph="1"/>
      <c r="V359" s="1"/>
      <c r="W359" s="1"/>
      <c r="Y359" s="1"/>
      <c r="Z359" s="1"/>
      <c r="AA359" s="1"/>
      <c r="AB359" s="1"/>
      <c r="AC359" s="1"/>
      <c r="AD359" s="1"/>
      <c r="AE359" s="1"/>
      <c r="AF359" s="1"/>
      <c r="AG359" s="1"/>
      <c r="AH359" s="1"/>
      <c r="AI359" s="1"/>
      <c r="AJ359" s="1"/>
      <c r="AK359" s="1"/>
      <c r="AL359" s="1"/>
      <c r="AM359" s="1"/>
      <c r="AN359" s="1"/>
      <c r="AO359" s="1"/>
      <c r="AP359" s="1"/>
      <c r="AQ359" s="1"/>
      <c r="AR359" s="1"/>
    </row>
    <row r="360" spans="2:44" s="3" customFormat="1" ht="26.25">
      <c r="B360" s="1"/>
      <c r="C360" s="1"/>
      <c r="D360" s="1" ph="1"/>
      <c r="E360" s="1" ph="1"/>
      <c r="H360" s="1"/>
      <c r="I360" s="1"/>
      <c r="J360" s="1"/>
      <c r="K360" s="1"/>
      <c r="L360" s="1"/>
      <c r="M360" s="1"/>
      <c r="N360" s="1"/>
      <c r="O360" s="1"/>
      <c r="P360" s="1"/>
      <c r="Q360" s="1"/>
      <c r="R360" s="1" ph="1"/>
      <c r="S360" s="1"/>
      <c r="V360" s="1"/>
      <c r="W360" s="1"/>
      <c r="Y360" s="1"/>
      <c r="Z360" s="1"/>
      <c r="AA360" s="1"/>
      <c r="AB360" s="1"/>
      <c r="AC360" s="1"/>
      <c r="AD360" s="1"/>
      <c r="AE360" s="1"/>
      <c r="AF360" s="1"/>
      <c r="AG360" s="1"/>
      <c r="AH360" s="1"/>
      <c r="AI360" s="1"/>
      <c r="AJ360" s="1"/>
      <c r="AK360" s="1"/>
      <c r="AL360" s="1"/>
      <c r="AM360" s="1"/>
      <c r="AN360" s="1"/>
      <c r="AO360" s="1"/>
      <c r="AP360" s="1"/>
      <c r="AQ360" s="1"/>
      <c r="AR360" s="1"/>
    </row>
    <row r="361" spans="2:44" s="3" customFormat="1" ht="26.25">
      <c r="B361" s="1"/>
      <c r="C361" s="1"/>
      <c r="D361" s="1"/>
      <c r="E361" s="1"/>
      <c r="H361" s="1"/>
      <c r="I361" s="1"/>
      <c r="J361" s="1"/>
      <c r="K361" s="1"/>
      <c r="L361" s="1"/>
      <c r="M361" s="1"/>
      <c r="N361" s="1"/>
      <c r="O361" s="1"/>
      <c r="P361" s="1"/>
      <c r="Q361" s="1"/>
      <c r="R361" s="1" ph="1"/>
      <c r="S361" s="1" ph="1"/>
      <c r="V361" s="1"/>
      <c r="W361" s="1"/>
      <c r="Y361" s="1"/>
      <c r="Z361" s="1"/>
      <c r="AA361" s="1"/>
      <c r="AB361" s="1"/>
      <c r="AC361" s="1"/>
      <c r="AD361" s="1"/>
      <c r="AE361" s="1"/>
      <c r="AF361" s="1"/>
      <c r="AG361" s="1"/>
      <c r="AH361" s="1"/>
      <c r="AI361" s="1"/>
      <c r="AJ361" s="1"/>
      <c r="AK361" s="1"/>
      <c r="AL361" s="1"/>
      <c r="AM361" s="1"/>
      <c r="AN361" s="1"/>
      <c r="AO361" s="1"/>
      <c r="AP361" s="1"/>
      <c r="AQ361" s="1"/>
      <c r="AR361" s="1"/>
    </row>
    <row r="362" spans="2:44" s="3" customFormat="1" ht="26.25">
      <c r="B362" s="1"/>
      <c r="C362" s="1"/>
      <c r="D362" s="1" ph="1"/>
      <c r="E362" s="1" ph="1"/>
      <c r="H362" s="1"/>
      <c r="I362" s="1"/>
      <c r="J362" s="1"/>
      <c r="K362" s="1"/>
      <c r="L362" s="1"/>
      <c r="M362" s="1"/>
      <c r="N362" s="1"/>
      <c r="O362" s="1"/>
      <c r="P362" s="1"/>
      <c r="Q362" s="1"/>
      <c r="R362" s="1" ph="1"/>
      <c r="S362" s="1" ph="1"/>
      <c r="V362" s="1"/>
      <c r="W362" s="1"/>
      <c r="Y362" s="1"/>
      <c r="Z362" s="1"/>
      <c r="AA362" s="1"/>
      <c r="AB362" s="1"/>
      <c r="AC362" s="1"/>
      <c r="AD362" s="1"/>
      <c r="AE362" s="1"/>
      <c r="AF362" s="1"/>
      <c r="AG362" s="1"/>
      <c r="AH362" s="1"/>
      <c r="AI362" s="1"/>
      <c r="AJ362" s="1"/>
      <c r="AK362" s="1"/>
      <c r="AL362" s="1"/>
      <c r="AM362" s="1"/>
      <c r="AN362" s="1"/>
      <c r="AO362" s="1"/>
      <c r="AP362" s="1"/>
      <c r="AQ362" s="1"/>
      <c r="AR362" s="1"/>
    </row>
    <row r="363" spans="2:44" s="3" customFormat="1" ht="26.25">
      <c r="B363" s="1"/>
      <c r="C363" s="1"/>
      <c r="D363" s="1" ph="1"/>
      <c r="E363" s="1" ph="1"/>
      <c r="H363" s="1"/>
      <c r="I363" s="1"/>
      <c r="J363" s="1"/>
      <c r="K363" s="1"/>
      <c r="L363" s="1"/>
      <c r="M363" s="1"/>
      <c r="N363" s="1"/>
      <c r="O363" s="1"/>
      <c r="P363" s="1"/>
      <c r="Q363" s="1"/>
      <c r="R363" s="1"/>
      <c r="S363" s="1" ph="1"/>
      <c r="V363" s="1"/>
      <c r="W363" s="1"/>
      <c r="Y363" s="1"/>
      <c r="Z363" s="1"/>
      <c r="AA363" s="1"/>
      <c r="AB363" s="1"/>
      <c r="AC363" s="1"/>
      <c r="AD363" s="1"/>
      <c r="AE363" s="1"/>
      <c r="AF363" s="1"/>
      <c r="AG363" s="1"/>
      <c r="AH363" s="1"/>
      <c r="AI363" s="1"/>
      <c r="AJ363" s="1"/>
      <c r="AK363" s="1"/>
      <c r="AL363" s="1"/>
      <c r="AM363" s="1"/>
      <c r="AN363" s="1"/>
      <c r="AO363" s="1"/>
      <c r="AP363" s="1"/>
      <c r="AQ363" s="1"/>
      <c r="AR363" s="1"/>
    </row>
    <row r="364" spans="2:44" s="3" customFormat="1" ht="26.25">
      <c r="B364" s="1"/>
      <c r="C364" s="1"/>
      <c r="D364" s="1" ph="1"/>
      <c r="E364" s="1" ph="1"/>
      <c r="H364" s="1"/>
      <c r="I364" s="1"/>
      <c r="J364" s="1"/>
      <c r="K364" s="1"/>
      <c r="L364" s="1"/>
      <c r="M364" s="1"/>
      <c r="N364" s="1"/>
      <c r="O364" s="1"/>
      <c r="P364" s="1"/>
      <c r="Q364" s="1"/>
      <c r="R364" s="1" ph="1"/>
      <c r="S364" s="1"/>
      <c r="V364" s="1"/>
      <c r="W364" s="1"/>
      <c r="Y364" s="1"/>
      <c r="Z364" s="1"/>
      <c r="AA364" s="1"/>
      <c r="AB364" s="1"/>
      <c r="AC364" s="1"/>
      <c r="AD364" s="1"/>
      <c r="AE364" s="1"/>
      <c r="AF364" s="1"/>
      <c r="AG364" s="1"/>
      <c r="AH364" s="1"/>
      <c r="AI364" s="1"/>
      <c r="AJ364" s="1"/>
      <c r="AK364" s="1"/>
      <c r="AL364" s="1"/>
      <c r="AM364" s="1"/>
      <c r="AN364" s="1"/>
      <c r="AO364" s="1"/>
      <c r="AP364" s="1"/>
      <c r="AQ364" s="1"/>
      <c r="AR364" s="1"/>
    </row>
    <row r="365" spans="2:44" s="3" customFormat="1" ht="26.25">
      <c r="B365" s="1"/>
      <c r="C365" s="1"/>
      <c r="D365" s="1"/>
      <c r="E365" s="1"/>
      <c r="H365" s="1"/>
      <c r="I365" s="1"/>
      <c r="J365" s="1"/>
      <c r="K365" s="1"/>
      <c r="L365" s="1"/>
      <c r="M365" s="1"/>
      <c r="N365" s="1"/>
      <c r="O365" s="1"/>
      <c r="P365" s="1"/>
      <c r="Q365" s="1"/>
      <c r="R365" s="1" ph="1"/>
      <c r="S365" s="1" ph="1"/>
      <c r="V365" s="1"/>
      <c r="W365" s="1"/>
      <c r="Y365" s="1"/>
      <c r="Z365" s="1"/>
      <c r="AA365" s="1"/>
      <c r="AB365" s="1"/>
      <c r="AC365" s="1"/>
      <c r="AD365" s="1"/>
      <c r="AE365" s="1"/>
      <c r="AF365" s="1"/>
      <c r="AG365" s="1"/>
      <c r="AH365" s="1"/>
      <c r="AI365" s="1"/>
      <c r="AJ365" s="1"/>
      <c r="AK365" s="1"/>
      <c r="AL365" s="1"/>
      <c r="AM365" s="1"/>
      <c r="AN365" s="1"/>
      <c r="AO365" s="1"/>
      <c r="AP365" s="1"/>
      <c r="AQ365" s="1"/>
      <c r="AR365" s="1"/>
    </row>
    <row r="366" spans="2:44" s="3" customFormat="1" ht="26.25">
      <c r="B366" s="1"/>
      <c r="C366" s="1"/>
      <c r="D366" s="1" ph="1"/>
      <c r="E366" s="1" ph="1"/>
      <c r="H366" s="1"/>
      <c r="I366" s="1"/>
      <c r="J366" s="1"/>
      <c r="K366" s="1"/>
      <c r="L366" s="1"/>
      <c r="M366" s="1"/>
      <c r="N366" s="1"/>
      <c r="O366" s="1"/>
      <c r="P366" s="1"/>
      <c r="Q366" s="1"/>
      <c r="R366" s="1" ph="1"/>
      <c r="S366" s="1" ph="1"/>
      <c r="V366" s="1"/>
      <c r="W366" s="1"/>
      <c r="Y366" s="1"/>
      <c r="Z366" s="1"/>
      <c r="AA366" s="1"/>
      <c r="AB366" s="1"/>
      <c r="AC366" s="1"/>
      <c r="AD366" s="1"/>
      <c r="AE366" s="1"/>
      <c r="AF366" s="1"/>
      <c r="AG366" s="1"/>
      <c r="AH366" s="1"/>
      <c r="AI366" s="1"/>
      <c r="AJ366" s="1"/>
      <c r="AK366" s="1"/>
      <c r="AL366" s="1"/>
      <c r="AM366" s="1"/>
      <c r="AN366" s="1"/>
      <c r="AO366" s="1"/>
      <c r="AP366" s="1"/>
      <c r="AQ366" s="1"/>
      <c r="AR366" s="1"/>
    </row>
    <row r="367" spans="2:44" s="3" customFormat="1" ht="26.25">
      <c r="B367" s="1"/>
      <c r="C367" s="1"/>
      <c r="D367" s="1" ph="1"/>
      <c r="E367" s="1" ph="1"/>
      <c r="H367" s="1"/>
      <c r="I367" s="1"/>
      <c r="J367" s="1"/>
      <c r="K367" s="1"/>
      <c r="L367" s="1"/>
      <c r="M367" s="1"/>
      <c r="N367" s="1"/>
      <c r="O367" s="1"/>
      <c r="P367" s="1"/>
      <c r="Q367" s="1"/>
      <c r="R367" s="1" ph="1"/>
      <c r="S367" s="1" ph="1"/>
      <c r="V367" s="1"/>
      <c r="W367" s="1"/>
      <c r="Y367" s="1"/>
      <c r="Z367" s="1"/>
      <c r="AA367" s="1"/>
      <c r="AB367" s="1"/>
      <c r="AC367" s="1"/>
      <c r="AD367" s="1"/>
      <c r="AE367" s="1"/>
      <c r="AF367" s="1"/>
      <c r="AG367" s="1"/>
      <c r="AH367" s="1"/>
      <c r="AI367" s="1"/>
      <c r="AJ367" s="1"/>
      <c r="AK367" s="1"/>
      <c r="AL367" s="1"/>
      <c r="AM367" s="1"/>
      <c r="AN367" s="1"/>
      <c r="AO367" s="1"/>
      <c r="AP367" s="1"/>
      <c r="AQ367" s="1"/>
      <c r="AR367" s="1"/>
    </row>
    <row r="368" spans="2:44" s="3" customFormat="1" ht="26.25">
      <c r="B368" s="1"/>
      <c r="C368" s="1"/>
      <c r="D368" s="1" ph="1"/>
      <c r="E368" s="1" ph="1"/>
      <c r="H368" s="1"/>
      <c r="I368" s="1"/>
      <c r="J368" s="1"/>
      <c r="K368" s="1"/>
      <c r="L368" s="1"/>
      <c r="M368" s="1"/>
      <c r="N368" s="1"/>
      <c r="O368" s="1"/>
      <c r="P368" s="1"/>
      <c r="Q368" s="1"/>
      <c r="R368" s="1" ph="1"/>
      <c r="S368" s="1"/>
      <c r="V368" s="1"/>
      <c r="W368" s="1"/>
      <c r="Y368" s="1"/>
      <c r="Z368" s="1"/>
      <c r="AA368" s="1"/>
      <c r="AB368" s="1"/>
      <c r="AC368" s="1"/>
      <c r="AD368" s="1"/>
      <c r="AE368" s="1"/>
      <c r="AF368" s="1"/>
      <c r="AG368" s="1"/>
      <c r="AH368" s="1"/>
      <c r="AI368" s="1"/>
      <c r="AJ368" s="1"/>
      <c r="AK368" s="1"/>
      <c r="AL368" s="1"/>
      <c r="AM368" s="1"/>
      <c r="AN368" s="1"/>
      <c r="AO368" s="1"/>
      <c r="AP368" s="1"/>
      <c r="AQ368" s="1"/>
      <c r="AR368" s="1"/>
    </row>
    <row r="369" spans="2:44" s="3" customFormat="1" ht="26.25">
      <c r="B369" s="1"/>
      <c r="C369" s="1"/>
      <c r="D369" s="1"/>
      <c r="E369" s="1"/>
      <c r="H369" s="1"/>
      <c r="I369" s="1"/>
      <c r="J369" s="1"/>
      <c r="K369" s="1"/>
      <c r="L369" s="1"/>
      <c r="M369" s="1"/>
      <c r="N369" s="1"/>
      <c r="O369" s="1"/>
      <c r="P369" s="1"/>
      <c r="Q369" s="1"/>
      <c r="R369" s="1" ph="1"/>
      <c r="S369" s="1" ph="1"/>
      <c r="V369" s="1"/>
      <c r="W369" s="1"/>
      <c r="Y369" s="1"/>
      <c r="Z369" s="1"/>
      <c r="AA369" s="1"/>
      <c r="AB369" s="1"/>
      <c r="AC369" s="1"/>
      <c r="AD369" s="1"/>
      <c r="AE369" s="1"/>
      <c r="AF369" s="1"/>
      <c r="AG369" s="1"/>
      <c r="AH369" s="1"/>
      <c r="AI369" s="1"/>
      <c r="AJ369" s="1"/>
      <c r="AK369" s="1"/>
      <c r="AL369" s="1"/>
      <c r="AM369" s="1"/>
      <c r="AN369" s="1"/>
      <c r="AO369" s="1"/>
      <c r="AP369" s="1"/>
      <c r="AQ369" s="1"/>
      <c r="AR369" s="1"/>
    </row>
    <row r="370" spans="2:44" s="3" customFormat="1" ht="26.25">
      <c r="B370" s="1"/>
      <c r="C370" s="1"/>
      <c r="D370" s="1" ph="1"/>
      <c r="E370" s="1" ph="1"/>
      <c r="H370" s="1"/>
      <c r="I370" s="1"/>
      <c r="J370" s="1"/>
      <c r="K370" s="1"/>
      <c r="L370" s="1"/>
      <c r="M370" s="1"/>
      <c r="N370" s="1"/>
      <c r="O370" s="1"/>
      <c r="P370" s="1"/>
      <c r="Q370" s="1"/>
      <c r="R370" s="1"/>
      <c r="S370" s="1" ph="1"/>
      <c r="V370" s="1"/>
      <c r="W370" s="1"/>
      <c r="Y370" s="1"/>
      <c r="Z370" s="1"/>
      <c r="AA370" s="1"/>
      <c r="AB370" s="1"/>
      <c r="AC370" s="1"/>
      <c r="AD370" s="1"/>
      <c r="AE370" s="1"/>
      <c r="AF370" s="1"/>
      <c r="AG370" s="1"/>
      <c r="AH370" s="1"/>
      <c r="AI370" s="1"/>
      <c r="AJ370" s="1"/>
      <c r="AK370" s="1"/>
      <c r="AL370" s="1"/>
      <c r="AM370" s="1"/>
      <c r="AN370" s="1"/>
      <c r="AO370" s="1"/>
      <c r="AP370" s="1"/>
      <c r="AQ370" s="1"/>
      <c r="AR370" s="1"/>
    </row>
    <row r="371" spans="2:44" s="3" customFormat="1" ht="26.25">
      <c r="B371" s="1"/>
      <c r="C371" s="1"/>
      <c r="D371" s="1" ph="1"/>
      <c r="E371" s="1" ph="1"/>
      <c r="H371" s="1"/>
      <c r="I371" s="1"/>
      <c r="J371" s="1"/>
      <c r="K371" s="1"/>
      <c r="L371" s="1"/>
      <c r="M371" s="1"/>
      <c r="N371" s="1"/>
      <c r="O371" s="1"/>
      <c r="P371" s="1"/>
      <c r="Q371" s="1"/>
      <c r="R371" s="1" ph="1"/>
      <c r="S371" s="1" ph="1"/>
      <c r="V371" s="1"/>
      <c r="W371" s="1"/>
      <c r="Y371" s="1"/>
      <c r="Z371" s="1"/>
      <c r="AA371" s="1"/>
      <c r="AB371" s="1"/>
      <c r="AC371" s="1"/>
      <c r="AD371" s="1"/>
      <c r="AE371" s="1"/>
      <c r="AF371" s="1"/>
      <c r="AG371" s="1"/>
      <c r="AH371" s="1"/>
      <c r="AI371" s="1"/>
      <c r="AJ371" s="1"/>
      <c r="AK371" s="1"/>
      <c r="AL371" s="1"/>
      <c r="AM371" s="1"/>
      <c r="AN371" s="1"/>
      <c r="AO371" s="1"/>
      <c r="AP371" s="1"/>
      <c r="AQ371" s="1"/>
      <c r="AR371" s="1"/>
    </row>
    <row r="372" spans="2:44" s="3" customFormat="1" ht="26.25">
      <c r="B372" s="1"/>
      <c r="C372" s="1"/>
      <c r="D372" s="1" ph="1"/>
      <c r="E372" s="1" ph="1"/>
      <c r="H372" s="1"/>
      <c r="I372" s="1"/>
      <c r="J372" s="1"/>
      <c r="K372" s="1"/>
      <c r="L372" s="1"/>
      <c r="M372" s="1"/>
      <c r="N372" s="1"/>
      <c r="O372" s="1"/>
      <c r="P372" s="1"/>
      <c r="Q372" s="1"/>
      <c r="R372" s="1" ph="1"/>
      <c r="S372" s="1" ph="1"/>
      <c r="V372" s="1"/>
      <c r="W372" s="1"/>
      <c r="Y372" s="1"/>
      <c r="Z372" s="1"/>
      <c r="AA372" s="1"/>
      <c r="AB372" s="1"/>
      <c r="AC372" s="1"/>
      <c r="AD372" s="1"/>
      <c r="AE372" s="1"/>
      <c r="AF372" s="1"/>
      <c r="AG372" s="1"/>
      <c r="AH372" s="1"/>
      <c r="AI372" s="1"/>
      <c r="AJ372" s="1"/>
      <c r="AK372" s="1"/>
      <c r="AL372" s="1"/>
      <c r="AM372" s="1"/>
      <c r="AN372" s="1"/>
      <c r="AO372" s="1"/>
      <c r="AP372" s="1"/>
      <c r="AQ372" s="1"/>
      <c r="AR372" s="1"/>
    </row>
    <row r="373" spans="2:44" s="3" customFormat="1" ht="26.25">
      <c r="B373" s="1"/>
      <c r="C373" s="1"/>
      <c r="D373" s="1" ph="1"/>
      <c r="E373" s="1" ph="1"/>
      <c r="H373" s="1"/>
      <c r="I373" s="1"/>
      <c r="J373" s="1"/>
      <c r="K373" s="1"/>
      <c r="L373" s="1"/>
      <c r="M373" s="1"/>
      <c r="N373" s="1"/>
      <c r="O373" s="1"/>
      <c r="P373" s="1"/>
      <c r="Q373" s="1"/>
      <c r="R373" s="1" ph="1"/>
      <c r="S373" s="1" ph="1"/>
      <c r="V373" s="1"/>
      <c r="W373" s="1"/>
      <c r="Y373" s="1"/>
      <c r="Z373" s="1"/>
      <c r="AA373" s="1"/>
      <c r="AB373" s="1"/>
      <c r="AC373" s="1"/>
      <c r="AD373" s="1"/>
      <c r="AE373" s="1"/>
      <c r="AF373" s="1"/>
      <c r="AG373" s="1"/>
      <c r="AH373" s="1"/>
      <c r="AI373" s="1"/>
      <c r="AJ373" s="1"/>
      <c r="AK373" s="1"/>
      <c r="AL373" s="1"/>
      <c r="AM373" s="1"/>
      <c r="AN373" s="1"/>
      <c r="AO373" s="1"/>
      <c r="AP373" s="1"/>
      <c r="AQ373" s="1"/>
      <c r="AR373" s="1"/>
    </row>
    <row r="374" spans="2:44" s="3" customFormat="1" ht="26.25">
      <c r="B374" s="1"/>
      <c r="C374" s="1"/>
      <c r="D374" s="1" ph="1"/>
      <c r="E374" s="1" ph="1"/>
      <c r="H374" s="1"/>
      <c r="I374" s="1"/>
      <c r="J374" s="1"/>
      <c r="K374" s="1"/>
      <c r="L374" s="1"/>
      <c r="M374" s="1"/>
      <c r="N374" s="1"/>
      <c r="O374" s="1"/>
      <c r="P374" s="1"/>
      <c r="Q374" s="1"/>
      <c r="R374" s="1" ph="1"/>
      <c r="S374" s="1" ph="1"/>
      <c r="V374" s="1"/>
      <c r="W374" s="1"/>
      <c r="Y374" s="1"/>
      <c r="Z374" s="1"/>
      <c r="AA374" s="1"/>
      <c r="AB374" s="1"/>
      <c r="AC374" s="1"/>
      <c r="AD374" s="1"/>
      <c r="AE374" s="1"/>
      <c r="AF374" s="1"/>
      <c r="AG374" s="1"/>
      <c r="AH374" s="1"/>
      <c r="AI374" s="1"/>
      <c r="AJ374" s="1"/>
      <c r="AK374" s="1"/>
      <c r="AL374" s="1"/>
      <c r="AM374" s="1"/>
      <c r="AN374" s="1"/>
      <c r="AO374" s="1"/>
      <c r="AP374" s="1"/>
      <c r="AQ374" s="1"/>
      <c r="AR374" s="1"/>
    </row>
    <row r="375" spans="2:44" s="3" customFormat="1" ht="26.25">
      <c r="B375" s="1"/>
      <c r="C375" s="1"/>
      <c r="D375" s="1" ph="1"/>
      <c r="E375" s="1" ph="1"/>
      <c r="H375" s="1"/>
      <c r="I375" s="1"/>
      <c r="J375" s="1"/>
      <c r="K375" s="1"/>
      <c r="L375" s="1"/>
      <c r="M375" s="1"/>
      <c r="N375" s="1"/>
      <c r="O375" s="1"/>
      <c r="P375" s="1"/>
      <c r="Q375" s="1"/>
      <c r="R375" s="1" ph="1"/>
      <c r="S375" s="1"/>
      <c r="V375" s="1"/>
      <c r="W375" s="1"/>
      <c r="Y375" s="1"/>
      <c r="Z375" s="1"/>
      <c r="AA375" s="1"/>
      <c r="AB375" s="1"/>
      <c r="AC375" s="1"/>
      <c r="AD375" s="1"/>
      <c r="AE375" s="1"/>
      <c r="AF375" s="1"/>
      <c r="AG375" s="1"/>
      <c r="AH375" s="1"/>
      <c r="AI375" s="1"/>
      <c r="AJ375" s="1"/>
      <c r="AK375" s="1"/>
      <c r="AL375" s="1"/>
      <c r="AM375" s="1"/>
      <c r="AN375" s="1"/>
      <c r="AO375" s="1"/>
      <c r="AP375" s="1"/>
      <c r="AQ375" s="1"/>
      <c r="AR375" s="1"/>
    </row>
    <row r="376" spans="2:44" s="3" customFormat="1" ht="26.25">
      <c r="B376" s="1"/>
      <c r="C376" s="1"/>
      <c r="D376" s="1"/>
      <c r="E376" s="1"/>
      <c r="H376" s="1"/>
      <c r="I376" s="1"/>
      <c r="J376" s="1"/>
      <c r="K376" s="1"/>
      <c r="L376" s="1"/>
      <c r="M376" s="1"/>
      <c r="N376" s="1"/>
      <c r="O376" s="1"/>
      <c r="P376" s="1"/>
      <c r="Q376" s="1"/>
      <c r="R376" s="1" ph="1"/>
      <c r="S376" s="1" ph="1"/>
      <c r="V376" s="1"/>
      <c r="W376" s="1"/>
      <c r="Y376" s="1"/>
      <c r="Z376" s="1"/>
      <c r="AA376" s="1"/>
      <c r="AB376" s="1"/>
      <c r="AC376" s="1"/>
      <c r="AD376" s="1"/>
      <c r="AE376" s="1"/>
      <c r="AF376" s="1"/>
      <c r="AG376" s="1"/>
      <c r="AH376" s="1"/>
      <c r="AI376" s="1"/>
      <c r="AJ376" s="1"/>
      <c r="AK376" s="1"/>
      <c r="AL376" s="1"/>
      <c r="AM376" s="1"/>
      <c r="AN376" s="1"/>
      <c r="AO376" s="1"/>
      <c r="AP376" s="1"/>
      <c r="AQ376" s="1"/>
      <c r="AR376" s="1"/>
    </row>
    <row r="377" spans="2:44" s="3" customFormat="1" ht="26.25">
      <c r="B377" s="1"/>
      <c r="C377" s="1"/>
      <c r="D377" s="1" ph="1"/>
      <c r="E377" s="1" ph="1"/>
      <c r="H377" s="1"/>
      <c r="I377" s="1"/>
      <c r="J377" s="1"/>
      <c r="K377" s="1"/>
      <c r="L377" s="1"/>
      <c r="M377" s="1"/>
      <c r="N377" s="1"/>
      <c r="O377" s="1"/>
      <c r="P377" s="1"/>
      <c r="Q377" s="1"/>
      <c r="R377" s="1" ph="1"/>
      <c r="S377" s="1" ph="1"/>
      <c r="V377" s="1"/>
      <c r="W377" s="1"/>
      <c r="Y377" s="1"/>
      <c r="Z377" s="1"/>
      <c r="AA377" s="1"/>
      <c r="AB377" s="1"/>
      <c r="AC377" s="1"/>
      <c r="AD377" s="1"/>
      <c r="AE377" s="1"/>
      <c r="AF377" s="1"/>
      <c r="AG377" s="1"/>
      <c r="AH377" s="1"/>
      <c r="AI377" s="1"/>
      <c r="AJ377" s="1"/>
      <c r="AK377" s="1"/>
      <c r="AL377" s="1"/>
      <c r="AM377" s="1"/>
      <c r="AN377" s="1"/>
      <c r="AO377" s="1"/>
      <c r="AP377" s="1"/>
      <c r="AQ377" s="1"/>
      <c r="AR377" s="1"/>
    </row>
    <row r="378" spans="2:44" s="3" customFormat="1" ht="26.25">
      <c r="B378" s="1"/>
      <c r="C378" s="1"/>
      <c r="D378" s="1" ph="1"/>
      <c r="E378" s="1" ph="1"/>
      <c r="H378" s="1"/>
      <c r="I378" s="1"/>
      <c r="J378" s="1"/>
      <c r="K378" s="1"/>
      <c r="L378" s="1"/>
      <c r="M378" s="1"/>
      <c r="N378" s="1"/>
      <c r="O378" s="1"/>
      <c r="P378" s="1"/>
      <c r="Q378" s="1"/>
      <c r="R378" s="1" ph="1"/>
      <c r="S378" s="1" ph="1"/>
      <c r="V378" s="1"/>
      <c r="W378" s="1"/>
      <c r="Y378" s="1"/>
      <c r="Z378" s="1"/>
      <c r="AA378" s="1"/>
      <c r="AB378" s="1"/>
      <c r="AC378" s="1"/>
      <c r="AD378" s="1"/>
      <c r="AE378" s="1"/>
      <c r="AF378" s="1"/>
      <c r="AG378" s="1"/>
      <c r="AH378" s="1"/>
      <c r="AI378" s="1"/>
      <c r="AJ378" s="1"/>
      <c r="AK378" s="1"/>
      <c r="AL378" s="1"/>
      <c r="AM378" s="1"/>
      <c r="AN378" s="1"/>
      <c r="AO378" s="1"/>
      <c r="AP378" s="1"/>
      <c r="AQ378" s="1"/>
      <c r="AR378" s="1"/>
    </row>
    <row r="379" spans="2:44" s="3" customFormat="1" ht="26.25">
      <c r="B379" s="1"/>
      <c r="C379" s="1"/>
      <c r="D379" s="1" ph="1"/>
      <c r="E379" s="1" ph="1"/>
      <c r="H379" s="1"/>
      <c r="I379" s="1"/>
      <c r="J379" s="1"/>
      <c r="K379" s="1"/>
      <c r="L379" s="1"/>
      <c r="M379" s="1"/>
      <c r="N379" s="1"/>
      <c r="O379" s="1"/>
      <c r="P379" s="1"/>
      <c r="Q379" s="1"/>
      <c r="R379" s="1" ph="1"/>
      <c r="S379" s="1" ph="1"/>
      <c r="V379" s="1"/>
      <c r="W379" s="1"/>
      <c r="Y379" s="1"/>
      <c r="Z379" s="1"/>
      <c r="AA379" s="1"/>
      <c r="AB379" s="1"/>
      <c r="AC379" s="1"/>
      <c r="AD379" s="1"/>
      <c r="AE379" s="1"/>
      <c r="AF379" s="1"/>
      <c r="AG379" s="1"/>
      <c r="AH379" s="1"/>
      <c r="AI379" s="1"/>
      <c r="AJ379" s="1"/>
      <c r="AK379" s="1"/>
      <c r="AL379" s="1"/>
      <c r="AM379" s="1"/>
      <c r="AN379" s="1"/>
      <c r="AO379" s="1"/>
      <c r="AP379" s="1"/>
      <c r="AQ379" s="1"/>
      <c r="AR379" s="1"/>
    </row>
    <row r="380" spans="2:44" s="3" customFormat="1" ht="26.25">
      <c r="B380" s="1"/>
      <c r="C380" s="1"/>
      <c r="D380" s="1" ph="1"/>
      <c r="E380" s="1" ph="1"/>
      <c r="H380" s="1"/>
      <c r="I380" s="1"/>
      <c r="J380" s="1"/>
      <c r="K380" s="1"/>
      <c r="L380" s="1"/>
      <c r="M380" s="1"/>
      <c r="N380" s="1"/>
      <c r="O380" s="1"/>
      <c r="P380" s="1"/>
      <c r="Q380" s="1"/>
      <c r="R380" s="1" ph="1"/>
      <c r="S380" s="1" ph="1"/>
      <c r="V380" s="1"/>
      <c r="W380" s="1"/>
      <c r="Y380" s="1"/>
      <c r="Z380" s="1"/>
      <c r="AA380" s="1"/>
      <c r="AB380" s="1"/>
      <c r="AC380" s="1"/>
      <c r="AD380" s="1"/>
      <c r="AE380" s="1"/>
      <c r="AF380" s="1"/>
      <c r="AG380" s="1"/>
      <c r="AH380" s="1"/>
      <c r="AI380" s="1"/>
      <c r="AJ380" s="1"/>
      <c r="AK380" s="1"/>
      <c r="AL380" s="1"/>
      <c r="AM380" s="1"/>
      <c r="AN380" s="1"/>
      <c r="AO380" s="1"/>
      <c r="AP380" s="1"/>
      <c r="AQ380" s="1"/>
      <c r="AR380" s="1"/>
    </row>
    <row r="381" spans="2:44" s="3" customFormat="1" ht="26.25">
      <c r="B381" s="1"/>
      <c r="C381" s="1"/>
      <c r="D381" s="1" ph="1"/>
      <c r="E381" s="1" ph="1"/>
      <c r="H381" s="1"/>
      <c r="I381" s="1"/>
      <c r="J381" s="1"/>
      <c r="K381" s="1"/>
      <c r="L381" s="1"/>
      <c r="M381" s="1"/>
      <c r="N381" s="1"/>
      <c r="O381" s="1"/>
      <c r="P381" s="1"/>
      <c r="Q381" s="1"/>
      <c r="R381" s="1" ph="1"/>
      <c r="S381" s="1" ph="1"/>
      <c r="V381" s="1"/>
      <c r="W381" s="1"/>
      <c r="Y381" s="1"/>
      <c r="Z381" s="1"/>
      <c r="AA381" s="1"/>
      <c r="AB381" s="1"/>
      <c r="AC381" s="1"/>
      <c r="AD381" s="1"/>
      <c r="AE381" s="1"/>
      <c r="AF381" s="1"/>
      <c r="AG381" s="1"/>
      <c r="AH381" s="1"/>
      <c r="AI381" s="1"/>
      <c r="AJ381" s="1"/>
      <c r="AK381" s="1"/>
      <c r="AL381" s="1"/>
      <c r="AM381" s="1"/>
      <c r="AN381" s="1"/>
      <c r="AO381" s="1"/>
      <c r="AP381" s="1"/>
      <c r="AQ381" s="1"/>
      <c r="AR381" s="1"/>
    </row>
    <row r="382" spans="2:44" s="3" customFormat="1" ht="26.25">
      <c r="B382" s="1"/>
      <c r="C382" s="1"/>
      <c r="D382" s="1" ph="1"/>
      <c r="E382" s="1" ph="1"/>
      <c r="H382" s="1"/>
      <c r="I382" s="1"/>
      <c r="J382" s="1"/>
      <c r="K382" s="1"/>
      <c r="L382" s="1"/>
      <c r="M382" s="1"/>
      <c r="N382" s="1"/>
      <c r="O382" s="1"/>
      <c r="P382" s="1"/>
      <c r="Q382" s="1"/>
      <c r="R382" s="1" ph="1"/>
      <c r="S382" s="1"/>
      <c r="V382" s="1"/>
      <c r="W382" s="1"/>
      <c r="Y382" s="1"/>
      <c r="Z382" s="1"/>
      <c r="AA382" s="1"/>
      <c r="AB382" s="1"/>
      <c r="AC382" s="1"/>
      <c r="AD382" s="1"/>
      <c r="AE382" s="1"/>
      <c r="AF382" s="1"/>
      <c r="AG382" s="1"/>
      <c r="AH382" s="1"/>
      <c r="AI382" s="1"/>
      <c r="AJ382" s="1"/>
      <c r="AK382" s="1"/>
      <c r="AL382" s="1"/>
      <c r="AM382" s="1"/>
      <c r="AN382" s="1"/>
      <c r="AO382" s="1"/>
      <c r="AP382" s="1"/>
      <c r="AQ382" s="1"/>
      <c r="AR382" s="1"/>
    </row>
    <row r="383" spans="2:44" s="3" customFormat="1" ht="26.25">
      <c r="B383" s="1"/>
      <c r="C383" s="1"/>
      <c r="D383" s="1"/>
      <c r="E383" s="1"/>
      <c r="H383" s="1"/>
      <c r="I383" s="1"/>
      <c r="J383" s="1"/>
      <c r="K383" s="1"/>
      <c r="L383" s="1"/>
      <c r="M383" s="1"/>
      <c r="N383" s="1"/>
      <c r="O383" s="1"/>
      <c r="P383" s="1"/>
      <c r="Q383" s="1"/>
      <c r="R383" s="1" ph="1"/>
      <c r="S383" s="1"/>
      <c r="V383" s="1"/>
      <c r="W383" s="1"/>
      <c r="Y383" s="1"/>
      <c r="Z383" s="1"/>
      <c r="AA383" s="1"/>
      <c r="AB383" s="1"/>
      <c r="AC383" s="1"/>
      <c r="AD383" s="1"/>
      <c r="AE383" s="1"/>
      <c r="AF383" s="1"/>
      <c r="AG383" s="1"/>
      <c r="AH383" s="1"/>
      <c r="AI383" s="1"/>
      <c r="AJ383" s="1"/>
      <c r="AK383" s="1"/>
      <c r="AL383" s="1"/>
      <c r="AM383" s="1"/>
      <c r="AN383" s="1"/>
      <c r="AO383" s="1"/>
      <c r="AP383" s="1"/>
      <c r="AQ383" s="1"/>
      <c r="AR383" s="1"/>
    </row>
    <row r="384" spans="2:44" s="3" customFormat="1" ht="26.25">
      <c r="B384" s="1"/>
      <c r="C384" s="1"/>
      <c r="D384" s="1"/>
      <c r="E384" s="1"/>
      <c r="H384" s="1"/>
      <c r="I384" s="1"/>
      <c r="J384" s="1"/>
      <c r="K384" s="1"/>
      <c r="L384" s="1"/>
      <c r="M384" s="1"/>
      <c r="N384" s="1"/>
      <c r="O384" s="1"/>
      <c r="P384" s="1"/>
      <c r="Q384" s="1"/>
      <c r="R384" s="1" ph="1"/>
      <c r="S384" s="1"/>
      <c r="V384" s="1"/>
      <c r="W384" s="1"/>
      <c r="Y384" s="1"/>
      <c r="Z384" s="1"/>
      <c r="AA384" s="1"/>
      <c r="AB384" s="1"/>
      <c r="AC384" s="1"/>
      <c r="AD384" s="1"/>
      <c r="AE384" s="1"/>
      <c r="AF384" s="1"/>
      <c r="AG384" s="1"/>
      <c r="AH384" s="1"/>
      <c r="AI384" s="1"/>
      <c r="AJ384" s="1"/>
      <c r="AK384" s="1"/>
      <c r="AL384" s="1"/>
      <c r="AM384" s="1"/>
      <c r="AN384" s="1"/>
      <c r="AO384" s="1"/>
      <c r="AP384" s="1"/>
      <c r="AQ384" s="1"/>
      <c r="AR384" s="1"/>
    </row>
    <row r="385" spans="2:44" s="3" customFormat="1" ht="26.25">
      <c r="B385" s="1"/>
      <c r="C385" s="1"/>
      <c r="D385" s="1"/>
      <c r="E385" s="1"/>
      <c r="H385" s="1"/>
      <c r="I385" s="1"/>
      <c r="J385" s="1"/>
      <c r="K385" s="1"/>
      <c r="L385" s="1"/>
      <c r="M385" s="1"/>
      <c r="N385" s="1"/>
      <c r="O385" s="1"/>
      <c r="P385" s="1"/>
      <c r="Q385" s="1"/>
      <c r="R385" s="1" ph="1"/>
      <c r="S385" s="1"/>
      <c r="V385" s="1"/>
      <c r="W385" s="1"/>
      <c r="Y385" s="1"/>
      <c r="Z385" s="1"/>
      <c r="AA385" s="1"/>
      <c r="AB385" s="1"/>
      <c r="AC385" s="1"/>
      <c r="AD385" s="1"/>
      <c r="AE385" s="1"/>
      <c r="AF385" s="1"/>
      <c r="AG385" s="1"/>
      <c r="AH385" s="1"/>
      <c r="AI385" s="1"/>
      <c r="AJ385" s="1"/>
      <c r="AK385" s="1"/>
      <c r="AL385" s="1"/>
      <c r="AM385" s="1"/>
      <c r="AN385" s="1"/>
      <c r="AO385" s="1"/>
      <c r="AP385" s="1"/>
      <c r="AQ385" s="1"/>
      <c r="AR385" s="1"/>
    </row>
    <row r="386" spans="2:44" s="3" customFormat="1" ht="26.25">
      <c r="B386" s="1"/>
      <c r="C386" s="1"/>
      <c r="D386" s="1"/>
      <c r="E386" s="1"/>
      <c r="H386" s="1"/>
      <c r="I386" s="1"/>
      <c r="J386" s="1"/>
      <c r="K386" s="1"/>
      <c r="L386" s="1"/>
      <c r="M386" s="1"/>
      <c r="N386" s="1"/>
      <c r="O386" s="1"/>
      <c r="P386" s="1"/>
      <c r="Q386" s="1"/>
      <c r="R386" s="1" ph="1"/>
      <c r="S386" s="1"/>
      <c r="V386" s="1"/>
      <c r="W386" s="1"/>
      <c r="Y386" s="1"/>
      <c r="Z386" s="1"/>
      <c r="AA386" s="1"/>
      <c r="AB386" s="1"/>
      <c r="AC386" s="1"/>
      <c r="AD386" s="1"/>
      <c r="AE386" s="1"/>
      <c r="AF386" s="1"/>
      <c r="AG386" s="1"/>
      <c r="AH386" s="1"/>
      <c r="AI386" s="1"/>
      <c r="AJ386" s="1"/>
      <c r="AK386" s="1"/>
      <c r="AL386" s="1"/>
      <c r="AM386" s="1"/>
      <c r="AN386" s="1"/>
      <c r="AO386" s="1"/>
      <c r="AP386" s="1"/>
      <c r="AQ386" s="1"/>
      <c r="AR386" s="1"/>
    </row>
    <row r="387" spans="2:44" s="3" customFormat="1" ht="26.25">
      <c r="B387" s="1"/>
      <c r="C387" s="1"/>
      <c r="D387" s="1" ph="1"/>
      <c r="E387" s="1" ph="1"/>
      <c r="H387" s="1"/>
      <c r="I387" s="1"/>
      <c r="J387" s="1"/>
      <c r="K387" s="1"/>
      <c r="L387" s="1"/>
      <c r="M387" s="1"/>
      <c r="N387" s="1"/>
      <c r="O387" s="1"/>
      <c r="P387" s="1"/>
      <c r="Q387" s="1"/>
      <c r="R387" s="1" ph="1"/>
      <c r="S387" s="1" ph="1"/>
      <c r="V387" s="1"/>
      <c r="W387" s="1"/>
      <c r="Y387" s="1"/>
      <c r="Z387" s="1"/>
      <c r="AA387" s="1"/>
      <c r="AB387" s="1"/>
      <c r="AC387" s="1"/>
      <c r="AD387" s="1"/>
      <c r="AE387" s="1"/>
      <c r="AF387" s="1"/>
      <c r="AG387" s="1"/>
      <c r="AH387" s="1"/>
      <c r="AI387" s="1"/>
      <c r="AJ387" s="1"/>
      <c r="AK387" s="1"/>
      <c r="AL387" s="1"/>
      <c r="AM387" s="1"/>
      <c r="AN387" s="1"/>
      <c r="AO387" s="1"/>
      <c r="AP387" s="1"/>
      <c r="AQ387" s="1"/>
      <c r="AR387" s="1"/>
    </row>
    <row r="388" spans="2:44" s="3" customFormat="1" ht="26.25">
      <c r="B388" s="1"/>
      <c r="C388" s="1"/>
      <c r="D388" s="1" ph="1"/>
      <c r="E388" s="1" ph="1"/>
      <c r="H388" s="1"/>
      <c r="I388" s="1"/>
      <c r="J388" s="1"/>
      <c r="K388" s="1"/>
      <c r="L388" s="1"/>
      <c r="M388" s="1"/>
      <c r="N388" s="1"/>
      <c r="O388" s="1"/>
      <c r="P388" s="1"/>
      <c r="Q388" s="1"/>
      <c r="R388" s="1" ph="1"/>
      <c r="S388" s="1"/>
      <c r="V388" s="1"/>
      <c r="W388" s="1"/>
      <c r="Y388" s="1"/>
      <c r="Z388" s="1"/>
      <c r="AA388" s="1"/>
      <c r="AB388" s="1"/>
      <c r="AC388" s="1"/>
      <c r="AD388" s="1"/>
      <c r="AE388" s="1"/>
      <c r="AF388" s="1"/>
      <c r="AG388" s="1"/>
      <c r="AH388" s="1"/>
      <c r="AI388" s="1"/>
      <c r="AJ388" s="1"/>
      <c r="AK388" s="1"/>
      <c r="AL388" s="1"/>
      <c r="AM388" s="1"/>
      <c r="AN388" s="1"/>
      <c r="AO388" s="1"/>
      <c r="AP388" s="1"/>
      <c r="AQ388" s="1"/>
      <c r="AR388" s="1"/>
    </row>
    <row r="389" spans="2:44" s="3" customFormat="1" ht="26.25">
      <c r="B389" s="1"/>
      <c r="C389" s="1"/>
      <c r="D389" s="1"/>
      <c r="E389" s="1"/>
      <c r="H389" s="1"/>
      <c r="I389" s="1"/>
      <c r="J389" s="1"/>
      <c r="K389" s="1"/>
      <c r="L389" s="1"/>
      <c r="M389" s="1"/>
      <c r="N389" s="1"/>
      <c r="O389" s="1"/>
      <c r="P389" s="1"/>
      <c r="Q389" s="1"/>
      <c r="R389" s="1" ph="1"/>
      <c r="S389" s="1" ph="1"/>
      <c r="V389" s="1"/>
      <c r="W389" s="1"/>
      <c r="Y389" s="1"/>
      <c r="Z389" s="1"/>
      <c r="AA389" s="1"/>
      <c r="AB389" s="1"/>
      <c r="AC389" s="1"/>
      <c r="AD389" s="1"/>
      <c r="AE389" s="1"/>
      <c r="AF389" s="1"/>
      <c r="AG389" s="1"/>
      <c r="AH389" s="1"/>
      <c r="AI389" s="1"/>
      <c r="AJ389" s="1"/>
      <c r="AK389" s="1"/>
      <c r="AL389" s="1"/>
      <c r="AM389" s="1"/>
      <c r="AN389" s="1"/>
      <c r="AO389" s="1"/>
      <c r="AP389" s="1"/>
      <c r="AQ389" s="1"/>
      <c r="AR389" s="1"/>
    </row>
    <row r="390" spans="2:44" s="3" customFormat="1" ht="26.25">
      <c r="B390" s="1"/>
      <c r="C390" s="1"/>
      <c r="D390" s="1" ph="1"/>
      <c r="E390" s="1" ph="1"/>
      <c r="H390" s="1"/>
      <c r="I390" s="1"/>
      <c r="J390" s="1"/>
      <c r="K390" s="1"/>
      <c r="L390" s="1"/>
      <c r="M390" s="1"/>
      <c r="N390" s="1"/>
      <c r="O390" s="1"/>
      <c r="P390" s="1"/>
      <c r="Q390" s="1"/>
      <c r="R390" s="1" ph="1"/>
      <c r="S390" s="1" ph="1"/>
      <c r="V390" s="1"/>
      <c r="W390" s="1"/>
      <c r="Y390" s="1"/>
      <c r="Z390" s="1"/>
      <c r="AA390" s="1"/>
      <c r="AB390" s="1"/>
      <c r="AC390" s="1"/>
      <c r="AD390" s="1"/>
      <c r="AE390" s="1"/>
      <c r="AF390" s="1"/>
      <c r="AG390" s="1"/>
      <c r="AH390" s="1"/>
      <c r="AI390" s="1"/>
      <c r="AJ390" s="1"/>
      <c r="AK390" s="1"/>
      <c r="AL390" s="1"/>
      <c r="AM390" s="1"/>
      <c r="AN390" s="1"/>
      <c r="AO390" s="1"/>
      <c r="AP390" s="1"/>
      <c r="AQ390" s="1"/>
      <c r="AR390" s="1"/>
    </row>
    <row r="391" spans="2:44" s="3" customFormat="1" ht="26.25">
      <c r="B391" s="1"/>
      <c r="C391" s="1"/>
      <c r="D391" s="1" ph="1"/>
      <c r="E391" s="1" ph="1"/>
      <c r="H391" s="1"/>
      <c r="I391" s="1"/>
      <c r="J391" s="1"/>
      <c r="K391" s="1"/>
      <c r="L391" s="1"/>
      <c r="M391" s="1"/>
      <c r="N391" s="1"/>
      <c r="O391" s="1"/>
      <c r="P391" s="1"/>
      <c r="Q391" s="1"/>
      <c r="R391" s="1" ph="1"/>
      <c r="S391" s="1" ph="1"/>
      <c r="V391" s="1"/>
      <c r="W391" s="1"/>
      <c r="Y391" s="1"/>
      <c r="Z391" s="1"/>
      <c r="AA391" s="1"/>
      <c r="AB391" s="1"/>
      <c r="AC391" s="1"/>
      <c r="AD391" s="1"/>
      <c r="AE391" s="1"/>
      <c r="AF391" s="1"/>
      <c r="AG391" s="1"/>
      <c r="AH391" s="1"/>
      <c r="AI391" s="1"/>
      <c r="AJ391" s="1"/>
      <c r="AK391" s="1"/>
      <c r="AL391" s="1"/>
      <c r="AM391" s="1"/>
      <c r="AN391" s="1"/>
      <c r="AO391" s="1"/>
      <c r="AP391" s="1"/>
      <c r="AQ391" s="1"/>
      <c r="AR391" s="1"/>
    </row>
    <row r="392" spans="2:44" s="3" customFormat="1" ht="26.25">
      <c r="B392" s="1"/>
      <c r="C392" s="1"/>
      <c r="D392" s="1" ph="1"/>
      <c r="E392" s="1" ph="1"/>
      <c r="H392" s="1"/>
      <c r="I392" s="1"/>
      <c r="J392" s="1"/>
      <c r="K392" s="1"/>
      <c r="L392" s="1"/>
      <c r="M392" s="1"/>
      <c r="N392" s="1"/>
      <c r="O392" s="1"/>
      <c r="P392" s="1"/>
      <c r="Q392" s="1"/>
      <c r="R392" s="1" ph="1"/>
      <c r="S392" s="1" ph="1"/>
      <c r="V392" s="1"/>
      <c r="W392" s="1"/>
      <c r="Y392" s="1"/>
      <c r="Z392" s="1"/>
      <c r="AA392" s="1"/>
      <c r="AB392" s="1"/>
      <c r="AC392" s="1"/>
      <c r="AD392" s="1"/>
      <c r="AE392" s="1"/>
      <c r="AF392" s="1"/>
      <c r="AG392" s="1"/>
      <c r="AH392" s="1"/>
      <c r="AI392" s="1"/>
      <c r="AJ392" s="1"/>
      <c r="AK392" s="1"/>
      <c r="AL392" s="1"/>
      <c r="AM392" s="1"/>
      <c r="AN392" s="1"/>
      <c r="AO392" s="1"/>
      <c r="AP392" s="1"/>
      <c r="AQ392" s="1"/>
      <c r="AR392" s="1"/>
    </row>
    <row r="393" spans="2:44" s="3" customFormat="1" ht="26.25">
      <c r="B393" s="1"/>
      <c r="C393" s="1"/>
      <c r="D393" s="1" ph="1"/>
      <c r="E393" s="1" ph="1"/>
      <c r="H393" s="1"/>
      <c r="I393" s="1"/>
      <c r="J393" s="1"/>
      <c r="K393" s="1"/>
      <c r="L393" s="1"/>
      <c r="M393" s="1"/>
      <c r="N393" s="1"/>
      <c r="O393" s="1"/>
      <c r="P393" s="1"/>
      <c r="Q393" s="1"/>
      <c r="R393" s="1" ph="1"/>
      <c r="S393" s="1" ph="1"/>
      <c r="V393" s="1"/>
      <c r="W393" s="1"/>
      <c r="Y393" s="1"/>
      <c r="Z393" s="1"/>
      <c r="AA393" s="1"/>
      <c r="AB393" s="1"/>
      <c r="AC393" s="1"/>
      <c r="AD393" s="1"/>
      <c r="AE393" s="1"/>
      <c r="AF393" s="1"/>
      <c r="AG393" s="1"/>
      <c r="AH393" s="1"/>
      <c r="AI393" s="1"/>
      <c r="AJ393" s="1"/>
      <c r="AK393" s="1"/>
      <c r="AL393" s="1"/>
      <c r="AM393" s="1"/>
      <c r="AN393" s="1"/>
      <c r="AO393" s="1"/>
      <c r="AP393" s="1"/>
      <c r="AQ393" s="1"/>
      <c r="AR393" s="1"/>
    </row>
    <row r="394" spans="2:44" s="3" customFormat="1" ht="26.25">
      <c r="B394" s="1"/>
      <c r="C394" s="1"/>
      <c r="D394" s="1" ph="1"/>
      <c r="E394" s="1" ph="1"/>
      <c r="H394" s="1"/>
      <c r="I394" s="1"/>
      <c r="J394" s="1"/>
      <c r="K394" s="1"/>
      <c r="L394" s="1"/>
      <c r="M394" s="1"/>
      <c r="N394" s="1"/>
      <c r="O394" s="1"/>
      <c r="P394" s="1"/>
      <c r="Q394" s="1"/>
      <c r="R394" s="1" ph="1"/>
      <c r="S394" s="1" ph="1"/>
      <c r="V394" s="1"/>
      <c r="W394" s="1"/>
      <c r="Y394" s="1"/>
      <c r="Z394" s="1"/>
      <c r="AA394" s="1"/>
      <c r="AB394" s="1"/>
      <c r="AC394" s="1"/>
      <c r="AD394" s="1"/>
      <c r="AE394" s="1"/>
      <c r="AF394" s="1"/>
      <c r="AG394" s="1"/>
      <c r="AH394" s="1"/>
      <c r="AI394" s="1"/>
      <c r="AJ394" s="1"/>
      <c r="AK394" s="1"/>
      <c r="AL394" s="1"/>
      <c r="AM394" s="1"/>
      <c r="AN394" s="1"/>
      <c r="AO394" s="1"/>
      <c r="AP394" s="1"/>
      <c r="AQ394" s="1"/>
      <c r="AR394" s="1"/>
    </row>
    <row r="395" spans="2:44" s="3" customFormat="1" ht="26.25">
      <c r="B395" s="1"/>
      <c r="C395" s="1"/>
      <c r="D395" s="1" ph="1"/>
      <c r="E395" s="1" ph="1"/>
      <c r="H395" s="1"/>
      <c r="I395" s="1"/>
      <c r="J395" s="1"/>
      <c r="K395" s="1"/>
      <c r="L395" s="1"/>
      <c r="M395" s="1"/>
      <c r="N395" s="1"/>
      <c r="O395" s="1"/>
      <c r="P395" s="1"/>
      <c r="Q395" s="1"/>
      <c r="R395" s="1" ph="1"/>
      <c r="S395" s="1" ph="1"/>
      <c r="V395" s="1"/>
      <c r="W395" s="1"/>
      <c r="Y395" s="1"/>
      <c r="Z395" s="1"/>
      <c r="AA395" s="1"/>
      <c r="AB395" s="1"/>
      <c r="AC395" s="1"/>
      <c r="AD395" s="1"/>
      <c r="AE395" s="1"/>
      <c r="AF395" s="1"/>
      <c r="AG395" s="1"/>
      <c r="AH395" s="1"/>
      <c r="AI395" s="1"/>
      <c r="AJ395" s="1"/>
      <c r="AK395" s="1"/>
      <c r="AL395" s="1"/>
      <c r="AM395" s="1"/>
      <c r="AN395" s="1"/>
      <c r="AO395" s="1"/>
      <c r="AP395" s="1"/>
      <c r="AQ395" s="1"/>
      <c r="AR395" s="1"/>
    </row>
    <row r="396" spans="2:44" s="3" customFormat="1" ht="26.25">
      <c r="B396" s="1"/>
      <c r="C396" s="1"/>
      <c r="D396" s="1" ph="1"/>
      <c r="E396" s="1" ph="1"/>
      <c r="H396" s="1"/>
      <c r="I396" s="1"/>
      <c r="J396" s="1"/>
      <c r="K396" s="1"/>
      <c r="L396" s="1"/>
      <c r="M396" s="1"/>
      <c r="N396" s="1"/>
      <c r="O396" s="1"/>
      <c r="P396" s="1"/>
      <c r="Q396" s="1"/>
      <c r="R396" s="1" ph="1"/>
      <c r="S396" s="1"/>
      <c r="V396" s="1"/>
      <c r="W396" s="1"/>
      <c r="Y396" s="1"/>
      <c r="Z396" s="1"/>
      <c r="AA396" s="1"/>
      <c r="AB396" s="1"/>
      <c r="AC396" s="1"/>
      <c r="AD396" s="1"/>
      <c r="AE396" s="1"/>
      <c r="AF396" s="1"/>
      <c r="AG396" s="1"/>
      <c r="AH396" s="1"/>
      <c r="AI396" s="1"/>
      <c r="AJ396" s="1"/>
      <c r="AK396" s="1"/>
      <c r="AL396" s="1"/>
      <c r="AM396" s="1"/>
      <c r="AN396" s="1"/>
      <c r="AO396" s="1"/>
      <c r="AP396" s="1"/>
      <c r="AQ396" s="1"/>
      <c r="AR396" s="1"/>
    </row>
    <row r="397" spans="2:44" s="3" customFormat="1" ht="26.25">
      <c r="B397" s="1"/>
      <c r="C397" s="1"/>
      <c r="D397" s="1"/>
      <c r="E397" s="1"/>
      <c r="H397" s="1"/>
      <c r="I397" s="1"/>
      <c r="J397" s="1"/>
      <c r="K397" s="1"/>
      <c r="L397" s="1"/>
      <c r="M397" s="1"/>
      <c r="N397" s="1"/>
      <c r="O397" s="1"/>
      <c r="P397" s="1"/>
      <c r="Q397" s="1"/>
      <c r="R397" s="1" ph="1"/>
      <c r="S397" s="1"/>
      <c r="V397" s="1"/>
      <c r="W397" s="1"/>
      <c r="Y397" s="1"/>
      <c r="Z397" s="1"/>
      <c r="AA397" s="1"/>
      <c r="AB397" s="1"/>
      <c r="AC397" s="1"/>
      <c r="AD397" s="1"/>
      <c r="AE397" s="1"/>
      <c r="AF397" s="1"/>
      <c r="AG397" s="1"/>
      <c r="AH397" s="1"/>
      <c r="AI397" s="1"/>
      <c r="AJ397" s="1"/>
      <c r="AK397" s="1"/>
      <c r="AL397" s="1"/>
      <c r="AM397" s="1"/>
      <c r="AN397" s="1"/>
      <c r="AO397" s="1"/>
      <c r="AP397" s="1"/>
      <c r="AQ397" s="1"/>
      <c r="AR397" s="1"/>
    </row>
    <row r="398" spans="2:44" s="3" customFormat="1" ht="26.25">
      <c r="B398" s="1"/>
      <c r="C398" s="1"/>
      <c r="D398" s="1"/>
      <c r="E398" s="1"/>
      <c r="H398" s="1"/>
      <c r="I398" s="1"/>
      <c r="J398" s="1"/>
      <c r="K398" s="1"/>
      <c r="L398" s="1"/>
      <c r="M398" s="1"/>
      <c r="N398" s="1"/>
      <c r="O398" s="1"/>
      <c r="P398" s="1"/>
      <c r="Q398" s="1"/>
      <c r="R398" s="1" ph="1"/>
      <c r="S398" s="1"/>
      <c r="V398" s="1"/>
      <c r="W398" s="1"/>
      <c r="Y398" s="1"/>
      <c r="Z398" s="1"/>
      <c r="AA398" s="1"/>
      <c r="AB398" s="1"/>
      <c r="AC398" s="1"/>
      <c r="AD398" s="1"/>
      <c r="AE398" s="1"/>
      <c r="AF398" s="1"/>
      <c r="AG398" s="1"/>
      <c r="AH398" s="1"/>
      <c r="AI398" s="1"/>
      <c r="AJ398" s="1"/>
      <c r="AK398" s="1"/>
      <c r="AL398" s="1"/>
      <c r="AM398" s="1"/>
      <c r="AN398" s="1"/>
      <c r="AO398" s="1"/>
      <c r="AP398" s="1"/>
      <c r="AQ398" s="1"/>
      <c r="AR398" s="1"/>
    </row>
    <row r="399" spans="2:44" s="3" customFormat="1" ht="26.25">
      <c r="B399" s="1"/>
      <c r="C399" s="1"/>
      <c r="D399" s="1"/>
      <c r="E399" s="1"/>
      <c r="H399" s="1"/>
      <c r="I399" s="1"/>
      <c r="J399" s="1"/>
      <c r="K399" s="1"/>
      <c r="L399" s="1"/>
      <c r="M399" s="1"/>
      <c r="N399" s="1"/>
      <c r="O399" s="1"/>
      <c r="P399" s="1"/>
      <c r="Q399" s="1"/>
      <c r="R399" s="1" ph="1"/>
      <c r="S399" s="1"/>
      <c r="V399" s="1"/>
      <c r="W399" s="1"/>
      <c r="Y399" s="1"/>
      <c r="Z399" s="1"/>
      <c r="AA399" s="1"/>
      <c r="AB399" s="1"/>
      <c r="AC399" s="1"/>
      <c r="AD399" s="1"/>
      <c r="AE399" s="1"/>
      <c r="AF399" s="1"/>
      <c r="AG399" s="1"/>
      <c r="AH399" s="1"/>
      <c r="AI399" s="1"/>
      <c r="AJ399" s="1"/>
      <c r="AK399" s="1"/>
      <c r="AL399" s="1"/>
      <c r="AM399" s="1"/>
      <c r="AN399" s="1"/>
      <c r="AO399" s="1"/>
      <c r="AP399" s="1"/>
      <c r="AQ399" s="1"/>
      <c r="AR399" s="1"/>
    </row>
    <row r="400" spans="2:44" s="3" customFormat="1" ht="26.25">
      <c r="B400" s="1"/>
      <c r="C400" s="1"/>
      <c r="D400" s="1"/>
      <c r="E400" s="1"/>
      <c r="H400" s="1"/>
      <c r="I400" s="1"/>
      <c r="J400" s="1"/>
      <c r="K400" s="1"/>
      <c r="L400" s="1"/>
      <c r="M400" s="1"/>
      <c r="N400" s="1"/>
      <c r="O400" s="1"/>
      <c r="P400" s="1"/>
      <c r="Q400" s="1"/>
      <c r="R400" s="1" ph="1"/>
      <c r="S400" s="1"/>
      <c r="V400" s="1"/>
      <c r="W400" s="1"/>
      <c r="Y400" s="1"/>
      <c r="Z400" s="1"/>
      <c r="AA400" s="1"/>
      <c r="AB400" s="1"/>
      <c r="AC400" s="1"/>
      <c r="AD400" s="1"/>
      <c r="AE400" s="1"/>
      <c r="AF400" s="1"/>
      <c r="AG400" s="1"/>
      <c r="AH400" s="1"/>
      <c r="AI400" s="1"/>
      <c r="AJ400" s="1"/>
      <c r="AK400" s="1"/>
      <c r="AL400" s="1"/>
      <c r="AM400" s="1"/>
      <c r="AN400" s="1"/>
      <c r="AO400" s="1"/>
      <c r="AP400" s="1"/>
      <c r="AQ400" s="1"/>
      <c r="AR400" s="1"/>
    </row>
    <row r="401" spans="2:44" s="3" customFormat="1" ht="26.25">
      <c r="B401" s="1"/>
      <c r="C401" s="1"/>
      <c r="D401" s="1" ph="1"/>
      <c r="E401" s="1" ph="1"/>
      <c r="H401" s="1"/>
      <c r="I401" s="1"/>
      <c r="J401" s="1"/>
      <c r="K401" s="1"/>
      <c r="L401" s="1"/>
      <c r="M401" s="1"/>
      <c r="N401" s="1"/>
      <c r="O401" s="1"/>
      <c r="P401" s="1"/>
      <c r="Q401" s="1"/>
      <c r="R401" s="1" ph="1"/>
      <c r="S401" s="1" ph="1"/>
      <c r="V401" s="1"/>
      <c r="W401" s="1"/>
      <c r="Y401" s="1"/>
      <c r="Z401" s="1"/>
      <c r="AA401" s="1"/>
      <c r="AB401" s="1"/>
      <c r="AC401" s="1"/>
      <c r="AD401" s="1"/>
      <c r="AE401" s="1"/>
      <c r="AF401" s="1"/>
      <c r="AG401" s="1"/>
      <c r="AH401" s="1"/>
      <c r="AI401" s="1"/>
      <c r="AJ401" s="1"/>
      <c r="AK401" s="1"/>
      <c r="AL401" s="1"/>
      <c r="AM401" s="1"/>
      <c r="AN401" s="1"/>
      <c r="AO401" s="1"/>
      <c r="AP401" s="1"/>
      <c r="AQ401" s="1"/>
      <c r="AR401" s="1"/>
    </row>
    <row r="402" spans="2:44" s="3" customFormat="1" ht="26.25">
      <c r="B402" s="1"/>
      <c r="C402" s="1"/>
      <c r="D402" s="1"/>
      <c r="E402" s="1"/>
      <c r="H402" s="1"/>
      <c r="I402" s="1"/>
      <c r="J402" s="1"/>
      <c r="K402" s="1"/>
      <c r="L402" s="1"/>
      <c r="M402" s="1"/>
      <c r="N402" s="1"/>
      <c r="O402" s="1"/>
      <c r="P402" s="1"/>
      <c r="Q402" s="1"/>
      <c r="R402" s="1" ph="1"/>
      <c r="S402" s="1"/>
      <c r="V402" s="1"/>
      <c r="W402" s="1"/>
      <c r="Y402" s="1"/>
      <c r="Z402" s="1"/>
      <c r="AA402" s="1"/>
      <c r="AB402" s="1"/>
      <c r="AC402" s="1"/>
      <c r="AD402" s="1"/>
      <c r="AE402" s="1"/>
      <c r="AF402" s="1"/>
      <c r="AG402" s="1"/>
      <c r="AH402" s="1"/>
      <c r="AI402" s="1"/>
      <c r="AJ402" s="1"/>
      <c r="AK402" s="1"/>
      <c r="AL402" s="1"/>
      <c r="AM402" s="1"/>
      <c r="AN402" s="1"/>
      <c r="AO402" s="1"/>
      <c r="AP402" s="1"/>
      <c r="AQ402" s="1"/>
      <c r="AR402" s="1"/>
    </row>
    <row r="403" spans="2:44" s="3" customFormat="1" ht="26.25">
      <c r="B403" s="1"/>
      <c r="C403" s="1"/>
      <c r="D403" s="1"/>
      <c r="E403" s="1"/>
      <c r="H403" s="1"/>
      <c r="I403" s="1"/>
      <c r="J403" s="1"/>
      <c r="K403" s="1"/>
      <c r="L403" s="1"/>
      <c r="M403" s="1"/>
      <c r="N403" s="1"/>
      <c r="O403" s="1"/>
      <c r="P403" s="1"/>
      <c r="Q403" s="1"/>
      <c r="R403" s="1" ph="1"/>
      <c r="S403" s="1"/>
      <c r="V403" s="1"/>
      <c r="W403" s="1"/>
      <c r="Y403" s="1"/>
      <c r="Z403" s="1"/>
      <c r="AA403" s="1"/>
      <c r="AB403" s="1"/>
      <c r="AC403" s="1"/>
      <c r="AD403" s="1"/>
      <c r="AE403" s="1"/>
      <c r="AF403" s="1"/>
      <c r="AG403" s="1"/>
      <c r="AH403" s="1"/>
      <c r="AI403" s="1"/>
      <c r="AJ403" s="1"/>
      <c r="AK403" s="1"/>
      <c r="AL403" s="1"/>
      <c r="AM403" s="1"/>
      <c r="AN403" s="1"/>
      <c r="AO403" s="1"/>
      <c r="AP403" s="1"/>
      <c r="AQ403" s="1"/>
      <c r="AR403" s="1"/>
    </row>
    <row r="404" spans="2:44" s="3" customFormat="1" ht="26.25">
      <c r="B404" s="1"/>
      <c r="C404" s="1"/>
      <c r="D404" s="1" ph="1"/>
      <c r="E404" s="1" ph="1"/>
      <c r="H404" s="1"/>
      <c r="I404" s="1"/>
      <c r="J404" s="1"/>
      <c r="K404" s="1"/>
      <c r="L404" s="1"/>
      <c r="M404" s="1"/>
      <c r="N404" s="1"/>
      <c r="O404" s="1"/>
      <c r="P404" s="1"/>
      <c r="Q404" s="1"/>
      <c r="R404" s="1" ph="1"/>
      <c r="S404" s="1" ph="1"/>
      <c r="V404" s="1"/>
      <c r="W404" s="1"/>
      <c r="Y404" s="1"/>
      <c r="Z404" s="1"/>
      <c r="AA404" s="1"/>
      <c r="AB404" s="1"/>
      <c r="AC404" s="1"/>
      <c r="AD404" s="1"/>
      <c r="AE404" s="1"/>
      <c r="AF404" s="1"/>
      <c r="AG404" s="1"/>
      <c r="AH404" s="1"/>
      <c r="AI404" s="1"/>
      <c r="AJ404" s="1"/>
      <c r="AK404" s="1"/>
      <c r="AL404" s="1"/>
      <c r="AM404" s="1"/>
      <c r="AN404" s="1"/>
      <c r="AO404" s="1"/>
      <c r="AP404" s="1"/>
      <c r="AQ404" s="1"/>
      <c r="AR404" s="1"/>
    </row>
    <row r="405" spans="2:44" s="3" customFormat="1" ht="26.25">
      <c r="B405" s="1"/>
      <c r="C405" s="1"/>
      <c r="D405" s="1" ph="1"/>
      <c r="E405" s="1" ph="1"/>
      <c r="H405" s="1"/>
      <c r="I405" s="1"/>
      <c r="J405" s="1"/>
      <c r="K405" s="1"/>
      <c r="L405" s="1"/>
      <c r="M405" s="1"/>
      <c r="N405" s="1"/>
      <c r="O405" s="1"/>
      <c r="P405" s="1"/>
      <c r="Q405" s="1"/>
      <c r="R405" s="1" ph="1"/>
      <c r="S405" s="1"/>
      <c r="V405" s="1"/>
      <c r="W405" s="1"/>
      <c r="Y405" s="1"/>
      <c r="Z405" s="1"/>
      <c r="AA405" s="1"/>
      <c r="AB405" s="1"/>
      <c r="AC405" s="1"/>
      <c r="AD405" s="1"/>
      <c r="AE405" s="1"/>
      <c r="AF405" s="1"/>
      <c r="AG405" s="1"/>
      <c r="AH405" s="1"/>
      <c r="AI405" s="1"/>
      <c r="AJ405" s="1"/>
      <c r="AK405" s="1"/>
      <c r="AL405" s="1"/>
      <c r="AM405" s="1"/>
      <c r="AN405" s="1"/>
      <c r="AO405" s="1"/>
      <c r="AP405" s="1"/>
      <c r="AQ405" s="1"/>
      <c r="AR405" s="1"/>
    </row>
    <row r="406" spans="2:44" s="3" customFormat="1" ht="26.25">
      <c r="B406" s="1"/>
      <c r="C406" s="1"/>
      <c r="D406" s="1"/>
      <c r="E406" s="1"/>
      <c r="H406" s="1"/>
      <c r="I406" s="1"/>
      <c r="J406" s="1"/>
      <c r="K406" s="1"/>
      <c r="L406" s="1"/>
      <c r="M406" s="1"/>
      <c r="N406" s="1"/>
      <c r="O406" s="1"/>
      <c r="P406" s="1"/>
      <c r="Q406" s="1"/>
      <c r="R406" s="1" ph="1"/>
      <c r="S406" s="1" ph="1"/>
      <c r="V406" s="1"/>
      <c r="W406" s="1"/>
      <c r="Y406" s="1"/>
      <c r="Z406" s="1"/>
      <c r="AA406" s="1"/>
      <c r="AB406" s="1"/>
      <c r="AC406" s="1"/>
      <c r="AD406" s="1"/>
      <c r="AE406" s="1"/>
      <c r="AF406" s="1"/>
      <c r="AG406" s="1"/>
      <c r="AH406" s="1"/>
      <c r="AI406" s="1"/>
      <c r="AJ406" s="1"/>
      <c r="AK406" s="1"/>
      <c r="AL406" s="1"/>
      <c r="AM406" s="1"/>
      <c r="AN406" s="1"/>
      <c r="AO406" s="1"/>
      <c r="AP406" s="1"/>
      <c r="AQ406" s="1"/>
      <c r="AR406" s="1"/>
    </row>
    <row r="407" spans="2:44" s="3" customFormat="1" ht="26.25">
      <c r="B407" s="1"/>
      <c r="C407" s="1"/>
      <c r="D407" s="1" ph="1"/>
      <c r="E407" s="1" ph="1"/>
      <c r="H407" s="1"/>
      <c r="I407" s="1"/>
      <c r="J407" s="1"/>
      <c r="K407" s="1"/>
      <c r="L407" s="1"/>
      <c r="M407" s="1"/>
      <c r="N407" s="1"/>
      <c r="O407" s="1"/>
      <c r="P407" s="1"/>
      <c r="Q407" s="1"/>
      <c r="R407" s="1" ph="1"/>
      <c r="S407" s="1" ph="1"/>
      <c r="V407" s="1"/>
      <c r="W407" s="1"/>
      <c r="Y407" s="1"/>
      <c r="Z407" s="1"/>
      <c r="AA407" s="1"/>
      <c r="AB407" s="1"/>
      <c r="AC407" s="1"/>
      <c r="AD407" s="1"/>
      <c r="AE407" s="1"/>
      <c r="AF407" s="1"/>
      <c r="AG407" s="1"/>
      <c r="AH407" s="1"/>
      <c r="AI407" s="1"/>
      <c r="AJ407" s="1"/>
      <c r="AK407" s="1"/>
      <c r="AL407" s="1"/>
      <c r="AM407" s="1"/>
      <c r="AN407" s="1"/>
      <c r="AO407" s="1"/>
      <c r="AP407" s="1"/>
      <c r="AQ407" s="1"/>
      <c r="AR407" s="1"/>
    </row>
    <row r="408" spans="2:44" s="3" customFormat="1" ht="26.25">
      <c r="B408" s="1"/>
      <c r="C408" s="1"/>
      <c r="D408" s="1" ph="1"/>
      <c r="E408" s="1" ph="1"/>
      <c r="H408" s="1"/>
      <c r="I408" s="1"/>
      <c r="J408" s="1"/>
      <c r="K408" s="1"/>
      <c r="L408" s="1"/>
      <c r="M408" s="1"/>
      <c r="N408" s="1"/>
      <c r="O408" s="1"/>
      <c r="P408" s="1"/>
      <c r="Q408" s="1"/>
      <c r="R408" s="1" ph="1"/>
      <c r="S408" s="1" ph="1"/>
      <c r="V408" s="1"/>
      <c r="W408" s="1"/>
      <c r="Y408" s="1"/>
      <c r="Z408" s="1"/>
      <c r="AA408" s="1"/>
      <c r="AB408" s="1"/>
      <c r="AC408" s="1"/>
      <c r="AD408" s="1"/>
      <c r="AE408" s="1"/>
      <c r="AF408" s="1"/>
      <c r="AG408" s="1"/>
      <c r="AH408" s="1"/>
      <c r="AI408" s="1"/>
      <c r="AJ408" s="1"/>
      <c r="AK408" s="1"/>
      <c r="AL408" s="1"/>
      <c r="AM408" s="1"/>
      <c r="AN408" s="1"/>
      <c r="AO408" s="1"/>
      <c r="AP408" s="1"/>
      <c r="AQ408" s="1"/>
      <c r="AR408" s="1"/>
    </row>
    <row r="409" spans="2:44" s="3" customFormat="1" ht="26.25">
      <c r="B409" s="1"/>
      <c r="C409" s="1"/>
      <c r="D409" s="1" ph="1"/>
      <c r="E409" s="1" ph="1"/>
      <c r="H409" s="1"/>
      <c r="I409" s="1"/>
      <c r="J409" s="1"/>
      <c r="K409" s="1"/>
      <c r="L409" s="1"/>
      <c r="M409" s="1"/>
      <c r="N409" s="1"/>
      <c r="O409" s="1"/>
      <c r="P409" s="1"/>
      <c r="Q409" s="1"/>
      <c r="R409" s="1" ph="1"/>
      <c r="S409" s="1" ph="1"/>
      <c r="V409" s="1"/>
      <c r="W409" s="1"/>
      <c r="Y409" s="1"/>
      <c r="Z409" s="1"/>
      <c r="AA409" s="1"/>
      <c r="AB409" s="1"/>
      <c r="AC409" s="1"/>
      <c r="AD409" s="1"/>
      <c r="AE409" s="1"/>
      <c r="AF409" s="1"/>
      <c r="AG409" s="1"/>
      <c r="AH409" s="1"/>
      <c r="AI409" s="1"/>
      <c r="AJ409" s="1"/>
      <c r="AK409" s="1"/>
      <c r="AL409" s="1"/>
      <c r="AM409" s="1"/>
      <c r="AN409" s="1"/>
      <c r="AO409" s="1"/>
      <c r="AP409" s="1"/>
      <c r="AQ409" s="1"/>
      <c r="AR409" s="1"/>
    </row>
    <row r="410" spans="2:44" s="3" customFormat="1" ht="26.25">
      <c r="B410" s="1"/>
      <c r="C410" s="1"/>
      <c r="D410" s="1" ph="1"/>
      <c r="E410" s="1" ph="1"/>
      <c r="H410" s="1"/>
      <c r="I410" s="1"/>
      <c r="J410" s="1"/>
      <c r="K410" s="1"/>
      <c r="L410" s="1"/>
      <c r="M410" s="1"/>
      <c r="N410" s="1"/>
      <c r="O410" s="1"/>
      <c r="P410" s="1"/>
      <c r="Q410" s="1"/>
      <c r="R410" s="1" ph="1"/>
      <c r="S410" s="1" ph="1"/>
      <c r="V410" s="1"/>
      <c r="W410" s="1"/>
      <c r="Y410" s="1"/>
      <c r="Z410" s="1"/>
      <c r="AA410" s="1"/>
      <c r="AB410" s="1"/>
      <c r="AC410" s="1"/>
      <c r="AD410" s="1"/>
      <c r="AE410" s="1"/>
      <c r="AF410" s="1"/>
      <c r="AG410" s="1"/>
      <c r="AH410" s="1"/>
      <c r="AI410" s="1"/>
      <c r="AJ410" s="1"/>
      <c r="AK410" s="1"/>
      <c r="AL410" s="1"/>
      <c r="AM410" s="1"/>
      <c r="AN410" s="1"/>
      <c r="AO410" s="1"/>
      <c r="AP410" s="1"/>
      <c r="AQ410" s="1"/>
      <c r="AR410" s="1"/>
    </row>
    <row r="411" spans="2:44" s="3" customFormat="1" ht="26.25">
      <c r="B411" s="1"/>
      <c r="C411" s="1"/>
      <c r="D411" s="1" ph="1"/>
      <c r="E411" s="1" ph="1"/>
      <c r="H411" s="1"/>
      <c r="I411" s="1"/>
      <c r="J411" s="1"/>
      <c r="K411" s="1"/>
      <c r="L411" s="1"/>
      <c r="M411" s="1"/>
      <c r="N411" s="1"/>
      <c r="O411" s="1"/>
      <c r="P411" s="1"/>
      <c r="Q411" s="1"/>
      <c r="R411" s="1" ph="1"/>
      <c r="S411" s="1" ph="1"/>
      <c r="V411" s="1"/>
      <c r="W411" s="1"/>
      <c r="Y411" s="1"/>
      <c r="Z411" s="1"/>
      <c r="AA411" s="1"/>
      <c r="AB411" s="1"/>
      <c r="AC411" s="1"/>
      <c r="AD411" s="1"/>
      <c r="AE411" s="1"/>
      <c r="AF411" s="1"/>
      <c r="AG411" s="1"/>
      <c r="AH411" s="1"/>
      <c r="AI411" s="1"/>
      <c r="AJ411" s="1"/>
      <c r="AK411" s="1"/>
      <c r="AL411" s="1"/>
      <c r="AM411" s="1"/>
      <c r="AN411" s="1"/>
      <c r="AO411" s="1"/>
      <c r="AP411" s="1"/>
      <c r="AQ411" s="1"/>
      <c r="AR411" s="1"/>
    </row>
    <row r="412" spans="2:44" s="3" customFormat="1" ht="26.25">
      <c r="B412" s="1"/>
      <c r="C412" s="1"/>
      <c r="D412" s="1" ph="1"/>
      <c r="E412" s="1" ph="1"/>
      <c r="H412" s="1"/>
      <c r="I412" s="1"/>
      <c r="J412" s="1"/>
      <c r="K412" s="1"/>
      <c r="L412" s="1"/>
      <c r="M412" s="1"/>
      <c r="N412" s="1"/>
      <c r="O412" s="1"/>
      <c r="P412" s="1"/>
      <c r="Q412" s="1"/>
      <c r="R412" s="1" ph="1"/>
      <c r="S412" s="1" ph="1"/>
      <c r="V412" s="1"/>
      <c r="W412" s="1"/>
      <c r="Y412" s="1"/>
      <c r="Z412" s="1"/>
      <c r="AA412" s="1"/>
      <c r="AB412" s="1"/>
      <c r="AC412" s="1"/>
      <c r="AD412" s="1"/>
      <c r="AE412" s="1"/>
      <c r="AF412" s="1"/>
      <c r="AG412" s="1"/>
      <c r="AH412" s="1"/>
      <c r="AI412" s="1"/>
      <c r="AJ412" s="1"/>
      <c r="AK412" s="1"/>
      <c r="AL412" s="1"/>
      <c r="AM412" s="1"/>
      <c r="AN412" s="1"/>
      <c r="AO412" s="1"/>
      <c r="AP412" s="1"/>
      <c r="AQ412" s="1"/>
      <c r="AR412" s="1"/>
    </row>
    <row r="413" spans="2:44" s="3" customFormat="1" ht="26.25">
      <c r="B413" s="1"/>
      <c r="C413" s="1"/>
      <c r="D413" s="1" ph="1"/>
      <c r="E413" s="1" ph="1"/>
      <c r="H413" s="1"/>
      <c r="I413" s="1"/>
      <c r="J413" s="1"/>
      <c r="K413" s="1"/>
      <c r="L413" s="1"/>
      <c r="M413" s="1"/>
      <c r="N413" s="1"/>
      <c r="O413" s="1"/>
      <c r="P413" s="1"/>
      <c r="Q413" s="1"/>
      <c r="R413" s="1" ph="1"/>
      <c r="S413" s="1"/>
      <c r="V413" s="1"/>
      <c r="W413" s="1"/>
      <c r="Y413" s="1"/>
      <c r="Z413" s="1"/>
      <c r="AA413" s="1"/>
      <c r="AB413" s="1"/>
      <c r="AC413" s="1"/>
      <c r="AD413" s="1"/>
      <c r="AE413" s="1"/>
      <c r="AF413" s="1"/>
      <c r="AG413" s="1"/>
      <c r="AH413" s="1"/>
      <c r="AI413" s="1"/>
      <c r="AJ413" s="1"/>
      <c r="AK413" s="1"/>
      <c r="AL413" s="1"/>
      <c r="AM413" s="1"/>
      <c r="AN413" s="1"/>
      <c r="AO413" s="1"/>
      <c r="AP413" s="1"/>
      <c r="AQ413" s="1"/>
      <c r="AR413" s="1"/>
    </row>
    <row r="414" spans="2:44" s="3" customFormat="1" ht="26.25">
      <c r="B414" s="1"/>
      <c r="C414" s="1"/>
      <c r="D414" s="1"/>
      <c r="E414" s="1"/>
      <c r="H414" s="1"/>
      <c r="I414" s="1"/>
      <c r="J414" s="1"/>
      <c r="K414" s="1"/>
      <c r="L414" s="1"/>
      <c r="M414" s="1"/>
      <c r="N414" s="1"/>
      <c r="O414" s="1"/>
      <c r="P414" s="1"/>
      <c r="Q414" s="1"/>
      <c r="R414" s="1" ph="1"/>
      <c r="S414" s="1"/>
      <c r="V414" s="1"/>
      <c r="W414" s="1"/>
      <c r="Y414" s="1"/>
      <c r="Z414" s="1"/>
      <c r="AA414" s="1"/>
      <c r="AB414" s="1"/>
      <c r="AC414" s="1"/>
      <c r="AD414" s="1"/>
      <c r="AE414" s="1"/>
      <c r="AF414" s="1"/>
      <c r="AG414" s="1"/>
      <c r="AH414" s="1"/>
      <c r="AI414" s="1"/>
      <c r="AJ414" s="1"/>
      <c r="AK414" s="1"/>
      <c r="AL414" s="1"/>
      <c r="AM414" s="1"/>
      <c r="AN414" s="1"/>
      <c r="AO414" s="1"/>
      <c r="AP414" s="1"/>
      <c r="AQ414" s="1"/>
      <c r="AR414" s="1"/>
    </row>
    <row r="415" spans="2:44" s="3" customFormat="1" ht="26.25">
      <c r="B415" s="1"/>
      <c r="C415" s="1"/>
      <c r="D415" s="1"/>
      <c r="E415" s="1"/>
      <c r="H415" s="1"/>
      <c r="I415" s="1"/>
      <c r="J415" s="1"/>
      <c r="K415" s="1"/>
      <c r="L415" s="1"/>
      <c r="M415" s="1"/>
      <c r="N415" s="1"/>
      <c r="O415" s="1"/>
      <c r="P415" s="1"/>
      <c r="Q415" s="1"/>
      <c r="R415" s="1" ph="1"/>
      <c r="S415" s="1"/>
      <c r="V415" s="1"/>
      <c r="W415" s="1"/>
      <c r="Y415" s="1"/>
      <c r="Z415" s="1"/>
      <c r="AA415" s="1"/>
      <c r="AB415" s="1"/>
      <c r="AC415" s="1"/>
      <c r="AD415" s="1"/>
      <c r="AE415" s="1"/>
      <c r="AF415" s="1"/>
      <c r="AG415" s="1"/>
      <c r="AH415" s="1"/>
      <c r="AI415" s="1"/>
      <c r="AJ415" s="1"/>
      <c r="AK415" s="1"/>
      <c r="AL415" s="1"/>
      <c r="AM415" s="1"/>
      <c r="AN415" s="1"/>
      <c r="AO415" s="1"/>
      <c r="AP415" s="1"/>
      <c r="AQ415" s="1"/>
      <c r="AR415" s="1"/>
    </row>
    <row r="416" spans="2:44" s="3" customFormat="1" ht="26.25">
      <c r="B416" s="1"/>
      <c r="C416" s="1"/>
      <c r="D416" s="1"/>
      <c r="E416" s="1"/>
      <c r="H416" s="1"/>
      <c r="I416" s="1"/>
      <c r="J416" s="1"/>
      <c r="K416" s="1"/>
      <c r="L416" s="1"/>
      <c r="M416" s="1"/>
      <c r="N416" s="1"/>
      <c r="O416" s="1"/>
      <c r="P416" s="1"/>
      <c r="Q416" s="1"/>
      <c r="R416" s="1" ph="1"/>
      <c r="S416" s="1"/>
      <c r="V416" s="1"/>
      <c r="W416" s="1"/>
      <c r="Y416" s="1"/>
      <c r="Z416" s="1"/>
      <c r="AA416" s="1"/>
      <c r="AB416" s="1"/>
      <c r="AC416" s="1"/>
      <c r="AD416" s="1"/>
      <c r="AE416" s="1"/>
      <c r="AF416" s="1"/>
      <c r="AG416" s="1"/>
      <c r="AH416" s="1"/>
      <c r="AI416" s="1"/>
      <c r="AJ416" s="1"/>
      <c r="AK416" s="1"/>
      <c r="AL416" s="1"/>
      <c r="AM416" s="1"/>
      <c r="AN416" s="1"/>
      <c r="AO416" s="1"/>
      <c r="AP416" s="1"/>
      <c r="AQ416" s="1"/>
      <c r="AR416" s="1"/>
    </row>
    <row r="417" spans="2:44" s="3" customFormat="1" ht="26.25">
      <c r="B417" s="1"/>
      <c r="C417" s="1"/>
      <c r="D417" s="1"/>
      <c r="E417" s="1"/>
      <c r="H417" s="1"/>
      <c r="I417" s="1"/>
      <c r="J417" s="1"/>
      <c r="K417" s="1"/>
      <c r="L417" s="1"/>
      <c r="M417" s="1"/>
      <c r="N417" s="1"/>
      <c r="O417" s="1"/>
      <c r="P417" s="1"/>
      <c r="Q417" s="1"/>
      <c r="R417" s="1" ph="1"/>
      <c r="S417" s="1"/>
      <c r="V417" s="1"/>
      <c r="W417" s="1"/>
      <c r="Y417" s="1"/>
      <c r="Z417" s="1"/>
      <c r="AA417" s="1"/>
      <c r="AB417" s="1"/>
      <c r="AC417" s="1"/>
      <c r="AD417" s="1"/>
      <c r="AE417" s="1"/>
      <c r="AF417" s="1"/>
      <c r="AG417" s="1"/>
      <c r="AH417" s="1"/>
      <c r="AI417" s="1"/>
      <c r="AJ417" s="1"/>
      <c r="AK417" s="1"/>
      <c r="AL417" s="1"/>
      <c r="AM417" s="1"/>
      <c r="AN417" s="1"/>
      <c r="AO417" s="1"/>
      <c r="AP417" s="1"/>
      <c r="AQ417" s="1"/>
      <c r="AR417" s="1"/>
    </row>
    <row r="418" spans="2:44" s="3" customFormat="1" ht="26.25">
      <c r="B418" s="1"/>
      <c r="C418" s="1"/>
      <c r="D418" s="1" ph="1"/>
      <c r="E418" s="1" ph="1"/>
      <c r="H418" s="1"/>
      <c r="I418" s="1"/>
      <c r="J418" s="1"/>
      <c r="K418" s="1"/>
      <c r="L418" s="1"/>
      <c r="M418" s="1"/>
      <c r="N418" s="1"/>
      <c r="O418" s="1"/>
      <c r="P418" s="1"/>
      <c r="Q418" s="1"/>
      <c r="R418" s="1" ph="1"/>
      <c r="S418" s="1" ph="1"/>
      <c r="V418" s="1"/>
      <c r="W418" s="1"/>
      <c r="Y418" s="1"/>
      <c r="Z418" s="1"/>
      <c r="AA418" s="1"/>
      <c r="AB418" s="1"/>
      <c r="AC418" s="1"/>
      <c r="AD418" s="1"/>
      <c r="AE418" s="1"/>
      <c r="AF418" s="1"/>
      <c r="AG418" s="1"/>
      <c r="AH418" s="1"/>
      <c r="AI418" s="1"/>
      <c r="AJ418" s="1"/>
      <c r="AK418" s="1"/>
      <c r="AL418" s="1"/>
      <c r="AM418" s="1"/>
      <c r="AN418" s="1"/>
      <c r="AO418" s="1"/>
      <c r="AP418" s="1"/>
      <c r="AQ418" s="1"/>
      <c r="AR418" s="1"/>
    </row>
    <row r="419" spans="2:44" s="3" customFormat="1" ht="26.25">
      <c r="B419" s="1"/>
      <c r="C419" s="1"/>
      <c r="D419" s="1"/>
      <c r="E419" s="1"/>
      <c r="H419" s="1"/>
      <c r="I419" s="1"/>
      <c r="J419" s="1"/>
      <c r="K419" s="1"/>
      <c r="L419" s="1"/>
      <c r="M419" s="1"/>
      <c r="N419" s="1"/>
      <c r="O419" s="1"/>
      <c r="P419" s="1"/>
      <c r="Q419" s="1"/>
      <c r="R419" s="1" ph="1"/>
      <c r="S419" s="1"/>
      <c r="V419" s="1"/>
      <c r="W419" s="1"/>
      <c r="Y419" s="1"/>
      <c r="Z419" s="1"/>
      <c r="AA419" s="1"/>
      <c r="AB419" s="1"/>
      <c r="AC419" s="1"/>
      <c r="AD419" s="1"/>
      <c r="AE419" s="1"/>
      <c r="AF419" s="1"/>
      <c r="AG419" s="1"/>
      <c r="AH419" s="1"/>
      <c r="AI419" s="1"/>
      <c r="AJ419" s="1"/>
      <c r="AK419" s="1"/>
      <c r="AL419" s="1"/>
      <c r="AM419" s="1"/>
      <c r="AN419" s="1"/>
      <c r="AO419" s="1"/>
      <c r="AP419" s="1"/>
      <c r="AQ419" s="1"/>
      <c r="AR419" s="1"/>
    </row>
    <row r="420" spans="2:44" s="3" customFormat="1" ht="26.25">
      <c r="B420" s="1"/>
      <c r="C420" s="1"/>
      <c r="D420" s="1" ph="1"/>
      <c r="E420" s="1" ph="1"/>
      <c r="H420" s="1"/>
      <c r="I420" s="1"/>
      <c r="J420" s="1"/>
      <c r="K420" s="1"/>
      <c r="L420" s="1"/>
      <c r="M420" s="1"/>
      <c r="N420" s="1"/>
      <c r="O420" s="1"/>
      <c r="P420" s="1"/>
      <c r="Q420" s="1"/>
      <c r="R420" s="1" ph="1"/>
      <c r="S420" s="1" ph="1"/>
      <c r="V420" s="1"/>
      <c r="W420" s="1"/>
      <c r="Y420" s="1"/>
      <c r="Z420" s="1"/>
      <c r="AA420" s="1"/>
      <c r="AB420" s="1"/>
      <c r="AC420" s="1"/>
      <c r="AD420" s="1"/>
      <c r="AE420" s="1"/>
      <c r="AF420" s="1"/>
      <c r="AG420" s="1"/>
      <c r="AH420" s="1"/>
      <c r="AI420" s="1"/>
      <c r="AJ420" s="1"/>
      <c r="AK420" s="1"/>
      <c r="AL420" s="1"/>
      <c r="AM420" s="1"/>
      <c r="AN420" s="1"/>
      <c r="AO420" s="1"/>
      <c r="AP420" s="1"/>
      <c r="AQ420" s="1"/>
      <c r="AR420" s="1"/>
    </row>
    <row r="421" spans="2:44" s="3" customFormat="1" ht="26.25">
      <c r="B421" s="1"/>
      <c r="C421" s="1"/>
      <c r="D421" s="1" ph="1"/>
      <c r="E421" s="1" ph="1"/>
      <c r="H421" s="1"/>
      <c r="I421" s="1"/>
      <c r="J421" s="1"/>
      <c r="K421" s="1"/>
      <c r="L421" s="1"/>
      <c r="M421" s="1"/>
      <c r="N421" s="1"/>
      <c r="O421" s="1"/>
      <c r="P421" s="1"/>
      <c r="Q421" s="1"/>
      <c r="R421" s="1" ph="1"/>
      <c r="S421" s="1"/>
      <c r="V421" s="1"/>
      <c r="W421" s="1"/>
      <c r="Y421" s="1"/>
      <c r="Z421" s="1"/>
      <c r="AA421" s="1"/>
      <c r="AB421" s="1"/>
      <c r="AC421" s="1"/>
      <c r="AD421" s="1"/>
      <c r="AE421" s="1"/>
      <c r="AF421" s="1"/>
      <c r="AG421" s="1"/>
      <c r="AH421" s="1"/>
      <c r="AI421" s="1"/>
      <c r="AJ421" s="1"/>
      <c r="AK421" s="1"/>
      <c r="AL421" s="1"/>
      <c r="AM421" s="1"/>
      <c r="AN421" s="1"/>
      <c r="AO421" s="1"/>
      <c r="AP421" s="1"/>
      <c r="AQ421" s="1"/>
      <c r="AR421" s="1"/>
    </row>
    <row r="422" spans="2:44" s="3" customFormat="1" ht="26.25">
      <c r="B422" s="1"/>
      <c r="C422" s="1"/>
      <c r="D422" s="1"/>
      <c r="E422" s="1"/>
      <c r="H422" s="1"/>
      <c r="I422" s="1"/>
      <c r="J422" s="1"/>
      <c r="K422" s="1"/>
      <c r="L422" s="1"/>
      <c r="M422" s="1"/>
      <c r="N422" s="1"/>
      <c r="O422" s="1"/>
      <c r="P422" s="1"/>
      <c r="Q422" s="1"/>
      <c r="R422" s="1" ph="1"/>
      <c r="S422" s="1"/>
      <c r="V422" s="1"/>
      <c r="W422" s="1"/>
      <c r="Y422" s="1"/>
      <c r="Z422" s="1"/>
      <c r="AA422" s="1"/>
      <c r="AB422" s="1"/>
      <c r="AC422" s="1"/>
      <c r="AD422" s="1"/>
      <c r="AE422" s="1"/>
      <c r="AF422" s="1"/>
      <c r="AG422" s="1"/>
      <c r="AH422" s="1"/>
      <c r="AI422" s="1"/>
      <c r="AJ422" s="1"/>
      <c r="AK422" s="1"/>
      <c r="AL422" s="1"/>
      <c r="AM422" s="1"/>
      <c r="AN422" s="1"/>
      <c r="AO422" s="1"/>
      <c r="AP422" s="1"/>
      <c r="AQ422" s="1"/>
      <c r="AR422" s="1"/>
    </row>
    <row r="423" spans="2:44" s="3" customFormat="1" ht="26.25">
      <c r="B423" s="1"/>
      <c r="C423" s="1"/>
      <c r="D423" s="1" ph="1"/>
      <c r="E423" s="1" ph="1"/>
      <c r="H423" s="1"/>
      <c r="I423" s="1"/>
      <c r="J423" s="1"/>
      <c r="K423" s="1"/>
      <c r="L423" s="1"/>
      <c r="M423" s="1"/>
      <c r="N423" s="1"/>
      <c r="O423" s="1"/>
      <c r="P423" s="1"/>
      <c r="Q423" s="1"/>
      <c r="R423" s="1" ph="1"/>
      <c r="S423" s="1" ph="1"/>
      <c r="V423" s="1"/>
      <c r="W423" s="1"/>
      <c r="Y423" s="1"/>
      <c r="Z423" s="1"/>
      <c r="AA423" s="1"/>
      <c r="AB423" s="1"/>
      <c r="AC423" s="1"/>
      <c r="AD423" s="1"/>
      <c r="AE423" s="1"/>
      <c r="AF423" s="1"/>
      <c r="AG423" s="1"/>
      <c r="AH423" s="1"/>
      <c r="AI423" s="1"/>
      <c r="AJ423" s="1"/>
      <c r="AK423" s="1"/>
      <c r="AL423" s="1"/>
      <c r="AM423" s="1"/>
      <c r="AN423" s="1"/>
      <c r="AO423" s="1"/>
      <c r="AP423" s="1"/>
      <c r="AQ423" s="1"/>
      <c r="AR423" s="1"/>
    </row>
    <row r="424" spans="2:44" s="3" customFormat="1" ht="26.25">
      <c r="B424" s="1"/>
      <c r="C424" s="1"/>
      <c r="D424" s="1"/>
      <c r="E424" s="1"/>
      <c r="H424" s="1"/>
      <c r="I424" s="1"/>
      <c r="J424" s="1"/>
      <c r="K424" s="1"/>
      <c r="L424" s="1"/>
      <c r="M424" s="1"/>
      <c r="N424" s="1"/>
      <c r="O424" s="1"/>
      <c r="P424" s="1"/>
      <c r="Q424" s="1"/>
      <c r="R424" s="1" ph="1"/>
      <c r="S424" s="1"/>
      <c r="V424" s="1"/>
      <c r="W424" s="1"/>
      <c r="Y424" s="1"/>
      <c r="Z424" s="1"/>
      <c r="AA424" s="1"/>
      <c r="AB424" s="1"/>
      <c r="AC424" s="1"/>
      <c r="AD424" s="1"/>
      <c r="AE424" s="1"/>
      <c r="AF424" s="1"/>
      <c r="AG424" s="1"/>
      <c r="AH424" s="1"/>
      <c r="AI424" s="1"/>
      <c r="AJ424" s="1"/>
      <c r="AK424" s="1"/>
      <c r="AL424" s="1"/>
      <c r="AM424" s="1"/>
      <c r="AN424" s="1"/>
      <c r="AO424" s="1"/>
      <c r="AP424" s="1"/>
      <c r="AQ424" s="1"/>
      <c r="AR424" s="1"/>
    </row>
    <row r="425" spans="2:44" s="3" customFormat="1" ht="26.25">
      <c r="B425" s="1"/>
      <c r="C425" s="1"/>
      <c r="D425" s="1"/>
      <c r="E425" s="1"/>
      <c r="H425" s="1"/>
      <c r="I425" s="1"/>
      <c r="J425" s="1"/>
      <c r="K425" s="1"/>
      <c r="L425" s="1"/>
      <c r="M425" s="1"/>
      <c r="N425" s="1"/>
      <c r="O425" s="1"/>
      <c r="P425" s="1"/>
      <c r="Q425" s="1"/>
      <c r="R425" s="1" ph="1"/>
      <c r="S425" s="1"/>
      <c r="V425" s="1"/>
      <c r="W425" s="1"/>
      <c r="Y425" s="1"/>
      <c r="Z425" s="1"/>
      <c r="AA425" s="1"/>
      <c r="AB425" s="1"/>
      <c r="AC425" s="1"/>
      <c r="AD425" s="1"/>
      <c r="AE425" s="1"/>
      <c r="AF425" s="1"/>
      <c r="AG425" s="1"/>
      <c r="AH425" s="1"/>
      <c r="AI425" s="1"/>
      <c r="AJ425" s="1"/>
      <c r="AK425" s="1"/>
      <c r="AL425" s="1"/>
      <c r="AM425" s="1"/>
      <c r="AN425" s="1"/>
      <c r="AO425" s="1"/>
      <c r="AP425" s="1"/>
      <c r="AQ425" s="1"/>
      <c r="AR425" s="1"/>
    </row>
    <row r="426" spans="2:44" s="3" customFormat="1" ht="26.25">
      <c r="B426" s="1"/>
      <c r="C426" s="1"/>
      <c r="D426" s="1" ph="1"/>
      <c r="E426" s="1" ph="1"/>
      <c r="H426" s="1"/>
      <c r="I426" s="1"/>
      <c r="J426" s="1"/>
      <c r="K426" s="1"/>
      <c r="L426" s="1"/>
      <c r="M426" s="1"/>
      <c r="N426" s="1"/>
      <c r="O426" s="1"/>
      <c r="P426" s="1"/>
      <c r="Q426" s="1"/>
      <c r="R426" s="1" ph="1"/>
      <c r="S426" s="1"/>
      <c r="V426" s="1"/>
      <c r="W426" s="1"/>
      <c r="Y426" s="1"/>
      <c r="Z426" s="1"/>
      <c r="AA426" s="1"/>
      <c r="AB426" s="1"/>
      <c r="AC426" s="1"/>
      <c r="AD426" s="1"/>
      <c r="AE426" s="1"/>
      <c r="AF426" s="1"/>
      <c r="AG426" s="1"/>
      <c r="AH426" s="1"/>
      <c r="AI426" s="1"/>
      <c r="AJ426" s="1"/>
      <c r="AK426" s="1"/>
      <c r="AL426" s="1"/>
      <c r="AM426" s="1"/>
      <c r="AN426" s="1"/>
      <c r="AO426" s="1"/>
      <c r="AP426" s="1"/>
      <c r="AQ426" s="1"/>
      <c r="AR426" s="1"/>
    </row>
    <row r="427" spans="2:44" s="3" customFormat="1" ht="26.25">
      <c r="B427" s="1"/>
      <c r="C427" s="1"/>
      <c r="D427" s="1"/>
      <c r="E427" s="1"/>
      <c r="H427" s="1"/>
      <c r="I427" s="1"/>
      <c r="J427" s="1"/>
      <c r="K427" s="1"/>
      <c r="L427" s="1"/>
      <c r="M427" s="1"/>
      <c r="N427" s="1"/>
      <c r="O427" s="1"/>
      <c r="P427" s="1"/>
      <c r="Q427" s="1"/>
      <c r="R427" s="1" ph="1"/>
      <c r="S427" s="1"/>
      <c r="V427" s="1"/>
      <c r="W427" s="1"/>
      <c r="Y427" s="1"/>
      <c r="Z427" s="1"/>
      <c r="AA427" s="1"/>
      <c r="AB427" s="1"/>
      <c r="AC427" s="1"/>
      <c r="AD427" s="1"/>
      <c r="AE427" s="1"/>
      <c r="AF427" s="1"/>
      <c r="AG427" s="1"/>
      <c r="AH427" s="1"/>
      <c r="AI427" s="1"/>
      <c r="AJ427" s="1"/>
      <c r="AK427" s="1"/>
      <c r="AL427" s="1"/>
      <c r="AM427" s="1"/>
      <c r="AN427" s="1"/>
      <c r="AO427" s="1"/>
      <c r="AP427" s="1"/>
      <c r="AQ427" s="1"/>
      <c r="AR427" s="1"/>
    </row>
    <row r="428" spans="2:44" s="3" customFormat="1" ht="26.25">
      <c r="B428" s="1"/>
      <c r="C428" s="1"/>
      <c r="D428" s="1"/>
      <c r="E428" s="1"/>
      <c r="H428" s="1"/>
      <c r="I428" s="1"/>
      <c r="J428" s="1"/>
      <c r="K428" s="1"/>
      <c r="L428" s="1"/>
      <c r="M428" s="1"/>
      <c r="N428" s="1"/>
      <c r="O428" s="1"/>
      <c r="P428" s="1"/>
      <c r="Q428" s="1"/>
      <c r="R428" s="1" ph="1"/>
      <c r="S428" s="1"/>
      <c r="V428" s="1"/>
      <c r="W428" s="1"/>
      <c r="Y428" s="1"/>
      <c r="Z428" s="1"/>
      <c r="AA428" s="1"/>
      <c r="AB428" s="1"/>
      <c r="AC428" s="1"/>
      <c r="AD428" s="1"/>
      <c r="AE428" s="1"/>
      <c r="AF428" s="1"/>
      <c r="AG428" s="1"/>
      <c r="AH428" s="1"/>
      <c r="AI428" s="1"/>
      <c r="AJ428" s="1"/>
      <c r="AK428" s="1"/>
      <c r="AL428" s="1"/>
      <c r="AM428" s="1"/>
      <c r="AN428" s="1"/>
      <c r="AO428" s="1"/>
      <c r="AP428" s="1"/>
      <c r="AQ428" s="1"/>
      <c r="AR428" s="1"/>
    </row>
    <row r="429" spans="2:44" s="3" customFormat="1" ht="26.25">
      <c r="B429" s="1"/>
      <c r="C429" s="1"/>
      <c r="D429" s="1" ph="1"/>
      <c r="E429" s="1" ph="1"/>
      <c r="H429" s="1"/>
      <c r="I429" s="1"/>
      <c r="J429" s="1"/>
      <c r="K429" s="1"/>
      <c r="L429" s="1"/>
      <c r="M429" s="1"/>
      <c r="N429" s="1"/>
      <c r="O429" s="1"/>
      <c r="P429" s="1"/>
      <c r="Q429" s="1"/>
      <c r="R429" s="1" ph="1"/>
      <c r="S429" s="1"/>
      <c r="V429" s="1"/>
      <c r="W429" s="1"/>
      <c r="Y429" s="1"/>
      <c r="Z429" s="1"/>
      <c r="AA429" s="1"/>
      <c r="AB429" s="1"/>
      <c r="AC429" s="1"/>
      <c r="AD429" s="1"/>
      <c r="AE429" s="1"/>
      <c r="AF429" s="1"/>
      <c r="AG429" s="1"/>
      <c r="AH429" s="1"/>
      <c r="AI429" s="1"/>
      <c r="AJ429" s="1"/>
      <c r="AK429" s="1"/>
      <c r="AL429" s="1"/>
      <c r="AM429" s="1"/>
      <c r="AN429" s="1"/>
      <c r="AO429" s="1"/>
      <c r="AP429" s="1"/>
      <c r="AQ429" s="1"/>
      <c r="AR429" s="1"/>
    </row>
    <row r="430" spans="2:44" s="3" customFormat="1" ht="26.25">
      <c r="B430" s="1"/>
      <c r="C430" s="1"/>
      <c r="D430" s="1"/>
      <c r="E430" s="1"/>
      <c r="H430" s="1"/>
      <c r="I430" s="1"/>
      <c r="J430" s="1"/>
      <c r="K430" s="1"/>
      <c r="L430" s="1"/>
      <c r="M430" s="1"/>
      <c r="N430" s="1"/>
      <c r="O430" s="1"/>
      <c r="P430" s="1"/>
      <c r="Q430" s="1"/>
      <c r="R430" s="1" ph="1"/>
      <c r="S430" s="1"/>
      <c r="V430" s="1"/>
      <c r="W430" s="1"/>
      <c r="Y430" s="1"/>
      <c r="Z430" s="1"/>
      <c r="AA430" s="1"/>
      <c r="AB430" s="1"/>
      <c r="AC430" s="1"/>
      <c r="AD430" s="1"/>
      <c r="AE430" s="1"/>
      <c r="AF430" s="1"/>
      <c r="AG430" s="1"/>
      <c r="AH430" s="1"/>
      <c r="AI430" s="1"/>
      <c r="AJ430" s="1"/>
      <c r="AK430" s="1"/>
      <c r="AL430" s="1"/>
      <c r="AM430" s="1"/>
      <c r="AN430" s="1"/>
      <c r="AO430" s="1"/>
      <c r="AP430" s="1"/>
      <c r="AQ430" s="1"/>
      <c r="AR430" s="1"/>
    </row>
    <row r="431" spans="2:44" s="3" customFormat="1" ht="26.25">
      <c r="B431" s="1"/>
      <c r="C431" s="1"/>
      <c r="D431" s="1"/>
      <c r="E431" s="1"/>
      <c r="H431" s="1"/>
      <c r="I431" s="1"/>
      <c r="J431" s="1"/>
      <c r="K431" s="1"/>
      <c r="L431" s="1"/>
      <c r="M431" s="1"/>
      <c r="N431" s="1"/>
      <c r="O431" s="1"/>
      <c r="P431" s="1"/>
      <c r="Q431" s="1"/>
      <c r="R431" s="1" ph="1"/>
      <c r="S431" s="1"/>
      <c r="V431" s="1"/>
      <c r="W431" s="1"/>
      <c r="Y431" s="1"/>
      <c r="Z431" s="1"/>
      <c r="AA431" s="1"/>
      <c r="AB431" s="1"/>
      <c r="AC431" s="1"/>
      <c r="AD431" s="1"/>
      <c r="AE431" s="1"/>
      <c r="AF431" s="1"/>
      <c r="AG431" s="1"/>
      <c r="AH431" s="1"/>
      <c r="AI431" s="1"/>
      <c r="AJ431" s="1"/>
      <c r="AK431" s="1"/>
      <c r="AL431" s="1"/>
      <c r="AM431" s="1"/>
      <c r="AN431" s="1"/>
      <c r="AO431" s="1"/>
      <c r="AP431" s="1"/>
      <c r="AQ431" s="1"/>
      <c r="AR431" s="1"/>
    </row>
    <row r="432" spans="2:44" s="3" customFormat="1" ht="26.25">
      <c r="B432" s="1"/>
      <c r="C432" s="1"/>
      <c r="D432" s="1"/>
      <c r="E432" s="1"/>
      <c r="H432" s="1"/>
      <c r="I432" s="1"/>
      <c r="J432" s="1"/>
      <c r="K432" s="1"/>
      <c r="L432" s="1"/>
      <c r="M432" s="1"/>
      <c r="N432" s="1"/>
      <c r="O432" s="1"/>
      <c r="P432" s="1"/>
      <c r="Q432" s="1"/>
      <c r="R432" s="1" ph="1"/>
      <c r="S432" s="1"/>
      <c r="V432" s="1"/>
      <c r="W432" s="1"/>
      <c r="Y432" s="1"/>
      <c r="Z432" s="1"/>
      <c r="AA432" s="1"/>
      <c r="AB432" s="1"/>
      <c r="AC432" s="1"/>
      <c r="AD432" s="1"/>
      <c r="AE432" s="1"/>
      <c r="AF432" s="1"/>
      <c r="AG432" s="1"/>
      <c r="AH432" s="1"/>
      <c r="AI432" s="1"/>
      <c r="AJ432" s="1"/>
      <c r="AK432" s="1"/>
      <c r="AL432" s="1"/>
      <c r="AM432" s="1"/>
      <c r="AN432" s="1"/>
      <c r="AO432" s="1"/>
      <c r="AP432" s="1"/>
      <c r="AQ432" s="1"/>
      <c r="AR432" s="1"/>
    </row>
    <row r="433" spans="2:44" s="3" customFormat="1" ht="26.25">
      <c r="B433" s="1"/>
      <c r="C433" s="1"/>
      <c r="D433" s="1"/>
      <c r="E433" s="1"/>
      <c r="H433" s="1"/>
      <c r="I433" s="1"/>
      <c r="J433" s="1"/>
      <c r="K433" s="1"/>
      <c r="L433" s="1"/>
      <c r="M433" s="1"/>
      <c r="N433" s="1"/>
      <c r="O433" s="1"/>
      <c r="P433" s="1"/>
      <c r="Q433" s="1"/>
      <c r="R433" s="1" ph="1"/>
      <c r="S433" s="1"/>
      <c r="V433" s="1"/>
      <c r="W433" s="1"/>
      <c r="Y433" s="1"/>
      <c r="Z433" s="1"/>
      <c r="AA433" s="1"/>
      <c r="AB433" s="1"/>
      <c r="AC433" s="1"/>
      <c r="AD433" s="1"/>
      <c r="AE433" s="1"/>
      <c r="AF433" s="1"/>
      <c r="AG433" s="1"/>
      <c r="AH433" s="1"/>
      <c r="AI433" s="1"/>
      <c r="AJ433" s="1"/>
      <c r="AK433" s="1"/>
      <c r="AL433" s="1"/>
      <c r="AM433" s="1"/>
      <c r="AN433" s="1"/>
      <c r="AO433" s="1"/>
      <c r="AP433" s="1"/>
      <c r="AQ433" s="1"/>
      <c r="AR433" s="1"/>
    </row>
    <row r="434" spans="2:44" s="3" customFormat="1" ht="26.25">
      <c r="B434" s="1"/>
      <c r="C434" s="1"/>
      <c r="D434" s="1" ph="1"/>
      <c r="E434" s="1" ph="1"/>
      <c r="H434" s="1"/>
      <c r="I434" s="1"/>
      <c r="J434" s="1"/>
      <c r="K434" s="1"/>
      <c r="L434" s="1"/>
      <c r="M434" s="1"/>
      <c r="N434" s="1"/>
      <c r="O434" s="1"/>
      <c r="P434" s="1"/>
      <c r="Q434" s="1"/>
      <c r="R434" s="1" ph="1"/>
      <c r="S434" s="1" ph="1"/>
      <c r="V434" s="1"/>
      <c r="W434" s="1"/>
      <c r="Y434" s="1"/>
      <c r="Z434" s="1"/>
      <c r="AA434" s="1"/>
      <c r="AB434" s="1"/>
      <c r="AC434" s="1"/>
      <c r="AD434" s="1"/>
      <c r="AE434" s="1"/>
      <c r="AF434" s="1"/>
      <c r="AG434" s="1"/>
      <c r="AH434" s="1"/>
      <c r="AI434" s="1"/>
      <c r="AJ434" s="1"/>
      <c r="AK434" s="1"/>
      <c r="AL434" s="1"/>
      <c r="AM434" s="1"/>
      <c r="AN434" s="1"/>
      <c r="AO434" s="1"/>
      <c r="AP434" s="1"/>
      <c r="AQ434" s="1"/>
      <c r="AR434" s="1"/>
    </row>
    <row r="435" spans="2:44" s="3" customFormat="1" ht="26.25">
      <c r="B435" s="1"/>
      <c r="C435" s="1"/>
      <c r="D435" s="1"/>
      <c r="E435" s="1"/>
      <c r="H435" s="1"/>
      <c r="I435" s="1"/>
      <c r="J435" s="1"/>
      <c r="K435" s="1"/>
      <c r="L435" s="1"/>
      <c r="M435" s="1"/>
      <c r="N435" s="1"/>
      <c r="O435" s="1"/>
      <c r="P435" s="1"/>
      <c r="Q435" s="1"/>
      <c r="R435" s="1" ph="1"/>
      <c r="S435" s="1"/>
      <c r="V435" s="1"/>
      <c r="W435" s="1"/>
      <c r="Y435" s="1"/>
      <c r="Z435" s="1"/>
      <c r="AA435" s="1"/>
      <c r="AB435" s="1"/>
      <c r="AC435" s="1"/>
      <c r="AD435" s="1"/>
      <c r="AE435" s="1"/>
      <c r="AF435" s="1"/>
      <c r="AG435" s="1"/>
      <c r="AH435" s="1"/>
      <c r="AI435" s="1"/>
      <c r="AJ435" s="1"/>
      <c r="AK435" s="1"/>
      <c r="AL435" s="1"/>
      <c r="AM435" s="1"/>
      <c r="AN435" s="1"/>
      <c r="AO435" s="1"/>
      <c r="AP435" s="1"/>
      <c r="AQ435" s="1"/>
      <c r="AR435" s="1"/>
    </row>
    <row r="436" spans="2:44" s="3" customFormat="1" ht="26.25">
      <c r="B436" s="1"/>
      <c r="C436" s="1"/>
      <c r="D436" s="1"/>
      <c r="E436" s="1"/>
      <c r="H436" s="1"/>
      <c r="I436" s="1"/>
      <c r="J436" s="1"/>
      <c r="K436" s="1"/>
      <c r="L436" s="1"/>
      <c r="M436" s="1"/>
      <c r="N436" s="1"/>
      <c r="O436" s="1"/>
      <c r="P436" s="1"/>
      <c r="Q436" s="1"/>
      <c r="R436" s="1" ph="1"/>
      <c r="S436" s="1"/>
      <c r="V436" s="1"/>
      <c r="W436" s="1"/>
      <c r="Y436" s="1"/>
      <c r="Z436" s="1"/>
      <c r="AA436" s="1"/>
      <c r="AB436" s="1"/>
      <c r="AC436" s="1"/>
      <c r="AD436" s="1"/>
      <c r="AE436" s="1"/>
      <c r="AF436" s="1"/>
      <c r="AG436" s="1"/>
      <c r="AH436" s="1"/>
      <c r="AI436" s="1"/>
      <c r="AJ436" s="1"/>
      <c r="AK436" s="1"/>
      <c r="AL436" s="1"/>
      <c r="AM436" s="1"/>
      <c r="AN436" s="1"/>
      <c r="AO436" s="1"/>
      <c r="AP436" s="1"/>
      <c r="AQ436" s="1"/>
      <c r="AR436" s="1"/>
    </row>
    <row r="437" spans="2:44" s="3" customFormat="1" ht="26.25">
      <c r="B437" s="1"/>
      <c r="C437" s="1"/>
      <c r="D437" s="1" ph="1"/>
      <c r="E437" s="1" ph="1"/>
      <c r="H437" s="1"/>
      <c r="I437" s="1"/>
      <c r="J437" s="1"/>
      <c r="K437" s="1"/>
      <c r="L437" s="1"/>
      <c r="M437" s="1"/>
      <c r="N437" s="1"/>
      <c r="O437" s="1"/>
      <c r="P437" s="1"/>
      <c r="Q437" s="1"/>
      <c r="R437" s="1" ph="1"/>
      <c r="S437" s="1" ph="1"/>
      <c r="V437" s="1"/>
      <c r="W437" s="1"/>
      <c r="Y437" s="1"/>
      <c r="Z437" s="1"/>
      <c r="AA437" s="1"/>
      <c r="AB437" s="1"/>
      <c r="AC437" s="1"/>
      <c r="AD437" s="1"/>
      <c r="AE437" s="1"/>
      <c r="AF437" s="1"/>
      <c r="AG437" s="1"/>
      <c r="AH437" s="1"/>
      <c r="AI437" s="1"/>
      <c r="AJ437" s="1"/>
      <c r="AK437" s="1"/>
      <c r="AL437" s="1"/>
      <c r="AM437" s="1"/>
      <c r="AN437" s="1"/>
      <c r="AO437" s="1"/>
      <c r="AP437" s="1"/>
      <c r="AQ437" s="1"/>
      <c r="AR437" s="1"/>
    </row>
    <row r="438" spans="2:44" s="3" customFormat="1" ht="26.25">
      <c r="B438" s="1"/>
      <c r="C438" s="1"/>
      <c r="D438" s="1"/>
      <c r="E438" s="1"/>
      <c r="H438" s="1"/>
      <c r="I438" s="1"/>
      <c r="J438" s="1"/>
      <c r="K438" s="1"/>
      <c r="L438" s="1"/>
      <c r="M438" s="1"/>
      <c r="N438" s="1"/>
      <c r="O438" s="1"/>
      <c r="P438" s="1"/>
      <c r="Q438" s="1"/>
      <c r="R438" s="1" ph="1"/>
      <c r="S438" s="1"/>
      <c r="V438" s="1"/>
      <c r="W438" s="1"/>
      <c r="Y438" s="1"/>
      <c r="Z438" s="1"/>
      <c r="AA438" s="1"/>
      <c r="AB438" s="1"/>
      <c r="AC438" s="1"/>
      <c r="AD438" s="1"/>
      <c r="AE438" s="1"/>
      <c r="AF438" s="1"/>
      <c r="AG438" s="1"/>
      <c r="AH438" s="1"/>
      <c r="AI438" s="1"/>
      <c r="AJ438" s="1"/>
      <c r="AK438" s="1"/>
      <c r="AL438" s="1"/>
      <c r="AM438" s="1"/>
      <c r="AN438" s="1"/>
      <c r="AO438" s="1"/>
      <c r="AP438" s="1"/>
      <c r="AQ438" s="1"/>
      <c r="AR438" s="1"/>
    </row>
    <row r="439" spans="2:44" s="3" customFormat="1" ht="26.25">
      <c r="B439" s="1"/>
      <c r="C439" s="1"/>
      <c r="D439" s="1"/>
      <c r="E439" s="1"/>
      <c r="H439" s="1"/>
      <c r="I439" s="1"/>
      <c r="J439" s="1"/>
      <c r="K439" s="1"/>
      <c r="L439" s="1"/>
      <c r="M439" s="1"/>
      <c r="N439" s="1"/>
      <c r="O439" s="1"/>
      <c r="P439" s="1"/>
      <c r="Q439" s="1"/>
      <c r="R439" s="1" ph="1"/>
      <c r="S439" s="1"/>
      <c r="V439" s="1"/>
      <c r="W439" s="1"/>
      <c r="Y439" s="1"/>
      <c r="Z439" s="1"/>
      <c r="AA439" s="1"/>
      <c r="AB439" s="1"/>
      <c r="AC439" s="1"/>
      <c r="AD439" s="1"/>
      <c r="AE439" s="1"/>
      <c r="AF439" s="1"/>
      <c r="AG439" s="1"/>
      <c r="AH439" s="1"/>
      <c r="AI439" s="1"/>
      <c r="AJ439" s="1"/>
      <c r="AK439" s="1"/>
      <c r="AL439" s="1"/>
      <c r="AM439" s="1"/>
      <c r="AN439" s="1"/>
      <c r="AO439" s="1"/>
      <c r="AP439" s="1"/>
      <c r="AQ439" s="1"/>
      <c r="AR439" s="1"/>
    </row>
    <row r="440" spans="2:44" s="3" customFormat="1" ht="26.25">
      <c r="B440" s="1"/>
      <c r="C440" s="1"/>
      <c r="D440" s="1"/>
      <c r="E440" s="1"/>
      <c r="H440" s="1"/>
      <c r="I440" s="1"/>
      <c r="J440" s="1"/>
      <c r="K440" s="1"/>
      <c r="L440" s="1"/>
      <c r="M440" s="1"/>
      <c r="N440" s="1"/>
      <c r="O440" s="1"/>
      <c r="P440" s="1"/>
      <c r="Q440" s="1"/>
      <c r="R440" s="1" ph="1"/>
      <c r="S440" s="1"/>
      <c r="V440" s="1"/>
      <c r="W440" s="1"/>
      <c r="Y440" s="1"/>
      <c r="Z440" s="1"/>
      <c r="AA440" s="1"/>
      <c r="AB440" s="1"/>
      <c r="AC440" s="1"/>
      <c r="AD440" s="1"/>
      <c r="AE440" s="1"/>
      <c r="AF440" s="1"/>
      <c r="AG440" s="1"/>
      <c r="AH440" s="1"/>
      <c r="AI440" s="1"/>
      <c r="AJ440" s="1"/>
      <c r="AK440" s="1"/>
      <c r="AL440" s="1"/>
      <c r="AM440" s="1"/>
      <c r="AN440" s="1"/>
      <c r="AO440" s="1"/>
      <c r="AP440" s="1"/>
      <c r="AQ440" s="1"/>
      <c r="AR440" s="1"/>
    </row>
    <row r="441" spans="2:44" s="3" customFormat="1" ht="26.25">
      <c r="B441" s="1"/>
      <c r="C441" s="1"/>
      <c r="D441" s="1"/>
      <c r="E441" s="1"/>
      <c r="H441" s="1"/>
      <c r="I441" s="1"/>
      <c r="J441" s="1"/>
      <c r="K441" s="1"/>
      <c r="L441" s="1"/>
      <c r="M441" s="1"/>
      <c r="N441" s="1"/>
      <c r="O441" s="1"/>
      <c r="P441" s="1"/>
      <c r="Q441" s="1"/>
      <c r="R441" s="1" ph="1"/>
      <c r="S441" s="1"/>
      <c r="V441" s="1"/>
      <c r="W441" s="1"/>
      <c r="Y441" s="1"/>
      <c r="Z441" s="1"/>
      <c r="AA441" s="1"/>
      <c r="AB441" s="1"/>
      <c r="AC441" s="1"/>
      <c r="AD441" s="1"/>
      <c r="AE441" s="1"/>
      <c r="AF441" s="1"/>
      <c r="AG441" s="1"/>
      <c r="AH441" s="1"/>
      <c r="AI441" s="1"/>
      <c r="AJ441" s="1"/>
      <c r="AK441" s="1"/>
      <c r="AL441" s="1"/>
      <c r="AM441" s="1"/>
      <c r="AN441" s="1"/>
      <c r="AO441" s="1"/>
      <c r="AP441" s="1"/>
      <c r="AQ441" s="1"/>
      <c r="AR441" s="1"/>
    </row>
    <row r="442" spans="2:44" s="3" customFormat="1" ht="26.25">
      <c r="B442" s="1"/>
      <c r="C442" s="1"/>
      <c r="D442" s="1"/>
      <c r="E442" s="1"/>
      <c r="H442" s="1"/>
      <c r="I442" s="1"/>
      <c r="J442" s="1"/>
      <c r="K442" s="1"/>
      <c r="L442" s="1"/>
      <c r="M442" s="1"/>
      <c r="N442" s="1"/>
      <c r="O442" s="1"/>
      <c r="P442" s="1"/>
      <c r="Q442" s="1"/>
      <c r="R442" s="1" ph="1"/>
      <c r="S442" s="1"/>
      <c r="V442" s="1"/>
      <c r="W442" s="1"/>
      <c r="Y442" s="1"/>
      <c r="Z442" s="1"/>
      <c r="AA442" s="1"/>
      <c r="AB442" s="1"/>
      <c r="AC442" s="1"/>
      <c r="AD442" s="1"/>
      <c r="AE442" s="1"/>
      <c r="AF442" s="1"/>
      <c r="AG442" s="1"/>
      <c r="AH442" s="1"/>
      <c r="AI442" s="1"/>
      <c r="AJ442" s="1"/>
      <c r="AK442" s="1"/>
      <c r="AL442" s="1"/>
      <c r="AM442" s="1"/>
      <c r="AN442" s="1"/>
      <c r="AO442" s="1"/>
      <c r="AP442" s="1"/>
      <c r="AQ442" s="1"/>
      <c r="AR442" s="1"/>
    </row>
    <row r="443" spans="2:44" s="3" customFormat="1" ht="26.25">
      <c r="B443" s="1"/>
      <c r="C443" s="1"/>
      <c r="D443" s="1" ph="1"/>
      <c r="E443" s="1" ph="1"/>
      <c r="H443" s="1"/>
      <c r="I443" s="1"/>
      <c r="J443" s="1"/>
      <c r="K443" s="1"/>
      <c r="L443" s="1"/>
      <c r="M443" s="1"/>
      <c r="N443" s="1"/>
      <c r="O443" s="1"/>
      <c r="P443" s="1"/>
      <c r="Q443" s="1"/>
      <c r="R443" s="1" ph="1"/>
      <c r="S443" s="1" ph="1"/>
      <c r="V443" s="1"/>
      <c r="W443" s="1"/>
      <c r="Y443" s="1"/>
      <c r="Z443" s="1"/>
      <c r="AA443" s="1"/>
      <c r="AB443" s="1"/>
      <c r="AC443" s="1"/>
      <c r="AD443" s="1"/>
      <c r="AE443" s="1"/>
      <c r="AF443" s="1"/>
      <c r="AG443" s="1"/>
      <c r="AH443" s="1"/>
      <c r="AI443" s="1"/>
      <c r="AJ443" s="1"/>
      <c r="AK443" s="1"/>
      <c r="AL443" s="1"/>
      <c r="AM443" s="1"/>
      <c r="AN443" s="1"/>
      <c r="AO443" s="1"/>
      <c r="AP443" s="1"/>
      <c r="AQ443" s="1"/>
      <c r="AR443" s="1"/>
    </row>
    <row r="444" spans="2:44" s="3" customFormat="1" ht="26.25">
      <c r="B444" s="1"/>
      <c r="C444" s="1"/>
      <c r="D444" s="1"/>
      <c r="E444" s="1"/>
      <c r="H444" s="1"/>
      <c r="I444" s="1"/>
      <c r="J444" s="1"/>
      <c r="K444" s="1"/>
      <c r="L444" s="1"/>
      <c r="M444" s="1"/>
      <c r="N444" s="1"/>
      <c r="O444" s="1"/>
      <c r="P444" s="1"/>
      <c r="Q444" s="1"/>
      <c r="R444" s="1" ph="1"/>
      <c r="S444" s="1"/>
      <c r="V444" s="1"/>
      <c r="W444" s="1"/>
      <c r="Y444" s="1"/>
      <c r="Z444" s="1"/>
      <c r="AA444" s="1"/>
      <c r="AB444" s="1"/>
      <c r="AC444" s="1"/>
      <c r="AD444" s="1"/>
      <c r="AE444" s="1"/>
      <c r="AF444" s="1"/>
      <c r="AG444" s="1"/>
      <c r="AH444" s="1"/>
      <c r="AI444" s="1"/>
      <c r="AJ444" s="1"/>
      <c r="AK444" s="1"/>
      <c r="AL444" s="1"/>
      <c r="AM444" s="1"/>
      <c r="AN444" s="1"/>
      <c r="AO444" s="1"/>
      <c r="AP444" s="1"/>
      <c r="AQ444" s="1"/>
      <c r="AR444" s="1"/>
    </row>
    <row r="445" spans="2:44" s="3" customFormat="1" ht="26.25">
      <c r="B445" s="1"/>
      <c r="C445" s="1"/>
      <c r="D445" s="1" ph="1"/>
      <c r="E445" s="1" ph="1"/>
      <c r="H445" s="1"/>
      <c r="I445" s="1"/>
      <c r="J445" s="1"/>
      <c r="K445" s="1"/>
      <c r="L445" s="1"/>
      <c r="M445" s="1"/>
      <c r="N445" s="1"/>
      <c r="O445" s="1"/>
      <c r="P445" s="1"/>
      <c r="Q445" s="1"/>
      <c r="R445" s="1" ph="1"/>
      <c r="S445" s="1" ph="1"/>
      <c r="V445" s="1"/>
      <c r="W445" s="1"/>
      <c r="Y445" s="1"/>
      <c r="Z445" s="1"/>
      <c r="AA445" s="1"/>
      <c r="AB445" s="1"/>
      <c r="AC445" s="1"/>
      <c r="AD445" s="1"/>
      <c r="AE445" s="1"/>
      <c r="AF445" s="1"/>
      <c r="AG445" s="1"/>
      <c r="AH445" s="1"/>
      <c r="AI445" s="1"/>
      <c r="AJ445" s="1"/>
      <c r="AK445" s="1"/>
      <c r="AL445" s="1"/>
      <c r="AM445" s="1"/>
      <c r="AN445" s="1"/>
      <c r="AO445" s="1"/>
      <c r="AP445" s="1"/>
      <c r="AQ445" s="1"/>
      <c r="AR445" s="1"/>
    </row>
    <row r="446" spans="2:44" s="3" customFormat="1" ht="26.25">
      <c r="B446" s="1"/>
      <c r="C446" s="1"/>
      <c r="D446" s="1" ph="1"/>
      <c r="E446" s="1" ph="1"/>
      <c r="H446" s="1"/>
      <c r="I446" s="1"/>
      <c r="J446" s="1"/>
      <c r="K446" s="1"/>
      <c r="L446" s="1"/>
      <c r="M446" s="1"/>
      <c r="N446" s="1"/>
      <c r="O446" s="1"/>
      <c r="P446" s="1"/>
      <c r="Q446" s="1"/>
      <c r="R446" s="1" ph="1"/>
      <c r="S446" s="1"/>
      <c r="V446" s="1"/>
      <c r="W446" s="1"/>
      <c r="Y446" s="1"/>
      <c r="Z446" s="1"/>
      <c r="AA446" s="1"/>
      <c r="AB446" s="1"/>
      <c r="AC446" s="1"/>
      <c r="AD446" s="1"/>
      <c r="AE446" s="1"/>
      <c r="AF446" s="1"/>
      <c r="AG446" s="1"/>
      <c r="AH446" s="1"/>
      <c r="AI446" s="1"/>
      <c r="AJ446" s="1"/>
      <c r="AK446" s="1"/>
      <c r="AL446" s="1"/>
      <c r="AM446" s="1"/>
      <c r="AN446" s="1"/>
      <c r="AO446" s="1"/>
      <c r="AP446" s="1"/>
      <c r="AQ446" s="1"/>
      <c r="AR446" s="1"/>
    </row>
    <row r="447" spans="2:44" s="3" customFormat="1" ht="26.25">
      <c r="B447" s="1"/>
      <c r="C447" s="1"/>
      <c r="D447" s="1"/>
      <c r="E447" s="1"/>
      <c r="H447" s="1"/>
      <c r="I447" s="1"/>
      <c r="J447" s="1"/>
      <c r="K447" s="1"/>
      <c r="L447" s="1"/>
      <c r="M447" s="1"/>
      <c r="N447" s="1"/>
      <c r="O447" s="1"/>
      <c r="P447" s="1"/>
      <c r="Q447" s="1"/>
      <c r="R447" s="1" ph="1"/>
      <c r="S447" s="1"/>
      <c r="V447" s="1"/>
      <c r="W447" s="1"/>
      <c r="Y447" s="1"/>
      <c r="Z447" s="1"/>
      <c r="AA447" s="1"/>
      <c r="AB447" s="1"/>
      <c r="AC447" s="1"/>
      <c r="AD447" s="1"/>
      <c r="AE447" s="1"/>
      <c r="AF447" s="1"/>
      <c r="AG447" s="1"/>
      <c r="AH447" s="1"/>
      <c r="AI447" s="1"/>
      <c r="AJ447" s="1"/>
      <c r="AK447" s="1"/>
      <c r="AL447" s="1"/>
      <c r="AM447" s="1"/>
      <c r="AN447" s="1"/>
      <c r="AO447" s="1"/>
      <c r="AP447" s="1"/>
      <c r="AQ447" s="1"/>
      <c r="AR447" s="1"/>
    </row>
    <row r="448" spans="2:44" s="3" customFormat="1" ht="26.25">
      <c r="B448" s="1"/>
      <c r="C448" s="1"/>
      <c r="D448" s="1" ph="1"/>
      <c r="E448" s="1" ph="1"/>
      <c r="H448" s="1"/>
      <c r="I448" s="1"/>
      <c r="J448" s="1"/>
      <c r="K448" s="1"/>
      <c r="L448" s="1"/>
      <c r="M448" s="1"/>
      <c r="N448" s="1"/>
      <c r="O448" s="1"/>
      <c r="P448" s="1"/>
      <c r="Q448" s="1"/>
      <c r="R448" s="1" ph="1"/>
      <c r="S448" s="1" ph="1"/>
      <c r="V448" s="1"/>
      <c r="W448" s="1"/>
      <c r="Y448" s="1"/>
      <c r="Z448" s="1"/>
      <c r="AA448" s="1"/>
      <c r="AB448" s="1"/>
      <c r="AC448" s="1"/>
      <c r="AD448" s="1"/>
      <c r="AE448" s="1"/>
      <c r="AF448" s="1"/>
      <c r="AG448" s="1"/>
      <c r="AH448" s="1"/>
      <c r="AI448" s="1"/>
      <c r="AJ448" s="1"/>
      <c r="AK448" s="1"/>
      <c r="AL448" s="1"/>
      <c r="AM448" s="1"/>
      <c r="AN448" s="1"/>
      <c r="AO448" s="1"/>
      <c r="AP448" s="1"/>
      <c r="AQ448" s="1"/>
      <c r="AR448" s="1"/>
    </row>
    <row r="449" spans="2:44" s="3" customFormat="1" ht="26.25">
      <c r="B449" s="1"/>
      <c r="C449" s="1"/>
      <c r="D449" s="1"/>
      <c r="E449" s="1"/>
      <c r="H449" s="1"/>
      <c r="I449" s="1"/>
      <c r="J449" s="1"/>
      <c r="K449" s="1"/>
      <c r="L449" s="1"/>
      <c r="M449" s="1"/>
      <c r="N449" s="1"/>
      <c r="O449" s="1"/>
      <c r="P449" s="1"/>
      <c r="Q449" s="1"/>
      <c r="R449" s="1" ph="1"/>
      <c r="S449" s="1"/>
      <c r="V449" s="1"/>
      <c r="W449" s="1"/>
      <c r="Y449" s="1"/>
      <c r="Z449" s="1"/>
      <c r="AA449" s="1"/>
      <c r="AB449" s="1"/>
      <c r="AC449" s="1"/>
      <c r="AD449" s="1"/>
      <c r="AE449" s="1"/>
      <c r="AF449" s="1"/>
      <c r="AG449" s="1"/>
      <c r="AH449" s="1"/>
      <c r="AI449" s="1"/>
      <c r="AJ449" s="1"/>
      <c r="AK449" s="1"/>
      <c r="AL449" s="1"/>
      <c r="AM449" s="1"/>
      <c r="AN449" s="1"/>
      <c r="AO449" s="1"/>
      <c r="AP449" s="1"/>
      <c r="AQ449" s="1"/>
      <c r="AR449" s="1"/>
    </row>
    <row r="450" spans="2:44" s="3" customFormat="1" ht="26.25">
      <c r="B450" s="1"/>
      <c r="C450" s="1"/>
      <c r="D450" s="1"/>
      <c r="E450" s="1"/>
      <c r="H450" s="1"/>
      <c r="I450" s="1"/>
      <c r="J450" s="1"/>
      <c r="K450" s="1"/>
      <c r="L450" s="1"/>
      <c r="M450" s="1"/>
      <c r="N450" s="1"/>
      <c r="O450" s="1"/>
      <c r="P450" s="1"/>
      <c r="Q450" s="1"/>
      <c r="R450" s="1" ph="1"/>
      <c r="S450" s="1"/>
      <c r="V450" s="1"/>
      <c r="W450" s="1"/>
      <c r="Y450" s="1"/>
      <c r="Z450" s="1"/>
      <c r="AA450" s="1"/>
      <c r="AB450" s="1"/>
      <c r="AC450" s="1"/>
      <c r="AD450" s="1"/>
      <c r="AE450" s="1"/>
      <c r="AF450" s="1"/>
      <c r="AG450" s="1"/>
      <c r="AH450" s="1"/>
      <c r="AI450" s="1"/>
      <c r="AJ450" s="1"/>
      <c r="AK450" s="1"/>
      <c r="AL450" s="1"/>
      <c r="AM450" s="1"/>
      <c r="AN450" s="1"/>
      <c r="AO450" s="1"/>
      <c r="AP450" s="1"/>
      <c r="AQ450" s="1"/>
      <c r="AR450" s="1"/>
    </row>
    <row r="451" spans="2:44" s="3" customFormat="1" ht="26.25">
      <c r="B451" s="1"/>
      <c r="C451" s="1"/>
      <c r="D451" s="1" ph="1"/>
      <c r="E451" s="1" ph="1"/>
      <c r="H451" s="1"/>
      <c r="I451" s="1"/>
      <c r="J451" s="1"/>
      <c r="K451" s="1"/>
      <c r="L451" s="1"/>
      <c r="M451" s="1"/>
      <c r="N451" s="1"/>
      <c r="O451" s="1"/>
      <c r="P451" s="1"/>
      <c r="Q451" s="1"/>
      <c r="R451" s="1" ph="1"/>
      <c r="S451" s="1"/>
      <c r="V451" s="1"/>
      <c r="W451" s="1"/>
      <c r="Y451" s="1"/>
      <c r="Z451" s="1"/>
      <c r="AA451" s="1"/>
      <c r="AB451" s="1"/>
      <c r="AC451" s="1"/>
      <c r="AD451" s="1"/>
      <c r="AE451" s="1"/>
      <c r="AF451" s="1"/>
      <c r="AG451" s="1"/>
      <c r="AH451" s="1"/>
      <c r="AI451" s="1"/>
      <c r="AJ451" s="1"/>
      <c r="AK451" s="1"/>
      <c r="AL451" s="1"/>
      <c r="AM451" s="1"/>
      <c r="AN451" s="1"/>
      <c r="AO451" s="1"/>
      <c r="AP451" s="1"/>
      <c r="AQ451" s="1"/>
      <c r="AR451" s="1"/>
    </row>
    <row r="452" spans="2:44" s="3" customFormat="1" ht="26.25">
      <c r="B452" s="1"/>
      <c r="C452" s="1"/>
      <c r="D452" s="1"/>
      <c r="E452" s="1"/>
      <c r="H452" s="1"/>
      <c r="I452" s="1"/>
      <c r="J452" s="1"/>
      <c r="K452" s="1"/>
      <c r="L452" s="1"/>
      <c r="M452" s="1"/>
      <c r="N452" s="1"/>
      <c r="O452" s="1"/>
      <c r="P452" s="1"/>
      <c r="Q452" s="1"/>
      <c r="R452" s="1" ph="1"/>
      <c r="S452" s="1"/>
      <c r="V452" s="1"/>
      <c r="W452" s="1"/>
      <c r="Y452" s="1"/>
      <c r="Z452" s="1"/>
      <c r="AA452" s="1"/>
      <c r="AB452" s="1"/>
      <c r="AC452" s="1"/>
      <c r="AD452" s="1"/>
      <c r="AE452" s="1"/>
      <c r="AF452" s="1"/>
      <c r="AG452" s="1"/>
      <c r="AH452" s="1"/>
      <c r="AI452" s="1"/>
      <c r="AJ452" s="1"/>
      <c r="AK452" s="1"/>
      <c r="AL452" s="1"/>
      <c r="AM452" s="1"/>
      <c r="AN452" s="1"/>
      <c r="AO452" s="1"/>
      <c r="AP452" s="1"/>
      <c r="AQ452" s="1"/>
      <c r="AR452" s="1"/>
    </row>
    <row r="453" spans="2:44" s="3" customFormat="1" ht="26.25">
      <c r="B453" s="1"/>
      <c r="C453" s="1"/>
      <c r="D453" s="1"/>
      <c r="E453" s="1"/>
      <c r="H453" s="1"/>
      <c r="I453" s="1"/>
      <c r="J453" s="1"/>
      <c r="K453" s="1"/>
      <c r="L453" s="1"/>
      <c r="M453" s="1"/>
      <c r="N453" s="1"/>
      <c r="O453" s="1"/>
      <c r="P453" s="1"/>
      <c r="Q453" s="1"/>
      <c r="R453" s="1" ph="1"/>
      <c r="S453" s="1"/>
      <c r="V453" s="1"/>
      <c r="W453" s="1"/>
      <c r="Y453" s="1"/>
      <c r="Z453" s="1"/>
      <c r="AA453" s="1"/>
      <c r="AB453" s="1"/>
      <c r="AC453" s="1"/>
      <c r="AD453" s="1"/>
      <c r="AE453" s="1"/>
      <c r="AF453" s="1"/>
      <c r="AG453" s="1"/>
      <c r="AH453" s="1"/>
      <c r="AI453" s="1"/>
      <c r="AJ453" s="1"/>
      <c r="AK453" s="1"/>
      <c r="AL453" s="1"/>
      <c r="AM453" s="1"/>
      <c r="AN453" s="1"/>
      <c r="AO453" s="1"/>
      <c r="AP453" s="1"/>
      <c r="AQ453" s="1"/>
      <c r="AR453" s="1"/>
    </row>
    <row r="454" spans="2:44" s="3" customFormat="1" ht="26.25">
      <c r="B454" s="1"/>
      <c r="C454" s="1"/>
      <c r="D454" s="1" ph="1"/>
      <c r="E454" s="1" ph="1"/>
      <c r="H454" s="1"/>
      <c r="I454" s="1"/>
      <c r="J454" s="1"/>
      <c r="K454" s="1"/>
      <c r="L454" s="1"/>
      <c r="M454" s="1"/>
      <c r="N454" s="1"/>
      <c r="O454" s="1"/>
      <c r="P454" s="1"/>
      <c r="Q454" s="1"/>
      <c r="R454" s="1" ph="1"/>
      <c r="S454" s="1"/>
      <c r="V454" s="1"/>
      <c r="W454" s="1"/>
      <c r="Y454" s="1"/>
      <c r="Z454" s="1"/>
      <c r="AA454" s="1"/>
      <c r="AB454" s="1"/>
      <c r="AC454" s="1"/>
      <c r="AD454" s="1"/>
      <c r="AE454" s="1"/>
      <c r="AF454" s="1"/>
      <c r="AG454" s="1"/>
      <c r="AH454" s="1"/>
      <c r="AI454" s="1"/>
      <c r="AJ454" s="1"/>
      <c r="AK454" s="1"/>
      <c r="AL454" s="1"/>
      <c r="AM454" s="1"/>
      <c r="AN454" s="1"/>
      <c r="AO454" s="1"/>
      <c r="AP454" s="1"/>
      <c r="AQ454" s="1"/>
      <c r="AR454" s="1"/>
    </row>
    <row r="455" spans="2:44" s="3" customFormat="1" ht="26.25">
      <c r="B455" s="1"/>
      <c r="C455" s="1"/>
      <c r="D455" s="1"/>
      <c r="E455" s="1"/>
      <c r="H455" s="1"/>
      <c r="I455" s="1"/>
      <c r="J455" s="1"/>
      <c r="K455" s="1"/>
      <c r="L455" s="1"/>
      <c r="M455" s="1"/>
      <c r="N455" s="1"/>
      <c r="O455" s="1"/>
      <c r="P455" s="1"/>
      <c r="Q455" s="1"/>
      <c r="R455" s="1" ph="1"/>
      <c r="S455" s="1"/>
      <c r="V455" s="1"/>
      <c r="W455" s="1"/>
      <c r="Y455" s="1"/>
      <c r="Z455" s="1"/>
      <c r="AA455" s="1"/>
      <c r="AB455" s="1"/>
      <c r="AC455" s="1"/>
      <c r="AD455" s="1"/>
      <c r="AE455" s="1"/>
      <c r="AF455" s="1"/>
      <c r="AG455" s="1"/>
      <c r="AH455" s="1"/>
      <c r="AI455" s="1"/>
      <c r="AJ455" s="1"/>
      <c r="AK455" s="1"/>
      <c r="AL455" s="1"/>
      <c r="AM455" s="1"/>
      <c r="AN455" s="1"/>
      <c r="AO455" s="1"/>
      <c r="AP455" s="1"/>
      <c r="AQ455" s="1"/>
      <c r="AR455" s="1"/>
    </row>
    <row r="456" spans="2:44" s="3" customFormat="1" ht="26.25">
      <c r="B456" s="1"/>
      <c r="C456" s="1"/>
      <c r="D456" s="1"/>
      <c r="E456" s="1"/>
      <c r="H456" s="1"/>
      <c r="I456" s="1"/>
      <c r="J456" s="1"/>
      <c r="K456" s="1"/>
      <c r="L456" s="1"/>
      <c r="M456" s="1"/>
      <c r="N456" s="1"/>
      <c r="O456" s="1"/>
      <c r="P456" s="1"/>
      <c r="Q456" s="1"/>
      <c r="R456" s="1" ph="1"/>
      <c r="S456" s="1"/>
      <c r="V456" s="1"/>
      <c r="W456" s="1"/>
      <c r="Y456" s="1"/>
      <c r="Z456" s="1"/>
      <c r="AA456" s="1"/>
      <c r="AB456" s="1"/>
      <c r="AC456" s="1"/>
      <c r="AD456" s="1"/>
      <c r="AE456" s="1"/>
      <c r="AF456" s="1"/>
      <c r="AG456" s="1"/>
      <c r="AH456" s="1"/>
      <c r="AI456" s="1"/>
      <c r="AJ456" s="1"/>
      <c r="AK456" s="1"/>
      <c r="AL456" s="1"/>
      <c r="AM456" s="1"/>
      <c r="AN456" s="1"/>
      <c r="AO456" s="1"/>
      <c r="AP456" s="1"/>
      <c r="AQ456" s="1"/>
      <c r="AR456" s="1"/>
    </row>
    <row r="457" spans="2:44" s="3" customFormat="1" ht="26.25">
      <c r="B457" s="1"/>
      <c r="C457" s="1"/>
      <c r="D457" s="1"/>
      <c r="E457" s="1"/>
      <c r="H457" s="1"/>
      <c r="I457" s="1"/>
      <c r="J457" s="1"/>
      <c r="K457" s="1"/>
      <c r="L457" s="1"/>
      <c r="M457" s="1"/>
      <c r="N457" s="1"/>
      <c r="O457" s="1"/>
      <c r="P457" s="1"/>
      <c r="Q457" s="1"/>
      <c r="R457" s="1" ph="1"/>
      <c r="S457" s="1"/>
      <c r="V457" s="1"/>
      <c r="W457" s="1"/>
      <c r="Y457" s="1"/>
      <c r="Z457" s="1"/>
      <c r="AA457" s="1"/>
      <c r="AB457" s="1"/>
      <c r="AC457" s="1"/>
      <c r="AD457" s="1"/>
      <c r="AE457" s="1"/>
      <c r="AF457" s="1"/>
      <c r="AG457" s="1"/>
      <c r="AH457" s="1"/>
      <c r="AI457" s="1"/>
      <c r="AJ457" s="1"/>
      <c r="AK457" s="1"/>
      <c r="AL457" s="1"/>
      <c r="AM457" s="1"/>
      <c r="AN457" s="1"/>
      <c r="AO457" s="1"/>
      <c r="AP457" s="1"/>
      <c r="AQ457" s="1"/>
      <c r="AR457" s="1"/>
    </row>
    <row r="458" spans="2:44" s="3" customFormat="1" ht="26.25">
      <c r="B458" s="1"/>
      <c r="C458" s="1"/>
      <c r="D458" s="1"/>
      <c r="E458" s="1"/>
      <c r="H458" s="1"/>
      <c r="I458" s="1"/>
      <c r="J458" s="1"/>
      <c r="K458" s="1"/>
      <c r="L458" s="1"/>
      <c r="M458" s="1"/>
      <c r="N458" s="1"/>
      <c r="O458" s="1"/>
      <c r="P458" s="1"/>
      <c r="Q458" s="1"/>
      <c r="R458" s="1" ph="1"/>
      <c r="S458" s="1"/>
      <c r="V458" s="1"/>
      <c r="W458" s="1"/>
      <c r="Y458" s="1"/>
      <c r="Z458" s="1"/>
      <c r="AA458" s="1"/>
      <c r="AB458" s="1"/>
      <c r="AC458" s="1"/>
      <c r="AD458" s="1"/>
      <c r="AE458" s="1"/>
      <c r="AF458" s="1"/>
      <c r="AG458" s="1"/>
      <c r="AH458" s="1"/>
      <c r="AI458" s="1"/>
      <c r="AJ458" s="1"/>
      <c r="AK458" s="1"/>
      <c r="AL458" s="1"/>
      <c r="AM458" s="1"/>
      <c r="AN458" s="1"/>
      <c r="AO458" s="1"/>
      <c r="AP458" s="1"/>
      <c r="AQ458" s="1"/>
      <c r="AR458" s="1"/>
    </row>
    <row r="459" spans="2:44" s="3" customFormat="1" ht="26.25">
      <c r="B459" s="1"/>
      <c r="C459" s="1"/>
      <c r="D459" s="1" ph="1"/>
      <c r="E459" s="1" ph="1"/>
      <c r="H459" s="1"/>
      <c r="I459" s="1"/>
      <c r="J459" s="1"/>
      <c r="K459" s="1"/>
      <c r="L459" s="1"/>
      <c r="M459" s="1"/>
      <c r="N459" s="1"/>
      <c r="O459" s="1"/>
      <c r="P459" s="1"/>
      <c r="Q459" s="1"/>
      <c r="R459" s="1" ph="1"/>
      <c r="S459" s="1" ph="1"/>
      <c r="V459" s="1"/>
      <c r="W459" s="1"/>
      <c r="Y459" s="1"/>
      <c r="Z459" s="1"/>
      <c r="AA459" s="1"/>
      <c r="AB459" s="1"/>
      <c r="AC459" s="1"/>
      <c r="AD459" s="1"/>
      <c r="AE459" s="1"/>
      <c r="AF459" s="1"/>
      <c r="AG459" s="1"/>
      <c r="AH459" s="1"/>
      <c r="AI459" s="1"/>
      <c r="AJ459" s="1"/>
      <c r="AK459" s="1"/>
      <c r="AL459" s="1"/>
      <c r="AM459" s="1"/>
      <c r="AN459" s="1"/>
      <c r="AO459" s="1"/>
      <c r="AP459" s="1"/>
      <c r="AQ459" s="1"/>
      <c r="AR459" s="1"/>
    </row>
    <row r="460" spans="2:44" s="3" customFormat="1" ht="26.25">
      <c r="B460" s="1"/>
      <c r="C460" s="1"/>
      <c r="D460" s="1"/>
      <c r="E460" s="1"/>
      <c r="H460" s="1"/>
      <c r="I460" s="1"/>
      <c r="J460" s="1"/>
      <c r="K460" s="1"/>
      <c r="L460" s="1"/>
      <c r="M460" s="1"/>
      <c r="N460" s="1"/>
      <c r="O460" s="1"/>
      <c r="P460" s="1"/>
      <c r="Q460" s="1"/>
      <c r="R460" s="1" ph="1"/>
      <c r="S460" s="1"/>
      <c r="V460" s="1"/>
      <c r="W460" s="1"/>
      <c r="Y460" s="1"/>
      <c r="Z460" s="1"/>
      <c r="AA460" s="1"/>
      <c r="AB460" s="1"/>
      <c r="AC460" s="1"/>
      <c r="AD460" s="1"/>
      <c r="AE460" s="1"/>
      <c r="AF460" s="1"/>
      <c r="AG460" s="1"/>
      <c r="AH460" s="1"/>
      <c r="AI460" s="1"/>
      <c r="AJ460" s="1"/>
      <c r="AK460" s="1"/>
      <c r="AL460" s="1"/>
      <c r="AM460" s="1"/>
      <c r="AN460" s="1"/>
      <c r="AO460" s="1"/>
      <c r="AP460" s="1"/>
      <c r="AQ460" s="1"/>
      <c r="AR460" s="1"/>
    </row>
    <row r="461" spans="2:44" s="3" customFormat="1" ht="26.25">
      <c r="B461" s="1"/>
      <c r="C461" s="1"/>
      <c r="D461" s="1"/>
      <c r="E461" s="1"/>
      <c r="H461" s="1"/>
      <c r="I461" s="1"/>
      <c r="J461" s="1"/>
      <c r="K461" s="1"/>
      <c r="L461" s="1"/>
      <c r="M461" s="1"/>
      <c r="N461" s="1"/>
      <c r="O461" s="1"/>
      <c r="P461" s="1"/>
      <c r="Q461" s="1"/>
      <c r="R461" s="1" ph="1"/>
      <c r="S461" s="1"/>
      <c r="V461" s="1"/>
      <c r="W461" s="1"/>
      <c r="Y461" s="1"/>
      <c r="Z461" s="1"/>
      <c r="AA461" s="1"/>
      <c r="AB461" s="1"/>
      <c r="AC461" s="1"/>
      <c r="AD461" s="1"/>
      <c r="AE461" s="1"/>
      <c r="AF461" s="1"/>
      <c r="AG461" s="1"/>
      <c r="AH461" s="1"/>
      <c r="AI461" s="1"/>
      <c r="AJ461" s="1"/>
      <c r="AK461" s="1"/>
      <c r="AL461" s="1"/>
      <c r="AM461" s="1"/>
      <c r="AN461" s="1"/>
      <c r="AO461" s="1"/>
      <c r="AP461" s="1"/>
      <c r="AQ461" s="1"/>
      <c r="AR461" s="1"/>
    </row>
    <row r="462" spans="2:44" s="3" customFormat="1" ht="26.25">
      <c r="B462" s="1"/>
      <c r="C462" s="1"/>
      <c r="D462" s="1" ph="1"/>
      <c r="E462" s="1" ph="1"/>
      <c r="H462" s="1"/>
      <c r="I462" s="1"/>
      <c r="J462" s="1"/>
      <c r="K462" s="1"/>
      <c r="L462" s="1"/>
      <c r="M462" s="1"/>
      <c r="N462" s="1"/>
      <c r="O462" s="1"/>
      <c r="P462" s="1"/>
      <c r="Q462" s="1"/>
      <c r="R462" s="1" ph="1"/>
      <c r="S462" s="1" ph="1"/>
      <c r="V462" s="1"/>
      <c r="W462" s="1"/>
      <c r="Y462" s="1"/>
      <c r="Z462" s="1"/>
      <c r="AA462" s="1"/>
      <c r="AB462" s="1"/>
      <c r="AC462" s="1"/>
      <c r="AD462" s="1"/>
      <c r="AE462" s="1"/>
      <c r="AF462" s="1"/>
      <c r="AG462" s="1"/>
      <c r="AH462" s="1"/>
      <c r="AI462" s="1"/>
      <c r="AJ462" s="1"/>
      <c r="AK462" s="1"/>
      <c r="AL462" s="1"/>
      <c r="AM462" s="1"/>
      <c r="AN462" s="1"/>
      <c r="AO462" s="1"/>
      <c r="AP462" s="1"/>
      <c r="AQ462" s="1"/>
      <c r="AR462" s="1"/>
    </row>
    <row r="463" spans="2:44" s="3" customFormat="1" ht="26.25">
      <c r="B463" s="1"/>
      <c r="C463" s="1"/>
      <c r="D463" s="1"/>
      <c r="E463" s="1"/>
      <c r="H463" s="1"/>
      <c r="I463" s="1"/>
      <c r="J463" s="1"/>
      <c r="K463" s="1"/>
      <c r="L463" s="1"/>
      <c r="M463" s="1"/>
      <c r="N463" s="1"/>
      <c r="O463" s="1"/>
      <c r="P463" s="1"/>
      <c r="Q463" s="1"/>
      <c r="R463" s="1" ph="1"/>
      <c r="S463" s="1"/>
      <c r="V463" s="1"/>
      <c r="W463" s="1"/>
      <c r="Y463" s="1"/>
      <c r="Z463" s="1"/>
      <c r="AA463" s="1"/>
      <c r="AB463" s="1"/>
      <c r="AC463" s="1"/>
      <c r="AD463" s="1"/>
      <c r="AE463" s="1"/>
      <c r="AF463" s="1"/>
      <c r="AG463" s="1"/>
      <c r="AH463" s="1"/>
      <c r="AI463" s="1"/>
      <c r="AJ463" s="1"/>
      <c r="AK463" s="1"/>
      <c r="AL463" s="1"/>
      <c r="AM463" s="1"/>
      <c r="AN463" s="1"/>
      <c r="AO463" s="1"/>
      <c r="AP463" s="1"/>
      <c r="AQ463" s="1"/>
      <c r="AR463" s="1"/>
    </row>
    <row r="464" spans="2:44" s="3" customFormat="1" ht="26.25">
      <c r="B464" s="1"/>
      <c r="C464" s="1"/>
      <c r="D464" s="1"/>
      <c r="E464" s="1"/>
      <c r="H464" s="1"/>
      <c r="I464" s="1"/>
      <c r="J464" s="1"/>
      <c r="K464" s="1"/>
      <c r="L464" s="1"/>
      <c r="M464" s="1"/>
      <c r="N464" s="1"/>
      <c r="O464" s="1"/>
      <c r="P464" s="1"/>
      <c r="Q464" s="1"/>
      <c r="R464" s="1" ph="1"/>
      <c r="S464" s="1"/>
      <c r="V464" s="1"/>
      <c r="W464" s="1"/>
      <c r="Y464" s="1"/>
      <c r="Z464" s="1"/>
      <c r="AA464" s="1"/>
      <c r="AB464" s="1"/>
      <c r="AC464" s="1"/>
      <c r="AD464" s="1"/>
      <c r="AE464" s="1"/>
      <c r="AF464" s="1"/>
      <c r="AG464" s="1"/>
      <c r="AH464" s="1"/>
      <c r="AI464" s="1"/>
      <c r="AJ464" s="1"/>
      <c r="AK464" s="1"/>
      <c r="AL464" s="1"/>
      <c r="AM464" s="1"/>
      <c r="AN464" s="1"/>
      <c r="AO464" s="1"/>
      <c r="AP464" s="1"/>
      <c r="AQ464" s="1"/>
      <c r="AR464" s="1"/>
    </row>
    <row r="465" spans="2:44" s="3" customFormat="1" ht="26.25">
      <c r="B465" s="1"/>
      <c r="C465" s="1"/>
      <c r="D465" s="1"/>
      <c r="E465" s="1"/>
      <c r="H465" s="1"/>
      <c r="I465" s="1"/>
      <c r="J465" s="1"/>
      <c r="K465" s="1"/>
      <c r="L465" s="1"/>
      <c r="M465" s="1"/>
      <c r="N465" s="1"/>
      <c r="O465" s="1"/>
      <c r="P465" s="1"/>
      <c r="Q465" s="1"/>
      <c r="R465" s="1" ph="1"/>
      <c r="S465" s="1"/>
      <c r="V465" s="1"/>
      <c r="W465" s="1"/>
      <c r="Y465" s="1"/>
      <c r="Z465" s="1"/>
      <c r="AA465" s="1"/>
      <c r="AB465" s="1"/>
      <c r="AC465" s="1"/>
      <c r="AD465" s="1"/>
      <c r="AE465" s="1"/>
      <c r="AF465" s="1"/>
      <c r="AG465" s="1"/>
      <c r="AH465" s="1"/>
      <c r="AI465" s="1"/>
      <c r="AJ465" s="1"/>
      <c r="AK465" s="1"/>
      <c r="AL465" s="1"/>
      <c r="AM465" s="1"/>
      <c r="AN465" s="1"/>
      <c r="AO465" s="1"/>
      <c r="AP465" s="1"/>
      <c r="AQ465" s="1"/>
      <c r="AR465" s="1"/>
    </row>
    <row r="466" spans="2:44" s="3" customFormat="1" ht="26.25">
      <c r="B466" s="1"/>
      <c r="C466" s="1"/>
      <c r="D466" s="1" ph="1"/>
      <c r="E466" s="1" ph="1"/>
      <c r="H466" s="1"/>
      <c r="I466" s="1"/>
      <c r="J466" s="1"/>
      <c r="K466" s="1"/>
      <c r="L466" s="1"/>
      <c r="M466" s="1"/>
      <c r="N466" s="1"/>
      <c r="O466" s="1"/>
      <c r="P466" s="1"/>
      <c r="Q466" s="1"/>
      <c r="R466" s="1" ph="1"/>
      <c r="S466" s="1"/>
      <c r="V466" s="1"/>
      <c r="W466" s="1"/>
      <c r="Y466" s="1"/>
      <c r="Z466" s="1"/>
      <c r="AA466" s="1"/>
      <c r="AB466" s="1"/>
      <c r="AC466" s="1"/>
      <c r="AD466" s="1"/>
      <c r="AE466" s="1"/>
      <c r="AF466" s="1"/>
      <c r="AG466" s="1"/>
      <c r="AH466" s="1"/>
      <c r="AI466" s="1"/>
      <c r="AJ466" s="1"/>
      <c r="AK466" s="1"/>
      <c r="AL466" s="1"/>
      <c r="AM466" s="1"/>
      <c r="AN466" s="1"/>
      <c r="AO466" s="1"/>
      <c r="AP466" s="1"/>
      <c r="AQ466" s="1"/>
      <c r="AR466" s="1"/>
    </row>
    <row r="467" spans="2:44" s="3" customFormat="1" ht="26.25">
      <c r="B467" s="1"/>
      <c r="C467" s="1"/>
      <c r="D467" s="1"/>
      <c r="E467" s="1"/>
      <c r="H467" s="1"/>
      <c r="I467" s="1"/>
      <c r="J467" s="1"/>
      <c r="K467" s="1"/>
      <c r="L467" s="1"/>
      <c r="M467" s="1"/>
      <c r="N467" s="1"/>
      <c r="O467" s="1"/>
      <c r="P467" s="1"/>
      <c r="Q467" s="1"/>
      <c r="R467" s="1" ph="1"/>
      <c r="S467" s="1"/>
      <c r="V467" s="1"/>
      <c r="W467" s="1"/>
      <c r="Y467" s="1"/>
      <c r="Z467" s="1"/>
      <c r="AA467" s="1"/>
      <c r="AB467" s="1"/>
      <c r="AC467" s="1"/>
      <c r="AD467" s="1"/>
      <c r="AE467" s="1"/>
      <c r="AF467" s="1"/>
      <c r="AG467" s="1"/>
      <c r="AH467" s="1"/>
      <c r="AI467" s="1"/>
      <c r="AJ467" s="1"/>
      <c r="AK467" s="1"/>
      <c r="AL467" s="1"/>
      <c r="AM467" s="1"/>
      <c r="AN467" s="1"/>
      <c r="AO467" s="1"/>
      <c r="AP467" s="1"/>
      <c r="AQ467" s="1"/>
      <c r="AR467" s="1"/>
    </row>
    <row r="468" spans="2:44" s="3" customFormat="1" ht="26.25">
      <c r="B468" s="1"/>
      <c r="C468" s="1"/>
      <c r="D468" s="1"/>
      <c r="E468" s="1"/>
      <c r="H468" s="1"/>
      <c r="I468" s="1"/>
      <c r="J468" s="1"/>
      <c r="K468" s="1"/>
      <c r="L468" s="1"/>
      <c r="M468" s="1"/>
      <c r="N468" s="1"/>
      <c r="O468" s="1"/>
      <c r="P468" s="1"/>
      <c r="Q468" s="1"/>
      <c r="R468" s="1" ph="1"/>
      <c r="S468" s="1"/>
      <c r="V468" s="1"/>
      <c r="W468" s="1"/>
      <c r="Y468" s="1"/>
      <c r="Z468" s="1"/>
      <c r="AA468" s="1"/>
      <c r="AB468" s="1"/>
      <c r="AC468" s="1"/>
      <c r="AD468" s="1"/>
      <c r="AE468" s="1"/>
      <c r="AF468" s="1"/>
      <c r="AG468" s="1"/>
      <c r="AH468" s="1"/>
      <c r="AI468" s="1"/>
      <c r="AJ468" s="1"/>
      <c r="AK468" s="1"/>
      <c r="AL468" s="1"/>
      <c r="AM468" s="1"/>
      <c r="AN468" s="1"/>
      <c r="AO468" s="1"/>
      <c r="AP468" s="1"/>
      <c r="AQ468" s="1"/>
      <c r="AR468" s="1"/>
    </row>
    <row r="469" spans="2:44" s="3" customFormat="1" ht="26.25">
      <c r="B469" s="1"/>
      <c r="C469" s="1"/>
      <c r="D469" s="1"/>
      <c r="E469" s="1"/>
      <c r="H469" s="1"/>
      <c r="I469" s="1"/>
      <c r="J469" s="1"/>
      <c r="K469" s="1"/>
      <c r="L469" s="1"/>
      <c r="M469" s="1"/>
      <c r="N469" s="1"/>
      <c r="O469" s="1"/>
      <c r="P469" s="1"/>
      <c r="Q469" s="1"/>
      <c r="R469" s="1" ph="1"/>
      <c r="S469" s="1"/>
      <c r="V469" s="1"/>
      <c r="W469" s="1"/>
      <c r="Y469" s="1"/>
      <c r="Z469" s="1"/>
      <c r="AA469" s="1"/>
      <c r="AB469" s="1"/>
      <c r="AC469" s="1"/>
      <c r="AD469" s="1"/>
      <c r="AE469" s="1"/>
      <c r="AF469" s="1"/>
      <c r="AG469" s="1"/>
      <c r="AH469" s="1"/>
      <c r="AI469" s="1"/>
      <c r="AJ469" s="1"/>
      <c r="AK469" s="1"/>
      <c r="AL469" s="1"/>
      <c r="AM469" s="1"/>
      <c r="AN469" s="1"/>
      <c r="AO469" s="1"/>
      <c r="AP469" s="1"/>
      <c r="AQ469" s="1"/>
      <c r="AR469" s="1"/>
    </row>
    <row r="470" spans="2:44" s="3" customFormat="1" ht="26.25">
      <c r="B470" s="1"/>
      <c r="C470" s="1"/>
      <c r="D470" s="1"/>
      <c r="E470" s="1"/>
      <c r="H470" s="1"/>
      <c r="I470" s="1"/>
      <c r="J470" s="1"/>
      <c r="K470" s="1"/>
      <c r="L470" s="1"/>
      <c r="M470" s="1"/>
      <c r="N470" s="1"/>
      <c r="O470" s="1"/>
      <c r="P470" s="1"/>
      <c r="Q470" s="1"/>
      <c r="R470" s="1" ph="1"/>
      <c r="S470" s="1"/>
      <c r="V470" s="1"/>
      <c r="W470" s="1"/>
      <c r="Y470" s="1"/>
      <c r="Z470" s="1"/>
      <c r="AA470" s="1"/>
      <c r="AB470" s="1"/>
      <c r="AC470" s="1"/>
      <c r="AD470" s="1"/>
      <c r="AE470" s="1"/>
      <c r="AF470" s="1"/>
      <c r="AG470" s="1"/>
      <c r="AH470" s="1"/>
      <c r="AI470" s="1"/>
      <c r="AJ470" s="1"/>
      <c r="AK470" s="1"/>
      <c r="AL470" s="1"/>
      <c r="AM470" s="1"/>
      <c r="AN470" s="1"/>
      <c r="AO470" s="1"/>
      <c r="AP470" s="1"/>
      <c r="AQ470" s="1"/>
      <c r="AR470" s="1"/>
    </row>
    <row r="471" spans="2:44" s="3" customFormat="1" ht="26.25">
      <c r="B471" s="1"/>
      <c r="C471" s="1"/>
      <c r="D471" s="1"/>
      <c r="E471" s="1"/>
      <c r="H471" s="1"/>
      <c r="I471" s="1"/>
      <c r="J471" s="1"/>
      <c r="K471" s="1"/>
      <c r="L471" s="1"/>
      <c r="M471" s="1"/>
      <c r="N471" s="1"/>
      <c r="O471" s="1"/>
      <c r="P471" s="1"/>
      <c r="Q471" s="1"/>
      <c r="R471" s="1" ph="1"/>
      <c r="S471" s="1"/>
      <c r="V471" s="1"/>
      <c r="W471" s="1"/>
      <c r="Y471" s="1"/>
      <c r="Z471" s="1"/>
      <c r="AA471" s="1"/>
      <c r="AB471" s="1"/>
      <c r="AC471" s="1"/>
      <c r="AD471" s="1"/>
      <c r="AE471" s="1"/>
      <c r="AF471" s="1"/>
      <c r="AG471" s="1"/>
      <c r="AH471" s="1"/>
      <c r="AI471" s="1"/>
      <c r="AJ471" s="1"/>
      <c r="AK471" s="1"/>
      <c r="AL471" s="1"/>
      <c r="AM471" s="1"/>
      <c r="AN471" s="1"/>
      <c r="AO471" s="1"/>
      <c r="AP471" s="1"/>
      <c r="AQ471" s="1"/>
      <c r="AR471" s="1"/>
    </row>
    <row r="472" spans="2:44" s="3" customFormat="1" ht="26.25">
      <c r="B472" s="1"/>
      <c r="C472" s="1"/>
      <c r="D472" s="1" ph="1"/>
      <c r="E472" s="1" ph="1"/>
      <c r="H472" s="1"/>
      <c r="I472" s="1"/>
      <c r="J472" s="1"/>
      <c r="K472" s="1"/>
      <c r="L472" s="1"/>
      <c r="M472" s="1"/>
      <c r="N472" s="1"/>
      <c r="O472" s="1"/>
      <c r="P472" s="1"/>
      <c r="Q472" s="1"/>
      <c r="R472" s="1" ph="1"/>
      <c r="S472" s="1"/>
      <c r="V472" s="1"/>
      <c r="W472" s="1"/>
      <c r="Y472" s="1"/>
      <c r="Z472" s="1"/>
      <c r="AA472" s="1"/>
      <c r="AB472" s="1"/>
      <c r="AC472" s="1"/>
      <c r="AD472" s="1"/>
      <c r="AE472" s="1"/>
      <c r="AF472" s="1"/>
      <c r="AG472" s="1"/>
      <c r="AH472" s="1"/>
      <c r="AI472" s="1"/>
      <c r="AJ472" s="1"/>
      <c r="AK472" s="1"/>
      <c r="AL472" s="1"/>
      <c r="AM472" s="1"/>
      <c r="AN472" s="1"/>
      <c r="AO472" s="1"/>
      <c r="AP472" s="1"/>
      <c r="AQ472" s="1"/>
      <c r="AR472" s="1"/>
    </row>
    <row r="473" spans="2:44" s="3" customFormat="1" ht="26.25">
      <c r="B473" s="1"/>
      <c r="C473" s="1"/>
      <c r="D473" s="1"/>
      <c r="E473" s="1"/>
      <c r="H473" s="1"/>
      <c r="I473" s="1"/>
      <c r="J473" s="1"/>
      <c r="K473" s="1"/>
      <c r="L473" s="1"/>
      <c r="M473" s="1"/>
      <c r="N473" s="1"/>
      <c r="O473" s="1"/>
      <c r="P473" s="1"/>
      <c r="Q473" s="1"/>
      <c r="R473" s="1" ph="1"/>
      <c r="S473" s="1"/>
      <c r="V473" s="1"/>
      <c r="W473" s="1"/>
      <c r="Y473" s="1"/>
      <c r="Z473" s="1"/>
      <c r="AA473" s="1"/>
      <c r="AB473" s="1"/>
      <c r="AC473" s="1"/>
      <c r="AD473" s="1"/>
      <c r="AE473" s="1"/>
      <c r="AF473" s="1"/>
      <c r="AG473" s="1"/>
      <c r="AH473" s="1"/>
      <c r="AI473" s="1"/>
      <c r="AJ473" s="1"/>
      <c r="AK473" s="1"/>
      <c r="AL473" s="1"/>
      <c r="AM473" s="1"/>
      <c r="AN473" s="1"/>
      <c r="AO473" s="1"/>
      <c r="AP473" s="1"/>
      <c r="AQ473" s="1"/>
      <c r="AR473" s="1"/>
    </row>
    <row r="474" spans="2:44" s="3" customFormat="1" ht="26.25">
      <c r="B474" s="1"/>
      <c r="C474" s="1"/>
      <c r="D474" s="1"/>
      <c r="E474" s="1"/>
      <c r="H474" s="1"/>
      <c r="I474" s="1"/>
      <c r="J474" s="1"/>
      <c r="K474" s="1"/>
      <c r="L474" s="1"/>
      <c r="M474" s="1"/>
      <c r="N474" s="1"/>
      <c r="O474" s="1"/>
      <c r="P474" s="1"/>
      <c r="Q474" s="1"/>
      <c r="R474" s="1" ph="1"/>
      <c r="S474" s="1"/>
      <c r="V474" s="1"/>
      <c r="W474" s="1"/>
      <c r="Y474" s="1"/>
      <c r="Z474" s="1"/>
      <c r="AA474" s="1"/>
      <c r="AB474" s="1"/>
      <c r="AC474" s="1"/>
      <c r="AD474" s="1"/>
      <c r="AE474" s="1"/>
      <c r="AF474" s="1"/>
      <c r="AG474" s="1"/>
      <c r="AH474" s="1"/>
      <c r="AI474" s="1"/>
      <c r="AJ474" s="1"/>
      <c r="AK474" s="1"/>
      <c r="AL474" s="1"/>
      <c r="AM474" s="1"/>
      <c r="AN474" s="1"/>
      <c r="AO474" s="1"/>
      <c r="AP474" s="1"/>
      <c r="AQ474" s="1"/>
      <c r="AR474" s="1"/>
    </row>
    <row r="475" spans="2:44" s="3" customFormat="1" ht="26.25">
      <c r="B475" s="1"/>
      <c r="C475" s="1"/>
      <c r="D475" s="1"/>
      <c r="E475" s="1"/>
      <c r="H475" s="1"/>
      <c r="I475" s="1"/>
      <c r="J475" s="1"/>
      <c r="K475" s="1"/>
      <c r="L475" s="1"/>
      <c r="M475" s="1"/>
      <c r="N475" s="1"/>
      <c r="O475" s="1"/>
      <c r="P475" s="1"/>
      <c r="Q475" s="1"/>
      <c r="R475" s="1" ph="1"/>
      <c r="S475" s="1"/>
      <c r="V475" s="1"/>
      <c r="W475" s="1"/>
      <c r="Y475" s="1"/>
      <c r="Z475" s="1"/>
      <c r="AA475" s="1"/>
      <c r="AB475" s="1"/>
      <c r="AC475" s="1"/>
      <c r="AD475" s="1"/>
      <c r="AE475" s="1"/>
      <c r="AF475" s="1"/>
      <c r="AG475" s="1"/>
      <c r="AH475" s="1"/>
      <c r="AI475" s="1"/>
      <c r="AJ475" s="1"/>
      <c r="AK475" s="1"/>
      <c r="AL475" s="1"/>
      <c r="AM475" s="1"/>
      <c r="AN475" s="1"/>
      <c r="AO475" s="1"/>
      <c r="AP475" s="1"/>
      <c r="AQ475" s="1"/>
      <c r="AR475" s="1"/>
    </row>
    <row r="476" spans="2:44" s="3" customFormat="1" ht="26.25">
      <c r="B476" s="1"/>
      <c r="C476" s="1"/>
      <c r="D476" s="1"/>
      <c r="E476" s="1"/>
      <c r="H476" s="1"/>
      <c r="I476" s="1"/>
      <c r="J476" s="1"/>
      <c r="K476" s="1"/>
      <c r="L476" s="1"/>
      <c r="M476" s="1"/>
      <c r="N476" s="1"/>
      <c r="O476" s="1"/>
      <c r="P476" s="1"/>
      <c r="Q476" s="1"/>
      <c r="R476" s="1" ph="1"/>
      <c r="S476" s="1"/>
      <c r="V476" s="1"/>
      <c r="W476" s="1"/>
      <c r="Y476" s="1"/>
      <c r="Z476" s="1"/>
      <c r="AA476" s="1"/>
      <c r="AB476" s="1"/>
      <c r="AC476" s="1"/>
      <c r="AD476" s="1"/>
      <c r="AE476" s="1"/>
      <c r="AF476" s="1"/>
      <c r="AG476" s="1"/>
      <c r="AH476" s="1"/>
      <c r="AI476" s="1"/>
      <c r="AJ476" s="1"/>
      <c r="AK476" s="1"/>
      <c r="AL476" s="1"/>
      <c r="AM476" s="1"/>
      <c r="AN476" s="1"/>
      <c r="AO476" s="1"/>
      <c r="AP476" s="1"/>
      <c r="AQ476" s="1"/>
      <c r="AR476" s="1"/>
    </row>
    <row r="477" spans="2:44" s="3" customFormat="1" ht="26.25">
      <c r="B477" s="1"/>
      <c r="C477" s="1"/>
      <c r="D477" s="1"/>
      <c r="E477" s="1"/>
      <c r="H477" s="1"/>
      <c r="I477" s="1"/>
      <c r="J477" s="1"/>
      <c r="K477" s="1"/>
      <c r="L477" s="1"/>
      <c r="M477" s="1"/>
      <c r="N477" s="1"/>
      <c r="O477" s="1"/>
      <c r="P477" s="1"/>
      <c r="Q477" s="1"/>
      <c r="R477" s="1" ph="1"/>
      <c r="S477" s="1"/>
      <c r="V477" s="1"/>
      <c r="W477" s="1"/>
      <c r="Y477" s="1"/>
      <c r="Z477" s="1"/>
      <c r="AA477" s="1"/>
      <c r="AB477" s="1"/>
      <c r="AC477" s="1"/>
      <c r="AD477" s="1"/>
      <c r="AE477" s="1"/>
      <c r="AF477" s="1"/>
      <c r="AG477" s="1"/>
      <c r="AH477" s="1"/>
      <c r="AI477" s="1"/>
      <c r="AJ477" s="1"/>
      <c r="AK477" s="1"/>
      <c r="AL477" s="1"/>
      <c r="AM477" s="1"/>
      <c r="AN477" s="1"/>
      <c r="AO477" s="1"/>
      <c r="AP477" s="1"/>
      <c r="AQ477" s="1"/>
      <c r="AR477" s="1"/>
    </row>
    <row r="478" spans="2:44" s="3" customFormat="1" ht="26.25">
      <c r="B478" s="1"/>
      <c r="C478" s="1"/>
      <c r="D478" s="1"/>
      <c r="E478" s="1"/>
      <c r="H478" s="1"/>
      <c r="I478" s="1"/>
      <c r="J478" s="1"/>
      <c r="K478" s="1"/>
      <c r="L478" s="1"/>
      <c r="M478" s="1"/>
      <c r="N478" s="1"/>
      <c r="O478" s="1"/>
      <c r="P478" s="1"/>
      <c r="Q478" s="1"/>
      <c r="R478" s="1" ph="1"/>
      <c r="S478" s="1"/>
      <c r="V478" s="1"/>
      <c r="W478" s="1"/>
      <c r="Y478" s="1"/>
      <c r="Z478" s="1"/>
      <c r="AA478" s="1"/>
      <c r="AB478" s="1"/>
      <c r="AC478" s="1"/>
      <c r="AD478" s="1"/>
      <c r="AE478" s="1"/>
      <c r="AF478" s="1"/>
      <c r="AG478" s="1"/>
      <c r="AH478" s="1"/>
      <c r="AI478" s="1"/>
      <c r="AJ478" s="1"/>
      <c r="AK478" s="1"/>
      <c r="AL478" s="1"/>
      <c r="AM478" s="1"/>
      <c r="AN478" s="1"/>
      <c r="AO478" s="1"/>
      <c r="AP478" s="1"/>
      <c r="AQ478" s="1"/>
      <c r="AR478" s="1"/>
    </row>
    <row r="479" spans="2:44" s="3" customFormat="1" ht="26.25">
      <c r="B479" s="1"/>
      <c r="C479" s="1"/>
      <c r="D479" s="1" ph="1"/>
      <c r="E479" s="1" ph="1"/>
      <c r="H479" s="1"/>
      <c r="I479" s="1"/>
      <c r="J479" s="1"/>
      <c r="K479" s="1"/>
      <c r="L479" s="1"/>
      <c r="M479" s="1"/>
      <c r="N479" s="1"/>
      <c r="O479" s="1"/>
      <c r="P479" s="1"/>
      <c r="Q479" s="1"/>
      <c r="R479" s="1" ph="1"/>
      <c r="S479" s="1" ph="1"/>
      <c r="V479" s="1"/>
      <c r="W479" s="1"/>
      <c r="Y479" s="1"/>
      <c r="Z479" s="1"/>
      <c r="AA479" s="1"/>
      <c r="AB479" s="1"/>
      <c r="AC479" s="1"/>
      <c r="AD479" s="1"/>
      <c r="AE479" s="1"/>
      <c r="AF479" s="1"/>
      <c r="AG479" s="1"/>
      <c r="AH479" s="1"/>
      <c r="AI479" s="1"/>
      <c r="AJ479" s="1"/>
      <c r="AK479" s="1"/>
      <c r="AL479" s="1"/>
      <c r="AM479" s="1"/>
      <c r="AN479" s="1"/>
      <c r="AO479" s="1"/>
      <c r="AP479" s="1"/>
      <c r="AQ479" s="1"/>
      <c r="AR479" s="1"/>
    </row>
    <row r="480" spans="2:44" s="3" customFormat="1" ht="26.25">
      <c r="B480" s="1"/>
      <c r="C480" s="1"/>
      <c r="D480" s="1"/>
      <c r="E480" s="1"/>
      <c r="H480" s="1"/>
      <c r="I480" s="1"/>
      <c r="J480" s="1"/>
      <c r="K480" s="1"/>
      <c r="L480" s="1"/>
      <c r="M480" s="1"/>
      <c r="N480" s="1"/>
      <c r="O480" s="1"/>
      <c r="P480" s="1"/>
      <c r="Q480" s="1"/>
      <c r="R480" s="1" ph="1"/>
      <c r="S480" s="1"/>
      <c r="V480" s="1"/>
      <c r="W480" s="1"/>
      <c r="Y480" s="1"/>
      <c r="Z480" s="1"/>
      <c r="AA480" s="1"/>
      <c r="AB480" s="1"/>
      <c r="AC480" s="1"/>
      <c r="AD480" s="1"/>
      <c r="AE480" s="1"/>
      <c r="AF480" s="1"/>
      <c r="AG480" s="1"/>
      <c r="AH480" s="1"/>
      <c r="AI480" s="1"/>
      <c r="AJ480" s="1"/>
      <c r="AK480" s="1"/>
      <c r="AL480" s="1"/>
      <c r="AM480" s="1"/>
      <c r="AN480" s="1"/>
      <c r="AO480" s="1"/>
      <c r="AP480" s="1"/>
      <c r="AQ480" s="1"/>
      <c r="AR480" s="1"/>
    </row>
    <row r="481" spans="2:44" s="3" customFormat="1" ht="26.25">
      <c r="B481" s="1"/>
      <c r="C481" s="1"/>
      <c r="D481" s="1" ph="1"/>
      <c r="E481" s="1" ph="1"/>
      <c r="H481" s="1"/>
      <c r="I481" s="1"/>
      <c r="J481" s="1"/>
      <c r="K481" s="1"/>
      <c r="L481" s="1"/>
      <c r="M481" s="1"/>
      <c r="N481" s="1"/>
      <c r="O481" s="1"/>
      <c r="P481" s="1"/>
      <c r="Q481" s="1"/>
      <c r="R481" s="1" ph="1"/>
      <c r="S481" s="1" ph="1"/>
      <c r="V481" s="1"/>
      <c r="W481" s="1"/>
      <c r="Y481" s="1"/>
      <c r="Z481" s="1"/>
      <c r="AA481" s="1"/>
      <c r="AB481" s="1"/>
      <c r="AC481" s="1"/>
      <c r="AD481" s="1"/>
      <c r="AE481" s="1"/>
      <c r="AF481" s="1"/>
      <c r="AG481" s="1"/>
      <c r="AH481" s="1"/>
      <c r="AI481" s="1"/>
      <c r="AJ481" s="1"/>
      <c r="AK481" s="1"/>
      <c r="AL481" s="1"/>
      <c r="AM481" s="1"/>
      <c r="AN481" s="1"/>
      <c r="AO481" s="1"/>
      <c r="AP481" s="1"/>
      <c r="AQ481" s="1"/>
      <c r="AR481" s="1"/>
    </row>
    <row r="482" spans="2:44" s="3" customFormat="1" ht="26.25">
      <c r="B482" s="1"/>
      <c r="C482" s="1"/>
      <c r="D482" s="1" ph="1"/>
      <c r="E482" s="1" ph="1"/>
      <c r="H482" s="1"/>
      <c r="I482" s="1"/>
      <c r="J482" s="1"/>
      <c r="K482" s="1"/>
      <c r="L482" s="1"/>
      <c r="M482" s="1"/>
      <c r="N482" s="1"/>
      <c r="O482" s="1"/>
      <c r="P482" s="1"/>
      <c r="Q482" s="1"/>
      <c r="R482" s="1" ph="1"/>
      <c r="S482" s="1"/>
      <c r="V482" s="1"/>
      <c r="W482" s="1"/>
      <c r="Y482" s="1"/>
      <c r="Z482" s="1"/>
      <c r="AA482" s="1"/>
      <c r="AB482" s="1"/>
      <c r="AC482" s="1"/>
      <c r="AD482" s="1"/>
      <c r="AE482" s="1"/>
      <c r="AF482" s="1"/>
      <c r="AG482" s="1"/>
      <c r="AH482" s="1"/>
      <c r="AI482" s="1"/>
      <c r="AJ482" s="1"/>
      <c r="AK482" s="1"/>
      <c r="AL482" s="1"/>
      <c r="AM482" s="1"/>
      <c r="AN482" s="1"/>
      <c r="AO482" s="1"/>
      <c r="AP482" s="1"/>
      <c r="AQ482" s="1"/>
      <c r="AR482" s="1"/>
    </row>
    <row r="483" spans="2:44" s="3" customFormat="1" ht="26.25">
      <c r="B483" s="1"/>
      <c r="C483" s="1"/>
      <c r="D483" s="1"/>
      <c r="E483" s="1"/>
      <c r="H483" s="1"/>
      <c r="I483" s="1"/>
      <c r="J483" s="1"/>
      <c r="K483" s="1"/>
      <c r="L483" s="1"/>
      <c r="M483" s="1"/>
      <c r="N483" s="1"/>
      <c r="O483" s="1"/>
      <c r="P483" s="1"/>
      <c r="Q483" s="1"/>
      <c r="R483" s="1" ph="1"/>
      <c r="S483" s="1"/>
      <c r="V483" s="1"/>
      <c r="W483" s="1"/>
      <c r="Y483" s="1"/>
      <c r="Z483" s="1"/>
      <c r="AA483" s="1"/>
      <c r="AB483" s="1"/>
      <c r="AC483" s="1"/>
      <c r="AD483" s="1"/>
      <c r="AE483" s="1"/>
      <c r="AF483" s="1"/>
      <c r="AG483" s="1"/>
      <c r="AH483" s="1"/>
      <c r="AI483" s="1"/>
      <c r="AJ483" s="1"/>
      <c r="AK483" s="1"/>
      <c r="AL483" s="1"/>
      <c r="AM483" s="1"/>
      <c r="AN483" s="1"/>
      <c r="AO483" s="1"/>
      <c r="AP483" s="1"/>
      <c r="AQ483" s="1"/>
      <c r="AR483" s="1"/>
    </row>
    <row r="484" spans="2:44" s="3" customFormat="1" ht="26.25">
      <c r="B484" s="1"/>
      <c r="C484" s="1"/>
      <c r="D484" s="1" ph="1"/>
      <c r="E484" s="1" ph="1"/>
      <c r="H484" s="1"/>
      <c r="I484" s="1"/>
      <c r="J484" s="1"/>
      <c r="K484" s="1"/>
      <c r="L484" s="1"/>
      <c r="M484" s="1"/>
      <c r="N484" s="1"/>
      <c r="O484" s="1"/>
      <c r="P484" s="1"/>
      <c r="Q484" s="1"/>
      <c r="R484" s="1" ph="1"/>
      <c r="S484" s="1" ph="1"/>
      <c r="V484" s="1"/>
      <c r="W484" s="1"/>
      <c r="Y484" s="1"/>
      <c r="Z484" s="1"/>
      <c r="AA484" s="1"/>
      <c r="AB484" s="1"/>
      <c r="AC484" s="1"/>
      <c r="AD484" s="1"/>
      <c r="AE484" s="1"/>
      <c r="AF484" s="1"/>
      <c r="AG484" s="1"/>
      <c r="AH484" s="1"/>
      <c r="AI484" s="1"/>
      <c r="AJ484" s="1"/>
      <c r="AK484" s="1"/>
      <c r="AL484" s="1"/>
      <c r="AM484" s="1"/>
      <c r="AN484" s="1"/>
      <c r="AO484" s="1"/>
      <c r="AP484" s="1"/>
      <c r="AQ484" s="1"/>
      <c r="AR484" s="1"/>
    </row>
    <row r="485" spans="2:44" s="3" customFormat="1" ht="26.25">
      <c r="B485" s="1"/>
      <c r="C485" s="1"/>
      <c r="D485" s="1"/>
      <c r="E485" s="1"/>
      <c r="H485" s="1"/>
      <c r="I485" s="1"/>
      <c r="J485" s="1"/>
      <c r="K485" s="1"/>
      <c r="L485" s="1"/>
      <c r="M485" s="1"/>
      <c r="N485" s="1"/>
      <c r="O485" s="1"/>
      <c r="P485" s="1"/>
      <c r="Q485" s="1"/>
      <c r="R485" s="1" ph="1"/>
      <c r="S485" s="1"/>
      <c r="V485" s="1"/>
      <c r="W485" s="1"/>
      <c r="Y485" s="1"/>
      <c r="Z485" s="1"/>
      <c r="AA485" s="1"/>
      <c r="AB485" s="1"/>
      <c r="AC485" s="1"/>
      <c r="AD485" s="1"/>
      <c r="AE485" s="1"/>
      <c r="AF485" s="1"/>
      <c r="AG485" s="1"/>
      <c r="AH485" s="1"/>
      <c r="AI485" s="1"/>
      <c r="AJ485" s="1"/>
      <c r="AK485" s="1"/>
      <c r="AL485" s="1"/>
      <c r="AM485" s="1"/>
      <c r="AN485" s="1"/>
      <c r="AO485" s="1"/>
      <c r="AP485" s="1"/>
      <c r="AQ485" s="1"/>
      <c r="AR485" s="1"/>
    </row>
    <row r="486" spans="2:44" s="3" customFormat="1" ht="26.25">
      <c r="B486" s="1"/>
      <c r="C486" s="1"/>
      <c r="D486" s="1"/>
      <c r="E486" s="1"/>
      <c r="H486" s="1"/>
      <c r="I486" s="1"/>
      <c r="J486" s="1"/>
      <c r="K486" s="1"/>
      <c r="L486" s="1"/>
      <c r="M486" s="1"/>
      <c r="N486" s="1"/>
      <c r="O486" s="1"/>
      <c r="P486" s="1"/>
      <c r="Q486" s="1"/>
      <c r="R486" s="1" ph="1"/>
      <c r="S486" s="1"/>
      <c r="V486" s="1"/>
      <c r="W486" s="1"/>
      <c r="Y486" s="1"/>
      <c r="Z486" s="1"/>
      <c r="AA486" s="1"/>
      <c r="AB486" s="1"/>
      <c r="AC486" s="1"/>
      <c r="AD486" s="1"/>
      <c r="AE486" s="1"/>
      <c r="AF486" s="1"/>
      <c r="AG486" s="1"/>
      <c r="AH486" s="1"/>
      <c r="AI486" s="1"/>
      <c r="AJ486" s="1"/>
      <c r="AK486" s="1"/>
      <c r="AL486" s="1"/>
      <c r="AM486" s="1"/>
      <c r="AN486" s="1"/>
      <c r="AO486" s="1"/>
      <c r="AP486" s="1"/>
      <c r="AQ486" s="1"/>
      <c r="AR486" s="1"/>
    </row>
    <row r="487" spans="2:44" s="3" customFormat="1" ht="26.25">
      <c r="B487" s="1"/>
      <c r="C487" s="1"/>
      <c r="D487" s="1" ph="1"/>
      <c r="E487" s="1" ph="1"/>
      <c r="H487" s="1"/>
      <c r="I487" s="1"/>
      <c r="J487" s="1"/>
      <c r="K487" s="1"/>
      <c r="L487" s="1"/>
      <c r="M487" s="1"/>
      <c r="N487" s="1"/>
      <c r="O487" s="1"/>
      <c r="P487" s="1"/>
      <c r="Q487" s="1"/>
      <c r="R487" s="1" ph="1"/>
      <c r="S487" s="1"/>
      <c r="V487" s="1"/>
      <c r="W487" s="1"/>
      <c r="Y487" s="1"/>
      <c r="Z487" s="1"/>
      <c r="AA487" s="1"/>
      <c r="AB487" s="1"/>
      <c r="AC487" s="1"/>
      <c r="AD487" s="1"/>
      <c r="AE487" s="1"/>
      <c r="AF487" s="1"/>
      <c r="AG487" s="1"/>
      <c r="AH487" s="1"/>
      <c r="AI487" s="1"/>
      <c r="AJ487" s="1"/>
      <c r="AK487" s="1"/>
      <c r="AL487" s="1"/>
      <c r="AM487" s="1"/>
      <c r="AN487" s="1"/>
      <c r="AO487" s="1"/>
      <c r="AP487" s="1"/>
      <c r="AQ487" s="1"/>
      <c r="AR487" s="1"/>
    </row>
    <row r="488" spans="2:44" s="3" customFormat="1" ht="26.25">
      <c r="B488" s="1"/>
      <c r="C488" s="1"/>
      <c r="D488" s="1"/>
      <c r="E488" s="1"/>
      <c r="H488" s="1"/>
      <c r="I488" s="1"/>
      <c r="J488" s="1"/>
      <c r="K488" s="1"/>
      <c r="L488" s="1"/>
      <c r="M488" s="1"/>
      <c r="N488" s="1"/>
      <c r="O488" s="1"/>
      <c r="P488" s="1"/>
      <c r="Q488" s="1"/>
      <c r="R488" s="1" ph="1"/>
      <c r="S488" s="1"/>
      <c r="V488" s="1"/>
      <c r="W488" s="1"/>
      <c r="Y488" s="1"/>
      <c r="Z488" s="1"/>
      <c r="AA488" s="1"/>
      <c r="AB488" s="1"/>
      <c r="AC488" s="1"/>
      <c r="AD488" s="1"/>
      <c r="AE488" s="1"/>
      <c r="AF488" s="1"/>
      <c r="AG488" s="1"/>
      <c r="AH488" s="1"/>
      <c r="AI488" s="1"/>
      <c r="AJ488" s="1"/>
      <c r="AK488" s="1"/>
      <c r="AL488" s="1"/>
      <c r="AM488" s="1"/>
      <c r="AN488" s="1"/>
      <c r="AO488" s="1"/>
      <c r="AP488" s="1"/>
      <c r="AQ488" s="1"/>
      <c r="AR488" s="1"/>
    </row>
    <row r="489" spans="2:44" s="3" customFormat="1" ht="26.25">
      <c r="B489" s="1"/>
      <c r="C489" s="1"/>
      <c r="D489" s="1"/>
      <c r="E489" s="1"/>
      <c r="H489" s="1"/>
      <c r="I489" s="1"/>
      <c r="J489" s="1"/>
      <c r="K489" s="1"/>
      <c r="L489" s="1"/>
      <c r="M489" s="1"/>
      <c r="N489" s="1"/>
      <c r="O489" s="1"/>
      <c r="P489" s="1"/>
      <c r="Q489" s="1"/>
      <c r="R489" s="1" ph="1"/>
      <c r="S489" s="1"/>
      <c r="V489" s="1"/>
      <c r="W489" s="1"/>
      <c r="Y489" s="1"/>
      <c r="Z489" s="1"/>
      <c r="AA489" s="1"/>
      <c r="AB489" s="1"/>
      <c r="AC489" s="1"/>
      <c r="AD489" s="1"/>
      <c r="AE489" s="1"/>
      <c r="AF489" s="1"/>
      <c r="AG489" s="1"/>
      <c r="AH489" s="1"/>
      <c r="AI489" s="1"/>
      <c r="AJ489" s="1"/>
      <c r="AK489" s="1"/>
      <c r="AL489" s="1"/>
      <c r="AM489" s="1"/>
      <c r="AN489" s="1"/>
      <c r="AO489" s="1"/>
      <c r="AP489" s="1"/>
      <c r="AQ489" s="1"/>
      <c r="AR489" s="1"/>
    </row>
    <row r="490" spans="2:44" s="3" customFormat="1" ht="26.25">
      <c r="B490" s="1"/>
      <c r="C490" s="1"/>
      <c r="D490" s="1" ph="1"/>
      <c r="E490" s="1" ph="1"/>
      <c r="H490" s="1"/>
      <c r="I490" s="1"/>
      <c r="J490" s="1"/>
      <c r="K490" s="1"/>
      <c r="L490" s="1"/>
      <c r="M490" s="1"/>
      <c r="N490" s="1"/>
      <c r="O490" s="1"/>
      <c r="P490" s="1"/>
      <c r="Q490" s="1"/>
      <c r="R490" s="1" ph="1"/>
      <c r="S490" s="1"/>
      <c r="V490" s="1"/>
      <c r="W490" s="1"/>
      <c r="Y490" s="1"/>
      <c r="Z490" s="1"/>
      <c r="AA490" s="1"/>
      <c r="AB490" s="1"/>
      <c r="AC490" s="1"/>
      <c r="AD490" s="1"/>
      <c r="AE490" s="1"/>
      <c r="AF490" s="1"/>
      <c r="AG490" s="1"/>
      <c r="AH490" s="1"/>
      <c r="AI490" s="1"/>
      <c r="AJ490" s="1"/>
      <c r="AK490" s="1"/>
      <c r="AL490" s="1"/>
      <c r="AM490" s="1"/>
      <c r="AN490" s="1"/>
      <c r="AO490" s="1"/>
      <c r="AP490" s="1"/>
      <c r="AQ490" s="1"/>
      <c r="AR490" s="1"/>
    </row>
    <row r="491" spans="2:44" s="3" customFormat="1" ht="26.25">
      <c r="B491" s="1"/>
      <c r="C491" s="1"/>
      <c r="D491" s="1"/>
      <c r="E491" s="1"/>
      <c r="H491" s="1"/>
      <c r="I491" s="1"/>
      <c r="J491" s="1"/>
      <c r="K491" s="1"/>
      <c r="L491" s="1"/>
      <c r="M491" s="1"/>
      <c r="N491" s="1"/>
      <c r="O491" s="1"/>
      <c r="P491" s="1"/>
      <c r="Q491" s="1"/>
      <c r="R491" s="1" ph="1"/>
      <c r="S491" s="1"/>
      <c r="V491" s="1"/>
      <c r="W491" s="1"/>
      <c r="Y491" s="1"/>
      <c r="Z491" s="1"/>
      <c r="AA491" s="1"/>
      <c r="AB491" s="1"/>
      <c r="AC491" s="1"/>
      <c r="AD491" s="1"/>
      <c r="AE491" s="1"/>
      <c r="AF491" s="1"/>
      <c r="AG491" s="1"/>
      <c r="AH491" s="1"/>
      <c r="AI491" s="1"/>
      <c r="AJ491" s="1"/>
      <c r="AK491" s="1"/>
      <c r="AL491" s="1"/>
      <c r="AM491" s="1"/>
      <c r="AN491" s="1"/>
      <c r="AO491" s="1"/>
      <c r="AP491" s="1"/>
      <c r="AQ491" s="1"/>
      <c r="AR491" s="1"/>
    </row>
    <row r="492" spans="2:44" s="3" customFormat="1" ht="26.25">
      <c r="B492" s="1"/>
      <c r="C492" s="1"/>
      <c r="D492" s="1"/>
      <c r="E492" s="1"/>
      <c r="H492" s="1"/>
      <c r="I492" s="1"/>
      <c r="J492" s="1"/>
      <c r="K492" s="1"/>
      <c r="L492" s="1"/>
      <c r="M492" s="1"/>
      <c r="N492" s="1"/>
      <c r="O492" s="1"/>
      <c r="P492" s="1"/>
      <c r="Q492" s="1"/>
      <c r="R492" s="1" ph="1"/>
      <c r="S492" s="1"/>
      <c r="V492" s="1"/>
      <c r="W492" s="1"/>
      <c r="Y492" s="1"/>
      <c r="Z492" s="1"/>
      <c r="AA492" s="1"/>
      <c r="AB492" s="1"/>
      <c r="AC492" s="1"/>
      <c r="AD492" s="1"/>
      <c r="AE492" s="1"/>
      <c r="AF492" s="1"/>
      <c r="AG492" s="1"/>
      <c r="AH492" s="1"/>
      <c r="AI492" s="1"/>
      <c r="AJ492" s="1"/>
      <c r="AK492" s="1"/>
      <c r="AL492" s="1"/>
      <c r="AM492" s="1"/>
      <c r="AN492" s="1"/>
      <c r="AO492" s="1"/>
      <c r="AP492" s="1"/>
      <c r="AQ492" s="1"/>
      <c r="AR492" s="1"/>
    </row>
    <row r="493" spans="2:44" s="3" customFormat="1" ht="26.25">
      <c r="B493" s="1"/>
      <c r="C493" s="1"/>
      <c r="D493" s="1"/>
      <c r="E493" s="1"/>
      <c r="H493" s="1"/>
      <c r="I493" s="1"/>
      <c r="J493" s="1"/>
      <c r="K493" s="1"/>
      <c r="L493" s="1"/>
      <c r="M493" s="1"/>
      <c r="N493" s="1"/>
      <c r="O493" s="1"/>
      <c r="P493" s="1"/>
      <c r="Q493" s="1"/>
      <c r="R493" s="1" ph="1"/>
      <c r="S493" s="1"/>
      <c r="V493" s="1"/>
      <c r="W493" s="1"/>
      <c r="Y493" s="1"/>
      <c r="Z493" s="1"/>
      <c r="AA493" s="1"/>
      <c r="AB493" s="1"/>
      <c r="AC493" s="1"/>
      <c r="AD493" s="1"/>
      <c r="AE493" s="1"/>
      <c r="AF493" s="1"/>
      <c r="AG493" s="1"/>
      <c r="AH493" s="1"/>
      <c r="AI493" s="1"/>
      <c r="AJ493" s="1"/>
      <c r="AK493" s="1"/>
      <c r="AL493" s="1"/>
      <c r="AM493" s="1"/>
      <c r="AN493" s="1"/>
      <c r="AO493" s="1"/>
      <c r="AP493" s="1"/>
      <c r="AQ493" s="1"/>
      <c r="AR493" s="1"/>
    </row>
    <row r="494" spans="2:44" s="3" customFormat="1" ht="26.25">
      <c r="B494" s="1"/>
      <c r="C494" s="1"/>
      <c r="D494" s="1"/>
      <c r="E494" s="1"/>
      <c r="H494" s="1"/>
      <c r="I494" s="1"/>
      <c r="J494" s="1"/>
      <c r="K494" s="1"/>
      <c r="L494" s="1"/>
      <c r="M494" s="1"/>
      <c r="N494" s="1"/>
      <c r="O494" s="1"/>
      <c r="P494" s="1"/>
      <c r="Q494" s="1"/>
      <c r="R494" s="1" ph="1"/>
      <c r="S494" s="1"/>
      <c r="V494" s="1"/>
      <c r="W494" s="1"/>
      <c r="Y494" s="1"/>
      <c r="Z494" s="1"/>
      <c r="AA494" s="1"/>
      <c r="AB494" s="1"/>
      <c r="AC494" s="1"/>
      <c r="AD494" s="1"/>
      <c r="AE494" s="1"/>
      <c r="AF494" s="1"/>
      <c r="AG494" s="1"/>
      <c r="AH494" s="1"/>
      <c r="AI494" s="1"/>
      <c r="AJ494" s="1"/>
      <c r="AK494" s="1"/>
      <c r="AL494" s="1"/>
      <c r="AM494" s="1"/>
      <c r="AN494" s="1"/>
      <c r="AO494" s="1"/>
      <c r="AP494" s="1"/>
      <c r="AQ494" s="1"/>
      <c r="AR494" s="1"/>
    </row>
    <row r="495" spans="2:44" s="3" customFormat="1" ht="26.25">
      <c r="B495" s="1"/>
      <c r="C495" s="1"/>
      <c r="D495" s="1" ph="1"/>
      <c r="E495" s="1" ph="1"/>
      <c r="H495" s="1"/>
      <c r="I495" s="1"/>
      <c r="J495" s="1"/>
      <c r="K495" s="1"/>
      <c r="L495" s="1"/>
      <c r="M495" s="1"/>
      <c r="N495" s="1"/>
      <c r="O495" s="1"/>
      <c r="P495" s="1"/>
      <c r="Q495" s="1"/>
      <c r="R495" s="1" ph="1"/>
      <c r="S495" s="1" ph="1"/>
      <c r="V495" s="1"/>
      <c r="W495" s="1"/>
      <c r="Y495" s="1"/>
      <c r="Z495" s="1"/>
      <c r="AA495" s="1"/>
      <c r="AB495" s="1"/>
      <c r="AC495" s="1"/>
      <c r="AD495" s="1"/>
      <c r="AE495" s="1"/>
      <c r="AF495" s="1"/>
      <c r="AG495" s="1"/>
      <c r="AH495" s="1"/>
      <c r="AI495" s="1"/>
      <c r="AJ495" s="1"/>
      <c r="AK495" s="1"/>
      <c r="AL495" s="1"/>
      <c r="AM495" s="1"/>
      <c r="AN495" s="1"/>
      <c r="AO495" s="1"/>
      <c r="AP495" s="1"/>
      <c r="AQ495" s="1"/>
      <c r="AR495" s="1"/>
    </row>
    <row r="496" spans="2:44" s="3" customFormat="1" ht="26.25">
      <c r="B496" s="1"/>
      <c r="C496" s="1"/>
      <c r="D496" s="1"/>
      <c r="E496" s="1"/>
      <c r="H496" s="1"/>
      <c r="I496" s="1"/>
      <c r="J496" s="1"/>
      <c r="K496" s="1"/>
      <c r="L496" s="1"/>
      <c r="M496" s="1"/>
      <c r="N496" s="1"/>
      <c r="O496" s="1"/>
      <c r="P496" s="1"/>
      <c r="Q496" s="1"/>
      <c r="R496" s="1" ph="1"/>
      <c r="S496" s="1"/>
      <c r="V496" s="1"/>
      <c r="W496" s="1"/>
      <c r="Y496" s="1"/>
      <c r="Z496" s="1"/>
      <c r="AA496" s="1"/>
      <c r="AB496" s="1"/>
      <c r="AC496" s="1"/>
      <c r="AD496" s="1"/>
      <c r="AE496" s="1"/>
      <c r="AF496" s="1"/>
      <c r="AG496" s="1"/>
      <c r="AH496" s="1"/>
      <c r="AI496" s="1"/>
      <c r="AJ496" s="1"/>
      <c r="AK496" s="1"/>
      <c r="AL496" s="1"/>
      <c r="AM496" s="1"/>
      <c r="AN496" s="1"/>
      <c r="AO496" s="1"/>
      <c r="AP496" s="1"/>
      <c r="AQ496" s="1"/>
      <c r="AR496" s="1"/>
    </row>
    <row r="497" spans="2:44" s="3" customFormat="1" ht="26.25">
      <c r="B497" s="1"/>
      <c r="C497" s="1"/>
      <c r="D497" s="1"/>
      <c r="E497" s="1"/>
      <c r="H497" s="1"/>
      <c r="I497" s="1"/>
      <c r="J497" s="1"/>
      <c r="K497" s="1"/>
      <c r="L497" s="1"/>
      <c r="M497" s="1"/>
      <c r="N497" s="1"/>
      <c r="O497" s="1"/>
      <c r="P497" s="1"/>
      <c r="Q497" s="1"/>
      <c r="R497" s="1" ph="1"/>
      <c r="S497" s="1"/>
      <c r="V497" s="1"/>
      <c r="W497" s="1"/>
      <c r="Y497" s="1"/>
      <c r="Z497" s="1"/>
      <c r="AA497" s="1"/>
      <c r="AB497" s="1"/>
      <c r="AC497" s="1"/>
      <c r="AD497" s="1"/>
      <c r="AE497" s="1"/>
      <c r="AF497" s="1"/>
      <c r="AG497" s="1"/>
      <c r="AH497" s="1"/>
      <c r="AI497" s="1"/>
      <c r="AJ497" s="1"/>
      <c r="AK497" s="1"/>
      <c r="AL497" s="1"/>
      <c r="AM497" s="1"/>
      <c r="AN497" s="1"/>
      <c r="AO497" s="1"/>
      <c r="AP497" s="1"/>
      <c r="AQ497" s="1"/>
      <c r="AR497" s="1"/>
    </row>
    <row r="498" spans="2:44" s="3" customFormat="1" ht="26.25">
      <c r="B498" s="1"/>
      <c r="C498" s="1"/>
      <c r="D498" s="1" ph="1"/>
      <c r="E498" s="1" ph="1"/>
      <c r="H498" s="1"/>
      <c r="I498" s="1"/>
      <c r="J498" s="1"/>
      <c r="K498" s="1"/>
      <c r="L498" s="1"/>
      <c r="M498" s="1"/>
      <c r="N498" s="1"/>
      <c r="O498" s="1"/>
      <c r="P498" s="1"/>
      <c r="Q498" s="1"/>
      <c r="R498" s="1" ph="1"/>
      <c r="S498" s="1" ph="1"/>
      <c r="V498" s="1"/>
      <c r="W498" s="1"/>
      <c r="Y498" s="1"/>
      <c r="Z498" s="1"/>
      <c r="AA498" s="1"/>
      <c r="AB498" s="1"/>
      <c r="AC498" s="1"/>
      <c r="AD498" s="1"/>
      <c r="AE498" s="1"/>
      <c r="AF498" s="1"/>
      <c r="AG498" s="1"/>
      <c r="AH498" s="1"/>
      <c r="AI498" s="1"/>
      <c r="AJ498" s="1"/>
      <c r="AK498" s="1"/>
      <c r="AL498" s="1"/>
      <c r="AM498" s="1"/>
      <c r="AN498" s="1"/>
      <c r="AO498" s="1"/>
      <c r="AP498" s="1"/>
      <c r="AQ498" s="1"/>
      <c r="AR498" s="1"/>
    </row>
    <row r="499" spans="2:44" s="3" customFormat="1" ht="26.25">
      <c r="B499" s="1"/>
      <c r="C499" s="1"/>
      <c r="D499" s="1"/>
      <c r="E499" s="1"/>
      <c r="H499" s="1"/>
      <c r="I499" s="1"/>
      <c r="J499" s="1"/>
      <c r="K499" s="1"/>
      <c r="L499" s="1"/>
      <c r="M499" s="1"/>
      <c r="N499" s="1"/>
      <c r="O499" s="1"/>
      <c r="P499" s="1"/>
      <c r="Q499" s="1"/>
      <c r="R499" s="1" ph="1"/>
      <c r="S499" s="1"/>
      <c r="V499" s="1"/>
      <c r="W499" s="1"/>
      <c r="Y499" s="1"/>
      <c r="Z499" s="1"/>
      <c r="AA499" s="1"/>
      <c r="AB499" s="1"/>
      <c r="AC499" s="1"/>
      <c r="AD499" s="1"/>
      <c r="AE499" s="1"/>
      <c r="AF499" s="1"/>
      <c r="AG499" s="1"/>
      <c r="AH499" s="1"/>
      <c r="AI499" s="1"/>
      <c r="AJ499" s="1"/>
      <c r="AK499" s="1"/>
      <c r="AL499" s="1"/>
      <c r="AM499" s="1"/>
      <c r="AN499" s="1"/>
      <c r="AO499" s="1"/>
      <c r="AP499" s="1"/>
      <c r="AQ499" s="1"/>
      <c r="AR499" s="1"/>
    </row>
    <row r="500" spans="2:44" s="3" customFormat="1" ht="26.25">
      <c r="B500" s="1"/>
      <c r="C500" s="1"/>
      <c r="D500" s="1"/>
      <c r="E500" s="1"/>
      <c r="H500" s="1"/>
      <c r="I500" s="1"/>
      <c r="J500" s="1"/>
      <c r="K500" s="1"/>
      <c r="L500" s="1"/>
      <c r="M500" s="1"/>
      <c r="N500" s="1"/>
      <c r="O500" s="1"/>
      <c r="P500" s="1"/>
      <c r="Q500" s="1"/>
      <c r="R500" s="1" ph="1"/>
      <c r="S500" s="1"/>
      <c r="V500" s="1"/>
      <c r="W500" s="1"/>
      <c r="Y500" s="1"/>
      <c r="Z500" s="1"/>
      <c r="AA500" s="1"/>
      <c r="AB500" s="1"/>
      <c r="AC500" s="1"/>
      <c r="AD500" s="1"/>
      <c r="AE500" s="1"/>
      <c r="AF500" s="1"/>
      <c r="AG500" s="1"/>
      <c r="AH500" s="1"/>
      <c r="AI500" s="1"/>
      <c r="AJ500" s="1"/>
      <c r="AK500" s="1"/>
      <c r="AL500" s="1"/>
      <c r="AM500" s="1"/>
      <c r="AN500" s="1"/>
      <c r="AO500" s="1"/>
      <c r="AP500" s="1"/>
      <c r="AQ500" s="1"/>
      <c r="AR500" s="1"/>
    </row>
    <row r="501" spans="2:44" s="3" customFormat="1" ht="26.25">
      <c r="B501" s="1"/>
      <c r="C501" s="1"/>
      <c r="D501" s="1"/>
      <c r="E501" s="1"/>
      <c r="H501" s="1"/>
      <c r="I501" s="1"/>
      <c r="J501" s="1"/>
      <c r="K501" s="1"/>
      <c r="L501" s="1"/>
      <c r="M501" s="1"/>
      <c r="N501" s="1"/>
      <c r="O501" s="1"/>
      <c r="P501" s="1"/>
      <c r="Q501" s="1"/>
      <c r="R501" s="1" ph="1"/>
      <c r="S501" s="1"/>
      <c r="V501" s="1"/>
      <c r="W501" s="1"/>
      <c r="Y501" s="1"/>
      <c r="Z501" s="1"/>
      <c r="AA501" s="1"/>
      <c r="AB501" s="1"/>
      <c r="AC501" s="1"/>
      <c r="AD501" s="1"/>
      <c r="AE501" s="1"/>
      <c r="AF501" s="1"/>
      <c r="AG501" s="1"/>
      <c r="AH501" s="1"/>
      <c r="AI501" s="1"/>
      <c r="AJ501" s="1"/>
      <c r="AK501" s="1"/>
      <c r="AL501" s="1"/>
      <c r="AM501" s="1"/>
      <c r="AN501" s="1"/>
      <c r="AO501" s="1"/>
      <c r="AP501" s="1"/>
      <c r="AQ501" s="1"/>
      <c r="AR501" s="1"/>
    </row>
    <row r="502" spans="2:44" s="3" customFormat="1" ht="26.25">
      <c r="B502" s="1"/>
      <c r="C502" s="1"/>
      <c r="D502" s="1" ph="1"/>
      <c r="E502" s="1" ph="1"/>
      <c r="H502" s="1"/>
      <c r="I502" s="1"/>
      <c r="J502" s="1"/>
      <c r="K502" s="1"/>
      <c r="L502" s="1"/>
      <c r="M502" s="1"/>
      <c r="N502" s="1"/>
      <c r="O502" s="1"/>
      <c r="P502" s="1"/>
      <c r="Q502" s="1"/>
      <c r="R502" s="1" ph="1"/>
      <c r="S502" s="1"/>
      <c r="V502" s="1"/>
      <c r="W502" s="1"/>
      <c r="Y502" s="1"/>
      <c r="Z502" s="1"/>
      <c r="AA502" s="1"/>
      <c r="AB502" s="1"/>
      <c r="AC502" s="1"/>
      <c r="AD502" s="1"/>
      <c r="AE502" s="1"/>
      <c r="AF502" s="1"/>
      <c r="AG502" s="1"/>
      <c r="AH502" s="1"/>
      <c r="AI502" s="1"/>
      <c r="AJ502" s="1"/>
      <c r="AK502" s="1"/>
      <c r="AL502" s="1"/>
      <c r="AM502" s="1"/>
      <c r="AN502" s="1"/>
      <c r="AO502" s="1"/>
      <c r="AP502" s="1"/>
      <c r="AQ502" s="1"/>
      <c r="AR502" s="1"/>
    </row>
    <row r="503" spans="2:44" s="3" customFormat="1" ht="26.25">
      <c r="B503" s="1"/>
      <c r="C503" s="1"/>
      <c r="D503" s="1"/>
      <c r="E503" s="1"/>
      <c r="H503" s="1"/>
      <c r="I503" s="1"/>
      <c r="J503" s="1"/>
      <c r="K503" s="1"/>
      <c r="L503" s="1"/>
      <c r="M503" s="1"/>
      <c r="N503" s="1"/>
      <c r="O503" s="1"/>
      <c r="P503" s="1"/>
      <c r="Q503" s="1"/>
      <c r="R503" s="1" ph="1"/>
      <c r="S503" s="1"/>
      <c r="V503" s="1"/>
      <c r="W503" s="1"/>
      <c r="Y503" s="1"/>
      <c r="Z503" s="1"/>
      <c r="AA503" s="1"/>
      <c r="AB503" s="1"/>
      <c r="AC503" s="1"/>
      <c r="AD503" s="1"/>
      <c r="AE503" s="1"/>
      <c r="AF503" s="1"/>
      <c r="AG503" s="1"/>
      <c r="AH503" s="1"/>
      <c r="AI503" s="1"/>
      <c r="AJ503" s="1"/>
      <c r="AK503" s="1"/>
      <c r="AL503" s="1"/>
      <c r="AM503" s="1"/>
      <c r="AN503" s="1"/>
      <c r="AO503" s="1"/>
      <c r="AP503" s="1"/>
      <c r="AQ503" s="1"/>
      <c r="AR503" s="1"/>
    </row>
    <row r="504" spans="2:44" s="3" customFormat="1" ht="26.25">
      <c r="B504" s="1"/>
      <c r="C504" s="1"/>
      <c r="D504" s="1"/>
      <c r="E504" s="1"/>
      <c r="H504" s="1"/>
      <c r="I504" s="1"/>
      <c r="J504" s="1"/>
      <c r="K504" s="1"/>
      <c r="L504" s="1"/>
      <c r="M504" s="1"/>
      <c r="N504" s="1"/>
      <c r="O504" s="1"/>
      <c r="P504" s="1"/>
      <c r="Q504" s="1"/>
      <c r="R504" s="1" ph="1"/>
      <c r="S504" s="1"/>
      <c r="V504" s="1"/>
      <c r="W504" s="1"/>
      <c r="Y504" s="1"/>
      <c r="Z504" s="1"/>
      <c r="AA504" s="1"/>
      <c r="AB504" s="1"/>
      <c r="AC504" s="1"/>
      <c r="AD504" s="1"/>
      <c r="AE504" s="1"/>
      <c r="AF504" s="1"/>
      <c r="AG504" s="1"/>
      <c r="AH504" s="1"/>
      <c r="AI504" s="1"/>
      <c r="AJ504" s="1"/>
      <c r="AK504" s="1"/>
      <c r="AL504" s="1"/>
      <c r="AM504" s="1"/>
      <c r="AN504" s="1"/>
      <c r="AO504" s="1"/>
      <c r="AP504" s="1"/>
      <c r="AQ504" s="1"/>
      <c r="AR504" s="1"/>
    </row>
    <row r="505" spans="2:44" s="3" customFormat="1" ht="26.25">
      <c r="B505" s="1"/>
      <c r="C505" s="1"/>
      <c r="D505" s="1"/>
      <c r="E505" s="1"/>
      <c r="H505" s="1"/>
      <c r="I505" s="1"/>
      <c r="J505" s="1"/>
      <c r="K505" s="1"/>
      <c r="L505" s="1"/>
      <c r="M505" s="1"/>
      <c r="N505" s="1"/>
      <c r="O505" s="1"/>
      <c r="P505" s="1"/>
      <c r="Q505" s="1"/>
      <c r="R505" s="1" ph="1"/>
      <c r="S505" s="1"/>
      <c r="V505" s="1"/>
      <c r="W505" s="1"/>
      <c r="Y505" s="1"/>
      <c r="Z505" s="1"/>
      <c r="AA505" s="1"/>
      <c r="AB505" s="1"/>
      <c r="AC505" s="1"/>
      <c r="AD505" s="1"/>
      <c r="AE505" s="1"/>
      <c r="AF505" s="1"/>
      <c r="AG505" s="1"/>
      <c r="AH505" s="1"/>
      <c r="AI505" s="1"/>
      <c r="AJ505" s="1"/>
      <c r="AK505" s="1"/>
      <c r="AL505" s="1"/>
      <c r="AM505" s="1"/>
      <c r="AN505" s="1"/>
      <c r="AO505" s="1"/>
      <c r="AP505" s="1"/>
      <c r="AQ505" s="1"/>
      <c r="AR505" s="1"/>
    </row>
    <row r="506" spans="2:44" s="3" customFormat="1" ht="26.25">
      <c r="B506" s="1"/>
      <c r="C506" s="1"/>
      <c r="D506" s="1"/>
      <c r="E506" s="1"/>
      <c r="H506" s="1"/>
      <c r="I506" s="1"/>
      <c r="J506" s="1"/>
      <c r="K506" s="1"/>
      <c r="L506" s="1"/>
      <c r="M506" s="1"/>
      <c r="N506" s="1"/>
      <c r="O506" s="1"/>
      <c r="P506" s="1"/>
      <c r="Q506" s="1"/>
      <c r="R506" s="1" ph="1"/>
      <c r="S506" s="1"/>
      <c r="V506" s="1"/>
      <c r="W506" s="1"/>
      <c r="Y506" s="1"/>
      <c r="Z506" s="1"/>
      <c r="AA506" s="1"/>
      <c r="AB506" s="1"/>
      <c r="AC506" s="1"/>
      <c r="AD506" s="1"/>
      <c r="AE506" s="1"/>
      <c r="AF506" s="1"/>
      <c r="AG506" s="1"/>
      <c r="AH506" s="1"/>
      <c r="AI506" s="1"/>
      <c r="AJ506" s="1"/>
      <c r="AK506" s="1"/>
      <c r="AL506" s="1"/>
      <c r="AM506" s="1"/>
      <c r="AN506" s="1"/>
      <c r="AO506" s="1"/>
      <c r="AP506" s="1"/>
      <c r="AQ506" s="1"/>
      <c r="AR506" s="1"/>
    </row>
    <row r="507" spans="2:44" ht="26.25">
      <c r="R507" s="1" ph="1"/>
    </row>
    <row r="508" spans="2:44" ht="26.25">
      <c r="D508" s="1" ph="1"/>
      <c r="E508" s="1" ph="1"/>
      <c r="R508" s="1" ph="1"/>
    </row>
    <row r="509" spans="2:44" ht="26.25">
      <c r="R509" s="1" ph="1"/>
    </row>
    <row r="510" spans="2:44" ht="26.25">
      <c r="R510" s="1" ph="1"/>
    </row>
    <row r="511" spans="2:44" ht="26.25">
      <c r="R511" s="1" ph="1"/>
    </row>
    <row r="512" spans="2:44" ht="26.25">
      <c r="R512" s="1" ph="1"/>
    </row>
    <row r="513" spans="18:18" ht="26.25">
      <c r="R513" s="1" ph="1"/>
    </row>
    <row r="514" spans="18:18" ht="26.25">
      <c r="R514" s="1" ph="1"/>
    </row>
    <row r="515" spans="18:18" ht="26.25">
      <c r="R515" s="1" ph="1"/>
    </row>
    <row r="516" spans="18:18" ht="26.25">
      <c r="R516" s="1" ph="1"/>
    </row>
    <row r="517" spans="18:18" ht="26.25">
      <c r="R517" s="1" ph="1"/>
    </row>
    <row r="518" spans="18:18" ht="26.25">
      <c r="R518" s="1" ph="1"/>
    </row>
    <row r="519" spans="18:18" ht="26.25">
      <c r="R519" s="1" ph="1"/>
    </row>
    <row r="520" spans="18:18" ht="26.25">
      <c r="R520" s="1" ph="1"/>
    </row>
    <row r="521" spans="18:18" ht="26.25">
      <c r="R521" s="1" ph="1"/>
    </row>
    <row r="522" spans="18:18" ht="26.25">
      <c r="R522" s="1" ph="1"/>
    </row>
    <row r="523" spans="18:18" ht="26.25">
      <c r="R523" s="1" ph="1"/>
    </row>
    <row r="524" spans="18:18" ht="26.25">
      <c r="R524" s="1" ph="1"/>
    </row>
    <row r="525" spans="18:18" ht="26.25">
      <c r="R525" s="1" ph="1"/>
    </row>
    <row r="526" spans="18:18" ht="26.25">
      <c r="R526" s="1" ph="1"/>
    </row>
    <row r="527" spans="18:18" ht="26.25">
      <c r="R527" s="1" ph="1"/>
    </row>
    <row r="528" spans="18:18" ht="26.25">
      <c r="R528" s="1" ph="1"/>
    </row>
    <row r="529" spans="18:18" ht="26.25">
      <c r="R529" s="1" ph="1"/>
    </row>
    <row r="530" spans="18:18" ht="26.25">
      <c r="R530" s="1" ph="1"/>
    </row>
    <row r="531" spans="18:18" ht="26.25">
      <c r="R531" s="1" ph="1"/>
    </row>
    <row r="532" spans="18:18" ht="26.25">
      <c r="R532" s="1" ph="1"/>
    </row>
    <row r="533" spans="18:18" ht="26.25">
      <c r="R533" s="1" ph="1"/>
    </row>
    <row r="534" spans="18:18" ht="26.25">
      <c r="R534" s="1" ph="1"/>
    </row>
    <row r="535" spans="18:18" ht="26.25">
      <c r="R535" s="1" ph="1"/>
    </row>
    <row r="536" spans="18:18" ht="26.25">
      <c r="R536" s="1" ph="1"/>
    </row>
    <row r="537" spans="18:18" ht="26.25">
      <c r="R537" s="1" ph="1"/>
    </row>
    <row r="538" spans="18:18" ht="26.25">
      <c r="R538" s="1" ph="1"/>
    </row>
    <row r="539" spans="18:18" ht="26.25">
      <c r="R539" s="1" ph="1"/>
    </row>
    <row r="540" spans="18:18" ht="26.25">
      <c r="R540" s="1" ph="1"/>
    </row>
    <row r="541" spans="18:18" ht="26.25">
      <c r="R541" s="1" ph="1"/>
    </row>
    <row r="542" spans="18:18" ht="26.25">
      <c r="R542" s="1" ph="1"/>
    </row>
    <row r="543" spans="18:18" ht="26.25">
      <c r="R543" s="1" ph="1"/>
    </row>
    <row r="544" spans="18:18" ht="26.25">
      <c r="R544" s="1" ph="1"/>
    </row>
    <row r="545" spans="18:18" ht="26.25">
      <c r="R545" s="1" ph="1"/>
    </row>
    <row r="546" spans="18:18" ht="26.25">
      <c r="R546" s="1" ph="1"/>
    </row>
    <row r="547" spans="18:18" ht="26.25">
      <c r="R547" s="1" ph="1"/>
    </row>
    <row r="548" spans="18:18" ht="26.25">
      <c r="R548" s="1" ph="1"/>
    </row>
    <row r="549" spans="18:18" ht="26.25">
      <c r="R549" s="1" ph="1"/>
    </row>
    <row r="550" spans="18:18" ht="26.25">
      <c r="R550" s="1" ph="1"/>
    </row>
    <row r="551" spans="18:18" ht="26.25">
      <c r="R551" s="1" ph="1"/>
    </row>
    <row r="552" spans="18:18" ht="26.25">
      <c r="R552" s="1" ph="1"/>
    </row>
    <row r="553" spans="18:18" ht="26.25">
      <c r="R553" s="1" ph="1"/>
    </row>
    <row r="554" spans="18:18" ht="26.25">
      <c r="R554" s="1" ph="1"/>
    </row>
    <row r="555" spans="18:18" ht="26.25">
      <c r="R555" s="1" ph="1"/>
    </row>
    <row r="556" spans="18:18" ht="26.25">
      <c r="R556" s="1" ph="1"/>
    </row>
    <row r="557" spans="18:18" ht="26.25">
      <c r="R557" s="1" ph="1"/>
    </row>
    <row r="558" spans="18:18" ht="26.25">
      <c r="R558" s="1" ph="1"/>
    </row>
    <row r="559" spans="18:18" ht="26.25">
      <c r="R559" s="1" ph="1"/>
    </row>
    <row r="560" spans="18:18" ht="26.25">
      <c r="R560" s="1" ph="1"/>
    </row>
    <row r="561" spans="18:18" ht="26.25">
      <c r="R561" s="1" ph="1"/>
    </row>
    <row r="562" spans="18:18" ht="26.25">
      <c r="R562" s="1" ph="1"/>
    </row>
    <row r="563" spans="18:18" ht="26.25">
      <c r="R563" s="1" ph="1"/>
    </row>
    <row r="564" spans="18:18" ht="26.25">
      <c r="R564" s="1" ph="1"/>
    </row>
    <row r="565" spans="18:18" ht="26.25">
      <c r="R565" s="1" ph="1"/>
    </row>
    <row r="566" spans="18:18" ht="26.25">
      <c r="R566" s="1" ph="1"/>
    </row>
    <row r="567" spans="18:18" ht="26.25">
      <c r="R567" s="1" ph="1"/>
    </row>
    <row r="568" spans="18:18" ht="26.25">
      <c r="R568" s="1" ph="1"/>
    </row>
    <row r="569" spans="18:18" ht="26.25">
      <c r="R569" s="1" ph="1"/>
    </row>
    <row r="570" spans="18:18" ht="26.25">
      <c r="R570" s="1" ph="1"/>
    </row>
    <row r="571" spans="18:18" ht="26.25">
      <c r="R571" s="1" ph="1"/>
    </row>
    <row r="572" spans="18:18" ht="26.25">
      <c r="R572" s="1" ph="1"/>
    </row>
    <row r="573" spans="18:18" ht="26.25">
      <c r="R573" s="1" ph="1"/>
    </row>
    <row r="574" spans="18:18" ht="26.25">
      <c r="R574" s="1" ph="1"/>
    </row>
    <row r="575" spans="18:18" ht="26.25">
      <c r="R575" s="1" ph="1"/>
    </row>
    <row r="576" spans="18:18" ht="26.25">
      <c r="R576" s="1" ph="1"/>
    </row>
    <row r="577" spans="18:18" ht="26.25">
      <c r="R577" s="1" ph="1"/>
    </row>
    <row r="578" spans="18:18" ht="26.25">
      <c r="R578" s="1" ph="1"/>
    </row>
    <row r="579" spans="18:18" ht="26.25">
      <c r="R579" s="1" ph="1"/>
    </row>
    <row r="580" spans="18:18" ht="26.25">
      <c r="R580" s="1" ph="1"/>
    </row>
    <row r="581" spans="18:18" ht="26.25">
      <c r="R581" s="1" ph="1"/>
    </row>
    <row r="582" spans="18:18" ht="26.25">
      <c r="R582" s="1" ph="1"/>
    </row>
    <row r="583" spans="18:18" ht="26.25">
      <c r="R583" s="1" ph="1"/>
    </row>
    <row r="584" spans="18:18" ht="26.25">
      <c r="R584" s="1" ph="1"/>
    </row>
    <row r="585" spans="18:18" ht="26.25">
      <c r="R585" s="1" ph="1"/>
    </row>
    <row r="586" spans="18:18" ht="26.25">
      <c r="R586" s="1" ph="1"/>
    </row>
    <row r="587" spans="18:18" ht="26.25">
      <c r="R587" s="1" ph="1"/>
    </row>
    <row r="588" spans="18:18" ht="26.25">
      <c r="R588" s="1" ph="1"/>
    </row>
    <row r="589" spans="18:18" ht="26.25">
      <c r="R589" s="1" ph="1"/>
    </row>
    <row r="590" spans="18:18" ht="26.25">
      <c r="R590" s="1" ph="1"/>
    </row>
    <row r="591" spans="18:18" ht="26.25">
      <c r="R591" s="1" ph="1"/>
    </row>
    <row r="592" spans="18:18" ht="26.25">
      <c r="R592" s="1" ph="1"/>
    </row>
    <row r="593" spans="18:18" ht="26.25">
      <c r="R593" s="1" ph="1"/>
    </row>
    <row r="594" spans="18:18" ht="26.25">
      <c r="R594" s="1" ph="1"/>
    </row>
    <row r="595" spans="18:18" ht="26.25">
      <c r="R595" s="1" ph="1"/>
    </row>
    <row r="596" spans="18:18" ht="26.25">
      <c r="R596" s="1" ph="1"/>
    </row>
    <row r="597" spans="18:18" ht="26.25">
      <c r="R597" s="1" ph="1"/>
    </row>
    <row r="598" spans="18:18" ht="26.25">
      <c r="R598" s="1" ph="1"/>
    </row>
    <row r="599" spans="18:18" ht="26.25">
      <c r="R599" s="1" ph="1"/>
    </row>
    <row r="600" spans="18:18" ht="26.25">
      <c r="R600" s="1" ph="1"/>
    </row>
    <row r="601" spans="18:18" ht="26.25">
      <c r="R601" s="1" ph="1"/>
    </row>
    <row r="602" spans="18:18" ht="26.25">
      <c r="R602" s="1" ph="1"/>
    </row>
    <row r="603" spans="18:18" ht="26.25">
      <c r="R603" s="1" ph="1"/>
    </row>
    <row r="604" spans="18:18" ht="26.25">
      <c r="R604" s="1" ph="1"/>
    </row>
    <row r="605" spans="18:18" ht="26.25">
      <c r="R605" s="1" ph="1"/>
    </row>
  </sheetData>
  <autoFilter ref="A7:AQ182">
    <filterColumn colId="16">
      <filters blank="1">
        <filter val="ＤＰＣ（本）、入院医療"/>
        <filter val="ＤＰＣ（本）、入院医療、_x000a_薬価（本）、費用対効果（本）"/>
        <filter val="入院"/>
        <filter val="入院（本）_x000a_自省ＯＢ"/>
        <filter val="入院、_x000a_医療技術（本）"/>
        <filter val="入院医療"/>
        <filter val="入院医療（本）"/>
        <filter val="入院医療（本）、_x000a_ＤＰＣ（本）"/>
      </filters>
    </filterColumn>
    <sortState ref="A17:AQ171">
      <sortCondition ref="K7:K171"/>
    </sortState>
  </autoFilter>
  <mergeCells count="8">
    <mergeCell ref="B4:D4"/>
    <mergeCell ref="Y6:AE6"/>
    <mergeCell ref="AK6:AN6"/>
    <mergeCell ref="J2:K2"/>
    <mergeCell ref="L2:P2"/>
    <mergeCell ref="V2:W2"/>
    <mergeCell ref="J3:K3"/>
    <mergeCell ref="V3:W3"/>
  </mergeCells>
  <phoneticPr fontId="1"/>
  <conditionalFormatting sqref="L110 L86 L126 L159 L161 L170:L173 L177 L143:L145 L53:L56 L60:L78 L16 L46:L51">
    <cfRule type="cellIs" dxfId="1244" priority="231" operator="greaterThanOrEqual">
      <formula>4</formula>
    </cfRule>
  </conditionalFormatting>
  <conditionalFormatting sqref="L122">
    <cfRule type="cellIs" dxfId="1243" priority="230" operator="greaterThanOrEqual">
      <formula>4</formula>
    </cfRule>
  </conditionalFormatting>
  <conditionalFormatting sqref="L127">
    <cfRule type="cellIs" dxfId="1242" priority="229" operator="greaterThanOrEqual">
      <formula>4</formula>
    </cfRule>
  </conditionalFormatting>
  <conditionalFormatting sqref="L124">
    <cfRule type="cellIs" dxfId="1241" priority="228" operator="greaterThanOrEqual">
      <formula>4</formula>
    </cfRule>
  </conditionalFormatting>
  <conditionalFormatting sqref="L125">
    <cfRule type="cellIs" dxfId="1240" priority="227" operator="greaterThanOrEqual">
      <formula>4</formula>
    </cfRule>
  </conditionalFormatting>
  <conditionalFormatting sqref="L129">
    <cfRule type="cellIs" dxfId="1239" priority="226" operator="greaterThanOrEqual">
      <formula>4</formula>
    </cfRule>
  </conditionalFormatting>
  <conditionalFormatting sqref="L130">
    <cfRule type="cellIs" dxfId="1238" priority="225" operator="greaterThanOrEqual">
      <formula>4</formula>
    </cfRule>
  </conditionalFormatting>
  <conditionalFormatting sqref="L131">
    <cfRule type="cellIs" dxfId="1237" priority="224" operator="greaterThanOrEqual">
      <formula>4</formula>
    </cfRule>
  </conditionalFormatting>
  <conditionalFormatting sqref="L132">
    <cfRule type="cellIs" dxfId="1236" priority="223" operator="greaterThanOrEqual">
      <formula>4</formula>
    </cfRule>
  </conditionalFormatting>
  <conditionalFormatting sqref="L133:L134">
    <cfRule type="cellIs" dxfId="1235" priority="222" operator="greaterThanOrEqual">
      <formula>4</formula>
    </cfRule>
  </conditionalFormatting>
  <conditionalFormatting sqref="L135">
    <cfRule type="cellIs" dxfId="1234" priority="221" operator="greaterThanOrEqual">
      <formula>4</formula>
    </cfRule>
  </conditionalFormatting>
  <conditionalFormatting sqref="L97 L102:L105 L87:L94">
    <cfRule type="cellIs" dxfId="1233" priority="220" operator="greaterThanOrEqual">
      <formula>4</formula>
    </cfRule>
  </conditionalFormatting>
  <conditionalFormatting sqref="L79">
    <cfRule type="cellIs" dxfId="1232" priority="219" operator="greaterThanOrEqual">
      <formula>4</formula>
    </cfRule>
  </conditionalFormatting>
  <conditionalFormatting sqref="F135 T159:T160 T163 T173 T168 T170:T171 T95 F83:F96 T88 T100:T106 T111:T135 T91 T108:T109 F78:F79 T66:T67 T151:T155 F53:F56 T55:T56 T60:T62 F60:F76 T69 T72 T74:T76 T79:T83 T97:T98 F16 T16 F46:F51 T18:T45">
    <cfRule type="cellIs" dxfId="1231" priority="218" operator="greaterThanOrEqual">
      <formula>70</formula>
    </cfRule>
  </conditionalFormatting>
  <conditionalFormatting sqref="F80">
    <cfRule type="cellIs" dxfId="1230" priority="217" operator="greaterThanOrEqual">
      <formula>70</formula>
    </cfRule>
  </conditionalFormatting>
  <conditionalFormatting sqref="F81:F82">
    <cfRule type="cellIs" dxfId="1229" priority="216" operator="greaterThanOrEqual">
      <formula>70</formula>
    </cfRule>
  </conditionalFormatting>
  <conditionalFormatting sqref="L109">
    <cfRule type="cellIs" dxfId="1228" priority="215" operator="greaterThanOrEqual">
      <formula>4</formula>
    </cfRule>
  </conditionalFormatting>
  <conditionalFormatting sqref="L80:L82">
    <cfRule type="cellIs" dxfId="1227" priority="214" operator="greaterThanOrEqual">
      <formula>4</formula>
    </cfRule>
  </conditionalFormatting>
  <conditionalFormatting sqref="L83:L85">
    <cfRule type="cellIs" dxfId="1226" priority="213" operator="greaterThanOrEqual">
      <formula>4</formula>
    </cfRule>
  </conditionalFormatting>
  <conditionalFormatting sqref="L98:L101">
    <cfRule type="cellIs" dxfId="1225" priority="212" operator="greaterThanOrEqual">
      <formula>4</formula>
    </cfRule>
  </conditionalFormatting>
  <conditionalFormatting sqref="L106">
    <cfRule type="cellIs" dxfId="1224" priority="211" operator="greaterThanOrEqual">
      <formula>4</formula>
    </cfRule>
  </conditionalFormatting>
  <conditionalFormatting sqref="L107">
    <cfRule type="cellIs" dxfId="1223" priority="210" operator="greaterThanOrEqual">
      <formula>4</formula>
    </cfRule>
  </conditionalFormatting>
  <conditionalFormatting sqref="L108">
    <cfRule type="cellIs" dxfId="1222" priority="209" operator="greaterThanOrEqual">
      <formula>4</formula>
    </cfRule>
  </conditionalFormatting>
  <conditionalFormatting sqref="L111">
    <cfRule type="cellIs" dxfId="1221" priority="208" operator="greaterThanOrEqual">
      <formula>4</formula>
    </cfRule>
  </conditionalFormatting>
  <conditionalFormatting sqref="L112 L114:L115 L117:L121">
    <cfRule type="cellIs" dxfId="1220" priority="207" operator="greaterThanOrEqual">
      <formula>4</formula>
    </cfRule>
  </conditionalFormatting>
  <conditionalFormatting sqref="L123">
    <cfRule type="cellIs" dxfId="1219" priority="206" operator="greaterThanOrEqual">
      <formula>4</formula>
    </cfRule>
  </conditionalFormatting>
  <conditionalFormatting sqref="L128">
    <cfRule type="cellIs" dxfId="1218" priority="205" operator="greaterThanOrEqual">
      <formula>4</formula>
    </cfRule>
  </conditionalFormatting>
  <conditionalFormatting sqref="L113">
    <cfRule type="cellIs" dxfId="1217" priority="204" operator="greaterThanOrEqual">
      <formula>4</formula>
    </cfRule>
  </conditionalFormatting>
  <conditionalFormatting sqref="L116">
    <cfRule type="cellIs" dxfId="1216" priority="203" operator="greaterThanOrEqual">
      <formula>4</formula>
    </cfRule>
  </conditionalFormatting>
  <conditionalFormatting sqref="L176">
    <cfRule type="cellIs" dxfId="1215" priority="202" operator="greaterThanOrEqual">
      <formula>4</formula>
    </cfRule>
  </conditionalFormatting>
  <conditionalFormatting sqref="L95">
    <cfRule type="cellIs" dxfId="1214" priority="201" operator="greaterThanOrEqual">
      <formula>4</formula>
    </cfRule>
  </conditionalFormatting>
  <conditionalFormatting sqref="L96">
    <cfRule type="cellIs" dxfId="1213" priority="200" operator="greaterThanOrEqual">
      <formula>4</formula>
    </cfRule>
  </conditionalFormatting>
  <conditionalFormatting sqref="F97">
    <cfRule type="cellIs" dxfId="1212" priority="199" operator="greaterThanOrEqual">
      <formula>70</formula>
    </cfRule>
  </conditionalFormatting>
  <conditionalFormatting sqref="F106">
    <cfRule type="cellIs" dxfId="1211" priority="189" operator="greaterThanOrEqual">
      <formula>70</formula>
    </cfRule>
  </conditionalFormatting>
  <conditionalFormatting sqref="F108 F110:F125">
    <cfRule type="cellIs" dxfId="1210" priority="198" operator="greaterThanOrEqual">
      <formula>70</formula>
    </cfRule>
  </conditionalFormatting>
  <conditionalFormatting sqref="F98">
    <cfRule type="cellIs" dxfId="1209" priority="197" operator="greaterThanOrEqual">
      <formula>70</formula>
    </cfRule>
  </conditionalFormatting>
  <conditionalFormatting sqref="F105">
    <cfRule type="cellIs" dxfId="1208" priority="196" operator="greaterThanOrEqual">
      <formula>70</formula>
    </cfRule>
  </conditionalFormatting>
  <conditionalFormatting sqref="F109">
    <cfRule type="cellIs" dxfId="1207" priority="195" operator="greaterThanOrEqual">
      <formula>70</formula>
    </cfRule>
  </conditionalFormatting>
  <conditionalFormatting sqref="F99">
    <cfRule type="cellIs" dxfId="1206" priority="194" operator="greaterThanOrEqual">
      <formula>70</formula>
    </cfRule>
  </conditionalFormatting>
  <conditionalFormatting sqref="F100:F101">
    <cfRule type="cellIs" dxfId="1205" priority="193" operator="greaterThanOrEqual">
      <formula>70</formula>
    </cfRule>
  </conditionalFormatting>
  <conditionalFormatting sqref="F102">
    <cfRule type="cellIs" dxfId="1204" priority="192" operator="greaterThanOrEqual">
      <formula>70</formula>
    </cfRule>
  </conditionalFormatting>
  <conditionalFormatting sqref="F103">
    <cfRule type="cellIs" dxfId="1203" priority="191" operator="greaterThanOrEqual">
      <formula>70</formula>
    </cfRule>
  </conditionalFormatting>
  <conditionalFormatting sqref="F104">
    <cfRule type="cellIs" dxfId="1202" priority="190" operator="greaterThanOrEqual">
      <formula>70</formula>
    </cfRule>
  </conditionalFormatting>
  <conditionalFormatting sqref="F128">
    <cfRule type="cellIs" dxfId="1201" priority="188" operator="greaterThanOrEqual">
      <formula>70</formula>
    </cfRule>
  </conditionalFormatting>
  <conditionalFormatting sqref="F129">
    <cfRule type="cellIs" dxfId="1200" priority="187" operator="greaterThanOrEqual">
      <formula>70</formula>
    </cfRule>
  </conditionalFormatting>
  <conditionalFormatting sqref="F130">
    <cfRule type="cellIs" dxfId="1199" priority="186" operator="greaterThanOrEqual">
      <formula>70</formula>
    </cfRule>
  </conditionalFormatting>
  <conditionalFormatting sqref="F131">
    <cfRule type="cellIs" dxfId="1198" priority="185" operator="greaterThanOrEqual">
      <formula>70</formula>
    </cfRule>
  </conditionalFormatting>
  <conditionalFormatting sqref="F132">
    <cfRule type="cellIs" dxfId="1197" priority="184" operator="greaterThanOrEqual">
      <formula>70</formula>
    </cfRule>
  </conditionalFormatting>
  <conditionalFormatting sqref="F133">
    <cfRule type="cellIs" dxfId="1196" priority="183" operator="greaterThanOrEqual">
      <formula>70</formula>
    </cfRule>
  </conditionalFormatting>
  <conditionalFormatting sqref="F134">
    <cfRule type="cellIs" dxfId="1195" priority="182" operator="greaterThanOrEqual">
      <formula>70</formula>
    </cfRule>
  </conditionalFormatting>
  <conditionalFormatting sqref="F127">
    <cfRule type="cellIs" dxfId="1194" priority="181" operator="greaterThanOrEqual">
      <formula>70</formula>
    </cfRule>
  </conditionalFormatting>
  <conditionalFormatting sqref="L156:L158">
    <cfRule type="cellIs" dxfId="1193" priority="180" operator="greaterThanOrEqual">
      <formula>4</formula>
    </cfRule>
  </conditionalFormatting>
  <conditionalFormatting sqref="T156:T158">
    <cfRule type="cellIs" dxfId="1192" priority="179" operator="greaterThanOrEqual">
      <formula>70</formula>
    </cfRule>
  </conditionalFormatting>
  <conditionalFormatting sqref="T161">
    <cfRule type="cellIs" dxfId="1191" priority="178" operator="greaterThanOrEqual">
      <formula>70</formula>
    </cfRule>
  </conditionalFormatting>
  <conditionalFormatting sqref="L162">
    <cfRule type="cellIs" dxfId="1190" priority="177" operator="greaterThanOrEqual">
      <formula>4</formula>
    </cfRule>
  </conditionalFormatting>
  <conditionalFormatting sqref="T162">
    <cfRule type="cellIs" dxfId="1189" priority="176" operator="greaterThanOrEqual">
      <formula>70</formula>
    </cfRule>
  </conditionalFormatting>
  <conditionalFormatting sqref="L138:L141">
    <cfRule type="cellIs" dxfId="1188" priority="175" operator="greaterThanOrEqual">
      <formula>4</formula>
    </cfRule>
  </conditionalFormatting>
  <conditionalFormatting sqref="T138">
    <cfRule type="cellIs" dxfId="1187" priority="174" operator="greaterThanOrEqual">
      <formula>70</formula>
    </cfRule>
  </conditionalFormatting>
  <conditionalFormatting sqref="T139">
    <cfRule type="cellIs" dxfId="1186" priority="173" operator="greaterThanOrEqual">
      <formula>70</formula>
    </cfRule>
  </conditionalFormatting>
  <conditionalFormatting sqref="T140">
    <cfRule type="cellIs" dxfId="1185" priority="172" operator="greaterThanOrEqual">
      <formula>70</formula>
    </cfRule>
  </conditionalFormatting>
  <conditionalFormatting sqref="T141">
    <cfRule type="cellIs" dxfId="1184" priority="171" operator="greaterThanOrEqual">
      <formula>70</formula>
    </cfRule>
  </conditionalFormatting>
  <conditionalFormatting sqref="L142">
    <cfRule type="cellIs" dxfId="1183" priority="170" operator="greaterThanOrEqual">
      <formula>4</formula>
    </cfRule>
  </conditionalFormatting>
  <conditionalFormatting sqref="F142">
    <cfRule type="cellIs" dxfId="1182" priority="169" operator="greaterThanOrEqual">
      <formula>70</formula>
    </cfRule>
  </conditionalFormatting>
  <conditionalFormatting sqref="T142">
    <cfRule type="cellIs" dxfId="1181" priority="168" operator="greaterThanOrEqual">
      <formula>70</formula>
    </cfRule>
  </conditionalFormatting>
  <conditionalFormatting sqref="T144">
    <cfRule type="cellIs" dxfId="1180" priority="167" operator="greaterThanOrEqual">
      <formula>70</formula>
    </cfRule>
  </conditionalFormatting>
  <conditionalFormatting sqref="T145">
    <cfRule type="cellIs" dxfId="1179" priority="166" operator="greaterThanOrEqual">
      <formula>70</formula>
    </cfRule>
  </conditionalFormatting>
  <conditionalFormatting sqref="L146">
    <cfRule type="cellIs" dxfId="1178" priority="165" operator="greaterThanOrEqual">
      <formula>4</formula>
    </cfRule>
  </conditionalFormatting>
  <conditionalFormatting sqref="T146">
    <cfRule type="cellIs" dxfId="1177" priority="164" operator="greaterThanOrEqual">
      <formula>70</formula>
    </cfRule>
  </conditionalFormatting>
  <conditionalFormatting sqref="L147 L149">
    <cfRule type="cellIs" dxfId="1176" priority="163" operator="greaterThanOrEqual">
      <formula>4</formula>
    </cfRule>
  </conditionalFormatting>
  <conditionalFormatting sqref="T149">
    <cfRule type="cellIs" dxfId="1175" priority="162" operator="greaterThanOrEqual">
      <formula>70</formula>
    </cfRule>
  </conditionalFormatting>
  <conditionalFormatting sqref="T150">
    <cfRule type="cellIs" dxfId="1174" priority="161" operator="greaterThanOrEqual">
      <formula>70</formula>
    </cfRule>
  </conditionalFormatting>
  <conditionalFormatting sqref="L136">
    <cfRule type="cellIs" dxfId="1173" priority="160" operator="greaterThanOrEqual">
      <formula>4</formula>
    </cfRule>
  </conditionalFormatting>
  <conditionalFormatting sqref="L137">
    <cfRule type="cellIs" dxfId="1172" priority="159" operator="greaterThanOrEqual">
      <formula>4</formula>
    </cfRule>
  </conditionalFormatting>
  <conditionalFormatting sqref="T136:T137">
    <cfRule type="cellIs" dxfId="1171" priority="158" operator="greaterThanOrEqual">
      <formula>70</formula>
    </cfRule>
  </conditionalFormatting>
  <conditionalFormatting sqref="L175">
    <cfRule type="cellIs" dxfId="1170" priority="157" operator="greaterThanOrEqual">
      <formula>4</formula>
    </cfRule>
  </conditionalFormatting>
  <conditionalFormatting sqref="L164">
    <cfRule type="cellIs" dxfId="1169" priority="156" operator="greaterThanOrEqual">
      <formula>4</formula>
    </cfRule>
  </conditionalFormatting>
  <conditionalFormatting sqref="T164">
    <cfRule type="cellIs" dxfId="1168" priority="155" operator="greaterThanOrEqual">
      <formula>70</formula>
    </cfRule>
  </conditionalFormatting>
  <conditionalFormatting sqref="L165">
    <cfRule type="cellIs" dxfId="1167" priority="154" operator="greaterThanOrEqual">
      <formula>4</formula>
    </cfRule>
  </conditionalFormatting>
  <conditionalFormatting sqref="T165">
    <cfRule type="cellIs" dxfId="1166" priority="153" operator="greaterThanOrEqual">
      <formula>70</formula>
    </cfRule>
  </conditionalFormatting>
  <conditionalFormatting sqref="T166">
    <cfRule type="cellIs" dxfId="1165" priority="152" operator="greaterThanOrEqual">
      <formula>70</formula>
    </cfRule>
  </conditionalFormatting>
  <conditionalFormatting sqref="L167">
    <cfRule type="cellIs" dxfId="1164" priority="151" operator="greaterThanOrEqual">
      <formula>4</formula>
    </cfRule>
  </conditionalFormatting>
  <conditionalFormatting sqref="T167">
    <cfRule type="cellIs" dxfId="1163" priority="150" operator="greaterThanOrEqual">
      <formula>70</formula>
    </cfRule>
  </conditionalFormatting>
  <conditionalFormatting sqref="L174">
    <cfRule type="cellIs" dxfId="1162" priority="149" operator="greaterThanOrEqual">
      <formula>4</formula>
    </cfRule>
  </conditionalFormatting>
  <conditionalFormatting sqref="L163">
    <cfRule type="cellIs" dxfId="1161" priority="148" operator="greaterThanOrEqual">
      <formula>4</formula>
    </cfRule>
  </conditionalFormatting>
  <conditionalFormatting sqref="T174">
    <cfRule type="cellIs" dxfId="1160" priority="147" operator="greaterThanOrEqual">
      <formula>70</formula>
    </cfRule>
  </conditionalFormatting>
  <conditionalFormatting sqref="F136:F137">
    <cfRule type="cellIs" dxfId="1159" priority="146" operator="greaterThanOrEqual">
      <formula>70</formula>
    </cfRule>
  </conditionalFormatting>
  <conditionalFormatting sqref="F138">
    <cfRule type="cellIs" dxfId="1158" priority="145" operator="greaterThanOrEqual">
      <formula>70</formula>
    </cfRule>
  </conditionalFormatting>
  <conditionalFormatting sqref="F139">
    <cfRule type="cellIs" dxfId="1157" priority="144" operator="greaterThanOrEqual">
      <formula>70</formula>
    </cfRule>
  </conditionalFormatting>
  <conditionalFormatting sqref="F140">
    <cfRule type="cellIs" dxfId="1156" priority="143" operator="greaterThanOrEqual">
      <formula>70</formula>
    </cfRule>
  </conditionalFormatting>
  <conditionalFormatting sqref="F141">
    <cfRule type="cellIs" dxfId="1155" priority="142" operator="greaterThanOrEqual">
      <formula>70</formula>
    </cfRule>
  </conditionalFormatting>
  <conditionalFormatting sqref="F144">
    <cfRule type="cellIs" dxfId="1154" priority="141" operator="greaterThanOrEqual">
      <formula>70</formula>
    </cfRule>
  </conditionalFormatting>
  <conditionalFormatting sqref="F143">
    <cfRule type="cellIs" dxfId="1153" priority="140" operator="greaterThanOrEqual">
      <formula>70</formula>
    </cfRule>
  </conditionalFormatting>
  <conditionalFormatting sqref="F145">
    <cfRule type="cellIs" dxfId="1152" priority="139" operator="greaterThanOrEqual">
      <formula>70</formula>
    </cfRule>
  </conditionalFormatting>
  <conditionalFormatting sqref="F149">
    <cfRule type="cellIs" dxfId="1151" priority="138" operator="greaterThanOrEqual">
      <formula>70</formula>
    </cfRule>
  </conditionalFormatting>
  <conditionalFormatting sqref="F147">
    <cfRule type="cellIs" dxfId="1150" priority="137" operator="greaterThanOrEqual">
      <formula>70</formula>
    </cfRule>
  </conditionalFormatting>
  <conditionalFormatting sqref="F159">
    <cfRule type="cellIs" dxfId="1149" priority="136" operator="greaterThanOrEqual">
      <formula>70</formula>
    </cfRule>
  </conditionalFormatting>
  <conditionalFormatting sqref="F156:F158">
    <cfRule type="cellIs" dxfId="1148" priority="135" operator="greaterThanOrEqual">
      <formula>70</formula>
    </cfRule>
  </conditionalFormatting>
  <conditionalFormatting sqref="F163">
    <cfRule type="cellIs" dxfId="1147" priority="134" operator="greaterThanOrEqual">
      <formula>70</formula>
    </cfRule>
  </conditionalFormatting>
  <conditionalFormatting sqref="F161">
    <cfRule type="cellIs" dxfId="1146" priority="133" operator="greaterThanOrEqual">
      <formula>70</formula>
    </cfRule>
  </conditionalFormatting>
  <conditionalFormatting sqref="F162">
    <cfRule type="cellIs" dxfId="1145" priority="132" operator="greaterThanOrEqual">
      <formula>70</formula>
    </cfRule>
  </conditionalFormatting>
  <conditionalFormatting sqref="F164">
    <cfRule type="cellIs" dxfId="1144" priority="131" operator="greaterThanOrEqual">
      <formula>70</formula>
    </cfRule>
  </conditionalFormatting>
  <conditionalFormatting sqref="F165">
    <cfRule type="cellIs" dxfId="1143" priority="130" operator="greaterThanOrEqual">
      <formula>70</formula>
    </cfRule>
  </conditionalFormatting>
  <conditionalFormatting sqref="F168">
    <cfRule type="cellIs" dxfId="1142" priority="129" operator="greaterThanOrEqual">
      <formula>70</formula>
    </cfRule>
  </conditionalFormatting>
  <conditionalFormatting sqref="F167">
    <cfRule type="cellIs" dxfId="1141" priority="128" operator="greaterThanOrEqual">
      <formula>70</formula>
    </cfRule>
  </conditionalFormatting>
  <conditionalFormatting sqref="F170:F171">
    <cfRule type="cellIs" dxfId="1140" priority="127" operator="greaterThanOrEqual">
      <formula>70</formula>
    </cfRule>
  </conditionalFormatting>
  <conditionalFormatting sqref="F172">
    <cfRule type="cellIs" dxfId="1139" priority="126" operator="greaterThanOrEqual">
      <formula>70</formula>
    </cfRule>
  </conditionalFormatting>
  <conditionalFormatting sqref="F173">
    <cfRule type="cellIs" dxfId="1138" priority="125" operator="greaterThanOrEqual">
      <formula>70</formula>
    </cfRule>
  </conditionalFormatting>
  <conditionalFormatting sqref="F174">
    <cfRule type="cellIs" dxfId="1137" priority="124" operator="greaterThanOrEqual">
      <formula>70</formula>
    </cfRule>
  </conditionalFormatting>
  <conditionalFormatting sqref="F77">
    <cfRule type="cellIs" dxfId="1136" priority="123" operator="greaterThanOrEqual">
      <formula>70</formula>
    </cfRule>
  </conditionalFormatting>
  <conditionalFormatting sqref="F146">
    <cfRule type="cellIs" dxfId="1135" priority="122" operator="greaterThanOrEqual">
      <formula>70</formula>
    </cfRule>
  </conditionalFormatting>
  <conditionalFormatting sqref="F150">
    <cfRule type="cellIs" dxfId="1134" priority="121" operator="greaterThanOrEqual">
      <formula>70</formula>
    </cfRule>
  </conditionalFormatting>
  <conditionalFormatting sqref="L150">
    <cfRule type="cellIs" dxfId="1133" priority="120" operator="greaterThanOrEqual">
      <formula>4</formula>
    </cfRule>
  </conditionalFormatting>
  <conditionalFormatting sqref="F155">
    <cfRule type="cellIs" dxfId="1132" priority="119" operator="greaterThanOrEqual">
      <formula>70</formula>
    </cfRule>
  </conditionalFormatting>
  <conditionalFormatting sqref="F151:F154">
    <cfRule type="cellIs" dxfId="1131" priority="118" operator="greaterThanOrEqual">
      <formula>70</formula>
    </cfRule>
  </conditionalFormatting>
  <conditionalFormatting sqref="L151:L155">
    <cfRule type="cellIs" dxfId="1130" priority="117" operator="greaterThanOrEqual">
      <formula>4</formula>
    </cfRule>
  </conditionalFormatting>
  <conditionalFormatting sqref="F160">
    <cfRule type="cellIs" dxfId="1129" priority="116" operator="greaterThanOrEqual">
      <formula>70</formula>
    </cfRule>
  </conditionalFormatting>
  <conditionalFormatting sqref="L160">
    <cfRule type="cellIs" dxfId="1128" priority="115" operator="greaterThanOrEqual">
      <formula>4</formula>
    </cfRule>
  </conditionalFormatting>
  <conditionalFormatting sqref="F166">
    <cfRule type="cellIs" dxfId="1127" priority="114" operator="greaterThanOrEqual">
      <formula>70</formula>
    </cfRule>
  </conditionalFormatting>
  <conditionalFormatting sqref="L166">
    <cfRule type="cellIs" dxfId="1126" priority="113" operator="greaterThanOrEqual">
      <formula>4</formula>
    </cfRule>
  </conditionalFormatting>
  <conditionalFormatting sqref="F169">
    <cfRule type="cellIs" dxfId="1125" priority="112" operator="greaterThanOrEqual">
      <formula>70</formula>
    </cfRule>
  </conditionalFormatting>
  <conditionalFormatting sqref="L169">
    <cfRule type="cellIs" dxfId="1124" priority="111" operator="greaterThanOrEqual">
      <formula>4</formula>
    </cfRule>
  </conditionalFormatting>
  <conditionalFormatting sqref="T177">
    <cfRule type="cellIs" dxfId="1123" priority="110" operator="greaterThanOrEqual">
      <formula>70</formula>
    </cfRule>
  </conditionalFormatting>
  <conditionalFormatting sqref="T176">
    <cfRule type="cellIs" dxfId="1122" priority="109" operator="greaterThanOrEqual">
      <formula>70</formula>
    </cfRule>
  </conditionalFormatting>
  <conditionalFormatting sqref="F177">
    <cfRule type="cellIs" dxfId="1121" priority="108" operator="greaterThanOrEqual">
      <formula>70</formula>
    </cfRule>
  </conditionalFormatting>
  <conditionalFormatting sqref="F176">
    <cfRule type="cellIs" dxfId="1120" priority="107" operator="greaterThanOrEqual">
      <formula>70</formula>
    </cfRule>
  </conditionalFormatting>
  <conditionalFormatting sqref="T175">
    <cfRule type="cellIs" dxfId="1119" priority="106" operator="greaterThanOrEqual">
      <formula>70</formula>
    </cfRule>
  </conditionalFormatting>
  <conditionalFormatting sqref="F175">
    <cfRule type="cellIs" dxfId="1118" priority="105" operator="greaterThanOrEqual">
      <formula>70</formula>
    </cfRule>
  </conditionalFormatting>
  <conditionalFormatting sqref="T143">
    <cfRule type="cellIs" dxfId="1117" priority="104" operator="greaterThanOrEqual">
      <formula>70</formula>
    </cfRule>
  </conditionalFormatting>
  <conditionalFormatting sqref="T147:T148">
    <cfRule type="cellIs" dxfId="1116" priority="103" operator="greaterThanOrEqual">
      <formula>70</formula>
    </cfRule>
  </conditionalFormatting>
  <conditionalFormatting sqref="T169">
    <cfRule type="cellIs" dxfId="1115" priority="102" operator="greaterThanOrEqual">
      <formula>70</formula>
    </cfRule>
  </conditionalFormatting>
  <conditionalFormatting sqref="T172">
    <cfRule type="cellIs" dxfId="1114" priority="101" operator="greaterThanOrEqual">
      <formula>70</formula>
    </cfRule>
  </conditionalFormatting>
  <conditionalFormatting sqref="T94">
    <cfRule type="cellIs" dxfId="1113" priority="100" operator="greaterThanOrEqual">
      <formula>70</formula>
    </cfRule>
  </conditionalFormatting>
  <conditionalFormatting sqref="T54">
    <cfRule type="cellIs" dxfId="1112" priority="99" operator="greaterThanOrEqual">
      <formula>70</formula>
    </cfRule>
  </conditionalFormatting>
  <conditionalFormatting sqref="T87">
    <cfRule type="cellIs" dxfId="1111" priority="98" operator="greaterThanOrEqual">
      <formula>70</formula>
    </cfRule>
  </conditionalFormatting>
  <conditionalFormatting sqref="T99">
    <cfRule type="cellIs" dxfId="1110" priority="97" operator="greaterThanOrEqual">
      <formula>70</formula>
    </cfRule>
  </conditionalFormatting>
  <conditionalFormatting sqref="T110">
    <cfRule type="cellIs" dxfId="1109" priority="96" operator="greaterThanOrEqual">
      <formula>70</formula>
    </cfRule>
  </conditionalFormatting>
  <conditionalFormatting sqref="T90">
    <cfRule type="cellIs" dxfId="1108" priority="95" operator="greaterThanOrEqual">
      <formula>70</formula>
    </cfRule>
  </conditionalFormatting>
  <conditionalFormatting sqref="T107">
    <cfRule type="cellIs" dxfId="1107" priority="94" operator="greaterThanOrEqual">
      <formula>70</formula>
    </cfRule>
  </conditionalFormatting>
  <conditionalFormatting sqref="L148">
    <cfRule type="cellIs" dxfId="1106" priority="93" operator="greaterThanOrEqual">
      <formula>4</formula>
    </cfRule>
  </conditionalFormatting>
  <conditionalFormatting sqref="F148">
    <cfRule type="cellIs" dxfId="1105" priority="92" operator="greaterThanOrEqual">
      <formula>70</formula>
    </cfRule>
  </conditionalFormatting>
  <conditionalFormatting sqref="F107">
    <cfRule type="cellIs" dxfId="1104" priority="91" operator="greaterThanOrEqual">
      <formula>70</formula>
    </cfRule>
  </conditionalFormatting>
  <conditionalFormatting sqref="L178">
    <cfRule type="cellIs" dxfId="1103" priority="90" operator="greaterThanOrEqual">
      <formula>4</formula>
    </cfRule>
  </conditionalFormatting>
  <conditionalFormatting sqref="T178">
    <cfRule type="cellIs" dxfId="1102" priority="89" operator="greaterThanOrEqual">
      <formula>70</formula>
    </cfRule>
  </conditionalFormatting>
  <conditionalFormatting sqref="F178">
    <cfRule type="cellIs" dxfId="1101" priority="88" operator="greaterThanOrEqual">
      <formula>70</formula>
    </cfRule>
  </conditionalFormatting>
  <conditionalFormatting sqref="L179">
    <cfRule type="cellIs" dxfId="1100" priority="87" operator="greaterThanOrEqual">
      <formula>4</formula>
    </cfRule>
  </conditionalFormatting>
  <conditionalFormatting sqref="F179">
    <cfRule type="cellIs" dxfId="1099" priority="86" operator="greaterThanOrEqual">
      <formula>70</formula>
    </cfRule>
  </conditionalFormatting>
  <conditionalFormatting sqref="T179:T180">
    <cfRule type="cellIs" dxfId="1098" priority="85" operator="greaterThanOrEqual">
      <formula>70</formula>
    </cfRule>
  </conditionalFormatting>
  <conditionalFormatting sqref="L181">
    <cfRule type="cellIs" dxfId="1097" priority="84" operator="greaterThanOrEqual">
      <formula>4</formula>
    </cfRule>
  </conditionalFormatting>
  <conditionalFormatting sqref="T181">
    <cfRule type="cellIs" dxfId="1096" priority="83" operator="greaterThanOrEqual">
      <formula>70</formula>
    </cfRule>
  </conditionalFormatting>
  <conditionalFormatting sqref="L168">
    <cfRule type="cellIs" dxfId="1095" priority="82" operator="greaterThanOrEqual">
      <formula>4</formula>
    </cfRule>
  </conditionalFormatting>
  <conditionalFormatting sqref="T65">
    <cfRule type="cellIs" dxfId="1094" priority="81" operator="greaterThanOrEqual">
      <formula>70</formula>
    </cfRule>
  </conditionalFormatting>
  <conditionalFormatting sqref="T63">
    <cfRule type="cellIs" dxfId="1093" priority="80" operator="greaterThanOrEqual">
      <formula>70</formula>
    </cfRule>
  </conditionalFormatting>
  <conditionalFormatting sqref="T53">
    <cfRule type="cellIs" dxfId="1092" priority="79" operator="greaterThanOrEqual">
      <formula>70</formula>
    </cfRule>
  </conditionalFormatting>
  <conditionalFormatting sqref="F180">
    <cfRule type="cellIs" dxfId="1091" priority="78" operator="greaterThanOrEqual">
      <formula>70</formula>
    </cfRule>
  </conditionalFormatting>
  <conditionalFormatting sqref="L180">
    <cfRule type="cellIs" dxfId="1090" priority="77" operator="greaterThanOrEqual">
      <formula>4</formula>
    </cfRule>
  </conditionalFormatting>
  <conditionalFormatting sqref="F181">
    <cfRule type="cellIs" dxfId="1089" priority="76" operator="greaterThanOrEqual">
      <formula>70</formula>
    </cfRule>
  </conditionalFormatting>
  <conditionalFormatting sqref="F8:F15">
    <cfRule type="cellIs" dxfId="1088" priority="75" operator="greaterThanOrEqual">
      <formula>70</formula>
    </cfRule>
  </conditionalFormatting>
  <conditionalFormatting sqref="L8:L15">
    <cfRule type="cellIs" dxfId="1087" priority="74" operator="greaterThanOrEqual">
      <formula>4</formula>
    </cfRule>
  </conditionalFormatting>
  <conditionalFormatting sqref="T8">
    <cfRule type="cellIs" dxfId="1086" priority="73" operator="greaterThanOrEqual">
      <formula>70</formula>
    </cfRule>
  </conditionalFormatting>
  <conditionalFormatting sqref="T9">
    <cfRule type="cellIs" dxfId="1085" priority="72" operator="greaterThanOrEqual">
      <formula>70</formula>
    </cfRule>
  </conditionalFormatting>
  <conditionalFormatting sqref="T10">
    <cfRule type="cellIs" dxfId="1084" priority="71" operator="greaterThanOrEqual">
      <formula>70</formula>
    </cfRule>
  </conditionalFormatting>
  <conditionalFormatting sqref="T11">
    <cfRule type="cellIs" dxfId="1083" priority="70" operator="greaterThanOrEqual">
      <formula>70</formula>
    </cfRule>
  </conditionalFormatting>
  <conditionalFormatting sqref="T12">
    <cfRule type="cellIs" dxfId="1082" priority="69" operator="greaterThanOrEqual">
      <formula>70</formula>
    </cfRule>
  </conditionalFormatting>
  <conditionalFormatting sqref="T14:T15">
    <cfRule type="cellIs" dxfId="1081" priority="68" operator="greaterThanOrEqual">
      <formula>70</formula>
    </cfRule>
  </conditionalFormatting>
  <conditionalFormatting sqref="T13">
    <cfRule type="cellIs" dxfId="1080" priority="67" operator="greaterThanOrEqual">
      <formula>70</formula>
    </cfRule>
  </conditionalFormatting>
  <conditionalFormatting sqref="F52">
    <cfRule type="cellIs" dxfId="1079" priority="66" operator="greaterThanOrEqual">
      <formula>70</formula>
    </cfRule>
  </conditionalFormatting>
  <conditionalFormatting sqref="L52">
    <cfRule type="cellIs" dxfId="1078" priority="65" operator="greaterThanOrEqual">
      <formula>4</formula>
    </cfRule>
  </conditionalFormatting>
  <conditionalFormatting sqref="T46">
    <cfRule type="cellIs" dxfId="1077" priority="64" operator="greaterThanOrEqual">
      <formula>70</formula>
    </cfRule>
  </conditionalFormatting>
  <conditionalFormatting sqref="T47">
    <cfRule type="cellIs" dxfId="1076" priority="63" operator="greaterThanOrEqual">
      <formula>70</formula>
    </cfRule>
  </conditionalFormatting>
  <conditionalFormatting sqref="T48">
    <cfRule type="cellIs" dxfId="1075" priority="62" operator="greaterThanOrEqual">
      <formula>70</formula>
    </cfRule>
  </conditionalFormatting>
  <conditionalFormatting sqref="T50:T51">
    <cfRule type="cellIs" dxfId="1074" priority="61" operator="greaterThanOrEqual">
      <formula>70</formula>
    </cfRule>
  </conditionalFormatting>
  <conditionalFormatting sqref="T52">
    <cfRule type="cellIs" dxfId="1073" priority="60" operator="greaterThanOrEqual">
      <formula>70</formula>
    </cfRule>
  </conditionalFormatting>
  <conditionalFormatting sqref="T49">
    <cfRule type="cellIs" dxfId="1072" priority="59" operator="greaterThanOrEqual">
      <formula>70</formula>
    </cfRule>
  </conditionalFormatting>
  <conditionalFormatting sqref="L57">
    <cfRule type="cellIs" dxfId="1071" priority="58" operator="greaterThanOrEqual">
      <formula>4</formula>
    </cfRule>
  </conditionalFormatting>
  <conditionalFormatting sqref="F57">
    <cfRule type="cellIs" dxfId="1070" priority="57" operator="greaterThanOrEqual">
      <formula>70</formula>
    </cfRule>
  </conditionalFormatting>
  <conditionalFormatting sqref="T57:T58">
    <cfRule type="cellIs" dxfId="1069" priority="56" operator="greaterThanOrEqual">
      <formula>70</formula>
    </cfRule>
  </conditionalFormatting>
  <conditionalFormatting sqref="L58">
    <cfRule type="cellIs" dxfId="1068" priority="55" operator="greaterThanOrEqual">
      <formula>4</formula>
    </cfRule>
  </conditionalFormatting>
  <conditionalFormatting sqref="F58">
    <cfRule type="cellIs" dxfId="1067" priority="54" operator="greaterThanOrEqual">
      <formula>70</formula>
    </cfRule>
  </conditionalFormatting>
  <conditionalFormatting sqref="L59">
    <cfRule type="cellIs" dxfId="1066" priority="53" operator="greaterThanOrEqual">
      <formula>4</formula>
    </cfRule>
  </conditionalFormatting>
  <conditionalFormatting sqref="F59">
    <cfRule type="cellIs" dxfId="1065" priority="52" operator="greaterThanOrEqual">
      <formula>70</formula>
    </cfRule>
  </conditionalFormatting>
  <conditionalFormatting sqref="T59">
    <cfRule type="cellIs" dxfId="1064" priority="51" operator="greaterThanOrEqual">
      <formula>70</formula>
    </cfRule>
  </conditionalFormatting>
  <conditionalFormatting sqref="T64">
    <cfRule type="cellIs" dxfId="1063" priority="50" operator="greaterThanOrEqual">
      <formula>70</formula>
    </cfRule>
  </conditionalFormatting>
  <conditionalFormatting sqref="T68">
    <cfRule type="cellIs" dxfId="1062" priority="49" operator="greaterThanOrEqual">
      <formula>70</formula>
    </cfRule>
  </conditionalFormatting>
  <conditionalFormatting sqref="T70">
    <cfRule type="cellIs" dxfId="1061" priority="48" operator="greaterThanOrEqual">
      <formula>70</formula>
    </cfRule>
  </conditionalFormatting>
  <conditionalFormatting sqref="T71">
    <cfRule type="cellIs" dxfId="1060" priority="47" operator="greaterThanOrEqual">
      <formula>70</formula>
    </cfRule>
  </conditionalFormatting>
  <conditionalFormatting sqref="T73">
    <cfRule type="cellIs" dxfId="1059" priority="46" operator="greaterThanOrEqual">
      <formula>70</formula>
    </cfRule>
  </conditionalFormatting>
  <conditionalFormatting sqref="T77">
    <cfRule type="cellIs" dxfId="1058" priority="45" operator="greaterThanOrEqual">
      <formula>70</formula>
    </cfRule>
  </conditionalFormatting>
  <conditionalFormatting sqref="T78">
    <cfRule type="cellIs" dxfId="1057" priority="44" operator="greaterThanOrEqual">
      <formula>70</formula>
    </cfRule>
  </conditionalFormatting>
  <conditionalFormatting sqref="T84">
    <cfRule type="cellIs" dxfId="1056" priority="43" operator="greaterThanOrEqual">
      <formula>70</formula>
    </cfRule>
  </conditionalFormatting>
  <conditionalFormatting sqref="T85">
    <cfRule type="cellIs" dxfId="1055" priority="42" operator="greaterThanOrEqual">
      <formula>70</formula>
    </cfRule>
  </conditionalFormatting>
  <conditionalFormatting sqref="T86">
    <cfRule type="cellIs" dxfId="1054" priority="41" operator="greaterThanOrEqual">
      <formula>70</formula>
    </cfRule>
  </conditionalFormatting>
  <conditionalFormatting sqref="T89">
    <cfRule type="cellIs" dxfId="1053" priority="40" operator="greaterThanOrEqual">
      <formula>70</formula>
    </cfRule>
  </conditionalFormatting>
  <conditionalFormatting sqref="T92:T93">
    <cfRule type="cellIs" dxfId="1052" priority="39" operator="greaterThanOrEqual">
      <formula>70</formula>
    </cfRule>
  </conditionalFormatting>
  <conditionalFormatting sqref="T96">
    <cfRule type="cellIs" dxfId="1051" priority="38" operator="greaterThanOrEqual">
      <formula>70</formula>
    </cfRule>
  </conditionalFormatting>
  <conditionalFormatting sqref="L17">
    <cfRule type="cellIs" dxfId="1050" priority="37" operator="greaterThanOrEqual">
      <formula>4</formula>
    </cfRule>
  </conditionalFormatting>
  <conditionalFormatting sqref="F17">
    <cfRule type="cellIs" dxfId="1049" priority="36" operator="greaterThanOrEqual">
      <formula>70</formula>
    </cfRule>
  </conditionalFormatting>
  <conditionalFormatting sqref="T17">
    <cfRule type="cellIs" dxfId="1048" priority="35" operator="greaterThanOrEqual">
      <formula>70</formula>
    </cfRule>
  </conditionalFormatting>
  <conditionalFormatting sqref="F18">
    <cfRule type="cellIs" dxfId="1047" priority="34" operator="greaterThanOrEqual">
      <formula>70</formula>
    </cfRule>
  </conditionalFormatting>
  <conditionalFormatting sqref="L18">
    <cfRule type="cellIs" dxfId="1046" priority="33" operator="greaterThanOrEqual">
      <formula>4</formula>
    </cfRule>
  </conditionalFormatting>
  <conditionalFormatting sqref="L19">
    <cfRule type="cellIs" dxfId="1045" priority="32" operator="greaterThanOrEqual">
      <formula>4</formula>
    </cfRule>
  </conditionalFormatting>
  <conditionalFormatting sqref="F19">
    <cfRule type="cellIs" dxfId="1044" priority="31" operator="greaterThanOrEqual">
      <formula>70</formula>
    </cfRule>
  </conditionalFormatting>
  <conditionalFormatting sqref="L20">
    <cfRule type="cellIs" dxfId="1043" priority="30" operator="greaterThanOrEqual">
      <formula>4</formula>
    </cfRule>
  </conditionalFormatting>
  <conditionalFormatting sqref="F20">
    <cfRule type="cellIs" dxfId="1042" priority="29" operator="greaterThanOrEqual">
      <formula>70</formula>
    </cfRule>
  </conditionalFormatting>
  <conditionalFormatting sqref="L21">
    <cfRule type="cellIs" dxfId="1041" priority="28" operator="greaterThanOrEqual">
      <formula>4</formula>
    </cfRule>
  </conditionalFormatting>
  <conditionalFormatting sqref="F21">
    <cfRule type="cellIs" dxfId="1040" priority="27" operator="greaterThanOrEqual">
      <formula>70</formula>
    </cfRule>
  </conditionalFormatting>
  <conditionalFormatting sqref="L22">
    <cfRule type="cellIs" dxfId="1039" priority="26" operator="greaterThanOrEqual">
      <formula>4</formula>
    </cfRule>
  </conditionalFormatting>
  <conditionalFormatting sqref="F22">
    <cfRule type="cellIs" dxfId="1038" priority="25" operator="greaterThanOrEqual">
      <formula>70</formula>
    </cfRule>
  </conditionalFormatting>
  <conditionalFormatting sqref="L23">
    <cfRule type="cellIs" dxfId="1037" priority="24" operator="greaterThanOrEqual">
      <formula>4</formula>
    </cfRule>
  </conditionalFormatting>
  <conditionalFormatting sqref="F23">
    <cfRule type="cellIs" dxfId="1036" priority="23" operator="greaterThanOrEqual">
      <formula>70</formula>
    </cfRule>
  </conditionalFormatting>
  <conditionalFormatting sqref="F33">
    <cfRule type="cellIs" dxfId="1035" priority="3" operator="greaterThanOrEqual">
      <formula>70</formula>
    </cfRule>
  </conditionalFormatting>
  <conditionalFormatting sqref="L24">
    <cfRule type="cellIs" dxfId="1034" priority="22" operator="greaterThanOrEqual">
      <formula>4</formula>
    </cfRule>
  </conditionalFormatting>
  <conditionalFormatting sqref="F24">
    <cfRule type="cellIs" dxfId="1033" priority="21" operator="greaterThanOrEqual">
      <formula>70</formula>
    </cfRule>
  </conditionalFormatting>
  <conditionalFormatting sqref="L25">
    <cfRule type="cellIs" dxfId="1032" priority="20" operator="greaterThanOrEqual">
      <formula>4</formula>
    </cfRule>
  </conditionalFormatting>
  <conditionalFormatting sqref="F25">
    <cfRule type="cellIs" dxfId="1031" priority="19" operator="greaterThanOrEqual">
      <formula>70</formula>
    </cfRule>
  </conditionalFormatting>
  <conditionalFormatting sqref="L26">
    <cfRule type="cellIs" dxfId="1030" priority="18" operator="greaterThanOrEqual">
      <formula>4</formula>
    </cfRule>
  </conditionalFormatting>
  <conditionalFormatting sqref="F26">
    <cfRule type="cellIs" dxfId="1029" priority="17" operator="greaterThanOrEqual">
      <formula>70</formula>
    </cfRule>
  </conditionalFormatting>
  <conditionalFormatting sqref="L27">
    <cfRule type="cellIs" dxfId="1028" priority="16" operator="greaterThanOrEqual">
      <formula>4</formula>
    </cfRule>
  </conditionalFormatting>
  <conditionalFormatting sqref="F27">
    <cfRule type="cellIs" dxfId="1027" priority="15" operator="greaterThanOrEqual">
      <formula>70</formula>
    </cfRule>
  </conditionalFormatting>
  <conditionalFormatting sqref="L28">
    <cfRule type="cellIs" dxfId="1026" priority="14" operator="greaterThanOrEqual">
      <formula>4</formula>
    </cfRule>
  </conditionalFormatting>
  <conditionalFormatting sqref="F28">
    <cfRule type="cellIs" dxfId="1025" priority="13" operator="greaterThanOrEqual">
      <formula>70</formula>
    </cfRule>
  </conditionalFormatting>
  <conditionalFormatting sqref="L29">
    <cfRule type="cellIs" dxfId="1024" priority="12" operator="greaterThanOrEqual">
      <formula>4</formula>
    </cfRule>
  </conditionalFormatting>
  <conditionalFormatting sqref="F29">
    <cfRule type="cellIs" dxfId="1023" priority="11" operator="greaterThanOrEqual">
      <formula>70</formula>
    </cfRule>
  </conditionalFormatting>
  <conditionalFormatting sqref="L30">
    <cfRule type="cellIs" dxfId="1022" priority="10" operator="greaterThanOrEqual">
      <formula>4</formula>
    </cfRule>
  </conditionalFormatting>
  <conditionalFormatting sqref="F30">
    <cfRule type="cellIs" dxfId="1021" priority="9" operator="greaterThanOrEqual">
      <formula>70</formula>
    </cfRule>
  </conditionalFormatting>
  <conditionalFormatting sqref="L31">
    <cfRule type="cellIs" dxfId="1020" priority="8" operator="greaterThanOrEqual">
      <formula>4</formula>
    </cfRule>
  </conditionalFormatting>
  <conditionalFormatting sqref="F31">
    <cfRule type="cellIs" dxfId="1019" priority="7" operator="greaterThanOrEqual">
      <formula>70</formula>
    </cfRule>
  </conditionalFormatting>
  <conditionalFormatting sqref="L32">
    <cfRule type="cellIs" dxfId="1018" priority="6" operator="greaterThanOrEqual">
      <formula>4</formula>
    </cfRule>
  </conditionalFormatting>
  <conditionalFormatting sqref="F32">
    <cfRule type="cellIs" dxfId="1017" priority="5" operator="greaterThanOrEqual">
      <formula>70</formula>
    </cfRule>
  </conditionalFormatting>
  <conditionalFormatting sqref="L33">
    <cfRule type="cellIs" dxfId="1016" priority="4" operator="greaterThanOrEqual">
      <formula>4</formula>
    </cfRule>
  </conditionalFormatting>
  <conditionalFormatting sqref="L34:L45">
    <cfRule type="cellIs" dxfId="1015" priority="2" operator="greaterThanOrEqual">
      <formula>4</formula>
    </cfRule>
  </conditionalFormatting>
  <conditionalFormatting sqref="F34:F45">
    <cfRule type="cellIs" dxfId="1014" priority="1" operator="greaterThanOrEqual">
      <formula>70</formula>
    </cfRule>
  </conditionalFormatting>
  <printOptions horizontalCentered="1"/>
  <pageMargins left="0" right="0" top="0.39370078740157483" bottom="0" header="0.31496062992125984" footer="0.35433070866141736"/>
  <pageSetup paperSize="9" scale="31"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FF00"/>
  </sheetPr>
  <dimension ref="A1:AR605"/>
  <sheetViews>
    <sheetView view="pageBreakPreview" topLeftCell="A2" zoomScale="50" zoomScaleNormal="50" zoomScaleSheetLayoutView="50" workbookViewId="0">
      <pane xSplit="1" ySplit="6" topLeftCell="B8" activePane="bottomRight" state="frozen"/>
      <selection activeCell="A2" sqref="A2"/>
      <selection pane="topRight" activeCell="B2" sqref="B2"/>
      <selection pane="bottomLeft" activeCell="A8" sqref="A8"/>
      <selection pane="bottomRight" activeCell="C68" sqref="C68:W68"/>
    </sheetView>
  </sheetViews>
  <sheetFormatPr defaultRowHeight="18.75" outlineLevelCol="2"/>
  <cols>
    <col min="1" max="1" width="5.625" style="3" customWidth="1"/>
    <col min="2" max="3" width="6.625" style="1" customWidth="1"/>
    <col min="4" max="4" width="25.375" style="1" customWidth="1"/>
    <col min="5" max="5" width="22.125" style="1" customWidth="1" outlineLevel="2"/>
    <col min="6" max="7" width="5.625" style="3" customWidth="1" outlineLevel="1"/>
    <col min="8" max="8" width="80.5" style="1" customWidth="1" outlineLevel="1"/>
    <col min="9" max="11" width="18.75" style="1" customWidth="1" outlineLevel="1"/>
    <col min="12" max="12" width="5.5" style="1" customWidth="1" outlineLevel="1"/>
    <col min="13" max="13" width="8.75" style="1" bestFit="1" customWidth="1" outlineLevel="2"/>
    <col min="14" max="14" width="11.5" style="1" customWidth="1" outlineLevel="2"/>
    <col min="15" max="16" width="11.625" style="1" customWidth="1" outlineLevel="1"/>
    <col min="17" max="17" width="41.5" style="1" customWidth="1"/>
    <col min="18" max="18" width="25.625" style="1" customWidth="1" outlineLevel="1"/>
    <col min="19" max="19" width="21.625" style="1" customWidth="1" outlineLevel="2"/>
    <col min="20" max="20" width="5.625" style="3" customWidth="1" outlineLevel="1"/>
    <col min="21" max="21" width="5.5" style="3" customWidth="1" outlineLevel="1"/>
    <col min="22" max="22" width="80.5" style="1" customWidth="1" outlineLevel="1"/>
    <col min="23" max="23" width="41.5" style="1" customWidth="1"/>
    <col min="24" max="24" width="6.375" style="3" customWidth="1"/>
    <col min="25" max="25" width="15.75" style="1" customWidth="1"/>
    <col min="26" max="26" width="15.75" style="1" hidden="1" customWidth="1" outlineLevel="1"/>
    <col min="27" max="27" width="15.75" style="1" customWidth="1" collapsed="1"/>
    <col min="28" max="31" width="15.75" style="1" customWidth="1"/>
    <col min="32" max="32" width="4" style="1" customWidth="1"/>
    <col min="33" max="35" width="15.75" style="1" customWidth="1"/>
    <col min="36" max="36" width="4" style="1" customWidth="1"/>
    <col min="37" max="37" width="15.75" style="1" customWidth="1"/>
    <col min="38" max="38" width="15.75" style="1" hidden="1" customWidth="1" outlineLevel="1"/>
    <col min="39" max="39" width="15.75" style="1" customWidth="1" collapsed="1"/>
    <col min="40" max="40" width="15.75" style="1" customWidth="1"/>
    <col min="41" max="41" width="4" style="1" customWidth="1"/>
    <col min="42" max="44" width="15.75" style="1" customWidth="1"/>
    <col min="45" max="16384" width="9" style="1"/>
  </cols>
  <sheetData>
    <row r="1" spans="1:44" s="15" customFormat="1" ht="90.75" customHeight="1">
      <c r="A1" s="3"/>
      <c r="B1" s="16" t="s">
        <v>38</v>
      </c>
      <c r="C1" s="16"/>
      <c r="D1" s="16"/>
      <c r="E1" s="16"/>
      <c r="F1" s="16"/>
      <c r="G1" s="16"/>
      <c r="H1" s="16"/>
      <c r="I1" s="16"/>
      <c r="J1" s="16"/>
      <c r="K1" s="16"/>
      <c r="L1" s="16"/>
      <c r="M1" s="16"/>
      <c r="N1" s="16"/>
      <c r="O1" s="16"/>
      <c r="P1" s="16"/>
      <c r="Q1" s="16"/>
      <c r="R1" s="16"/>
      <c r="S1" s="16"/>
      <c r="T1" s="16"/>
      <c r="U1" s="16"/>
      <c r="V1" s="16"/>
      <c r="W1" s="16"/>
      <c r="X1" s="52"/>
    </row>
    <row r="2" spans="1:44" ht="33" customHeight="1">
      <c r="B2" s="40" t="s">
        <v>44</v>
      </c>
      <c r="C2" s="40"/>
      <c r="D2" s="40"/>
      <c r="E2" s="40"/>
      <c r="F2" s="41"/>
      <c r="G2" s="41"/>
      <c r="H2" s="42"/>
      <c r="J2" s="524" t="s">
        <v>11</v>
      </c>
      <c r="K2" s="524"/>
      <c r="L2" s="525">
        <v>43434</v>
      </c>
      <c r="M2" s="525"/>
      <c r="N2" s="525"/>
      <c r="O2" s="525"/>
      <c r="P2" s="525"/>
      <c r="Q2" s="95"/>
      <c r="V2" s="526" t="s">
        <v>9</v>
      </c>
      <c r="W2" s="526"/>
      <c r="X2" s="53"/>
    </row>
    <row r="3" spans="1:44" ht="33" customHeight="1">
      <c r="B3" s="40" t="s">
        <v>500</v>
      </c>
      <c r="C3" s="40"/>
      <c r="D3" s="40"/>
      <c r="E3" s="40"/>
      <c r="F3" s="43"/>
      <c r="G3" s="43"/>
      <c r="H3" s="42"/>
      <c r="I3" s="8"/>
      <c r="J3" s="527" t="s">
        <v>12</v>
      </c>
      <c r="K3" s="527"/>
      <c r="L3" s="341" t="s">
        <v>463</v>
      </c>
      <c r="M3" s="341"/>
      <c r="N3" s="341"/>
      <c r="O3" s="341"/>
      <c r="P3" s="39"/>
      <c r="Q3" s="39"/>
      <c r="V3" s="526" t="s">
        <v>16</v>
      </c>
      <c r="W3" s="526"/>
      <c r="X3" s="53"/>
    </row>
    <row r="4" spans="1:44">
      <c r="B4" s="517"/>
      <c r="C4" s="517"/>
      <c r="D4" s="517"/>
      <c r="E4" s="506"/>
      <c r="R4" s="208"/>
    </row>
    <row r="5" spans="1:44" s="3" customFormat="1" ht="43.5" customHeight="1" thickBot="1">
      <c r="B5" s="14" t="s">
        <v>30</v>
      </c>
      <c r="C5" s="18"/>
      <c r="D5" s="18"/>
      <c r="E5" s="29"/>
      <c r="F5" s="18"/>
      <c r="G5" s="18"/>
      <c r="H5" s="111"/>
      <c r="I5" s="18"/>
      <c r="J5" s="18"/>
      <c r="K5" s="18"/>
      <c r="L5" s="18"/>
      <c r="M5" s="18"/>
      <c r="N5" s="18"/>
      <c r="O5" s="18"/>
      <c r="P5" s="18"/>
      <c r="Q5" s="33"/>
      <c r="R5" s="31" t="s">
        <v>37</v>
      </c>
      <c r="S5" s="31"/>
      <c r="T5" s="31"/>
      <c r="U5" s="31"/>
      <c r="V5" s="31"/>
      <c r="W5" s="32"/>
      <c r="X5" s="51"/>
    </row>
    <row r="6" spans="1:44" s="3" customFormat="1" ht="50.1" customHeight="1" thickBot="1">
      <c r="B6" s="5" t="s">
        <v>26</v>
      </c>
      <c r="C6" s="4" t="s">
        <v>0</v>
      </c>
      <c r="D6" s="2" t="s">
        <v>18</v>
      </c>
      <c r="E6" s="2" t="s">
        <v>13</v>
      </c>
      <c r="F6" s="4" t="s">
        <v>17</v>
      </c>
      <c r="G6" s="109" t="s">
        <v>6</v>
      </c>
      <c r="H6" s="2" t="s">
        <v>1</v>
      </c>
      <c r="I6" s="2" t="s">
        <v>2</v>
      </c>
      <c r="J6" s="2" t="s">
        <v>3</v>
      </c>
      <c r="K6" s="2" t="s">
        <v>4</v>
      </c>
      <c r="L6" s="45" t="s">
        <v>47</v>
      </c>
      <c r="M6" s="6" t="s">
        <v>19</v>
      </c>
      <c r="N6" s="7" t="s">
        <v>20</v>
      </c>
      <c r="O6" s="6" t="s">
        <v>19</v>
      </c>
      <c r="P6" s="7" t="s">
        <v>20</v>
      </c>
      <c r="Q6" s="34" t="s">
        <v>5</v>
      </c>
      <c r="R6" s="72" t="s">
        <v>18</v>
      </c>
      <c r="S6" s="2" t="s">
        <v>13</v>
      </c>
      <c r="T6" s="4" t="s">
        <v>17</v>
      </c>
      <c r="U6" s="4" t="s">
        <v>6</v>
      </c>
      <c r="V6" s="2" t="s">
        <v>1</v>
      </c>
      <c r="W6" s="2" t="s">
        <v>5</v>
      </c>
      <c r="Y6" s="518" t="s">
        <v>57</v>
      </c>
      <c r="Z6" s="519"/>
      <c r="AA6" s="519"/>
      <c r="AB6" s="519"/>
      <c r="AC6" s="519"/>
      <c r="AD6" s="519"/>
      <c r="AE6" s="520"/>
      <c r="AF6" s="97"/>
      <c r="AJ6" s="97"/>
      <c r="AK6" s="521" t="s">
        <v>57</v>
      </c>
      <c r="AL6" s="522"/>
      <c r="AM6" s="522"/>
      <c r="AN6" s="523"/>
      <c r="AO6" s="97"/>
    </row>
    <row r="7" spans="1:44" s="3" customFormat="1" ht="49.5" customHeight="1" thickBot="1">
      <c r="B7" s="9"/>
      <c r="C7" s="10"/>
      <c r="D7" s="11"/>
      <c r="E7" s="11"/>
      <c r="F7" s="10"/>
      <c r="G7" s="110"/>
      <c r="H7" s="11"/>
      <c r="I7" s="11"/>
      <c r="J7" s="11"/>
      <c r="K7" s="11"/>
      <c r="L7" s="47" t="s">
        <v>48</v>
      </c>
      <c r="M7" s="12"/>
      <c r="N7" s="13"/>
      <c r="O7" s="12"/>
      <c r="P7" s="13"/>
      <c r="Q7" s="35"/>
      <c r="R7" s="73"/>
      <c r="S7" s="11"/>
      <c r="T7" s="10"/>
      <c r="U7" s="10"/>
      <c r="V7" s="11"/>
      <c r="W7" s="11"/>
      <c r="Y7" s="57" t="s">
        <v>55</v>
      </c>
      <c r="Z7" s="58" t="s">
        <v>59</v>
      </c>
      <c r="AA7" s="61" t="s">
        <v>88</v>
      </c>
      <c r="AB7" s="78" t="s">
        <v>70</v>
      </c>
      <c r="AC7" s="62" t="s">
        <v>51</v>
      </c>
      <c r="AD7" s="62" t="s">
        <v>64</v>
      </c>
      <c r="AE7" s="67" t="s">
        <v>58</v>
      </c>
      <c r="AF7" s="55"/>
      <c r="AG7" s="63" t="s">
        <v>40</v>
      </c>
      <c r="AH7" s="64" t="s">
        <v>41</v>
      </c>
      <c r="AI7" s="115" t="s">
        <v>284</v>
      </c>
      <c r="AJ7" s="55"/>
      <c r="AK7" s="74" t="s">
        <v>56</v>
      </c>
      <c r="AL7" s="92" t="s">
        <v>59</v>
      </c>
      <c r="AM7" s="61" t="s">
        <v>50</v>
      </c>
      <c r="AN7" s="67" t="s">
        <v>67</v>
      </c>
      <c r="AO7" s="55"/>
      <c r="AP7" s="64" t="s">
        <v>45</v>
      </c>
      <c r="AQ7" s="64" t="s">
        <v>46</v>
      </c>
      <c r="AR7" s="115" t="s">
        <v>285</v>
      </c>
    </row>
    <row r="8" spans="1:44" s="3" customFormat="1" ht="62.25" hidden="1" customHeight="1">
      <c r="B8" s="315"/>
      <c r="C8" s="316"/>
      <c r="D8" s="403" t="s" ph="1">
        <v>96</v>
      </c>
      <c r="E8" s="404" ph="1">
        <v>21408</v>
      </c>
      <c r="F8" s="405">
        <f t="shared" ref="F8:F25" si="0">ROUNDDOWN(YEARFRAC(E8,$L$2),0)</f>
        <v>60</v>
      </c>
      <c r="G8" s="409" t="s">
        <v>39</v>
      </c>
      <c r="H8" s="352" t="s">
        <v>78</v>
      </c>
      <c r="I8" s="410">
        <v>41136</v>
      </c>
      <c r="J8" s="410">
        <v>42614</v>
      </c>
      <c r="K8" s="410">
        <v>43343</v>
      </c>
      <c r="L8" s="416">
        <v>2</v>
      </c>
      <c r="M8" s="407">
        <f t="shared" ref="M8:M25" si="1">DATEDIF(I8,$L$2,"Ｙ")</f>
        <v>6</v>
      </c>
      <c r="N8" s="408">
        <f t="shared" ref="N8:N25" si="2">DATEDIF(I8,$L$2,"ＹＭ")</f>
        <v>3</v>
      </c>
      <c r="O8" s="407">
        <f t="shared" ref="O8:P23" si="3">IF(M8=0,"",M8)</f>
        <v>6</v>
      </c>
      <c r="P8" s="408">
        <f t="shared" si="3"/>
        <v>3</v>
      </c>
      <c r="Q8" s="402" t="s">
        <v>337</v>
      </c>
      <c r="R8" s="403" t="s" ph="1">
        <v>96</v>
      </c>
      <c r="S8" s="404" ph="1">
        <v>21408</v>
      </c>
      <c r="T8" s="405">
        <f t="shared" ref="T8:T26" si="4">ROUNDDOWN(YEARFRAC(S8,$L$2),0)</f>
        <v>60</v>
      </c>
      <c r="U8" s="406" t="s">
        <v>401</v>
      </c>
      <c r="V8" s="352" t="s">
        <v>78</v>
      </c>
      <c r="W8" s="402" t="s">
        <v>474</v>
      </c>
      <c r="Y8" s="284"/>
      <c r="Z8" s="58"/>
      <c r="AA8" s="285"/>
      <c r="AB8" s="286"/>
      <c r="AC8" s="287"/>
      <c r="AD8" s="287"/>
      <c r="AE8" s="288"/>
      <c r="AF8" s="55"/>
      <c r="AG8" s="289"/>
      <c r="AH8" s="290"/>
      <c r="AI8" s="291"/>
      <c r="AJ8" s="55"/>
      <c r="AK8" s="292"/>
      <c r="AL8" s="58"/>
      <c r="AM8" s="285"/>
      <c r="AN8" s="288"/>
      <c r="AO8" s="55"/>
      <c r="AP8" s="290"/>
      <c r="AQ8" s="290"/>
      <c r="AR8" s="291"/>
    </row>
    <row r="9" spans="1:44" s="3" customFormat="1" ht="62.25" hidden="1" customHeight="1">
      <c r="B9" s="315"/>
      <c r="C9" s="316"/>
      <c r="D9" s="348" t="s" ph="1">
        <v>99</v>
      </c>
      <c r="E9" s="349" ph="1">
        <v>24697</v>
      </c>
      <c r="F9" s="350">
        <f t="shared" si="0"/>
        <v>51</v>
      </c>
      <c r="G9" s="351" t="s">
        <v>39</v>
      </c>
      <c r="H9" s="352" t="s">
        <v>312</v>
      </c>
      <c r="I9" s="400">
        <v>41136</v>
      </c>
      <c r="J9" s="400">
        <v>42614</v>
      </c>
      <c r="K9" s="400">
        <v>43343</v>
      </c>
      <c r="L9" s="401">
        <v>2</v>
      </c>
      <c r="M9" s="353">
        <f t="shared" si="1"/>
        <v>6</v>
      </c>
      <c r="N9" s="354">
        <f t="shared" si="2"/>
        <v>3</v>
      </c>
      <c r="O9" s="353">
        <f t="shared" si="3"/>
        <v>6</v>
      </c>
      <c r="P9" s="354">
        <f t="shared" si="3"/>
        <v>3</v>
      </c>
      <c r="Q9" s="402" t="s">
        <v>66</v>
      </c>
      <c r="R9" s="348" t="s" ph="1">
        <v>99</v>
      </c>
      <c r="S9" s="349" ph="1">
        <v>24697</v>
      </c>
      <c r="T9" s="405">
        <f t="shared" si="4"/>
        <v>51</v>
      </c>
      <c r="U9" s="409" t="s">
        <v>401</v>
      </c>
      <c r="V9" s="352" t="s">
        <v>477</v>
      </c>
      <c r="W9" s="402" t="s">
        <v>473</v>
      </c>
      <c r="Y9" s="284"/>
      <c r="Z9" s="58"/>
      <c r="AA9" s="285"/>
      <c r="AB9" s="286"/>
      <c r="AC9" s="287"/>
      <c r="AD9" s="287"/>
      <c r="AE9" s="288"/>
      <c r="AF9" s="55"/>
      <c r="AG9" s="289"/>
      <c r="AH9" s="290"/>
      <c r="AI9" s="291"/>
      <c r="AJ9" s="55"/>
      <c r="AK9" s="292"/>
      <c r="AL9" s="58"/>
      <c r="AM9" s="285"/>
      <c r="AN9" s="288"/>
      <c r="AO9" s="55"/>
      <c r="AP9" s="290"/>
      <c r="AQ9" s="290"/>
      <c r="AR9" s="291"/>
    </row>
    <row r="10" spans="1:44" s="3" customFormat="1" ht="62.25" hidden="1" customHeight="1">
      <c r="B10" s="315"/>
      <c r="C10" s="316"/>
      <c r="D10" s="403" t="s" ph="1">
        <v>108</v>
      </c>
      <c r="E10" s="404" ph="1">
        <v>20640</v>
      </c>
      <c r="F10" s="405">
        <f t="shared" si="0"/>
        <v>62</v>
      </c>
      <c r="G10" s="409" t="s">
        <v>39</v>
      </c>
      <c r="H10" s="411" t="s">
        <v>79</v>
      </c>
      <c r="I10" s="400">
        <v>41136</v>
      </c>
      <c r="J10" s="400">
        <v>42614</v>
      </c>
      <c r="K10" s="400">
        <v>43343</v>
      </c>
      <c r="L10" s="401">
        <v>2</v>
      </c>
      <c r="M10" s="407">
        <f t="shared" si="1"/>
        <v>6</v>
      </c>
      <c r="N10" s="408">
        <f t="shared" si="2"/>
        <v>3</v>
      </c>
      <c r="O10" s="407">
        <f t="shared" si="3"/>
        <v>6</v>
      </c>
      <c r="P10" s="408">
        <f t="shared" si="3"/>
        <v>3</v>
      </c>
      <c r="Q10" s="402" t="s">
        <v>66</v>
      </c>
      <c r="R10" s="403" t="s" ph="1">
        <v>108</v>
      </c>
      <c r="S10" s="404" ph="1">
        <v>20640</v>
      </c>
      <c r="T10" s="405">
        <f t="shared" si="4"/>
        <v>62</v>
      </c>
      <c r="U10" s="409" t="s">
        <v>401</v>
      </c>
      <c r="V10" s="411" t="s">
        <v>79</v>
      </c>
      <c r="W10" s="402" t="s">
        <v>473</v>
      </c>
      <c r="Y10" s="284"/>
      <c r="Z10" s="58"/>
      <c r="AA10" s="285"/>
      <c r="AB10" s="286"/>
      <c r="AC10" s="287"/>
      <c r="AD10" s="287"/>
      <c r="AE10" s="288"/>
      <c r="AF10" s="55"/>
      <c r="AG10" s="289"/>
      <c r="AH10" s="290"/>
      <c r="AI10" s="291"/>
      <c r="AJ10" s="55"/>
      <c r="AK10" s="292"/>
      <c r="AL10" s="58"/>
      <c r="AM10" s="285"/>
      <c r="AN10" s="288"/>
      <c r="AO10" s="55"/>
      <c r="AP10" s="290"/>
      <c r="AQ10" s="290"/>
      <c r="AR10" s="291"/>
    </row>
    <row r="11" spans="1:44" s="3" customFormat="1" ht="62.25" hidden="1" customHeight="1">
      <c r="B11" s="315"/>
      <c r="C11" s="316"/>
      <c r="D11" s="403" t="s" ph="1">
        <v>110</v>
      </c>
      <c r="E11" s="404" ph="1">
        <v>23611</v>
      </c>
      <c r="F11" s="405">
        <f t="shared" si="0"/>
        <v>54</v>
      </c>
      <c r="G11" s="409" t="s">
        <v>39</v>
      </c>
      <c r="H11" s="411" t="s">
        <v>329</v>
      </c>
      <c r="I11" s="400">
        <v>41136</v>
      </c>
      <c r="J11" s="400">
        <v>42614</v>
      </c>
      <c r="K11" s="400">
        <v>43343</v>
      </c>
      <c r="L11" s="401">
        <v>2</v>
      </c>
      <c r="M11" s="407">
        <f t="shared" si="1"/>
        <v>6</v>
      </c>
      <c r="N11" s="408">
        <f t="shared" si="2"/>
        <v>3</v>
      </c>
      <c r="O11" s="407">
        <f t="shared" si="3"/>
        <v>6</v>
      </c>
      <c r="P11" s="408">
        <f t="shared" si="3"/>
        <v>3</v>
      </c>
      <c r="Q11" s="402" t="s">
        <v>66</v>
      </c>
      <c r="R11" s="403" t="s" ph="1">
        <v>110</v>
      </c>
      <c r="S11" s="404" ph="1">
        <v>23611</v>
      </c>
      <c r="T11" s="405">
        <f t="shared" si="4"/>
        <v>54</v>
      </c>
      <c r="U11" s="409" t="s">
        <v>401</v>
      </c>
      <c r="V11" s="411" t="s">
        <v>329</v>
      </c>
      <c r="W11" s="402" t="s">
        <v>473</v>
      </c>
      <c r="Y11" s="284"/>
      <c r="Z11" s="58"/>
      <c r="AA11" s="285"/>
      <c r="AB11" s="286"/>
      <c r="AC11" s="287"/>
      <c r="AD11" s="287"/>
      <c r="AE11" s="288"/>
      <c r="AF11" s="55"/>
      <c r="AG11" s="289"/>
      <c r="AH11" s="290"/>
      <c r="AI11" s="291"/>
      <c r="AJ11" s="55"/>
      <c r="AK11" s="292"/>
      <c r="AL11" s="58"/>
      <c r="AM11" s="285"/>
      <c r="AN11" s="288"/>
      <c r="AO11" s="55"/>
      <c r="AP11" s="290"/>
      <c r="AQ11" s="290"/>
      <c r="AR11" s="291"/>
    </row>
    <row r="12" spans="1:44" s="3" customFormat="1" ht="62.25" hidden="1" customHeight="1">
      <c r="B12" s="315"/>
      <c r="C12" s="316"/>
      <c r="D12" s="403" t="s" ph="1">
        <v>117</v>
      </c>
      <c r="E12" s="404" ph="1">
        <v>21254</v>
      </c>
      <c r="F12" s="405">
        <f t="shared" si="0"/>
        <v>60</v>
      </c>
      <c r="G12" s="409" t="s">
        <v>39</v>
      </c>
      <c r="H12" s="411" t="s">
        <v>315</v>
      </c>
      <c r="I12" s="400">
        <v>41136</v>
      </c>
      <c r="J12" s="400">
        <v>42614</v>
      </c>
      <c r="K12" s="400">
        <v>43343</v>
      </c>
      <c r="L12" s="401">
        <v>2</v>
      </c>
      <c r="M12" s="407">
        <f t="shared" si="1"/>
        <v>6</v>
      </c>
      <c r="N12" s="408">
        <f t="shared" si="2"/>
        <v>3</v>
      </c>
      <c r="O12" s="407">
        <f t="shared" si="3"/>
        <v>6</v>
      </c>
      <c r="P12" s="408">
        <f t="shared" si="3"/>
        <v>3</v>
      </c>
      <c r="Q12" s="402" t="s">
        <v>83</v>
      </c>
      <c r="R12" s="403" t="s" ph="1">
        <v>117</v>
      </c>
      <c r="S12" s="404" ph="1">
        <v>21254</v>
      </c>
      <c r="T12" s="405">
        <f t="shared" si="4"/>
        <v>60</v>
      </c>
      <c r="U12" s="409" t="s">
        <v>401</v>
      </c>
      <c r="V12" s="411" t="s">
        <v>315</v>
      </c>
      <c r="W12" s="402" t="s">
        <v>473</v>
      </c>
      <c r="Y12" s="284"/>
      <c r="Z12" s="58"/>
      <c r="AA12" s="285"/>
      <c r="AB12" s="286"/>
      <c r="AC12" s="287"/>
      <c r="AD12" s="287"/>
      <c r="AE12" s="288"/>
      <c r="AF12" s="55"/>
      <c r="AG12" s="289"/>
      <c r="AH12" s="290"/>
      <c r="AI12" s="291"/>
      <c r="AJ12" s="55"/>
      <c r="AK12" s="292"/>
      <c r="AL12" s="58"/>
      <c r="AM12" s="285"/>
      <c r="AN12" s="288"/>
      <c r="AO12" s="55"/>
      <c r="AP12" s="290"/>
      <c r="AQ12" s="290"/>
      <c r="AR12" s="291"/>
    </row>
    <row r="13" spans="1:44" s="3" customFormat="1" ht="62.25" hidden="1" customHeight="1">
      <c r="B13" s="315"/>
      <c r="C13" s="316"/>
      <c r="D13" s="403" t="s" ph="1">
        <v>122</v>
      </c>
      <c r="E13" s="404" ph="1">
        <v>18911</v>
      </c>
      <c r="F13" s="405">
        <f t="shared" si="0"/>
        <v>67</v>
      </c>
      <c r="G13" s="409" t="s">
        <v>39</v>
      </c>
      <c r="H13" s="411" t="s">
        <v>316</v>
      </c>
      <c r="I13" s="400">
        <v>41136</v>
      </c>
      <c r="J13" s="400">
        <v>42614</v>
      </c>
      <c r="K13" s="400">
        <v>43343</v>
      </c>
      <c r="L13" s="401">
        <v>2</v>
      </c>
      <c r="M13" s="407">
        <f t="shared" si="1"/>
        <v>6</v>
      </c>
      <c r="N13" s="408">
        <f t="shared" si="2"/>
        <v>3</v>
      </c>
      <c r="O13" s="407">
        <f t="shared" si="3"/>
        <v>6</v>
      </c>
      <c r="P13" s="408">
        <f t="shared" si="3"/>
        <v>3</v>
      </c>
      <c r="Q13" s="402" t="s">
        <v>66</v>
      </c>
      <c r="R13" s="403" t="s" ph="1">
        <v>122</v>
      </c>
      <c r="S13" s="404" ph="1">
        <v>18911</v>
      </c>
      <c r="T13" s="405">
        <f t="shared" si="4"/>
        <v>67</v>
      </c>
      <c r="U13" s="409" t="s">
        <v>401</v>
      </c>
      <c r="V13" s="411" t="s">
        <v>316</v>
      </c>
      <c r="W13" s="402" t="s">
        <v>473</v>
      </c>
      <c r="Y13" s="284"/>
      <c r="Z13" s="58"/>
      <c r="AA13" s="285"/>
      <c r="AB13" s="286"/>
      <c r="AC13" s="287"/>
      <c r="AD13" s="287"/>
      <c r="AE13" s="288"/>
      <c r="AF13" s="55"/>
      <c r="AG13" s="289"/>
      <c r="AH13" s="290"/>
      <c r="AI13" s="291"/>
      <c r="AJ13" s="55"/>
      <c r="AK13" s="292"/>
      <c r="AL13" s="58"/>
      <c r="AM13" s="285"/>
      <c r="AN13" s="288"/>
      <c r="AO13" s="55"/>
      <c r="AP13" s="290"/>
      <c r="AQ13" s="290"/>
      <c r="AR13" s="291"/>
    </row>
    <row r="14" spans="1:44" s="3" customFormat="1" ht="62.25" hidden="1" customHeight="1">
      <c r="B14" s="315"/>
      <c r="C14" s="316"/>
      <c r="D14" s="403" t="s" ph="1">
        <v>178</v>
      </c>
      <c r="E14" s="404" ph="1">
        <v>19747</v>
      </c>
      <c r="F14" s="405">
        <f t="shared" si="0"/>
        <v>64</v>
      </c>
      <c r="G14" s="409" t="s">
        <v>39</v>
      </c>
      <c r="H14" s="411" t="s">
        <v>317</v>
      </c>
      <c r="I14" s="400">
        <v>41136</v>
      </c>
      <c r="J14" s="400">
        <v>42614</v>
      </c>
      <c r="K14" s="400">
        <v>43343</v>
      </c>
      <c r="L14" s="401">
        <v>2</v>
      </c>
      <c r="M14" s="407">
        <f t="shared" si="1"/>
        <v>6</v>
      </c>
      <c r="N14" s="408">
        <f t="shared" si="2"/>
        <v>3</v>
      </c>
      <c r="O14" s="407">
        <f t="shared" si="3"/>
        <v>6</v>
      </c>
      <c r="P14" s="408">
        <f t="shared" si="3"/>
        <v>3</v>
      </c>
      <c r="Q14" s="402" t="s">
        <v>83</v>
      </c>
      <c r="R14" s="403" t="s" ph="1">
        <v>178</v>
      </c>
      <c r="S14" s="404" ph="1">
        <v>19747</v>
      </c>
      <c r="T14" s="405">
        <f t="shared" si="4"/>
        <v>64</v>
      </c>
      <c r="U14" s="409" t="s">
        <v>401</v>
      </c>
      <c r="V14" s="411" t="s">
        <v>317</v>
      </c>
      <c r="W14" s="402" t="s">
        <v>473</v>
      </c>
      <c r="Y14" s="284"/>
      <c r="Z14" s="58"/>
      <c r="AA14" s="285"/>
      <c r="AB14" s="286"/>
      <c r="AC14" s="287"/>
      <c r="AD14" s="287"/>
      <c r="AE14" s="288"/>
      <c r="AF14" s="55"/>
      <c r="AG14" s="289"/>
      <c r="AH14" s="290"/>
      <c r="AI14" s="291"/>
      <c r="AJ14" s="55"/>
      <c r="AK14" s="292"/>
      <c r="AL14" s="58"/>
      <c r="AM14" s="285"/>
      <c r="AN14" s="288"/>
      <c r="AO14" s="55"/>
      <c r="AP14" s="290"/>
      <c r="AQ14" s="290"/>
      <c r="AR14" s="291"/>
    </row>
    <row r="15" spans="1:44" s="3" customFormat="1" ht="62.25" hidden="1" customHeight="1">
      <c r="B15" s="315"/>
      <c r="C15" s="316"/>
      <c r="D15" s="413" t="s" ph="1">
        <v>126</v>
      </c>
      <c r="E15" s="404" ph="1">
        <v>21047</v>
      </c>
      <c r="F15" s="405">
        <f t="shared" si="0"/>
        <v>61</v>
      </c>
      <c r="G15" s="409" t="s">
        <v>39</v>
      </c>
      <c r="H15" s="411" t="s">
        <v>72</v>
      </c>
      <c r="I15" s="400">
        <v>41136</v>
      </c>
      <c r="J15" s="400">
        <v>42614</v>
      </c>
      <c r="K15" s="400">
        <v>43343</v>
      </c>
      <c r="L15" s="401">
        <v>2</v>
      </c>
      <c r="M15" s="407">
        <f t="shared" si="1"/>
        <v>6</v>
      </c>
      <c r="N15" s="408">
        <f t="shared" si="2"/>
        <v>3</v>
      </c>
      <c r="O15" s="407">
        <f t="shared" si="3"/>
        <v>6</v>
      </c>
      <c r="P15" s="408">
        <f t="shared" si="3"/>
        <v>3</v>
      </c>
      <c r="Q15" s="402" t="s">
        <v>66</v>
      </c>
      <c r="R15" s="413" t="s" ph="1">
        <v>126</v>
      </c>
      <c r="S15" s="404" ph="1">
        <v>21047</v>
      </c>
      <c r="T15" s="405">
        <f t="shared" si="4"/>
        <v>61</v>
      </c>
      <c r="U15" s="409" t="s">
        <v>401</v>
      </c>
      <c r="V15" s="411" t="s">
        <v>72</v>
      </c>
      <c r="W15" s="402" t="s">
        <v>473</v>
      </c>
      <c r="Y15" s="284"/>
      <c r="Z15" s="58"/>
      <c r="AA15" s="285"/>
      <c r="AB15" s="286"/>
      <c r="AC15" s="287"/>
      <c r="AD15" s="287"/>
      <c r="AE15" s="288"/>
      <c r="AF15" s="55"/>
      <c r="AG15" s="289"/>
      <c r="AH15" s="290"/>
      <c r="AI15" s="291"/>
      <c r="AJ15" s="55"/>
      <c r="AK15" s="292"/>
      <c r="AL15" s="58"/>
      <c r="AM15" s="285"/>
      <c r="AN15" s="288"/>
      <c r="AO15" s="55"/>
      <c r="AP15" s="290"/>
      <c r="AQ15" s="290"/>
      <c r="AR15" s="291"/>
    </row>
    <row r="16" spans="1:44" s="3" customFormat="1" ht="62.25" hidden="1" customHeight="1">
      <c r="B16" s="315"/>
      <c r="C16" s="316"/>
      <c r="D16" s="403" t="s" ph="1">
        <v>130</v>
      </c>
      <c r="E16" s="404" ph="1">
        <v>23138</v>
      </c>
      <c r="F16" s="405">
        <f t="shared" si="0"/>
        <v>55</v>
      </c>
      <c r="G16" s="409" t="s">
        <v>39</v>
      </c>
      <c r="H16" s="411" t="s">
        <v>318</v>
      </c>
      <c r="I16" s="400">
        <v>41136</v>
      </c>
      <c r="J16" s="400">
        <v>42614</v>
      </c>
      <c r="K16" s="400">
        <v>43343</v>
      </c>
      <c r="L16" s="401">
        <v>2</v>
      </c>
      <c r="M16" s="407">
        <f t="shared" si="1"/>
        <v>6</v>
      </c>
      <c r="N16" s="408">
        <f t="shared" si="2"/>
        <v>3</v>
      </c>
      <c r="O16" s="407">
        <f t="shared" si="3"/>
        <v>6</v>
      </c>
      <c r="P16" s="408">
        <f t="shared" si="3"/>
        <v>3</v>
      </c>
      <c r="Q16" s="402" t="s">
        <v>66</v>
      </c>
      <c r="R16" s="403" t="s" ph="1">
        <v>130</v>
      </c>
      <c r="S16" s="404" ph="1">
        <v>23138</v>
      </c>
      <c r="T16" s="405">
        <f t="shared" si="4"/>
        <v>55</v>
      </c>
      <c r="U16" s="409" t="s">
        <v>401</v>
      </c>
      <c r="V16" s="411" t="s">
        <v>318</v>
      </c>
      <c r="W16" s="402" t="s">
        <v>473</v>
      </c>
      <c r="Y16" s="284"/>
      <c r="Z16" s="58"/>
      <c r="AA16" s="285"/>
      <c r="AB16" s="286"/>
      <c r="AC16" s="287"/>
      <c r="AD16" s="287"/>
      <c r="AE16" s="288"/>
      <c r="AF16" s="55"/>
      <c r="AG16" s="289"/>
      <c r="AH16" s="290"/>
      <c r="AI16" s="291"/>
      <c r="AJ16" s="55"/>
      <c r="AK16" s="292"/>
      <c r="AL16" s="58"/>
      <c r="AM16" s="285"/>
      <c r="AN16" s="288"/>
      <c r="AO16" s="55"/>
      <c r="AP16" s="290"/>
      <c r="AQ16" s="290"/>
      <c r="AR16" s="291"/>
    </row>
    <row r="17" spans="2:44" s="3" customFormat="1" ht="62.25" hidden="1" customHeight="1">
      <c r="B17" s="315"/>
      <c r="C17" s="316"/>
      <c r="D17" s="403" t="s" ph="1">
        <v>133</v>
      </c>
      <c r="E17" s="404" ph="1">
        <v>18567</v>
      </c>
      <c r="F17" s="405">
        <f t="shared" si="0"/>
        <v>68</v>
      </c>
      <c r="G17" s="409" t="s">
        <v>39</v>
      </c>
      <c r="H17" s="411" t="s">
        <v>319</v>
      </c>
      <c r="I17" s="400">
        <v>41136</v>
      </c>
      <c r="J17" s="400">
        <v>42614</v>
      </c>
      <c r="K17" s="400">
        <v>43343</v>
      </c>
      <c r="L17" s="401">
        <v>2</v>
      </c>
      <c r="M17" s="407">
        <f t="shared" si="1"/>
        <v>6</v>
      </c>
      <c r="N17" s="408">
        <f t="shared" si="2"/>
        <v>3</v>
      </c>
      <c r="O17" s="407">
        <f t="shared" si="3"/>
        <v>6</v>
      </c>
      <c r="P17" s="408">
        <f t="shared" si="3"/>
        <v>3</v>
      </c>
      <c r="Q17" s="402" t="s">
        <v>66</v>
      </c>
      <c r="R17" s="403" t="s" ph="1">
        <v>133</v>
      </c>
      <c r="S17" s="404" ph="1">
        <v>18567</v>
      </c>
      <c r="T17" s="405">
        <f t="shared" si="4"/>
        <v>68</v>
      </c>
      <c r="U17" s="409" t="s">
        <v>401</v>
      </c>
      <c r="V17" s="411" t="s">
        <v>319</v>
      </c>
      <c r="W17" s="402" t="s">
        <v>473</v>
      </c>
      <c r="Y17" s="284"/>
      <c r="Z17" s="58"/>
      <c r="AA17" s="285"/>
      <c r="AB17" s="286"/>
      <c r="AC17" s="287"/>
      <c r="AD17" s="287"/>
      <c r="AE17" s="288"/>
      <c r="AF17" s="55"/>
      <c r="AG17" s="289"/>
      <c r="AH17" s="290"/>
      <c r="AI17" s="291"/>
      <c r="AJ17" s="55"/>
      <c r="AK17" s="292"/>
      <c r="AL17" s="58"/>
      <c r="AM17" s="285"/>
      <c r="AN17" s="288"/>
      <c r="AO17" s="55"/>
      <c r="AP17" s="290"/>
      <c r="AQ17" s="290"/>
      <c r="AR17" s="291"/>
    </row>
    <row r="18" spans="2:44" s="3" customFormat="1" ht="62.25" hidden="1" customHeight="1">
      <c r="B18" s="315"/>
      <c r="C18" s="316"/>
      <c r="D18" s="403" t="s" ph="1">
        <v>140</v>
      </c>
      <c r="E18" s="404" ph="1">
        <v>21163</v>
      </c>
      <c r="F18" s="405">
        <f t="shared" si="0"/>
        <v>60</v>
      </c>
      <c r="G18" s="409" t="s">
        <v>39</v>
      </c>
      <c r="H18" s="411" t="s">
        <v>71</v>
      </c>
      <c r="I18" s="400">
        <v>41136</v>
      </c>
      <c r="J18" s="400">
        <v>42614</v>
      </c>
      <c r="K18" s="400">
        <v>43343</v>
      </c>
      <c r="L18" s="401">
        <v>2</v>
      </c>
      <c r="M18" s="407">
        <f t="shared" si="1"/>
        <v>6</v>
      </c>
      <c r="N18" s="408">
        <f t="shared" si="2"/>
        <v>3</v>
      </c>
      <c r="O18" s="407">
        <f t="shared" si="3"/>
        <v>6</v>
      </c>
      <c r="P18" s="408">
        <f t="shared" si="3"/>
        <v>3</v>
      </c>
      <c r="Q18" s="402" t="s">
        <v>66</v>
      </c>
      <c r="R18" s="403" t="s" ph="1">
        <v>140</v>
      </c>
      <c r="S18" s="404" ph="1">
        <v>21163</v>
      </c>
      <c r="T18" s="405">
        <f t="shared" si="4"/>
        <v>60</v>
      </c>
      <c r="U18" s="409" t="s">
        <v>401</v>
      </c>
      <c r="V18" s="411" t="s">
        <v>71</v>
      </c>
      <c r="W18" s="402" t="s">
        <v>473</v>
      </c>
      <c r="Y18" s="284"/>
      <c r="Z18" s="58"/>
      <c r="AA18" s="285"/>
      <c r="AB18" s="286"/>
      <c r="AC18" s="287"/>
      <c r="AD18" s="287"/>
      <c r="AE18" s="288"/>
      <c r="AF18" s="55"/>
      <c r="AG18" s="289"/>
      <c r="AH18" s="290"/>
      <c r="AI18" s="291"/>
      <c r="AJ18" s="55"/>
      <c r="AK18" s="292"/>
      <c r="AL18" s="58"/>
      <c r="AM18" s="285"/>
      <c r="AN18" s="288"/>
      <c r="AO18" s="55"/>
      <c r="AP18" s="290"/>
      <c r="AQ18" s="290"/>
      <c r="AR18" s="291"/>
    </row>
    <row r="19" spans="2:44" s="3" customFormat="1" ht="62.25" hidden="1" customHeight="1">
      <c r="B19" s="315"/>
      <c r="C19" s="316"/>
      <c r="D19" s="403" t="s" ph="1">
        <v>145</v>
      </c>
      <c r="E19" s="404" ph="1">
        <v>19913</v>
      </c>
      <c r="F19" s="405">
        <f t="shared" si="0"/>
        <v>64</v>
      </c>
      <c r="G19" s="409" t="s">
        <v>39</v>
      </c>
      <c r="H19" s="411" t="s">
        <v>322</v>
      </c>
      <c r="I19" s="400">
        <v>41136</v>
      </c>
      <c r="J19" s="400">
        <v>42614</v>
      </c>
      <c r="K19" s="400">
        <v>43343</v>
      </c>
      <c r="L19" s="401">
        <v>2</v>
      </c>
      <c r="M19" s="407">
        <f t="shared" si="1"/>
        <v>6</v>
      </c>
      <c r="N19" s="408">
        <f t="shared" si="2"/>
        <v>3</v>
      </c>
      <c r="O19" s="407">
        <f t="shared" si="3"/>
        <v>6</v>
      </c>
      <c r="P19" s="408">
        <f t="shared" si="3"/>
        <v>3</v>
      </c>
      <c r="Q19" s="402" t="s">
        <v>66</v>
      </c>
      <c r="R19" s="403" t="s" ph="1">
        <v>145</v>
      </c>
      <c r="S19" s="404" ph="1">
        <v>19913</v>
      </c>
      <c r="T19" s="405">
        <f t="shared" si="4"/>
        <v>64</v>
      </c>
      <c r="U19" s="409" t="s">
        <v>401</v>
      </c>
      <c r="V19" s="411" t="s">
        <v>322</v>
      </c>
      <c r="W19" s="402" t="s">
        <v>473</v>
      </c>
      <c r="Y19" s="284"/>
      <c r="Z19" s="58"/>
      <c r="AA19" s="285"/>
      <c r="AB19" s="286"/>
      <c r="AC19" s="287"/>
      <c r="AD19" s="287"/>
      <c r="AE19" s="288"/>
      <c r="AF19" s="55"/>
      <c r="AG19" s="289"/>
      <c r="AH19" s="290"/>
      <c r="AI19" s="291"/>
      <c r="AJ19" s="55"/>
      <c r="AK19" s="292"/>
      <c r="AL19" s="58"/>
      <c r="AM19" s="285"/>
      <c r="AN19" s="288"/>
      <c r="AO19" s="55"/>
      <c r="AP19" s="290"/>
      <c r="AQ19" s="290"/>
      <c r="AR19" s="291"/>
    </row>
    <row r="20" spans="2:44" s="3" customFormat="1" ht="62.25" hidden="1" customHeight="1">
      <c r="B20" s="315"/>
      <c r="C20" s="316"/>
      <c r="D20" s="403" t="s" ph="1">
        <v>147</v>
      </c>
      <c r="E20" s="404" ph="1">
        <v>19921</v>
      </c>
      <c r="F20" s="405">
        <f t="shared" si="0"/>
        <v>64</v>
      </c>
      <c r="G20" s="414" t="s">
        <v>39</v>
      </c>
      <c r="H20" s="411" t="s">
        <v>75</v>
      </c>
      <c r="I20" s="415">
        <v>41136</v>
      </c>
      <c r="J20" s="400">
        <v>42614</v>
      </c>
      <c r="K20" s="415">
        <v>43343</v>
      </c>
      <c r="L20" s="416">
        <v>2</v>
      </c>
      <c r="M20" s="407">
        <f t="shared" si="1"/>
        <v>6</v>
      </c>
      <c r="N20" s="408">
        <f t="shared" si="2"/>
        <v>3</v>
      </c>
      <c r="O20" s="407">
        <f t="shared" si="3"/>
        <v>6</v>
      </c>
      <c r="P20" s="408">
        <f t="shared" si="3"/>
        <v>3</v>
      </c>
      <c r="Q20" s="402" t="s">
        <v>66</v>
      </c>
      <c r="R20" s="403" t="s" ph="1">
        <v>147</v>
      </c>
      <c r="S20" s="404" ph="1">
        <v>19921</v>
      </c>
      <c r="T20" s="405">
        <f t="shared" si="4"/>
        <v>64</v>
      </c>
      <c r="U20" s="409" t="s">
        <v>401</v>
      </c>
      <c r="V20" s="411" t="s">
        <v>75</v>
      </c>
      <c r="W20" s="402" t="s">
        <v>473</v>
      </c>
      <c r="Y20" s="284"/>
      <c r="Z20" s="58"/>
      <c r="AA20" s="285"/>
      <c r="AB20" s="286"/>
      <c r="AC20" s="287"/>
      <c r="AD20" s="287"/>
      <c r="AE20" s="288"/>
      <c r="AF20" s="55"/>
      <c r="AG20" s="289"/>
      <c r="AH20" s="290"/>
      <c r="AI20" s="291"/>
      <c r="AJ20" s="55"/>
      <c r="AK20" s="292"/>
      <c r="AL20" s="58"/>
      <c r="AM20" s="285"/>
      <c r="AN20" s="288"/>
      <c r="AO20" s="55"/>
      <c r="AP20" s="290"/>
      <c r="AQ20" s="290"/>
      <c r="AR20" s="291"/>
    </row>
    <row r="21" spans="2:44" s="3" customFormat="1" ht="62.25" hidden="1" customHeight="1">
      <c r="B21" s="315"/>
      <c r="C21" s="316"/>
      <c r="D21" s="403" t="s" ph="1">
        <v>311</v>
      </c>
      <c r="E21" s="404" ph="1">
        <v>19263</v>
      </c>
      <c r="F21" s="405">
        <f t="shared" si="0"/>
        <v>66</v>
      </c>
      <c r="G21" s="414" t="s">
        <v>39</v>
      </c>
      <c r="H21" s="411" t="s">
        <v>313</v>
      </c>
      <c r="I21" s="415">
        <v>42614</v>
      </c>
      <c r="J21" s="400">
        <v>42614</v>
      </c>
      <c r="K21" s="415">
        <v>43343</v>
      </c>
      <c r="L21" s="416">
        <v>0</v>
      </c>
      <c r="M21" s="407">
        <f t="shared" si="1"/>
        <v>2</v>
      </c>
      <c r="N21" s="408">
        <f t="shared" si="2"/>
        <v>2</v>
      </c>
      <c r="O21" s="407">
        <f t="shared" si="3"/>
        <v>2</v>
      </c>
      <c r="P21" s="408">
        <f t="shared" si="3"/>
        <v>2</v>
      </c>
      <c r="Q21" s="402" t="s">
        <v>66</v>
      </c>
      <c r="R21" s="403" t="s" ph="1">
        <v>311</v>
      </c>
      <c r="S21" s="404" ph="1">
        <v>19263</v>
      </c>
      <c r="T21" s="405">
        <f t="shared" si="4"/>
        <v>66</v>
      </c>
      <c r="U21" s="409" t="s">
        <v>401</v>
      </c>
      <c r="V21" s="411" t="s">
        <v>313</v>
      </c>
      <c r="W21" s="402" t="s">
        <v>473</v>
      </c>
      <c r="Y21" s="284"/>
      <c r="Z21" s="58"/>
      <c r="AA21" s="285"/>
      <c r="AB21" s="286"/>
      <c r="AC21" s="287"/>
      <c r="AD21" s="287"/>
      <c r="AE21" s="288"/>
      <c r="AF21" s="55"/>
      <c r="AG21" s="289"/>
      <c r="AH21" s="290"/>
      <c r="AI21" s="291"/>
      <c r="AJ21" s="55"/>
      <c r="AK21" s="292"/>
      <c r="AL21" s="58"/>
      <c r="AM21" s="285"/>
      <c r="AN21" s="288"/>
      <c r="AO21" s="55"/>
      <c r="AP21" s="290"/>
      <c r="AQ21" s="290"/>
      <c r="AR21" s="291"/>
    </row>
    <row r="22" spans="2:44" s="3" customFormat="1" ht="62.25" hidden="1" customHeight="1">
      <c r="B22" s="315"/>
      <c r="C22" s="316"/>
      <c r="D22" s="403" t="s" ph="1">
        <v>150</v>
      </c>
      <c r="E22" s="404" ph="1">
        <v>25898</v>
      </c>
      <c r="F22" s="405">
        <f t="shared" si="0"/>
        <v>48</v>
      </c>
      <c r="G22" s="414" t="s">
        <v>39</v>
      </c>
      <c r="H22" s="411" t="s">
        <v>77</v>
      </c>
      <c r="I22" s="415">
        <v>41136</v>
      </c>
      <c r="J22" s="400">
        <v>42614</v>
      </c>
      <c r="K22" s="415">
        <v>43343</v>
      </c>
      <c r="L22" s="416">
        <v>2</v>
      </c>
      <c r="M22" s="407">
        <f t="shared" si="1"/>
        <v>6</v>
      </c>
      <c r="N22" s="408">
        <f t="shared" si="2"/>
        <v>3</v>
      </c>
      <c r="O22" s="407">
        <f t="shared" si="3"/>
        <v>6</v>
      </c>
      <c r="P22" s="408">
        <f t="shared" si="3"/>
        <v>3</v>
      </c>
      <c r="Q22" s="402" t="s">
        <v>66</v>
      </c>
      <c r="R22" s="403" t="s" ph="1">
        <v>150</v>
      </c>
      <c r="S22" s="404" ph="1">
        <v>25898</v>
      </c>
      <c r="T22" s="405">
        <f t="shared" si="4"/>
        <v>48</v>
      </c>
      <c r="U22" s="409" t="s">
        <v>401</v>
      </c>
      <c r="V22" s="411" t="s">
        <v>77</v>
      </c>
      <c r="W22" s="402" t="s">
        <v>473</v>
      </c>
      <c r="Y22" s="284"/>
      <c r="Z22" s="58"/>
      <c r="AA22" s="285"/>
      <c r="AB22" s="286"/>
      <c r="AC22" s="287"/>
      <c r="AD22" s="287"/>
      <c r="AE22" s="288"/>
      <c r="AF22" s="55"/>
      <c r="AG22" s="289"/>
      <c r="AH22" s="290"/>
      <c r="AI22" s="291"/>
      <c r="AJ22" s="55"/>
      <c r="AK22" s="292"/>
      <c r="AL22" s="58"/>
      <c r="AM22" s="285"/>
      <c r="AN22" s="288"/>
      <c r="AO22" s="55"/>
      <c r="AP22" s="290"/>
      <c r="AQ22" s="290"/>
      <c r="AR22" s="291"/>
    </row>
    <row r="23" spans="2:44" s="3" customFormat="1" ht="62.25" hidden="1" customHeight="1">
      <c r="B23" s="315"/>
      <c r="C23" s="316"/>
      <c r="D23" s="403" t="s" ph="1">
        <v>205</v>
      </c>
      <c r="E23" s="404" ph="1">
        <v>23084</v>
      </c>
      <c r="F23" s="405">
        <f t="shared" si="0"/>
        <v>55</v>
      </c>
      <c r="G23" s="414" t="s">
        <v>39</v>
      </c>
      <c r="H23" s="411" t="s">
        <v>204</v>
      </c>
      <c r="I23" s="415">
        <v>41883</v>
      </c>
      <c r="J23" s="400">
        <v>42614</v>
      </c>
      <c r="K23" s="415">
        <v>43343</v>
      </c>
      <c r="L23" s="416">
        <v>1</v>
      </c>
      <c r="M23" s="407">
        <f t="shared" si="1"/>
        <v>4</v>
      </c>
      <c r="N23" s="408">
        <f t="shared" si="2"/>
        <v>2</v>
      </c>
      <c r="O23" s="407">
        <f t="shared" si="3"/>
        <v>4</v>
      </c>
      <c r="P23" s="408">
        <f t="shared" si="3"/>
        <v>2</v>
      </c>
      <c r="Q23" s="402" t="s">
        <v>66</v>
      </c>
      <c r="R23" s="403" t="s" ph="1">
        <v>205</v>
      </c>
      <c r="S23" s="404" ph="1">
        <v>23084</v>
      </c>
      <c r="T23" s="405">
        <f t="shared" si="4"/>
        <v>55</v>
      </c>
      <c r="U23" s="409" t="s">
        <v>401</v>
      </c>
      <c r="V23" s="411" t="s">
        <v>204</v>
      </c>
      <c r="W23" s="402" t="s">
        <v>473</v>
      </c>
      <c r="Y23" s="284"/>
      <c r="Z23" s="58"/>
      <c r="AA23" s="285"/>
      <c r="AB23" s="286"/>
      <c r="AC23" s="287"/>
      <c r="AD23" s="287"/>
      <c r="AE23" s="288"/>
      <c r="AF23" s="55"/>
      <c r="AG23" s="289"/>
      <c r="AH23" s="290"/>
      <c r="AI23" s="291"/>
      <c r="AJ23" s="55"/>
      <c r="AK23" s="292"/>
      <c r="AL23" s="58"/>
      <c r="AM23" s="285"/>
      <c r="AN23" s="288"/>
      <c r="AO23" s="55"/>
      <c r="AP23" s="290"/>
      <c r="AQ23" s="290"/>
      <c r="AR23" s="291"/>
    </row>
    <row r="24" spans="2:44" s="3" customFormat="1" ht="62.25" hidden="1" customHeight="1">
      <c r="B24" s="315"/>
      <c r="C24" s="316"/>
      <c r="D24" s="403" t="s" ph="1">
        <v>157</v>
      </c>
      <c r="E24" s="404" ph="1">
        <v>20751</v>
      </c>
      <c r="F24" s="405">
        <f t="shared" si="0"/>
        <v>62</v>
      </c>
      <c r="G24" s="414" t="s">
        <v>39</v>
      </c>
      <c r="H24" s="411" t="s">
        <v>76</v>
      </c>
      <c r="I24" s="415">
        <v>41136</v>
      </c>
      <c r="J24" s="400">
        <v>42614</v>
      </c>
      <c r="K24" s="415">
        <v>43343</v>
      </c>
      <c r="L24" s="416">
        <v>2</v>
      </c>
      <c r="M24" s="407">
        <f t="shared" si="1"/>
        <v>6</v>
      </c>
      <c r="N24" s="408">
        <f t="shared" si="2"/>
        <v>3</v>
      </c>
      <c r="O24" s="407">
        <f>IF(M24=0,"",M24)</f>
        <v>6</v>
      </c>
      <c r="P24" s="408">
        <f>IF(N24=0,"",N24)</f>
        <v>3</v>
      </c>
      <c r="Q24" s="402" t="s">
        <v>66</v>
      </c>
      <c r="R24" s="403" t="s" ph="1">
        <v>157</v>
      </c>
      <c r="S24" s="404" ph="1">
        <v>20751</v>
      </c>
      <c r="T24" s="405">
        <f t="shared" si="4"/>
        <v>62</v>
      </c>
      <c r="U24" s="409" t="s">
        <v>401</v>
      </c>
      <c r="V24" s="411" t="s">
        <v>76</v>
      </c>
      <c r="W24" s="402" t="s">
        <v>473</v>
      </c>
      <c r="Y24" s="284"/>
      <c r="Z24" s="58"/>
      <c r="AA24" s="285"/>
      <c r="AB24" s="286"/>
      <c r="AC24" s="287"/>
      <c r="AD24" s="287"/>
      <c r="AE24" s="288"/>
      <c r="AF24" s="55"/>
      <c r="AG24" s="289"/>
      <c r="AH24" s="290"/>
      <c r="AI24" s="291"/>
      <c r="AJ24" s="55"/>
      <c r="AK24" s="292"/>
      <c r="AL24" s="58"/>
      <c r="AM24" s="285"/>
      <c r="AN24" s="288"/>
      <c r="AO24" s="55"/>
      <c r="AP24" s="290"/>
      <c r="AQ24" s="290"/>
      <c r="AR24" s="291"/>
    </row>
    <row r="25" spans="2:44" s="3" customFormat="1" ht="62.25" hidden="1" customHeight="1">
      <c r="B25" s="315"/>
      <c r="C25" s="316"/>
      <c r="D25" s="403" t="s" ph="1">
        <v>158</v>
      </c>
      <c r="E25" s="404" ph="1">
        <v>20121</v>
      </c>
      <c r="F25" s="405">
        <f t="shared" si="0"/>
        <v>63</v>
      </c>
      <c r="G25" s="414" t="s">
        <v>39</v>
      </c>
      <c r="H25" s="411" t="s">
        <v>325</v>
      </c>
      <c r="I25" s="415">
        <v>41136</v>
      </c>
      <c r="J25" s="400">
        <v>42614</v>
      </c>
      <c r="K25" s="415">
        <v>43343</v>
      </c>
      <c r="L25" s="416">
        <v>2</v>
      </c>
      <c r="M25" s="407">
        <f t="shared" si="1"/>
        <v>6</v>
      </c>
      <c r="N25" s="408">
        <f t="shared" si="2"/>
        <v>3</v>
      </c>
      <c r="O25" s="407">
        <f>IF(M25=0,"",M25)</f>
        <v>6</v>
      </c>
      <c r="P25" s="408">
        <f>IF(N25=0,"",N25)</f>
        <v>3</v>
      </c>
      <c r="Q25" s="402" t="s">
        <v>66</v>
      </c>
      <c r="R25" s="403" t="s" ph="1">
        <v>158</v>
      </c>
      <c r="S25" s="404" ph="1">
        <v>20121</v>
      </c>
      <c r="T25" s="405">
        <f t="shared" si="4"/>
        <v>63</v>
      </c>
      <c r="U25" s="409" t="s">
        <v>401</v>
      </c>
      <c r="V25" s="411" t="s">
        <v>325</v>
      </c>
      <c r="W25" s="402" t="s">
        <v>473</v>
      </c>
      <c r="Y25" s="284"/>
      <c r="Z25" s="58"/>
      <c r="AA25" s="285"/>
      <c r="AB25" s="286"/>
      <c r="AC25" s="287"/>
      <c r="AD25" s="287"/>
      <c r="AE25" s="288"/>
      <c r="AF25" s="55"/>
      <c r="AG25" s="289"/>
      <c r="AH25" s="290"/>
      <c r="AI25" s="291"/>
      <c r="AJ25" s="55"/>
      <c r="AK25" s="292"/>
      <c r="AL25" s="58"/>
      <c r="AM25" s="285"/>
      <c r="AN25" s="288"/>
      <c r="AO25" s="55"/>
      <c r="AP25" s="290"/>
      <c r="AQ25" s="290"/>
      <c r="AR25" s="291"/>
    </row>
    <row r="26" spans="2:44" s="3" customFormat="1" ht="62.25" hidden="1" customHeight="1">
      <c r="B26" s="315"/>
      <c r="C26" s="316"/>
      <c r="D26" s="403" t="s" ph="1">
        <v>151</v>
      </c>
      <c r="E26" s="404" ph="1">
        <v>21670</v>
      </c>
      <c r="F26" s="405">
        <v>58</v>
      </c>
      <c r="G26" s="409" t="s">
        <v>7</v>
      </c>
      <c r="H26" s="352" t="s">
        <v>257</v>
      </c>
      <c r="I26" s="410">
        <v>40774</v>
      </c>
      <c r="J26" s="400">
        <v>42971</v>
      </c>
      <c r="K26" s="410">
        <v>43190</v>
      </c>
      <c r="L26" s="416">
        <v>3</v>
      </c>
      <c r="M26" s="407">
        <v>6</v>
      </c>
      <c r="N26" s="408">
        <v>7</v>
      </c>
      <c r="O26" s="407">
        <v>6</v>
      </c>
      <c r="P26" s="408">
        <v>7</v>
      </c>
      <c r="Q26" s="402" t="s">
        <v>87</v>
      </c>
      <c r="R26" s="403" t="s" ph="1">
        <v>151</v>
      </c>
      <c r="S26" s="404" ph="1">
        <v>21670</v>
      </c>
      <c r="T26" s="405">
        <f t="shared" si="4"/>
        <v>59</v>
      </c>
      <c r="U26" s="409" t="s">
        <v>401</v>
      </c>
      <c r="V26" s="352" t="s">
        <v>257</v>
      </c>
      <c r="W26" s="402" t="s">
        <v>473</v>
      </c>
      <c r="Y26" s="284"/>
      <c r="Z26" s="58"/>
      <c r="AA26" s="285"/>
      <c r="AB26" s="286"/>
      <c r="AC26" s="287"/>
      <c r="AD26" s="287"/>
      <c r="AE26" s="288"/>
      <c r="AF26" s="55"/>
      <c r="AG26" s="289"/>
      <c r="AH26" s="290"/>
      <c r="AI26" s="291"/>
      <c r="AJ26" s="55"/>
      <c r="AK26" s="292"/>
      <c r="AL26" s="58"/>
      <c r="AM26" s="285"/>
      <c r="AN26" s="288"/>
      <c r="AO26" s="55"/>
      <c r="AP26" s="290"/>
      <c r="AQ26" s="290"/>
      <c r="AR26" s="291"/>
    </row>
    <row r="27" spans="2:44" s="3" customFormat="1" ht="62.25" hidden="1" customHeight="1">
      <c r="B27" s="315"/>
      <c r="C27" s="316"/>
      <c r="D27" s="403" ph="1"/>
      <c r="E27" s="404" ph="1"/>
      <c r="F27" s="405"/>
      <c r="G27" s="409"/>
      <c r="H27" s="352"/>
      <c r="I27" s="410"/>
      <c r="J27" s="400"/>
      <c r="K27" s="410"/>
      <c r="L27" s="416"/>
      <c r="M27" s="407"/>
      <c r="N27" s="408"/>
      <c r="O27" s="407"/>
      <c r="P27" s="408"/>
      <c r="Q27" s="402"/>
      <c r="R27" s="403" t="s" ph="1">
        <v>478</v>
      </c>
      <c r="S27" s="404" ph="1"/>
      <c r="T27" s="405"/>
      <c r="U27" s="409" t="s">
        <v>401</v>
      </c>
      <c r="V27" s="352" t="s">
        <v>479</v>
      </c>
      <c r="W27" s="402" t="s">
        <v>473</v>
      </c>
      <c r="Y27" s="284"/>
      <c r="Z27" s="58"/>
      <c r="AA27" s="285"/>
      <c r="AB27" s="286"/>
      <c r="AC27" s="287"/>
      <c r="AD27" s="287"/>
      <c r="AE27" s="288"/>
      <c r="AF27" s="55"/>
      <c r="AG27" s="289"/>
      <c r="AH27" s="290"/>
      <c r="AI27" s="291"/>
      <c r="AJ27" s="55"/>
      <c r="AK27" s="292"/>
      <c r="AL27" s="58"/>
      <c r="AM27" s="285"/>
      <c r="AN27" s="288"/>
      <c r="AO27" s="55"/>
      <c r="AP27" s="290"/>
      <c r="AQ27" s="290"/>
      <c r="AR27" s="291"/>
    </row>
    <row r="28" spans="2:44" s="3" customFormat="1" ht="62.25" hidden="1" customHeight="1">
      <c r="B28" s="315"/>
      <c r="C28" s="316"/>
      <c r="D28" s="403" ph="1"/>
      <c r="E28" s="404" ph="1"/>
      <c r="F28" s="405"/>
      <c r="G28" s="409"/>
      <c r="H28" s="352"/>
      <c r="I28" s="410"/>
      <c r="J28" s="400"/>
      <c r="K28" s="410"/>
      <c r="L28" s="416"/>
      <c r="M28" s="407"/>
      <c r="N28" s="408"/>
      <c r="O28" s="407"/>
      <c r="P28" s="408"/>
      <c r="Q28" s="402"/>
      <c r="R28" s="403" t="s" ph="1">
        <v>480</v>
      </c>
      <c r="S28" s="404" ph="1"/>
      <c r="T28" s="405"/>
      <c r="U28" s="409" t="s">
        <v>401</v>
      </c>
      <c r="V28" s="411" t="s">
        <v>481</v>
      </c>
      <c r="W28" s="402" t="s">
        <v>473</v>
      </c>
      <c r="Y28" s="284"/>
      <c r="Z28" s="58"/>
      <c r="AA28" s="285"/>
      <c r="AB28" s="286"/>
      <c r="AC28" s="287"/>
      <c r="AD28" s="287"/>
      <c r="AE28" s="288"/>
      <c r="AF28" s="55"/>
      <c r="AG28" s="289"/>
      <c r="AH28" s="290"/>
      <c r="AI28" s="291"/>
      <c r="AJ28" s="55"/>
      <c r="AK28" s="292"/>
      <c r="AL28" s="58"/>
      <c r="AM28" s="285"/>
      <c r="AN28" s="288"/>
      <c r="AO28" s="55"/>
      <c r="AP28" s="290"/>
      <c r="AQ28" s="290"/>
      <c r="AR28" s="291"/>
    </row>
    <row r="29" spans="2:44" s="3" customFormat="1" ht="62.25" hidden="1" customHeight="1">
      <c r="B29" s="315"/>
      <c r="C29" s="316"/>
      <c r="D29" s="403" ph="1"/>
      <c r="E29" s="404" ph="1"/>
      <c r="F29" s="405"/>
      <c r="G29" s="409"/>
      <c r="H29" s="352"/>
      <c r="I29" s="410"/>
      <c r="J29" s="400"/>
      <c r="K29" s="410"/>
      <c r="L29" s="416"/>
      <c r="M29" s="407"/>
      <c r="N29" s="408"/>
      <c r="O29" s="407"/>
      <c r="P29" s="408"/>
      <c r="Q29" s="402"/>
      <c r="R29" s="403" t="s" ph="1">
        <v>484</v>
      </c>
      <c r="S29" s="404" ph="1"/>
      <c r="T29" s="405"/>
      <c r="U29" s="409" t="s">
        <v>401</v>
      </c>
      <c r="V29" s="352" t="s">
        <v>489</v>
      </c>
      <c r="W29" s="402" t="s">
        <v>473</v>
      </c>
      <c r="Y29" s="284"/>
      <c r="Z29" s="58"/>
      <c r="AA29" s="285"/>
      <c r="AB29" s="286"/>
      <c r="AC29" s="287"/>
      <c r="AD29" s="287"/>
      <c r="AE29" s="288"/>
      <c r="AF29" s="55"/>
      <c r="AG29" s="289"/>
      <c r="AH29" s="290"/>
      <c r="AI29" s="291"/>
      <c r="AJ29" s="55"/>
      <c r="AK29" s="292"/>
      <c r="AL29" s="58"/>
      <c r="AM29" s="285"/>
      <c r="AN29" s="288"/>
      <c r="AO29" s="55"/>
      <c r="AP29" s="290"/>
      <c r="AQ29" s="290"/>
      <c r="AR29" s="291"/>
    </row>
    <row r="30" spans="2:44" s="3" customFormat="1" ht="62.25" hidden="1" customHeight="1">
      <c r="B30" s="315"/>
      <c r="C30" s="316"/>
      <c r="D30" s="403" ph="1"/>
      <c r="E30" s="404" ph="1"/>
      <c r="F30" s="405"/>
      <c r="G30" s="409"/>
      <c r="H30" s="352"/>
      <c r="I30" s="410"/>
      <c r="J30" s="400"/>
      <c r="K30" s="410"/>
      <c r="L30" s="416"/>
      <c r="M30" s="407"/>
      <c r="N30" s="408"/>
      <c r="O30" s="407"/>
      <c r="P30" s="408"/>
      <c r="Q30" s="402"/>
      <c r="R30" s="403" t="s" ph="1">
        <v>485</v>
      </c>
      <c r="S30" s="404" ph="1"/>
      <c r="T30" s="405"/>
      <c r="U30" s="409" t="s">
        <v>401</v>
      </c>
      <c r="V30" s="352" t="s">
        <v>490</v>
      </c>
      <c r="W30" s="402" t="s">
        <v>473</v>
      </c>
      <c r="Y30" s="284"/>
      <c r="Z30" s="58"/>
      <c r="AA30" s="285"/>
      <c r="AB30" s="286"/>
      <c r="AC30" s="287"/>
      <c r="AD30" s="287"/>
      <c r="AE30" s="288"/>
      <c r="AF30" s="55"/>
      <c r="AG30" s="289"/>
      <c r="AH30" s="290"/>
      <c r="AI30" s="291"/>
      <c r="AJ30" s="55"/>
      <c r="AK30" s="292"/>
      <c r="AL30" s="58"/>
      <c r="AM30" s="285"/>
      <c r="AN30" s="288"/>
      <c r="AO30" s="55"/>
      <c r="AP30" s="290"/>
      <c r="AQ30" s="290"/>
      <c r="AR30" s="291"/>
    </row>
    <row r="31" spans="2:44" s="3" customFormat="1" ht="62.25" hidden="1" customHeight="1">
      <c r="B31" s="315"/>
      <c r="C31" s="316"/>
      <c r="D31" s="403" ph="1"/>
      <c r="E31" s="404" ph="1"/>
      <c r="F31" s="405"/>
      <c r="G31" s="409"/>
      <c r="H31" s="352"/>
      <c r="I31" s="410"/>
      <c r="J31" s="400"/>
      <c r="K31" s="410"/>
      <c r="L31" s="416"/>
      <c r="M31" s="407"/>
      <c r="N31" s="408"/>
      <c r="O31" s="407"/>
      <c r="P31" s="408"/>
      <c r="Q31" s="402"/>
      <c r="R31" s="403" t="s" ph="1">
        <v>482</v>
      </c>
      <c r="S31" s="404" ph="1"/>
      <c r="T31" s="405"/>
      <c r="U31" s="409" t="s">
        <v>401</v>
      </c>
      <c r="V31" s="352" t="s">
        <v>491</v>
      </c>
      <c r="W31" s="402" t="s">
        <v>473</v>
      </c>
      <c r="Y31" s="284"/>
      <c r="Z31" s="58"/>
      <c r="AA31" s="285"/>
      <c r="AB31" s="286"/>
      <c r="AC31" s="287"/>
      <c r="AD31" s="287"/>
      <c r="AE31" s="288"/>
      <c r="AF31" s="55"/>
      <c r="AG31" s="289"/>
      <c r="AH31" s="290"/>
      <c r="AI31" s="291"/>
      <c r="AJ31" s="55"/>
      <c r="AK31" s="292"/>
      <c r="AL31" s="58"/>
      <c r="AM31" s="285"/>
      <c r="AN31" s="288"/>
      <c r="AO31" s="55"/>
      <c r="AP31" s="290"/>
      <c r="AQ31" s="290"/>
      <c r="AR31" s="291"/>
    </row>
    <row r="32" spans="2:44" s="3" customFormat="1" ht="62.25" hidden="1" customHeight="1">
      <c r="B32" s="315"/>
      <c r="C32" s="316"/>
      <c r="D32" s="403" ph="1"/>
      <c r="E32" s="404" ph="1"/>
      <c r="F32" s="405"/>
      <c r="G32" s="409"/>
      <c r="H32" s="352"/>
      <c r="I32" s="410"/>
      <c r="J32" s="400"/>
      <c r="K32" s="410"/>
      <c r="L32" s="416"/>
      <c r="M32" s="407"/>
      <c r="N32" s="408"/>
      <c r="O32" s="407"/>
      <c r="P32" s="408"/>
      <c r="Q32" s="402"/>
      <c r="R32" s="403" t="s" ph="1">
        <v>486</v>
      </c>
      <c r="S32" s="404" ph="1"/>
      <c r="T32" s="405"/>
      <c r="U32" s="409" t="s">
        <v>401</v>
      </c>
      <c r="V32" s="352" t="s">
        <v>492</v>
      </c>
      <c r="W32" s="402" t="s">
        <v>473</v>
      </c>
      <c r="Y32" s="284"/>
      <c r="Z32" s="58"/>
      <c r="AA32" s="285"/>
      <c r="AB32" s="286"/>
      <c r="AC32" s="287"/>
      <c r="AD32" s="287"/>
      <c r="AE32" s="288"/>
      <c r="AF32" s="55"/>
      <c r="AG32" s="289"/>
      <c r="AH32" s="290"/>
      <c r="AI32" s="291"/>
      <c r="AJ32" s="55"/>
      <c r="AK32" s="292"/>
      <c r="AL32" s="58"/>
      <c r="AM32" s="285"/>
      <c r="AN32" s="288"/>
      <c r="AO32" s="55"/>
      <c r="AP32" s="290"/>
      <c r="AQ32" s="290"/>
      <c r="AR32" s="291"/>
    </row>
    <row r="33" spans="1:44" s="3" customFormat="1" ht="62.25" hidden="1" customHeight="1">
      <c r="B33" s="315"/>
      <c r="C33" s="316"/>
      <c r="D33" s="403" ph="1"/>
      <c r="E33" s="404" ph="1"/>
      <c r="F33" s="405"/>
      <c r="G33" s="409"/>
      <c r="H33" s="352"/>
      <c r="I33" s="410"/>
      <c r="J33" s="400"/>
      <c r="K33" s="410"/>
      <c r="L33" s="416"/>
      <c r="M33" s="407"/>
      <c r="N33" s="408"/>
      <c r="O33" s="407"/>
      <c r="P33" s="408"/>
      <c r="Q33" s="402"/>
      <c r="R33" s="403" t="s" ph="1">
        <v>483</v>
      </c>
      <c r="S33" s="404" ph="1"/>
      <c r="T33" s="405"/>
      <c r="U33" s="409" t="s">
        <v>401</v>
      </c>
      <c r="V33" s="352" t="s">
        <v>493</v>
      </c>
      <c r="W33" s="402" t="s">
        <v>473</v>
      </c>
      <c r="Y33" s="284"/>
      <c r="Z33" s="58"/>
      <c r="AA33" s="285"/>
      <c r="AB33" s="286"/>
      <c r="AC33" s="287"/>
      <c r="AD33" s="287"/>
      <c r="AE33" s="288"/>
      <c r="AF33" s="55"/>
      <c r="AG33" s="289"/>
      <c r="AH33" s="290"/>
      <c r="AI33" s="291"/>
      <c r="AJ33" s="55"/>
      <c r="AK33" s="292"/>
      <c r="AL33" s="58"/>
      <c r="AM33" s="285"/>
      <c r="AN33" s="288"/>
      <c r="AO33" s="55"/>
      <c r="AP33" s="290"/>
      <c r="AQ33" s="290"/>
      <c r="AR33" s="291"/>
    </row>
    <row r="34" spans="1:44" s="3" customFormat="1" ht="62.25" hidden="1" customHeight="1">
      <c r="B34" s="315"/>
      <c r="C34" s="316"/>
      <c r="D34" s="403" ph="1"/>
      <c r="E34" s="404" ph="1"/>
      <c r="F34" s="405"/>
      <c r="G34" s="409"/>
      <c r="H34" s="352"/>
      <c r="I34" s="410"/>
      <c r="J34" s="400"/>
      <c r="K34" s="410"/>
      <c r="L34" s="416"/>
      <c r="M34" s="407"/>
      <c r="N34" s="408"/>
      <c r="O34" s="407"/>
      <c r="P34" s="408"/>
      <c r="Q34" s="402"/>
      <c r="R34" s="403" t="s" ph="1">
        <v>487</v>
      </c>
      <c r="S34" s="404" ph="1"/>
      <c r="T34" s="405"/>
      <c r="U34" s="409" t="s">
        <v>401</v>
      </c>
      <c r="V34" s="352" t="s">
        <v>497</v>
      </c>
      <c r="W34" s="402" t="s">
        <v>473</v>
      </c>
      <c r="Y34" s="284"/>
      <c r="Z34" s="58"/>
      <c r="AA34" s="285"/>
      <c r="AB34" s="286"/>
      <c r="AC34" s="287"/>
      <c r="AD34" s="287"/>
      <c r="AE34" s="288"/>
      <c r="AF34" s="55"/>
      <c r="AG34" s="289"/>
      <c r="AH34" s="290"/>
      <c r="AI34" s="291"/>
      <c r="AJ34" s="55"/>
      <c r="AK34" s="292"/>
      <c r="AL34" s="58"/>
      <c r="AM34" s="285"/>
      <c r="AN34" s="288"/>
      <c r="AO34" s="55"/>
      <c r="AP34" s="290"/>
      <c r="AQ34" s="290"/>
      <c r="AR34" s="291"/>
    </row>
    <row r="35" spans="1:44" s="3" customFormat="1" ht="62.25" hidden="1" customHeight="1">
      <c r="B35" s="315"/>
      <c r="C35" s="316"/>
      <c r="D35" s="403" ph="1"/>
      <c r="E35" s="404" ph="1"/>
      <c r="F35" s="405"/>
      <c r="G35" s="409"/>
      <c r="H35" s="352"/>
      <c r="I35" s="410"/>
      <c r="J35" s="400"/>
      <c r="K35" s="410"/>
      <c r="L35" s="416"/>
      <c r="M35" s="407"/>
      <c r="N35" s="408"/>
      <c r="O35" s="407"/>
      <c r="P35" s="408"/>
      <c r="Q35" s="402"/>
      <c r="R35" s="403" t="s" ph="1">
        <v>495</v>
      </c>
      <c r="S35" s="404" ph="1"/>
      <c r="T35" s="405"/>
      <c r="U35" s="409" t="s">
        <v>401</v>
      </c>
      <c r="V35" s="352" t="s">
        <v>494</v>
      </c>
      <c r="W35" s="402" t="s">
        <v>473</v>
      </c>
      <c r="Y35" s="284"/>
      <c r="Z35" s="58"/>
      <c r="AA35" s="285"/>
      <c r="AB35" s="286"/>
      <c r="AC35" s="287"/>
      <c r="AD35" s="287"/>
      <c r="AE35" s="288"/>
      <c r="AF35" s="55"/>
      <c r="AG35" s="289"/>
      <c r="AH35" s="290"/>
      <c r="AI35" s="291"/>
      <c r="AJ35" s="55"/>
      <c r="AK35" s="292"/>
      <c r="AL35" s="58"/>
      <c r="AM35" s="285"/>
      <c r="AN35" s="288"/>
      <c r="AO35" s="55"/>
      <c r="AP35" s="290"/>
      <c r="AQ35" s="290"/>
      <c r="AR35" s="291"/>
    </row>
    <row r="36" spans="1:44" s="3" customFormat="1" ht="62.25" hidden="1" customHeight="1">
      <c r="B36" s="315"/>
      <c r="C36" s="316"/>
      <c r="D36" s="403" ph="1"/>
      <c r="E36" s="404" ph="1"/>
      <c r="F36" s="405"/>
      <c r="G36" s="409"/>
      <c r="H36" s="352"/>
      <c r="I36" s="410"/>
      <c r="J36" s="400"/>
      <c r="K36" s="410"/>
      <c r="L36" s="416"/>
      <c r="M36" s="407"/>
      <c r="N36" s="408"/>
      <c r="O36" s="407"/>
      <c r="P36" s="408"/>
      <c r="Q36" s="402"/>
      <c r="R36" s="403" t="s" ph="1">
        <v>488</v>
      </c>
      <c r="S36" s="404" ph="1"/>
      <c r="T36" s="405"/>
      <c r="U36" s="409" t="s">
        <v>401</v>
      </c>
      <c r="V36" s="352" t="s">
        <v>496</v>
      </c>
      <c r="W36" s="402" t="s">
        <v>473</v>
      </c>
      <c r="Y36" s="284"/>
      <c r="Z36" s="58"/>
      <c r="AA36" s="285"/>
      <c r="AB36" s="286"/>
      <c r="AC36" s="287"/>
      <c r="AD36" s="287"/>
      <c r="AE36" s="288"/>
      <c r="AF36" s="55"/>
      <c r="AG36" s="289"/>
      <c r="AH36" s="290"/>
      <c r="AI36" s="291"/>
      <c r="AJ36" s="55"/>
      <c r="AK36" s="292"/>
      <c r="AL36" s="58"/>
      <c r="AM36" s="285"/>
      <c r="AN36" s="288"/>
      <c r="AO36" s="55"/>
      <c r="AP36" s="290"/>
      <c r="AQ36" s="290"/>
      <c r="AR36" s="291"/>
    </row>
    <row r="37" spans="1:44" s="3" customFormat="1" ht="62.25" hidden="1" customHeight="1">
      <c r="A37" s="123"/>
      <c r="B37" s="231"/>
      <c r="C37" s="369">
        <f>C36+1</f>
        <v>1</v>
      </c>
      <c r="D37" s="376" t="s" ph="1">
        <v>156</v>
      </c>
      <c r="E37" s="378" ph="1">
        <v>17965</v>
      </c>
      <c r="F37" s="369">
        <f t="shared" ref="F37:F100" si="5">ROUNDDOWN(YEARFRAC(E37,$L$2),0)</f>
        <v>69</v>
      </c>
      <c r="G37" s="383" t="s">
        <v>39</v>
      </c>
      <c r="H37" s="387" t="s">
        <v>211</v>
      </c>
      <c r="I37" s="386">
        <v>41122</v>
      </c>
      <c r="J37" s="386">
        <v>42652</v>
      </c>
      <c r="K37" s="386">
        <v>43381</v>
      </c>
      <c r="L37" s="373">
        <v>2</v>
      </c>
      <c r="M37" s="374">
        <f t="shared" ref="M37:M100" si="6">DATEDIF(I37,$L$2,"Ｙ")</f>
        <v>6</v>
      </c>
      <c r="N37" s="375">
        <f t="shared" ref="N37:N100" si="7">DATEDIF(I37,$L$2,"ＹＭ")</f>
        <v>3</v>
      </c>
      <c r="O37" s="374">
        <f t="shared" ref="O37:P68" si="8">IF(M37=0,"",M37)</f>
        <v>6</v>
      </c>
      <c r="P37" s="375">
        <f t="shared" si="8"/>
        <v>3</v>
      </c>
      <c r="Q37" s="382" t="s">
        <v>475</v>
      </c>
      <c r="R37" s="376" ph="1"/>
      <c r="S37" s="378" ph="1"/>
      <c r="T37" s="369"/>
      <c r="U37" s="383"/>
      <c r="V37" s="387"/>
      <c r="W37" s="382" t="s">
        <v>501</v>
      </c>
      <c r="X37" s="123"/>
      <c r="Y37" s="253">
        <f t="shared" ref="Y37:Y44" si="9">IF(Z37&gt;0,1,"")</f>
        <v>1</v>
      </c>
      <c r="Z37" s="125">
        <f t="shared" ref="Z37:Z68" si="10">SUM(AA37:AE37)</f>
        <v>1</v>
      </c>
      <c r="AA37" s="433"/>
      <c r="AB37" s="437">
        <v>1</v>
      </c>
      <c r="AC37" s="437"/>
      <c r="AD37" s="437"/>
      <c r="AE37" s="440"/>
      <c r="AF37" s="127"/>
      <c r="AG37" s="433"/>
      <c r="AH37" s="437"/>
      <c r="AI37" s="449"/>
      <c r="AJ37" s="127"/>
      <c r="AK37" s="253" t="str">
        <f t="shared" ref="AK37:AK69" si="11">IF(AL37&gt;0,1,"")</f>
        <v/>
      </c>
      <c r="AL37" s="125">
        <f t="shared" ref="AL37:AL68" si="12">SUM(AM37:AN37)</f>
        <v>0</v>
      </c>
      <c r="AM37" s="433"/>
      <c r="AN37" s="440"/>
      <c r="AO37" s="127"/>
      <c r="AP37" s="437"/>
      <c r="AQ37" s="437"/>
      <c r="AR37" s="291"/>
    </row>
    <row r="38" spans="1:44" s="123" customFormat="1" ht="62.25" hidden="1" customHeight="1">
      <c r="B38" s="231"/>
      <c r="C38" s="369">
        <f>C37+1</f>
        <v>2</v>
      </c>
      <c r="D38" s="376" t="s" ph="1">
        <v>181</v>
      </c>
      <c r="E38" s="378" ph="1">
        <v>21098</v>
      </c>
      <c r="F38" s="369">
        <f t="shared" si="5"/>
        <v>61</v>
      </c>
      <c r="G38" s="383" t="s">
        <v>39</v>
      </c>
      <c r="H38" s="387" t="s">
        <v>336</v>
      </c>
      <c r="I38" s="386">
        <v>41136</v>
      </c>
      <c r="J38" s="386">
        <v>42652</v>
      </c>
      <c r="K38" s="386">
        <v>43381</v>
      </c>
      <c r="L38" s="373">
        <v>2</v>
      </c>
      <c r="M38" s="374">
        <f t="shared" si="6"/>
        <v>6</v>
      </c>
      <c r="N38" s="375">
        <f t="shared" si="7"/>
        <v>3</v>
      </c>
      <c r="O38" s="374">
        <f t="shared" si="8"/>
        <v>6</v>
      </c>
      <c r="P38" s="375">
        <f t="shared" si="8"/>
        <v>3</v>
      </c>
      <c r="Q38" s="382" t="s">
        <v>66</v>
      </c>
      <c r="R38" s="376" ph="1"/>
      <c r="S38" s="378" ph="1"/>
      <c r="T38" s="369"/>
      <c r="U38" s="212"/>
      <c r="V38" s="387"/>
      <c r="W38" s="382" t="s">
        <v>501</v>
      </c>
      <c r="Y38" s="253" t="str">
        <f t="shared" si="9"/>
        <v/>
      </c>
      <c r="Z38" s="125">
        <f t="shared" si="10"/>
        <v>0</v>
      </c>
      <c r="AA38" s="433"/>
      <c r="AB38" s="437"/>
      <c r="AC38" s="437"/>
      <c r="AD38" s="437"/>
      <c r="AE38" s="440"/>
      <c r="AF38" s="127"/>
      <c r="AG38" s="433"/>
      <c r="AH38" s="437"/>
      <c r="AI38" s="449"/>
      <c r="AJ38" s="127"/>
      <c r="AK38" s="253">
        <f t="shared" si="11"/>
        <v>1</v>
      </c>
      <c r="AL38" s="125">
        <f t="shared" si="12"/>
        <v>1</v>
      </c>
      <c r="AM38" s="433"/>
      <c r="AN38" s="440">
        <v>1</v>
      </c>
      <c r="AO38" s="127"/>
      <c r="AP38" s="437"/>
      <c r="AQ38" s="437"/>
      <c r="AR38" s="466"/>
    </row>
    <row r="39" spans="1:44" s="123" customFormat="1" ht="62.25" hidden="1" customHeight="1">
      <c r="B39" s="231"/>
      <c r="C39" s="369">
        <v>1</v>
      </c>
      <c r="D39" s="421" t="s" ph="1">
        <v>233</v>
      </c>
      <c r="E39" s="378" ph="1">
        <v>22161</v>
      </c>
      <c r="F39" s="369">
        <f t="shared" si="5"/>
        <v>58</v>
      </c>
      <c r="G39" s="383" t="s">
        <v>202</v>
      </c>
      <c r="H39" s="370" t="s">
        <v>360</v>
      </c>
      <c r="I39" s="386">
        <v>41973</v>
      </c>
      <c r="J39" s="386">
        <v>42704</v>
      </c>
      <c r="K39" s="386">
        <v>43433</v>
      </c>
      <c r="L39" s="373">
        <v>1</v>
      </c>
      <c r="M39" s="374">
        <f t="shared" si="6"/>
        <v>4</v>
      </c>
      <c r="N39" s="375">
        <f t="shared" si="7"/>
        <v>0</v>
      </c>
      <c r="O39" s="374">
        <f t="shared" si="8"/>
        <v>4</v>
      </c>
      <c r="P39" s="375" t="str">
        <f t="shared" si="8"/>
        <v/>
      </c>
      <c r="Q39" s="382" t="s">
        <v>89</v>
      </c>
      <c r="R39" s="421" ph="1"/>
      <c r="S39" s="378" ph="1"/>
      <c r="T39" s="369"/>
      <c r="U39" s="383"/>
      <c r="V39" s="370"/>
      <c r="W39" s="382"/>
      <c r="Y39" s="253">
        <f t="shared" si="9"/>
        <v>1</v>
      </c>
      <c r="Z39" s="151">
        <f t="shared" si="10"/>
        <v>1</v>
      </c>
      <c r="AA39" s="433"/>
      <c r="AB39" s="437"/>
      <c r="AC39" s="437">
        <v>1</v>
      </c>
      <c r="AD39" s="437"/>
      <c r="AE39" s="440"/>
      <c r="AF39" s="127"/>
      <c r="AG39" s="433">
        <v>1</v>
      </c>
      <c r="AH39" s="437"/>
      <c r="AI39" s="449"/>
      <c r="AJ39" s="127"/>
      <c r="AK39" s="253" t="str">
        <f t="shared" si="11"/>
        <v/>
      </c>
      <c r="AL39" s="151">
        <f t="shared" si="12"/>
        <v>0</v>
      </c>
      <c r="AM39" s="433"/>
      <c r="AN39" s="440"/>
      <c r="AO39" s="127"/>
      <c r="AP39" s="437"/>
      <c r="AQ39" s="437"/>
      <c r="AR39" s="466"/>
    </row>
    <row r="40" spans="1:44" s="123" customFormat="1" ht="62.25" customHeight="1">
      <c r="B40" s="231"/>
      <c r="C40" s="405">
        <v>1</v>
      </c>
      <c r="D40" s="403" t="s" ph="1">
        <v>101</v>
      </c>
      <c r="E40" s="404" ph="1">
        <v>20689</v>
      </c>
      <c r="F40" s="405">
        <f t="shared" si="5"/>
        <v>62</v>
      </c>
      <c r="G40" s="409" t="s">
        <v>7</v>
      </c>
      <c r="H40" s="352" t="s">
        <v>354</v>
      </c>
      <c r="I40" s="410">
        <v>41080</v>
      </c>
      <c r="J40" s="410">
        <v>42704</v>
      </c>
      <c r="K40" s="410">
        <v>43433</v>
      </c>
      <c r="L40" s="416">
        <v>2</v>
      </c>
      <c r="M40" s="407">
        <f t="shared" si="6"/>
        <v>6</v>
      </c>
      <c r="N40" s="408">
        <f t="shared" si="7"/>
        <v>5</v>
      </c>
      <c r="O40" s="407">
        <f t="shared" si="8"/>
        <v>6</v>
      </c>
      <c r="P40" s="408">
        <f t="shared" si="8"/>
        <v>5</v>
      </c>
      <c r="Q40" s="402" t="s">
        <v>60</v>
      </c>
      <c r="R40" s="403" t="s" ph="1">
        <v>101</v>
      </c>
      <c r="S40" s="404" ph="1">
        <v>20689</v>
      </c>
      <c r="T40" s="405">
        <v>62</v>
      </c>
      <c r="U40" s="409" t="s">
        <v>7</v>
      </c>
      <c r="V40" s="352" t="s">
        <v>354</v>
      </c>
      <c r="W40" s="402" t="s">
        <v>60</v>
      </c>
      <c r="Y40" s="253">
        <f t="shared" si="9"/>
        <v>1</v>
      </c>
      <c r="Z40" s="143">
        <f t="shared" si="10"/>
        <v>1</v>
      </c>
      <c r="AA40" s="433"/>
      <c r="AB40" s="437"/>
      <c r="AC40" s="437"/>
      <c r="AD40" s="437"/>
      <c r="AE40" s="440">
        <v>1</v>
      </c>
      <c r="AF40" s="127"/>
      <c r="AG40" s="433"/>
      <c r="AH40" s="437"/>
      <c r="AI40" s="449"/>
      <c r="AJ40" s="127"/>
      <c r="AK40" s="253" t="str">
        <f t="shared" si="11"/>
        <v/>
      </c>
      <c r="AL40" s="143">
        <f t="shared" si="12"/>
        <v>0</v>
      </c>
      <c r="AM40" s="433"/>
      <c r="AN40" s="440"/>
      <c r="AO40" s="127"/>
      <c r="AP40" s="437"/>
      <c r="AQ40" s="437"/>
      <c r="AR40" s="466"/>
    </row>
    <row r="41" spans="1:44" s="3" customFormat="1" ht="62.25" hidden="1" customHeight="1">
      <c r="A41" s="123"/>
      <c r="B41" s="231"/>
      <c r="C41" s="369">
        <v>3</v>
      </c>
      <c r="D41" s="376" t="s" ph="1">
        <v>215</v>
      </c>
      <c r="E41" s="378" ph="1">
        <v>19668</v>
      </c>
      <c r="F41" s="369">
        <f t="shared" si="5"/>
        <v>65</v>
      </c>
      <c r="G41" s="383" t="s">
        <v>7</v>
      </c>
      <c r="H41" s="387" t="s">
        <v>351</v>
      </c>
      <c r="I41" s="386">
        <v>41953</v>
      </c>
      <c r="J41" s="386">
        <v>42704</v>
      </c>
      <c r="K41" s="386">
        <v>43433</v>
      </c>
      <c r="L41" s="373">
        <v>1</v>
      </c>
      <c r="M41" s="374">
        <f t="shared" si="6"/>
        <v>4</v>
      </c>
      <c r="N41" s="375">
        <f t="shared" si="7"/>
        <v>0</v>
      </c>
      <c r="O41" s="374">
        <f t="shared" si="8"/>
        <v>4</v>
      </c>
      <c r="P41" s="375" t="str">
        <f t="shared" si="8"/>
        <v/>
      </c>
      <c r="Q41" s="391" t="s">
        <v>83</v>
      </c>
      <c r="R41" s="389" ph="1"/>
      <c r="S41" s="378" ph="1"/>
      <c r="T41" s="369"/>
      <c r="U41" s="212"/>
      <c r="V41" s="387"/>
      <c r="W41" s="382"/>
      <c r="X41" s="123"/>
      <c r="Y41" s="253">
        <f t="shared" si="9"/>
        <v>1</v>
      </c>
      <c r="Z41" s="143">
        <f t="shared" si="10"/>
        <v>1</v>
      </c>
      <c r="AA41" s="433">
        <v>1</v>
      </c>
      <c r="AB41" s="437"/>
      <c r="AC41" s="437"/>
      <c r="AD41" s="437"/>
      <c r="AE41" s="440"/>
      <c r="AF41" s="127"/>
      <c r="AG41" s="433"/>
      <c r="AH41" s="437"/>
      <c r="AI41" s="449"/>
      <c r="AJ41" s="127"/>
      <c r="AK41" s="253" t="str">
        <f t="shared" si="11"/>
        <v/>
      </c>
      <c r="AL41" s="143">
        <f t="shared" si="12"/>
        <v>0</v>
      </c>
      <c r="AM41" s="433"/>
      <c r="AN41" s="440"/>
      <c r="AO41" s="127"/>
      <c r="AP41" s="437"/>
      <c r="AQ41" s="437"/>
      <c r="AR41" s="291"/>
    </row>
    <row r="42" spans="1:44" s="123" customFormat="1" ht="62.25" customHeight="1">
      <c r="B42" s="458"/>
      <c r="C42" s="405">
        <v>2</v>
      </c>
      <c r="D42" s="357" t="s" ph="1">
        <v>103</v>
      </c>
      <c r="E42" s="415">
        <v>20176</v>
      </c>
      <c r="F42" s="405">
        <f t="shared" si="5"/>
        <v>63</v>
      </c>
      <c r="G42" s="409" t="s">
        <v>7</v>
      </c>
      <c r="H42" s="352" t="s">
        <v>467</v>
      </c>
      <c r="I42" s="410">
        <v>42704</v>
      </c>
      <c r="J42" s="410">
        <v>42704</v>
      </c>
      <c r="K42" s="410">
        <v>43433</v>
      </c>
      <c r="L42" s="416">
        <v>0</v>
      </c>
      <c r="M42" s="407">
        <f t="shared" si="6"/>
        <v>2</v>
      </c>
      <c r="N42" s="408">
        <f t="shared" si="7"/>
        <v>0</v>
      </c>
      <c r="O42" s="407">
        <f t="shared" si="8"/>
        <v>2</v>
      </c>
      <c r="P42" s="408" t="str">
        <f t="shared" si="8"/>
        <v/>
      </c>
      <c r="Q42" s="402" t="s">
        <v>60</v>
      </c>
      <c r="R42" s="357" t="s" ph="1">
        <v>103</v>
      </c>
      <c r="S42" s="415">
        <v>20176</v>
      </c>
      <c r="T42" s="405">
        <v>63</v>
      </c>
      <c r="U42" s="409" t="s">
        <v>7</v>
      </c>
      <c r="V42" s="352" t="s">
        <v>467</v>
      </c>
      <c r="W42" s="402" t="s">
        <v>60</v>
      </c>
      <c r="Y42" s="253">
        <f t="shared" si="9"/>
        <v>1</v>
      </c>
      <c r="Z42" s="143">
        <f t="shared" si="10"/>
        <v>1</v>
      </c>
      <c r="AA42" s="433"/>
      <c r="AB42" s="437"/>
      <c r="AC42" s="437"/>
      <c r="AD42" s="437"/>
      <c r="AE42" s="440">
        <v>1</v>
      </c>
      <c r="AF42" s="127"/>
      <c r="AG42" s="433"/>
      <c r="AH42" s="437"/>
      <c r="AI42" s="449"/>
      <c r="AJ42" s="127"/>
      <c r="AK42" s="253" t="str">
        <f t="shared" si="11"/>
        <v/>
      </c>
      <c r="AL42" s="143">
        <f t="shared" si="12"/>
        <v>0</v>
      </c>
      <c r="AM42" s="433"/>
      <c r="AN42" s="440"/>
      <c r="AO42" s="127"/>
      <c r="AP42" s="437"/>
      <c r="AQ42" s="437"/>
      <c r="AR42" s="466"/>
    </row>
    <row r="43" spans="1:44" s="116" customFormat="1" ht="62.25" hidden="1" customHeight="1">
      <c r="A43" s="123"/>
      <c r="B43" s="231"/>
      <c r="C43" s="369">
        <f t="shared" ref="C43:C105" si="13">C42+1</f>
        <v>3</v>
      </c>
      <c r="D43" s="376" t="s" ph="1">
        <v>229</v>
      </c>
      <c r="E43" s="378" ph="1">
        <v>18713</v>
      </c>
      <c r="F43" s="369">
        <f t="shared" si="5"/>
        <v>67</v>
      </c>
      <c r="G43" s="383" t="s">
        <v>7</v>
      </c>
      <c r="H43" s="225" t="s">
        <v>369</v>
      </c>
      <c r="I43" s="386">
        <v>41973</v>
      </c>
      <c r="J43" s="386">
        <v>42704</v>
      </c>
      <c r="K43" s="386">
        <v>43433</v>
      </c>
      <c r="L43" s="373">
        <v>1</v>
      </c>
      <c r="M43" s="374">
        <f t="shared" si="6"/>
        <v>4</v>
      </c>
      <c r="N43" s="375">
        <f t="shared" si="7"/>
        <v>0</v>
      </c>
      <c r="O43" s="374">
        <f t="shared" si="8"/>
        <v>4</v>
      </c>
      <c r="P43" s="375" t="str">
        <f t="shared" si="8"/>
        <v/>
      </c>
      <c r="Q43" s="382" t="s">
        <v>226</v>
      </c>
      <c r="R43" s="376" ph="1"/>
      <c r="S43" s="378" ph="1"/>
      <c r="T43" s="369"/>
      <c r="U43" s="212"/>
      <c r="V43" s="225"/>
      <c r="W43" s="382"/>
      <c r="X43" s="123"/>
      <c r="Y43" s="253" t="str">
        <f t="shared" si="9"/>
        <v/>
      </c>
      <c r="Z43" s="143">
        <f t="shared" si="10"/>
        <v>0</v>
      </c>
      <c r="AA43" s="433"/>
      <c r="AB43" s="437"/>
      <c r="AC43" s="437"/>
      <c r="AD43" s="437"/>
      <c r="AE43" s="440"/>
      <c r="AF43" s="127"/>
      <c r="AG43" s="433"/>
      <c r="AH43" s="437"/>
      <c r="AI43" s="449"/>
      <c r="AJ43" s="127"/>
      <c r="AK43" s="253">
        <f t="shared" si="11"/>
        <v>1</v>
      </c>
      <c r="AL43" s="143">
        <f t="shared" si="12"/>
        <v>1</v>
      </c>
      <c r="AM43" s="433">
        <v>1</v>
      </c>
      <c r="AN43" s="440"/>
      <c r="AO43" s="127"/>
      <c r="AP43" s="437"/>
      <c r="AQ43" s="437"/>
      <c r="AR43" s="465"/>
    </row>
    <row r="44" spans="1:44" s="129" customFormat="1" ht="62.25" hidden="1" customHeight="1">
      <c r="A44" s="123"/>
      <c r="B44" s="19"/>
      <c r="C44" s="369">
        <f t="shared" si="13"/>
        <v>4</v>
      </c>
      <c r="D44" s="376" t="s" ph="1">
        <v>174</v>
      </c>
      <c r="E44" s="378" ph="1">
        <v>20775</v>
      </c>
      <c r="F44" s="369">
        <f t="shared" si="5"/>
        <v>62</v>
      </c>
      <c r="G44" s="383" t="s">
        <v>7</v>
      </c>
      <c r="H44" s="377" t="s">
        <v>352</v>
      </c>
      <c r="I44" s="384">
        <v>40477</v>
      </c>
      <c r="J44" s="384">
        <v>42704</v>
      </c>
      <c r="K44" s="384">
        <v>43433</v>
      </c>
      <c r="L44" s="373">
        <v>3</v>
      </c>
      <c r="M44" s="374">
        <f t="shared" si="6"/>
        <v>8</v>
      </c>
      <c r="N44" s="375">
        <f t="shared" si="7"/>
        <v>1</v>
      </c>
      <c r="O44" s="374">
        <f t="shared" si="8"/>
        <v>8</v>
      </c>
      <c r="P44" s="375">
        <f t="shared" si="8"/>
        <v>1</v>
      </c>
      <c r="Q44" s="382" t="s">
        <v>83</v>
      </c>
      <c r="R44" s="376" ph="1"/>
      <c r="S44" s="378" ph="1"/>
      <c r="T44" s="369"/>
      <c r="U44" s="212"/>
      <c r="V44" s="377"/>
      <c r="W44" s="382"/>
      <c r="X44" s="123"/>
      <c r="Y44" s="144">
        <f t="shared" si="9"/>
        <v>1</v>
      </c>
      <c r="Z44" s="146">
        <f t="shared" si="10"/>
        <v>1</v>
      </c>
      <c r="AA44" s="201">
        <v>1</v>
      </c>
      <c r="AB44" s="202"/>
      <c r="AC44" s="202"/>
      <c r="AD44" s="202"/>
      <c r="AE44" s="203"/>
      <c r="AF44" s="127"/>
      <c r="AG44" s="201"/>
      <c r="AH44" s="202"/>
      <c r="AI44" s="205"/>
      <c r="AJ44" s="127"/>
      <c r="AK44" s="122" t="str">
        <f t="shared" si="11"/>
        <v/>
      </c>
      <c r="AL44" s="142">
        <f t="shared" si="12"/>
        <v>0</v>
      </c>
      <c r="AM44" s="201"/>
      <c r="AN44" s="203"/>
      <c r="AO44" s="127"/>
      <c r="AP44" s="202"/>
      <c r="AQ44" s="202"/>
      <c r="AR44" s="205"/>
    </row>
    <row r="45" spans="1:44" s="129" customFormat="1" ht="62.25" hidden="1" customHeight="1">
      <c r="A45" s="123"/>
      <c r="B45" s="156"/>
      <c r="C45" s="369">
        <f t="shared" si="13"/>
        <v>5</v>
      </c>
      <c r="D45" s="380" t="s" ph="1">
        <v>338</v>
      </c>
      <c r="E45" s="371">
        <v>21913</v>
      </c>
      <c r="F45" s="369">
        <f t="shared" si="5"/>
        <v>58</v>
      </c>
      <c r="G45" s="383" t="s">
        <v>7</v>
      </c>
      <c r="H45" s="370" t="s">
        <v>362</v>
      </c>
      <c r="I45" s="384">
        <v>42704</v>
      </c>
      <c r="J45" s="384">
        <v>42704</v>
      </c>
      <c r="K45" s="384">
        <v>43433</v>
      </c>
      <c r="L45" s="385">
        <v>0</v>
      </c>
      <c r="M45" s="374">
        <f t="shared" si="6"/>
        <v>2</v>
      </c>
      <c r="N45" s="375">
        <f t="shared" si="7"/>
        <v>0</v>
      </c>
      <c r="O45" s="374">
        <f t="shared" si="8"/>
        <v>2</v>
      </c>
      <c r="P45" s="375" t="str">
        <f t="shared" si="8"/>
        <v/>
      </c>
      <c r="Q45" s="382" t="s">
        <v>15</v>
      </c>
      <c r="R45" s="380" ph="1"/>
      <c r="S45" s="371"/>
      <c r="T45" s="369"/>
      <c r="U45" s="383"/>
      <c r="V45" s="370"/>
      <c r="W45" s="382"/>
      <c r="X45" s="123"/>
      <c r="Y45" s="144"/>
      <c r="Z45" s="217">
        <f t="shared" si="10"/>
        <v>0</v>
      </c>
      <c r="AA45" s="201"/>
      <c r="AB45" s="202"/>
      <c r="AC45" s="202"/>
      <c r="AD45" s="202"/>
      <c r="AE45" s="203"/>
      <c r="AF45" s="127"/>
      <c r="AG45" s="201">
        <v>1</v>
      </c>
      <c r="AH45" s="202"/>
      <c r="AI45" s="205"/>
      <c r="AJ45" s="127"/>
      <c r="AK45" s="122" t="str">
        <f t="shared" si="11"/>
        <v/>
      </c>
      <c r="AL45" s="150">
        <f t="shared" si="12"/>
        <v>0</v>
      </c>
      <c r="AM45" s="201"/>
      <c r="AN45" s="203"/>
      <c r="AO45" s="127"/>
      <c r="AP45" s="202"/>
      <c r="AQ45" s="202"/>
      <c r="AR45" s="205"/>
    </row>
    <row r="46" spans="1:44" s="129" customFormat="1" ht="62.25" hidden="1" customHeight="1">
      <c r="A46" s="123"/>
      <c r="B46" s="497"/>
      <c r="C46" s="405">
        <f t="shared" si="13"/>
        <v>6</v>
      </c>
      <c r="D46" s="413" t="s" ph="1">
        <v>228</v>
      </c>
      <c r="E46" s="404" ph="1">
        <v>20336</v>
      </c>
      <c r="F46" s="405">
        <f t="shared" si="5"/>
        <v>63</v>
      </c>
      <c r="G46" s="409" t="s">
        <v>7</v>
      </c>
      <c r="H46" s="412" t="s">
        <v>368</v>
      </c>
      <c r="I46" s="400">
        <v>41973</v>
      </c>
      <c r="J46" s="400">
        <v>42704</v>
      </c>
      <c r="K46" s="400">
        <v>43433</v>
      </c>
      <c r="L46" s="401">
        <v>1</v>
      </c>
      <c r="M46" s="353">
        <f t="shared" si="6"/>
        <v>4</v>
      </c>
      <c r="N46" s="354">
        <f t="shared" si="7"/>
        <v>0</v>
      </c>
      <c r="O46" s="353">
        <f t="shared" si="8"/>
        <v>4</v>
      </c>
      <c r="P46" s="354" t="str">
        <f t="shared" si="8"/>
        <v/>
      </c>
      <c r="Q46" s="402" t="s">
        <v>216</v>
      </c>
      <c r="R46" s="413" t="s" ph="1">
        <v>228</v>
      </c>
      <c r="S46" s="404" ph="1">
        <v>20336</v>
      </c>
      <c r="T46" s="405">
        <v>63</v>
      </c>
      <c r="U46" s="405" t="s">
        <v>7</v>
      </c>
      <c r="V46" s="412" t="s">
        <v>368</v>
      </c>
      <c r="W46" s="361" t="s">
        <v>41</v>
      </c>
      <c r="X46" s="123"/>
      <c r="Y46" s="144"/>
      <c r="Z46" s="146">
        <f t="shared" si="10"/>
        <v>0</v>
      </c>
      <c r="AA46" s="201"/>
      <c r="AB46" s="202"/>
      <c r="AC46" s="202"/>
      <c r="AD46" s="202"/>
      <c r="AE46" s="203"/>
      <c r="AF46" s="127"/>
      <c r="AG46" s="201"/>
      <c r="AH46" s="202">
        <v>1</v>
      </c>
      <c r="AI46" s="205"/>
      <c r="AJ46" s="127"/>
      <c r="AK46" s="122" t="str">
        <f t="shared" si="11"/>
        <v/>
      </c>
      <c r="AL46" s="142">
        <f t="shared" si="12"/>
        <v>0</v>
      </c>
      <c r="AM46" s="201"/>
      <c r="AN46" s="203"/>
      <c r="AO46" s="127"/>
      <c r="AP46" s="202"/>
      <c r="AQ46" s="202"/>
      <c r="AR46" s="205"/>
    </row>
    <row r="47" spans="1:44" s="129" customFormat="1" ht="62.25" customHeight="1">
      <c r="A47" s="123"/>
      <c r="B47" s="19"/>
      <c r="C47" s="405">
        <v>3</v>
      </c>
      <c r="D47" s="413" t="s" ph="1">
        <v>176</v>
      </c>
      <c r="E47" s="404" ph="1">
        <v>20724</v>
      </c>
      <c r="F47" s="405">
        <f t="shared" si="5"/>
        <v>62</v>
      </c>
      <c r="G47" s="409" t="s">
        <v>7</v>
      </c>
      <c r="H47" s="411" t="s">
        <v>61</v>
      </c>
      <c r="I47" s="400">
        <v>41080</v>
      </c>
      <c r="J47" s="400">
        <v>42704</v>
      </c>
      <c r="K47" s="400">
        <v>43433</v>
      </c>
      <c r="L47" s="401">
        <v>2</v>
      </c>
      <c r="M47" s="407">
        <f t="shared" si="6"/>
        <v>6</v>
      </c>
      <c r="N47" s="408">
        <f t="shared" si="7"/>
        <v>5</v>
      </c>
      <c r="O47" s="407">
        <f t="shared" si="8"/>
        <v>6</v>
      </c>
      <c r="P47" s="408">
        <f t="shared" si="8"/>
        <v>5</v>
      </c>
      <c r="Q47" s="402" t="s">
        <v>60</v>
      </c>
      <c r="R47" s="413" t="s" ph="1">
        <v>176</v>
      </c>
      <c r="S47" s="404" ph="1">
        <v>20724</v>
      </c>
      <c r="T47" s="405">
        <v>62</v>
      </c>
      <c r="U47" s="414" t="s">
        <v>7</v>
      </c>
      <c r="V47" s="411" t="s">
        <v>61</v>
      </c>
      <c r="W47" s="402" t="s">
        <v>60</v>
      </c>
      <c r="X47" s="123"/>
      <c r="Y47" s="144">
        <f>IF(Z47&gt;0,1,"")</f>
        <v>1</v>
      </c>
      <c r="Z47" s="146">
        <f t="shared" si="10"/>
        <v>1</v>
      </c>
      <c r="AA47" s="201"/>
      <c r="AB47" s="202"/>
      <c r="AC47" s="202"/>
      <c r="AD47" s="202"/>
      <c r="AE47" s="203">
        <v>1</v>
      </c>
      <c r="AF47" s="127"/>
      <c r="AG47" s="201"/>
      <c r="AH47" s="202"/>
      <c r="AI47" s="205"/>
      <c r="AJ47" s="127"/>
      <c r="AK47" s="122" t="str">
        <f t="shared" si="11"/>
        <v/>
      </c>
      <c r="AL47" s="142">
        <f t="shared" si="12"/>
        <v>0</v>
      </c>
      <c r="AM47" s="201"/>
      <c r="AN47" s="203"/>
      <c r="AO47" s="127"/>
      <c r="AP47" s="202"/>
      <c r="AQ47" s="202"/>
      <c r="AR47" s="205"/>
    </row>
    <row r="48" spans="1:44" s="129" customFormat="1" ht="62.25" hidden="1" customHeight="1">
      <c r="A48" s="123"/>
      <c r="B48" s="19"/>
      <c r="C48" s="369">
        <f t="shared" si="13"/>
        <v>4</v>
      </c>
      <c r="D48" s="370" t="s" ph="1">
        <v>230</v>
      </c>
      <c r="E48" s="371">
        <v>20330</v>
      </c>
      <c r="F48" s="369">
        <f t="shared" si="5"/>
        <v>63</v>
      </c>
      <c r="G48" s="383" t="s">
        <v>7</v>
      </c>
      <c r="H48" s="370" t="s">
        <v>502</v>
      </c>
      <c r="I48" s="384">
        <v>41973</v>
      </c>
      <c r="J48" s="384">
        <v>42704</v>
      </c>
      <c r="K48" s="384">
        <v>43433</v>
      </c>
      <c r="L48" s="385">
        <v>1</v>
      </c>
      <c r="M48" s="374">
        <f t="shared" si="6"/>
        <v>4</v>
      </c>
      <c r="N48" s="375">
        <f t="shared" si="7"/>
        <v>0</v>
      </c>
      <c r="O48" s="374">
        <f t="shared" si="8"/>
        <v>4</v>
      </c>
      <c r="P48" s="375" t="str">
        <f t="shared" si="8"/>
        <v/>
      </c>
      <c r="Q48" s="382" t="s">
        <v>15</v>
      </c>
      <c r="R48" s="370" ph="1"/>
      <c r="S48" s="371"/>
      <c r="T48" s="369"/>
      <c r="U48" s="383"/>
      <c r="V48" s="370"/>
      <c r="W48" s="382"/>
      <c r="X48" s="123"/>
      <c r="Y48" s="144"/>
      <c r="Z48" s="217">
        <f t="shared" si="10"/>
        <v>0</v>
      </c>
      <c r="AA48" s="201"/>
      <c r="AB48" s="202"/>
      <c r="AC48" s="202"/>
      <c r="AD48" s="202"/>
      <c r="AE48" s="203"/>
      <c r="AF48" s="127"/>
      <c r="AG48" s="201">
        <v>1</v>
      </c>
      <c r="AH48" s="202"/>
      <c r="AI48" s="205"/>
      <c r="AJ48" s="127"/>
      <c r="AK48" s="122" t="str">
        <f t="shared" si="11"/>
        <v/>
      </c>
      <c r="AL48" s="150">
        <f t="shared" si="12"/>
        <v>0</v>
      </c>
      <c r="AM48" s="201"/>
      <c r="AN48" s="203"/>
      <c r="AO48" s="127"/>
      <c r="AP48" s="202"/>
      <c r="AQ48" s="202"/>
      <c r="AR48" s="205"/>
    </row>
    <row r="49" spans="1:44" s="129" customFormat="1" ht="62.25" hidden="1" customHeight="1">
      <c r="A49" s="123"/>
      <c r="B49" s="156"/>
      <c r="C49" s="369">
        <f t="shared" si="13"/>
        <v>5</v>
      </c>
      <c r="D49" s="370" t="s" ph="1">
        <v>339</v>
      </c>
      <c r="E49" s="371">
        <v>20793</v>
      </c>
      <c r="F49" s="369">
        <f t="shared" si="5"/>
        <v>61</v>
      </c>
      <c r="G49" s="383" t="s">
        <v>270</v>
      </c>
      <c r="H49" s="370" t="s">
        <v>340</v>
      </c>
      <c r="I49" s="238">
        <v>42704</v>
      </c>
      <c r="J49" s="238">
        <v>42704</v>
      </c>
      <c r="K49" s="238">
        <v>43433</v>
      </c>
      <c r="L49" s="239">
        <v>0</v>
      </c>
      <c r="M49" s="374">
        <f t="shared" si="6"/>
        <v>2</v>
      </c>
      <c r="N49" s="375">
        <f t="shared" si="7"/>
        <v>0</v>
      </c>
      <c r="O49" s="374">
        <f t="shared" si="8"/>
        <v>2</v>
      </c>
      <c r="P49" s="375" t="str">
        <f t="shared" si="8"/>
        <v/>
      </c>
      <c r="Q49" s="379" t="s">
        <v>15</v>
      </c>
      <c r="R49" s="370" ph="1"/>
      <c r="S49" s="371"/>
      <c r="T49" s="369"/>
      <c r="U49" s="383"/>
      <c r="V49" s="370"/>
      <c r="W49" s="379"/>
      <c r="X49" s="123"/>
      <c r="Y49" s="144"/>
      <c r="Z49" s="217">
        <f t="shared" si="10"/>
        <v>0</v>
      </c>
      <c r="AA49" s="201"/>
      <c r="AB49" s="202"/>
      <c r="AC49" s="202"/>
      <c r="AD49" s="202"/>
      <c r="AE49" s="203"/>
      <c r="AF49" s="127"/>
      <c r="AG49" s="201">
        <v>1</v>
      </c>
      <c r="AH49" s="202"/>
      <c r="AI49" s="205"/>
      <c r="AJ49" s="127"/>
      <c r="AK49" s="122" t="str">
        <f t="shared" si="11"/>
        <v/>
      </c>
      <c r="AL49" s="150">
        <f t="shared" si="12"/>
        <v>0</v>
      </c>
      <c r="AM49" s="201"/>
      <c r="AN49" s="203"/>
      <c r="AO49" s="127"/>
      <c r="AP49" s="202"/>
      <c r="AQ49" s="202"/>
      <c r="AR49" s="205"/>
    </row>
    <row r="50" spans="1:44" s="129" customFormat="1" ht="62.25" hidden="1" customHeight="1">
      <c r="A50" s="123"/>
      <c r="B50" s="497"/>
      <c r="C50" s="405">
        <f t="shared" si="13"/>
        <v>6</v>
      </c>
      <c r="D50" s="348" t="s" ph="1">
        <v>124</v>
      </c>
      <c r="E50" s="349" ph="1">
        <v>22081</v>
      </c>
      <c r="F50" s="350">
        <f t="shared" si="5"/>
        <v>58</v>
      </c>
      <c r="G50" s="351" t="s">
        <v>82</v>
      </c>
      <c r="H50" s="352" t="s">
        <v>218</v>
      </c>
      <c r="I50" s="400">
        <v>41243</v>
      </c>
      <c r="J50" s="400">
        <v>42704</v>
      </c>
      <c r="K50" s="400">
        <v>43433</v>
      </c>
      <c r="L50" s="401">
        <v>2</v>
      </c>
      <c r="M50" s="353">
        <f t="shared" si="6"/>
        <v>6</v>
      </c>
      <c r="N50" s="354">
        <f t="shared" si="7"/>
        <v>0</v>
      </c>
      <c r="O50" s="353">
        <f t="shared" si="8"/>
        <v>6</v>
      </c>
      <c r="P50" s="354" t="str">
        <f t="shared" si="8"/>
        <v/>
      </c>
      <c r="Q50" s="402" t="s">
        <v>92</v>
      </c>
      <c r="R50" s="348" t="s" ph="1">
        <v>124</v>
      </c>
      <c r="S50" s="349" ph="1">
        <v>22081</v>
      </c>
      <c r="T50" s="405">
        <v>58</v>
      </c>
      <c r="U50" s="405" t="s">
        <v>82</v>
      </c>
      <c r="V50" s="352" t="s">
        <v>218</v>
      </c>
      <c r="W50" s="402" t="s">
        <v>41</v>
      </c>
      <c r="X50" s="123"/>
      <c r="Y50" s="144"/>
      <c r="Z50" s="146">
        <f t="shared" si="10"/>
        <v>0</v>
      </c>
      <c r="AA50" s="201"/>
      <c r="AB50" s="202"/>
      <c r="AC50" s="202"/>
      <c r="AD50" s="202"/>
      <c r="AE50" s="203"/>
      <c r="AF50" s="127"/>
      <c r="AG50" s="201"/>
      <c r="AH50" s="202">
        <v>1</v>
      </c>
      <c r="AI50" s="205"/>
      <c r="AJ50" s="127"/>
      <c r="AK50" s="122" t="str">
        <f t="shared" si="11"/>
        <v/>
      </c>
      <c r="AL50" s="142">
        <f t="shared" si="12"/>
        <v>0</v>
      </c>
      <c r="AM50" s="201"/>
      <c r="AN50" s="203"/>
      <c r="AO50" s="127"/>
      <c r="AP50" s="202"/>
      <c r="AQ50" s="202"/>
      <c r="AR50" s="205"/>
    </row>
    <row r="51" spans="1:44" s="129" customFormat="1" ht="62.25" hidden="1" customHeight="1">
      <c r="A51" s="123"/>
      <c r="B51" s="497"/>
      <c r="C51" s="405">
        <f t="shared" si="13"/>
        <v>7</v>
      </c>
      <c r="D51" s="403" t="s" ph="1">
        <v>179</v>
      </c>
      <c r="E51" s="404" ph="1">
        <v>22022</v>
      </c>
      <c r="F51" s="405">
        <f t="shared" si="5"/>
        <v>58</v>
      </c>
      <c r="G51" s="414" t="s">
        <v>82</v>
      </c>
      <c r="H51" s="411" t="s">
        <v>364</v>
      </c>
      <c r="I51" s="415">
        <v>41243</v>
      </c>
      <c r="J51" s="400">
        <v>42704</v>
      </c>
      <c r="K51" s="415">
        <v>43433</v>
      </c>
      <c r="L51" s="416">
        <v>2</v>
      </c>
      <c r="M51" s="407">
        <f t="shared" si="6"/>
        <v>6</v>
      </c>
      <c r="N51" s="408">
        <f t="shared" si="7"/>
        <v>0</v>
      </c>
      <c r="O51" s="407">
        <f t="shared" si="8"/>
        <v>6</v>
      </c>
      <c r="P51" s="408" t="str">
        <f t="shared" si="8"/>
        <v/>
      </c>
      <c r="Q51" s="402" t="s">
        <v>14</v>
      </c>
      <c r="R51" s="403" t="s" ph="1">
        <v>179</v>
      </c>
      <c r="S51" s="404" ph="1">
        <v>22022</v>
      </c>
      <c r="T51" s="405">
        <v>58</v>
      </c>
      <c r="U51" s="405" t="s">
        <v>82</v>
      </c>
      <c r="V51" s="411" t="s">
        <v>364</v>
      </c>
      <c r="W51" s="402" t="s">
        <v>41</v>
      </c>
      <c r="X51" s="123"/>
      <c r="Y51" s="144"/>
      <c r="Z51" s="217">
        <f t="shared" si="10"/>
        <v>0</v>
      </c>
      <c r="AA51" s="201"/>
      <c r="AB51" s="202"/>
      <c r="AC51" s="202"/>
      <c r="AD51" s="202"/>
      <c r="AE51" s="203"/>
      <c r="AF51" s="127"/>
      <c r="AG51" s="201"/>
      <c r="AH51" s="202">
        <v>1</v>
      </c>
      <c r="AI51" s="205"/>
      <c r="AJ51" s="127"/>
      <c r="AK51" s="122" t="str">
        <f t="shared" si="11"/>
        <v/>
      </c>
      <c r="AL51" s="150">
        <f t="shared" si="12"/>
        <v>0</v>
      </c>
      <c r="AM51" s="201"/>
      <c r="AN51" s="203"/>
      <c r="AO51" s="127"/>
      <c r="AP51" s="202"/>
      <c r="AQ51" s="202"/>
      <c r="AR51" s="205"/>
    </row>
    <row r="52" spans="1:44" s="129" customFormat="1" ht="62.25" customHeight="1">
      <c r="A52" s="123" t="s">
        <v>509</v>
      </c>
      <c r="B52" s="19"/>
      <c r="C52" s="405">
        <v>4</v>
      </c>
      <c r="D52" s="357" t="s" ph="1">
        <v>220</v>
      </c>
      <c r="E52" s="415">
        <v>17906</v>
      </c>
      <c r="F52" s="405">
        <f t="shared" si="5"/>
        <v>69</v>
      </c>
      <c r="G52" s="414" t="s">
        <v>7</v>
      </c>
      <c r="H52" s="411" t="s">
        <v>221</v>
      </c>
      <c r="I52" s="415">
        <v>41973</v>
      </c>
      <c r="J52" s="400">
        <v>42704</v>
      </c>
      <c r="K52" s="415">
        <v>43433</v>
      </c>
      <c r="L52" s="416">
        <v>1</v>
      </c>
      <c r="M52" s="407">
        <f t="shared" si="6"/>
        <v>4</v>
      </c>
      <c r="N52" s="408">
        <f t="shared" si="7"/>
        <v>0</v>
      </c>
      <c r="O52" s="407">
        <f t="shared" si="8"/>
        <v>4</v>
      </c>
      <c r="P52" s="408" t="str">
        <f t="shared" si="8"/>
        <v/>
      </c>
      <c r="Q52" s="402" t="s">
        <v>60</v>
      </c>
      <c r="R52" s="357" t="s" ph="1">
        <v>220</v>
      </c>
      <c r="S52" s="415">
        <v>17906</v>
      </c>
      <c r="T52" s="405">
        <v>69</v>
      </c>
      <c r="U52" s="414" t="s">
        <v>7</v>
      </c>
      <c r="V52" s="411" t="s">
        <v>221</v>
      </c>
      <c r="W52" s="402" t="s">
        <v>60</v>
      </c>
      <c r="X52" s="123"/>
      <c r="Y52" s="144">
        <f>IF(Z52&gt;0,1,"")</f>
        <v>1</v>
      </c>
      <c r="Z52" s="146">
        <f t="shared" si="10"/>
        <v>1</v>
      </c>
      <c r="AA52" s="201"/>
      <c r="AB52" s="202"/>
      <c r="AC52" s="202"/>
      <c r="AD52" s="202"/>
      <c r="AE52" s="203">
        <v>1</v>
      </c>
      <c r="AF52" s="127"/>
      <c r="AG52" s="201"/>
      <c r="AH52" s="202"/>
      <c r="AI52" s="205"/>
      <c r="AJ52" s="127"/>
      <c r="AK52" s="122" t="str">
        <f t="shared" si="11"/>
        <v/>
      </c>
      <c r="AL52" s="142">
        <f t="shared" si="12"/>
        <v>0</v>
      </c>
      <c r="AM52" s="201"/>
      <c r="AN52" s="203"/>
      <c r="AO52" s="127"/>
      <c r="AP52" s="202"/>
      <c r="AQ52" s="202"/>
      <c r="AR52" s="205"/>
    </row>
    <row r="53" spans="1:44" s="129" customFormat="1" ht="62.25" customHeight="1">
      <c r="A53" s="123"/>
      <c r="B53" s="19"/>
      <c r="C53" s="405">
        <v>5</v>
      </c>
      <c r="D53" s="357" t="s" ph="1">
        <v>136</v>
      </c>
      <c r="E53" s="415">
        <v>24061</v>
      </c>
      <c r="F53" s="405">
        <f t="shared" si="5"/>
        <v>53</v>
      </c>
      <c r="G53" s="414" t="s">
        <v>7</v>
      </c>
      <c r="H53" s="411" t="s">
        <v>217</v>
      </c>
      <c r="I53" s="415">
        <v>41080</v>
      </c>
      <c r="J53" s="400">
        <v>42704</v>
      </c>
      <c r="K53" s="415">
        <v>43433</v>
      </c>
      <c r="L53" s="416">
        <v>2</v>
      </c>
      <c r="M53" s="407">
        <f t="shared" si="6"/>
        <v>6</v>
      </c>
      <c r="N53" s="408">
        <f t="shared" si="7"/>
        <v>5</v>
      </c>
      <c r="O53" s="407">
        <f t="shared" si="8"/>
        <v>6</v>
      </c>
      <c r="P53" s="408">
        <f t="shared" si="8"/>
        <v>5</v>
      </c>
      <c r="Q53" s="402" t="s">
        <v>60</v>
      </c>
      <c r="R53" s="357" t="s" ph="1">
        <v>136</v>
      </c>
      <c r="S53" s="415">
        <v>24061</v>
      </c>
      <c r="T53" s="405">
        <v>53</v>
      </c>
      <c r="U53" s="414" t="s">
        <v>7</v>
      </c>
      <c r="V53" s="411" t="s">
        <v>217</v>
      </c>
      <c r="W53" s="402" t="s">
        <v>60</v>
      </c>
      <c r="X53" s="123"/>
      <c r="Y53" s="144">
        <f>IF(Z53&gt;0,1,"")</f>
        <v>1</v>
      </c>
      <c r="Z53" s="146">
        <f t="shared" si="10"/>
        <v>1</v>
      </c>
      <c r="AA53" s="201"/>
      <c r="AB53" s="202"/>
      <c r="AC53" s="202"/>
      <c r="AD53" s="202"/>
      <c r="AE53" s="203">
        <v>1</v>
      </c>
      <c r="AF53" s="127"/>
      <c r="AG53" s="201"/>
      <c r="AH53" s="202"/>
      <c r="AI53" s="205"/>
      <c r="AJ53" s="127"/>
      <c r="AK53" s="122" t="str">
        <f t="shared" si="11"/>
        <v/>
      </c>
      <c r="AL53" s="142">
        <f t="shared" si="12"/>
        <v>0</v>
      </c>
      <c r="AM53" s="201"/>
      <c r="AN53" s="203"/>
      <c r="AO53" s="127"/>
      <c r="AP53" s="202"/>
      <c r="AQ53" s="202"/>
      <c r="AR53" s="205"/>
    </row>
    <row r="54" spans="1:44" s="129" customFormat="1" ht="62.25" hidden="1" customHeight="1">
      <c r="A54" s="123"/>
      <c r="B54" s="156"/>
      <c r="C54" s="369">
        <f t="shared" si="13"/>
        <v>6</v>
      </c>
      <c r="D54" s="381" t="s" ph="1">
        <v>344</v>
      </c>
      <c r="E54" s="378" ph="1">
        <v>22104</v>
      </c>
      <c r="F54" s="369">
        <f t="shared" si="5"/>
        <v>58</v>
      </c>
      <c r="G54" s="372" t="s">
        <v>65</v>
      </c>
      <c r="H54" s="370" t="s">
        <v>350</v>
      </c>
      <c r="I54" s="371">
        <v>42704</v>
      </c>
      <c r="J54" s="384">
        <v>42704</v>
      </c>
      <c r="K54" s="371">
        <v>43433</v>
      </c>
      <c r="L54" s="373">
        <v>0</v>
      </c>
      <c r="M54" s="374">
        <f t="shared" si="6"/>
        <v>2</v>
      </c>
      <c r="N54" s="375">
        <f t="shared" si="7"/>
        <v>0</v>
      </c>
      <c r="O54" s="374">
        <f t="shared" si="8"/>
        <v>2</v>
      </c>
      <c r="P54" s="375" t="str">
        <f t="shared" si="8"/>
        <v/>
      </c>
      <c r="Q54" s="382" t="s">
        <v>370</v>
      </c>
      <c r="R54" s="381" ph="1"/>
      <c r="S54" s="378" ph="1"/>
      <c r="T54" s="369"/>
      <c r="U54" s="383"/>
      <c r="V54" s="370"/>
      <c r="W54" s="382"/>
      <c r="X54" s="123"/>
      <c r="Y54" s="144">
        <f>IF(Z54&gt;0,1,"")</f>
        <v>1</v>
      </c>
      <c r="Z54" s="199">
        <f t="shared" si="10"/>
        <v>1</v>
      </c>
      <c r="AA54" s="201"/>
      <c r="AB54" s="202">
        <v>1</v>
      </c>
      <c r="AC54" s="202"/>
      <c r="AD54" s="202"/>
      <c r="AE54" s="203"/>
      <c r="AF54" s="127"/>
      <c r="AG54" s="201"/>
      <c r="AH54" s="202"/>
      <c r="AI54" s="205"/>
      <c r="AJ54" s="127"/>
      <c r="AK54" s="122" t="str">
        <f t="shared" si="11"/>
        <v/>
      </c>
      <c r="AL54" s="126">
        <f t="shared" si="12"/>
        <v>0</v>
      </c>
      <c r="AM54" s="201"/>
      <c r="AN54" s="203"/>
      <c r="AO54" s="127"/>
      <c r="AP54" s="202"/>
      <c r="AQ54" s="202"/>
      <c r="AR54" s="205"/>
    </row>
    <row r="55" spans="1:44" s="129" customFormat="1" ht="62.25" hidden="1" customHeight="1">
      <c r="A55" s="123"/>
      <c r="B55" s="19"/>
      <c r="C55" s="369">
        <f t="shared" si="13"/>
        <v>7</v>
      </c>
      <c r="D55" s="370" t="s" ph="1">
        <v>139</v>
      </c>
      <c r="E55" s="371">
        <v>22301</v>
      </c>
      <c r="F55" s="369">
        <f t="shared" si="5"/>
        <v>57</v>
      </c>
      <c r="G55" s="372" t="s">
        <v>7</v>
      </c>
      <c r="H55" s="370" t="s">
        <v>358</v>
      </c>
      <c r="I55" s="371">
        <v>40506</v>
      </c>
      <c r="J55" s="384">
        <v>42704</v>
      </c>
      <c r="K55" s="371">
        <v>43433</v>
      </c>
      <c r="L55" s="373">
        <v>3</v>
      </c>
      <c r="M55" s="374">
        <f t="shared" si="6"/>
        <v>8</v>
      </c>
      <c r="N55" s="375">
        <f t="shared" si="7"/>
        <v>0</v>
      </c>
      <c r="O55" s="374">
        <f t="shared" si="8"/>
        <v>8</v>
      </c>
      <c r="P55" s="375" t="str">
        <f t="shared" si="8"/>
        <v/>
      </c>
      <c r="Q55" s="382" t="s">
        <v>15</v>
      </c>
      <c r="R55" s="370" ph="1"/>
      <c r="S55" s="371"/>
      <c r="T55" s="369"/>
      <c r="U55" s="383"/>
      <c r="V55" s="370"/>
      <c r="W55" s="382"/>
      <c r="X55" s="123"/>
      <c r="Y55" s="144"/>
      <c r="Z55" s="217">
        <f t="shared" si="10"/>
        <v>0</v>
      </c>
      <c r="AA55" s="201"/>
      <c r="AB55" s="202"/>
      <c r="AC55" s="202"/>
      <c r="AD55" s="202"/>
      <c r="AE55" s="203"/>
      <c r="AF55" s="127"/>
      <c r="AG55" s="201">
        <v>1</v>
      </c>
      <c r="AH55" s="202"/>
      <c r="AI55" s="205"/>
      <c r="AJ55" s="127"/>
      <c r="AK55" s="122" t="str">
        <f t="shared" si="11"/>
        <v/>
      </c>
      <c r="AL55" s="150">
        <f t="shared" si="12"/>
        <v>0</v>
      </c>
      <c r="AM55" s="201"/>
      <c r="AN55" s="203"/>
      <c r="AO55" s="127"/>
      <c r="AP55" s="202"/>
      <c r="AQ55" s="202"/>
      <c r="AR55" s="205"/>
    </row>
    <row r="56" spans="1:44" s="129" customFormat="1" ht="62.25" customHeight="1">
      <c r="A56" s="123"/>
      <c r="B56" s="19"/>
      <c r="C56" s="405">
        <v>6</v>
      </c>
      <c r="D56" s="403" t="s" ph="1">
        <v>223</v>
      </c>
      <c r="E56" s="404" ph="1">
        <v>23762</v>
      </c>
      <c r="F56" s="405">
        <f t="shared" si="5"/>
        <v>53</v>
      </c>
      <c r="G56" s="414" t="s">
        <v>8</v>
      </c>
      <c r="H56" s="411" t="s">
        <v>224</v>
      </c>
      <c r="I56" s="415">
        <v>41973</v>
      </c>
      <c r="J56" s="400">
        <v>42704</v>
      </c>
      <c r="K56" s="415">
        <v>43433</v>
      </c>
      <c r="L56" s="416">
        <v>1</v>
      </c>
      <c r="M56" s="407">
        <f t="shared" si="6"/>
        <v>4</v>
      </c>
      <c r="N56" s="408">
        <f t="shared" si="7"/>
        <v>0</v>
      </c>
      <c r="O56" s="407">
        <f t="shared" si="8"/>
        <v>4</v>
      </c>
      <c r="P56" s="408" t="str">
        <f t="shared" si="8"/>
        <v/>
      </c>
      <c r="Q56" s="362" t="s">
        <v>60</v>
      </c>
      <c r="R56" s="363" t="s" ph="1">
        <v>223</v>
      </c>
      <c r="S56" s="404" ph="1">
        <v>23762</v>
      </c>
      <c r="T56" s="405">
        <v>53</v>
      </c>
      <c r="U56" s="409" t="s">
        <v>8</v>
      </c>
      <c r="V56" s="411" t="s">
        <v>224</v>
      </c>
      <c r="W56" s="362" t="s">
        <v>60</v>
      </c>
      <c r="X56" s="123"/>
      <c r="Y56" s="144">
        <f>IF(Z56&gt;0,1,"")</f>
        <v>1</v>
      </c>
      <c r="Z56" s="146">
        <f t="shared" si="10"/>
        <v>1</v>
      </c>
      <c r="AA56" s="201"/>
      <c r="AB56" s="202"/>
      <c r="AC56" s="202"/>
      <c r="AD56" s="202"/>
      <c r="AE56" s="203">
        <v>1</v>
      </c>
      <c r="AF56" s="127"/>
      <c r="AG56" s="201"/>
      <c r="AH56" s="202"/>
      <c r="AI56" s="205"/>
      <c r="AJ56" s="127"/>
      <c r="AK56" s="122" t="str">
        <f t="shared" si="11"/>
        <v/>
      </c>
      <c r="AL56" s="142">
        <f t="shared" si="12"/>
        <v>0</v>
      </c>
      <c r="AM56" s="201"/>
      <c r="AN56" s="203"/>
      <c r="AO56" s="127"/>
      <c r="AP56" s="202"/>
      <c r="AQ56" s="202"/>
      <c r="AR56" s="205"/>
    </row>
    <row r="57" spans="1:44" s="129" customFormat="1" ht="62.25" hidden="1" customHeight="1">
      <c r="A57" s="123"/>
      <c r="B57" s="497"/>
      <c r="C57" s="405">
        <f t="shared" si="13"/>
        <v>7</v>
      </c>
      <c r="D57" s="412" t="s" ph="1">
        <v>146</v>
      </c>
      <c r="E57" s="404" ph="1">
        <v>22095</v>
      </c>
      <c r="F57" s="405">
        <f t="shared" si="5"/>
        <v>58</v>
      </c>
      <c r="G57" s="414" t="s">
        <v>7</v>
      </c>
      <c r="H57" s="411" t="s">
        <v>346</v>
      </c>
      <c r="I57" s="415">
        <v>41243</v>
      </c>
      <c r="J57" s="400">
        <v>42704</v>
      </c>
      <c r="K57" s="415">
        <v>43433</v>
      </c>
      <c r="L57" s="416">
        <v>2</v>
      </c>
      <c r="M57" s="407">
        <f t="shared" si="6"/>
        <v>6</v>
      </c>
      <c r="N57" s="408">
        <f t="shared" si="7"/>
        <v>0</v>
      </c>
      <c r="O57" s="407">
        <f t="shared" si="8"/>
        <v>6</v>
      </c>
      <c r="P57" s="408" t="str">
        <f t="shared" si="8"/>
        <v/>
      </c>
      <c r="Q57" s="402" t="s">
        <v>14</v>
      </c>
      <c r="R57" s="412" t="s" ph="1">
        <v>146</v>
      </c>
      <c r="S57" s="404" ph="1">
        <v>22095</v>
      </c>
      <c r="T57" s="405">
        <v>58</v>
      </c>
      <c r="U57" s="405" t="s">
        <v>7</v>
      </c>
      <c r="V57" s="411" t="s">
        <v>508</v>
      </c>
      <c r="W57" s="402" t="s">
        <v>41</v>
      </c>
      <c r="X57" s="123"/>
      <c r="Y57" s="144"/>
      <c r="Z57" s="217">
        <f t="shared" si="10"/>
        <v>0</v>
      </c>
      <c r="AA57" s="201"/>
      <c r="AB57" s="202"/>
      <c r="AC57" s="202"/>
      <c r="AD57" s="202"/>
      <c r="AE57" s="203"/>
      <c r="AF57" s="127"/>
      <c r="AG57" s="201"/>
      <c r="AH57" s="202">
        <v>1</v>
      </c>
      <c r="AI57" s="205"/>
      <c r="AJ57" s="127"/>
      <c r="AK57" s="122" t="str">
        <f t="shared" si="11"/>
        <v/>
      </c>
      <c r="AL57" s="150">
        <f t="shared" si="12"/>
        <v>0</v>
      </c>
      <c r="AM57" s="201"/>
      <c r="AN57" s="203"/>
      <c r="AO57" s="127"/>
      <c r="AP57" s="202"/>
      <c r="AQ57" s="202"/>
      <c r="AR57" s="205"/>
    </row>
    <row r="58" spans="1:44" s="129" customFormat="1" ht="62.25" hidden="1" customHeight="1">
      <c r="A58" s="123"/>
      <c r="B58" s="504"/>
      <c r="C58" s="405">
        <f t="shared" si="13"/>
        <v>8</v>
      </c>
      <c r="D58" s="403" t="s" ph="1">
        <v>347</v>
      </c>
      <c r="E58" s="404" ph="1">
        <v>24464</v>
      </c>
      <c r="F58" s="405">
        <f t="shared" si="5"/>
        <v>51</v>
      </c>
      <c r="G58" s="414" t="s">
        <v>7</v>
      </c>
      <c r="H58" s="412" t="s">
        <v>366</v>
      </c>
      <c r="I58" s="415">
        <v>42704</v>
      </c>
      <c r="J58" s="400">
        <v>42704</v>
      </c>
      <c r="K58" s="415">
        <v>43433</v>
      </c>
      <c r="L58" s="416">
        <v>0</v>
      </c>
      <c r="M58" s="407">
        <f t="shared" si="6"/>
        <v>2</v>
      </c>
      <c r="N58" s="408">
        <f t="shared" si="7"/>
        <v>0</v>
      </c>
      <c r="O58" s="407">
        <f t="shared" si="8"/>
        <v>2</v>
      </c>
      <c r="P58" s="408" t="str">
        <f t="shared" si="8"/>
        <v/>
      </c>
      <c r="Q58" s="402" t="s">
        <v>14</v>
      </c>
      <c r="R58" s="403" t="s" ph="1">
        <v>347</v>
      </c>
      <c r="S58" s="404" ph="1">
        <v>24464</v>
      </c>
      <c r="T58" s="405">
        <v>51</v>
      </c>
      <c r="U58" s="405" t="s">
        <v>7</v>
      </c>
      <c r="V58" s="412" t="s">
        <v>366</v>
      </c>
      <c r="W58" s="402" t="s">
        <v>41</v>
      </c>
      <c r="X58" s="123"/>
      <c r="Y58" s="144"/>
      <c r="Z58" s="146">
        <f t="shared" si="10"/>
        <v>0</v>
      </c>
      <c r="AA58" s="201"/>
      <c r="AB58" s="202"/>
      <c r="AC58" s="202"/>
      <c r="AD58" s="202"/>
      <c r="AE58" s="203"/>
      <c r="AF58" s="127"/>
      <c r="AG58" s="201"/>
      <c r="AH58" s="202">
        <v>1</v>
      </c>
      <c r="AI58" s="205"/>
      <c r="AJ58" s="127"/>
      <c r="AK58" s="122" t="str">
        <f t="shared" si="11"/>
        <v/>
      </c>
      <c r="AL58" s="142">
        <f t="shared" si="12"/>
        <v>0</v>
      </c>
      <c r="AM58" s="201"/>
      <c r="AN58" s="203"/>
      <c r="AO58" s="127"/>
      <c r="AP58" s="202"/>
      <c r="AQ58" s="202"/>
      <c r="AR58" s="205"/>
    </row>
    <row r="59" spans="1:44" s="129" customFormat="1" ht="62.25" hidden="1" customHeight="1">
      <c r="A59" s="123"/>
      <c r="B59" s="497"/>
      <c r="C59" s="405">
        <f t="shared" si="13"/>
        <v>9</v>
      </c>
      <c r="D59" s="403" t="s" ph="1">
        <v>227</v>
      </c>
      <c r="E59" s="404" ph="1">
        <v>20642</v>
      </c>
      <c r="F59" s="405">
        <f t="shared" si="5"/>
        <v>62</v>
      </c>
      <c r="G59" s="414" t="s">
        <v>7</v>
      </c>
      <c r="H59" s="412" t="s">
        <v>367</v>
      </c>
      <c r="I59" s="415">
        <v>41973</v>
      </c>
      <c r="J59" s="400">
        <v>42704</v>
      </c>
      <c r="K59" s="415">
        <v>43433</v>
      </c>
      <c r="L59" s="416">
        <v>1</v>
      </c>
      <c r="M59" s="407">
        <f t="shared" si="6"/>
        <v>4</v>
      </c>
      <c r="N59" s="408">
        <f t="shared" si="7"/>
        <v>0</v>
      </c>
      <c r="O59" s="407">
        <f t="shared" si="8"/>
        <v>4</v>
      </c>
      <c r="P59" s="408" t="str">
        <f t="shared" si="8"/>
        <v/>
      </c>
      <c r="Q59" s="402" t="s">
        <v>225</v>
      </c>
      <c r="R59" s="403" t="s" ph="1">
        <v>227</v>
      </c>
      <c r="S59" s="404" ph="1">
        <v>20642</v>
      </c>
      <c r="T59" s="405">
        <v>62</v>
      </c>
      <c r="U59" s="406" t="s">
        <v>7</v>
      </c>
      <c r="V59" s="412" t="s">
        <v>367</v>
      </c>
      <c r="W59" s="402" t="s">
        <v>225</v>
      </c>
      <c r="X59" s="123"/>
      <c r="Y59" s="144" t="str">
        <f>IF(Z59&gt;0,1,"")</f>
        <v/>
      </c>
      <c r="Z59" s="146">
        <f t="shared" si="10"/>
        <v>0</v>
      </c>
      <c r="AA59" s="201"/>
      <c r="AB59" s="202"/>
      <c r="AC59" s="202"/>
      <c r="AD59" s="202"/>
      <c r="AE59" s="203"/>
      <c r="AF59" s="127"/>
      <c r="AG59" s="201"/>
      <c r="AH59" s="202"/>
      <c r="AI59" s="205"/>
      <c r="AJ59" s="127"/>
      <c r="AK59" s="122">
        <f t="shared" si="11"/>
        <v>1</v>
      </c>
      <c r="AL59" s="142">
        <f t="shared" si="12"/>
        <v>1</v>
      </c>
      <c r="AM59" s="201">
        <v>1</v>
      </c>
      <c r="AN59" s="203"/>
      <c r="AO59" s="127"/>
      <c r="AP59" s="202"/>
      <c r="AQ59" s="202">
        <v>1</v>
      </c>
      <c r="AR59" s="205"/>
    </row>
    <row r="60" spans="1:44" s="129" customFormat="1" ht="62.25" hidden="1" customHeight="1">
      <c r="A60" s="123"/>
      <c r="B60" s="19"/>
      <c r="C60" s="369">
        <f t="shared" si="13"/>
        <v>10</v>
      </c>
      <c r="D60" s="376" t="s" ph="1">
        <v>232</v>
      </c>
      <c r="E60" s="378" ph="1">
        <v>19859</v>
      </c>
      <c r="F60" s="369">
        <f t="shared" si="5"/>
        <v>64</v>
      </c>
      <c r="G60" s="372" t="s">
        <v>202</v>
      </c>
      <c r="H60" s="377" t="s">
        <v>359</v>
      </c>
      <c r="I60" s="371">
        <v>41973</v>
      </c>
      <c r="J60" s="384">
        <v>42704</v>
      </c>
      <c r="K60" s="371">
        <v>43433</v>
      </c>
      <c r="L60" s="373">
        <v>1</v>
      </c>
      <c r="M60" s="374">
        <f t="shared" si="6"/>
        <v>4</v>
      </c>
      <c r="N60" s="375">
        <f t="shared" si="7"/>
        <v>0</v>
      </c>
      <c r="O60" s="374">
        <f t="shared" si="8"/>
        <v>4</v>
      </c>
      <c r="P60" s="375" t="str">
        <f t="shared" si="8"/>
        <v/>
      </c>
      <c r="Q60" s="382" t="s">
        <v>15</v>
      </c>
      <c r="R60" s="376" ph="1"/>
      <c r="S60" s="378" ph="1"/>
      <c r="T60" s="369"/>
      <c r="U60" s="372"/>
      <c r="V60" s="377"/>
      <c r="W60" s="382"/>
      <c r="X60" s="123"/>
      <c r="Y60" s="144"/>
      <c r="Z60" s="217">
        <f t="shared" si="10"/>
        <v>0</v>
      </c>
      <c r="AA60" s="201"/>
      <c r="AB60" s="202"/>
      <c r="AC60" s="202"/>
      <c r="AD60" s="202"/>
      <c r="AE60" s="203"/>
      <c r="AF60" s="127"/>
      <c r="AG60" s="201">
        <v>1</v>
      </c>
      <c r="AH60" s="202"/>
      <c r="AI60" s="205"/>
      <c r="AJ60" s="127"/>
      <c r="AK60" s="122" t="str">
        <f t="shared" si="11"/>
        <v/>
      </c>
      <c r="AL60" s="150">
        <f t="shared" si="12"/>
        <v>0</v>
      </c>
      <c r="AM60" s="201"/>
      <c r="AN60" s="203"/>
      <c r="AO60" s="127"/>
      <c r="AP60" s="202"/>
      <c r="AQ60" s="202"/>
      <c r="AR60" s="205"/>
    </row>
    <row r="61" spans="1:44" s="129" customFormat="1" ht="62.25" hidden="1" customHeight="1">
      <c r="A61" s="123"/>
      <c r="B61" s="19"/>
      <c r="C61" s="369">
        <f t="shared" si="13"/>
        <v>11</v>
      </c>
      <c r="D61" s="370" t="s" ph="1">
        <v>234</v>
      </c>
      <c r="E61" s="371">
        <v>24971</v>
      </c>
      <c r="F61" s="369">
        <f t="shared" si="5"/>
        <v>50</v>
      </c>
      <c r="G61" s="372" t="s">
        <v>202</v>
      </c>
      <c r="H61" s="370" t="s">
        <v>235</v>
      </c>
      <c r="I61" s="371">
        <v>41973</v>
      </c>
      <c r="J61" s="384">
        <v>42704</v>
      </c>
      <c r="K61" s="371">
        <v>43433</v>
      </c>
      <c r="L61" s="373">
        <v>1</v>
      </c>
      <c r="M61" s="374">
        <f t="shared" si="6"/>
        <v>4</v>
      </c>
      <c r="N61" s="375">
        <f t="shared" si="7"/>
        <v>0</v>
      </c>
      <c r="O61" s="374">
        <f t="shared" si="8"/>
        <v>4</v>
      </c>
      <c r="P61" s="375" t="str">
        <f t="shared" si="8"/>
        <v/>
      </c>
      <c r="Q61" s="382" t="s">
        <v>15</v>
      </c>
      <c r="R61" s="370" ph="1"/>
      <c r="S61" s="371"/>
      <c r="T61" s="369"/>
      <c r="U61" s="383"/>
      <c r="V61" s="370"/>
      <c r="W61" s="382"/>
      <c r="X61" s="123"/>
      <c r="Y61" s="144"/>
      <c r="Z61" s="146">
        <f t="shared" si="10"/>
        <v>0</v>
      </c>
      <c r="AA61" s="201"/>
      <c r="AB61" s="202"/>
      <c r="AC61" s="202"/>
      <c r="AD61" s="202"/>
      <c r="AE61" s="203"/>
      <c r="AF61" s="127"/>
      <c r="AG61" s="201">
        <v>1</v>
      </c>
      <c r="AH61" s="202"/>
      <c r="AI61" s="205"/>
      <c r="AJ61" s="127"/>
      <c r="AK61" s="122" t="str">
        <f t="shared" si="11"/>
        <v/>
      </c>
      <c r="AL61" s="142">
        <f t="shared" si="12"/>
        <v>0</v>
      </c>
      <c r="AM61" s="201"/>
      <c r="AN61" s="203"/>
      <c r="AO61" s="127"/>
      <c r="AP61" s="202"/>
      <c r="AQ61" s="202"/>
      <c r="AR61" s="205"/>
    </row>
    <row r="62" spans="1:44" s="129" customFormat="1" ht="62.25" hidden="1" customHeight="1">
      <c r="A62" s="123"/>
      <c r="B62" s="497"/>
      <c r="C62" s="405">
        <f t="shared" si="13"/>
        <v>12</v>
      </c>
      <c r="D62" s="403" t="s" ph="1">
        <v>153</v>
      </c>
      <c r="E62" s="404" ph="1">
        <v>21393</v>
      </c>
      <c r="F62" s="405">
        <f t="shared" si="5"/>
        <v>60</v>
      </c>
      <c r="G62" s="414" t="s">
        <v>7</v>
      </c>
      <c r="H62" s="411" t="s">
        <v>219</v>
      </c>
      <c r="I62" s="415">
        <v>40506</v>
      </c>
      <c r="J62" s="400">
        <v>42704</v>
      </c>
      <c r="K62" s="415">
        <v>43433</v>
      </c>
      <c r="L62" s="416">
        <v>3</v>
      </c>
      <c r="M62" s="407">
        <f t="shared" si="6"/>
        <v>8</v>
      </c>
      <c r="N62" s="408">
        <f t="shared" si="7"/>
        <v>0</v>
      </c>
      <c r="O62" s="407">
        <f t="shared" si="8"/>
        <v>8</v>
      </c>
      <c r="P62" s="408" t="str">
        <f t="shared" si="8"/>
        <v/>
      </c>
      <c r="Q62" s="402" t="s">
        <v>91</v>
      </c>
      <c r="R62" s="403" t="s" ph="1">
        <v>153</v>
      </c>
      <c r="S62" s="404" ph="1">
        <v>21393</v>
      </c>
      <c r="T62" s="405">
        <v>60</v>
      </c>
      <c r="U62" s="409" t="s">
        <v>7</v>
      </c>
      <c r="V62" s="411" t="s">
        <v>219</v>
      </c>
      <c r="W62" s="402" t="s">
        <v>91</v>
      </c>
      <c r="X62" s="123"/>
      <c r="Y62" s="144">
        <f>IF(Z62&gt;0,1,"")</f>
        <v>1</v>
      </c>
      <c r="Z62" s="217">
        <f t="shared" si="10"/>
        <v>1</v>
      </c>
      <c r="AA62" s="201"/>
      <c r="AB62" s="202"/>
      <c r="AC62" s="202">
        <v>1</v>
      </c>
      <c r="AD62" s="202"/>
      <c r="AE62" s="203"/>
      <c r="AF62" s="127"/>
      <c r="AG62" s="201"/>
      <c r="AH62" s="202">
        <v>1</v>
      </c>
      <c r="AI62" s="205"/>
      <c r="AJ62" s="127"/>
      <c r="AK62" s="122" t="str">
        <f t="shared" si="11"/>
        <v/>
      </c>
      <c r="AL62" s="150">
        <f t="shared" si="12"/>
        <v>0</v>
      </c>
      <c r="AM62" s="201"/>
      <c r="AN62" s="203"/>
      <c r="AO62" s="127"/>
      <c r="AP62" s="202"/>
      <c r="AQ62" s="202"/>
      <c r="AR62" s="205"/>
    </row>
    <row r="63" spans="1:44" s="129" customFormat="1" ht="62.25" customHeight="1">
      <c r="A63" s="123"/>
      <c r="B63" s="19"/>
      <c r="C63" s="405">
        <v>7</v>
      </c>
      <c r="D63" s="357" t="s" ph="1">
        <v>462</v>
      </c>
      <c r="E63" s="404" ph="1">
        <v>19937</v>
      </c>
      <c r="F63" s="405">
        <f t="shared" si="5"/>
        <v>64</v>
      </c>
      <c r="G63" s="414" t="s">
        <v>7</v>
      </c>
      <c r="H63" s="411" t="s">
        <v>361</v>
      </c>
      <c r="I63" s="415">
        <v>43299</v>
      </c>
      <c r="J63" s="400">
        <v>43299</v>
      </c>
      <c r="K63" s="415">
        <v>43433</v>
      </c>
      <c r="L63" s="416">
        <v>1</v>
      </c>
      <c r="M63" s="407">
        <f t="shared" si="6"/>
        <v>0</v>
      </c>
      <c r="N63" s="408">
        <f t="shared" si="7"/>
        <v>4</v>
      </c>
      <c r="O63" s="407" t="str">
        <f t="shared" si="8"/>
        <v/>
      </c>
      <c r="P63" s="408">
        <f t="shared" si="8"/>
        <v>4</v>
      </c>
      <c r="Q63" s="402" t="s">
        <v>60</v>
      </c>
      <c r="R63" s="357" t="s" ph="1">
        <v>462</v>
      </c>
      <c r="S63" s="404" ph="1">
        <v>19937</v>
      </c>
      <c r="T63" s="405">
        <v>64</v>
      </c>
      <c r="U63" s="414" t="s">
        <v>7</v>
      </c>
      <c r="V63" s="411" t="s">
        <v>361</v>
      </c>
      <c r="W63" s="402" t="s">
        <v>60</v>
      </c>
      <c r="X63" s="123"/>
      <c r="Y63" s="144">
        <f>IF(Z63&gt;0,1,"")</f>
        <v>1</v>
      </c>
      <c r="Z63" s="146">
        <f t="shared" si="10"/>
        <v>1</v>
      </c>
      <c r="AA63" s="201"/>
      <c r="AB63" s="202"/>
      <c r="AC63" s="202"/>
      <c r="AD63" s="202"/>
      <c r="AE63" s="203">
        <v>1</v>
      </c>
      <c r="AF63" s="127"/>
      <c r="AG63" s="201"/>
      <c r="AH63" s="202"/>
      <c r="AI63" s="205"/>
      <c r="AJ63" s="127"/>
      <c r="AK63" s="122" t="str">
        <f t="shared" si="11"/>
        <v/>
      </c>
      <c r="AL63" s="142">
        <f t="shared" si="12"/>
        <v>0</v>
      </c>
      <c r="AM63" s="201"/>
      <c r="AN63" s="203"/>
      <c r="AO63" s="127"/>
      <c r="AP63" s="202"/>
      <c r="AQ63" s="202"/>
      <c r="AR63" s="205"/>
    </row>
    <row r="64" spans="1:44" s="129" customFormat="1" ht="62.25" customHeight="1">
      <c r="A64" s="123"/>
      <c r="B64" s="19"/>
      <c r="C64" s="405">
        <v>8</v>
      </c>
      <c r="D64" s="403" t="s" ph="1">
        <v>160</v>
      </c>
      <c r="E64" s="404" ph="1">
        <v>22146</v>
      </c>
      <c r="F64" s="405">
        <f t="shared" si="5"/>
        <v>58</v>
      </c>
      <c r="G64" s="414" t="s">
        <v>7</v>
      </c>
      <c r="H64" s="411" t="s">
        <v>356</v>
      </c>
      <c r="I64" s="415">
        <v>41080</v>
      </c>
      <c r="J64" s="400">
        <v>42704</v>
      </c>
      <c r="K64" s="415">
        <v>43433</v>
      </c>
      <c r="L64" s="416">
        <v>2</v>
      </c>
      <c r="M64" s="407">
        <f t="shared" si="6"/>
        <v>6</v>
      </c>
      <c r="N64" s="408">
        <f t="shared" si="7"/>
        <v>5</v>
      </c>
      <c r="O64" s="407">
        <f t="shared" si="8"/>
        <v>6</v>
      </c>
      <c r="P64" s="408">
        <f t="shared" si="8"/>
        <v>5</v>
      </c>
      <c r="Q64" s="402" t="s">
        <v>60</v>
      </c>
      <c r="R64" s="403" t="s" ph="1">
        <v>160</v>
      </c>
      <c r="S64" s="404" ph="1">
        <v>22146</v>
      </c>
      <c r="T64" s="405">
        <v>58</v>
      </c>
      <c r="U64" s="409" t="s">
        <v>7</v>
      </c>
      <c r="V64" s="411" t="s">
        <v>356</v>
      </c>
      <c r="W64" s="402" t="s">
        <v>60</v>
      </c>
      <c r="X64" s="123"/>
      <c r="Y64" s="144">
        <f>IF(Z64&gt;0,1,"")</f>
        <v>1</v>
      </c>
      <c r="Z64" s="146">
        <f t="shared" si="10"/>
        <v>1</v>
      </c>
      <c r="AA64" s="201"/>
      <c r="AB64" s="202"/>
      <c r="AC64" s="202"/>
      <c r="AD64" s="202"/>
      <c r="AE64" s="203">
        <v>1</v>
      </c>
      <c r="AF64" s="127"/>
      <c r="AG64" s="201"/>
      <c r="AH64" s="202"/>
      <c r="AI64" s="205"/>
      <c r="AJ64" s="127"/>
      <c r="AK64" s="122" t="str">
        <f t="shared" si="11"/>
        <v/>
      </c>
      <c r="AL64" s="142">
        <f t="shared" si="12"/>
        <v>0</v>
      </c>
      <c r="AM64" s="201"/>
      <c r="AN64" s="203"/>
      <c r="AO64" s="127"/>
      <c r="AP64" s="202"/>
      <c r="AQ64" s="202"/>
      <c r="AR64" s="205"/>
    </row>
    <row r="65" spans="1:44" s="129" customFormat="1" ht="62.25" hidden="1" customHeight="1">
      <c r="A65" s="123"/>
      <c r="B65" s="156"/>
      <c r="C65" s="369">
        <f t="shared" si="13"/>
        <v>9</v>
      </c>
      <c r="D65" s="380" t="s" ph="1">
        <v>341</v>
      </c>
      <c r="E65" s="378" ph="1">
        <v>20686</v>
      </c>
      <c r="F65" s="369">
        <f t="shared" si="5"/>
        <v>62</v>
      </c>
      <c r="G65" s="372" t="s">
        <v>7</v>
      </c>
      <c r="H65" s="370" t="s">
        <v>365</v>
      </c>
      <c r="I65" s="371">
        <v>42704</v>
      </c>
      <c r="J65" s="384">
        <v>42704</v>
      </c>
      <c r="K65" s="371">
        <v>43433</v>
      </c>
      <c r="L65" s="373">
        <v>0</v>
      </c>
      <c r="M65" s="374">
        <f t="shared" si="6"/>
        <v>2</v>
      </c>
      <c r="N65" s="375">
        <f t="shared" si="7"/>
        <v>0</v>
      </c>
      <c r="O65" s="374">
        <f t="shared" si="8"/>
        <v>2</v>
      </c>
      <c r="P65" s="375" t="str">
        <f t="shared" si="8"/>
        <v/>
      </c>
      <c r="Q65" s="382" t="s">
        <v>15</v>
      </c>
      <c r="R65" s="380" ph="1"/>
      <c r="S65" s="378" ph="1"/>
      <c r="T65" s="369"/>
      <c r="U65" s="372"/>
      <c r="V65" s="370"/>
      <c r="W65" s="382"/>
      <c r="X65" s="123"/>
      <c r="Y65" s="144"/>
      <c r="Z65" s="217">
        <f t="shared" si="10"/>
        <v>0</v>
      </c>
      <c r="AA65" s="201"/>
      <c r="AB65" s="202"/>
      <c r="AC65" s="202"/>
      <c r="AD65" s="202"/>
      <c r="AE65" s="203"/>
      <c r="AF65" s="127"/>
      <c r="AG65" s="201">
        <v>1</v>
      </c>
      <c r="AH65" s="202"/>
      <c r="AI65" s="205"/>
      <c r="AJ65" s="127"/>
      <c r="AK65" s="122" t="str">
        <f t="shared" si="11"/>
        <v/>
      </c>
      <c r="AL65" s="150">
        <f t="shared" si="12"/>
        <v>0</v>
      </c>
      <c r="AM65" s="201"/>
      <c r="AN65" s="203"/>
      <c r="AO65" s="127"/>
      <c r="AP65" s="202"/>
      <c r="AQ65" s="202"/>
      <c r="AR65" s="205"/>
    </row>
    <row r="66" spans="1:44" s="129" customFormat="1" ht="62.25" hidden="1" customHeight="1">
      <c r="A66" s="123"/>
      <c r="B66" s="497"/>
      <c r="C66" s="405">
        <f t="shared" si="13"/>
        <v>10</v>
      </c>
      <c r="D66" s="413" t="s" ph="1">
        <v>161</v>
      </c>
      <c r="E66" s="404" ph="1">
        <v>22912</v>
      </c>
      <c r="F66" s="405">
        <f t="shared" si="5"/>
        <v>56</v>
      </c>
      <c r="G66" s="414" t="s">
        <v>7</v>
      </c>
      <c r="H66" s="411" t="s">
        <v>309</v>
      </c>
      <c r="I66" s="415">
        <v>41243</v>
      </c>
      <c r="J66" s="400">
        <v>42704</v>
      </c>
      <c r="K66" s="415">
        <v>43433</v>
      </c>
      <c r="L66" s="416">
        <v>2</v>
      </c>
      <c r="M66" s="407">
        <f t="shared" si="6"/>
        <v>6</v>
      </c>
      <c r="N66" s="408">
        <f t="shared" si="7"/>
        <v>0</v>
      </c>
      <c r="O66" s="407">
        <f t="shared" si="8"/>
        <v>6</v>
      </c>
      <c r="P66" s="408" t="str">
        <f t="shared" si="8"/>
        <v/>
      </c>
      <c r="Q66" s="402" t="s">
        <v>503</v>
      </c>
      <c r="R66" s="413" t="s" ph="1">
        <v>161</v>
      </c>
      <c r="S66" s="404" ph="1">
        <v>22912</v>
      </c>
      <c r="T66" s="405">
        <v>56</v>
      </c>
      <c r="U66" s="414" t="s">
        <v>7</v>
      </c>
      <c r="V66" s="411" t="s">
        <v>309</v>
      </c>
      <c r="W66" s="402" t="s">
        <v>503</v>
      </c>
      <c r="X66" s="123"/>
      <c r="Y66" s="144"/>
      <c r="Z66" s="217">
        <f t="shared" si="10"/>
        <v>0</v>
      </c>
      <c r="AA66" s="201"/>
      <c r="AB66" s="202"/>
      <c r="AC66" s="202"/>
      <c r="AD66" s="202"/>
      <c r="AE66" s="203"/>
      <c r="AF66" s="127"/>
      <c r="AG66" s="201"/>
      <c r="AH66" s="202">
        <v>1</v>
      </c>
      <c r="AI66" s="205"/>
      <c r="AJ66" s="127"/>
      <c r="AK66" s="144" t="str">
        <f t="shared" si="11"/>
        <v/>
      </c>
      <c r="AL66" s="150">
        <f t="shared" si="12"/>
        <v>0</v>
      </c>
      <c r="AM66" s="201"/>
      <c r="AN66" s="203"/>
      <c r="AO66" s="127"/>
      <c r="AP66" s="202"/>
      <c r="AQ66" s="202"/>
      <c r="AR66" s="205"/>
    </row>
    <row r="67" spans="1:44" s="129" customFormat="1" ht="62.25" customHeight="1">
      <c r="A67" s="123"/>
      <c r="B67" s="19"/>
      <c r="C67" s="405">
        <v>9</v>
      </c>
      <c r="D67" s="413" t="s" ph="1">
        <v>180</v>
      </c>
      <c r="E67" s="404" ph="1">
        <v>27934</v>
      </c>
      <c r="F67" s="405">
        <f t="shared" si="5"/>
        <v>42</v>
      </c>
      <c r="G67" s="414" t="s">
        <v>7</v>
      </c>
      <c r="H67" s="411" t="s">
        <v>62</v>
      </c>
      <c r="I67" s="415">
        <v>41080</v>
      </c>
      <c r="J67" s="400">
        <v>42704</v>
      </c>
      <c r="K67" s="415">
        <v>43433</v>
      </c>
      <c r="L67" s="416">
        <v>2</v>
      </c>
      <c r="M67" s="407">
        <f t="shared" si="6"/>
        <v>6</v>
      </c>
      <c r="N67" s="408">
        <f t="shared" si="7"/>
        <v>5</v>
      </c>
      <c r="O67" s="407">
        <f t="shared" si="8"/>
        <v>6</v>
      </c>
      <c r="P67" s="408">
        <f t="shared" si="8"/>
        <v>5</v>
      </c>
      <c r="Q67" s="402" t="s">
        <v>60</v>
      </c>
      <c r="R67" s="413" t="s" ph="1">
        <v>180</v>
      </c>
      <c r="S67" s="404" ph="1">
        <v>27934</v>
      </c>
      <c r="T67" s="405">
        <v>42</v>
      </c>
      <c r="U67" s="414" t="s">
        <v>7</v>
      </c>
      <c r="V67" s="411" t="s">
        <v>62</v>
      </c>
      <c r="W67" s="402" t="s">
        <v>60</v>
      </c>
      <c r="X67" s="123"/>
      <c r="Y67" s="144">
        <f>IF(Z67&gt;0,1,"")</f>
        <v>1</v>
      </c>
      <c r="Z67" s="215">
        <f t="shared" si="10"/>
        <v>1</v>
      </c>
      <c r="AA67" s="201"/>
      <c r="AB67" s="202"/>
      <c r="AC67" s="202"/>
      <c r="AD67" s="202"/>
      <c r="AE67" s="203">
        <v>1</v>
      </c>
      <c r="AF67" s="127"/>
      <c r="AG67" s="201"/>
      <c r="AH67" s="202"/>
      <c r="AI67" s="205"/>
      <c r="AJ67" s="127"/>
      <c r="AK67" s="144" t="str">
        <f t="shared" si="11"/>
        <v/>
      </c>
      <c r="AL67" s="220">
        <f t="shared" si="12"/>
        <v>0</v>
      </c>
      <c r="AM67" s="201"/>
      <c r="AN67" s="203"/>
      <c r="AO67" s="127"/>
      <c r="AP67" s="202"/>
      <c r="AQ67" s="202"/>
      <c r="AR67" s="205"/>
    </row>
    <row r="68" spans="1:44" s="129" customFormat="1" ht="62.25" customHeight="1">
      <c r="A68" s="123"/>
      <c r="B68" s="156"/>
      <c r="C68" s="405">
        <v>10</v>
      </c>
      <c r="D68" s="360" t="s" ph="1">
        <v>342</v>
      </c>
      <c r="E68" s="415">
        <v>18940</v>
      </c>
      <c r="F68" s="405">
        <f t="shared" si="5"/>
        <v>67</v>
      </c>
      <c r="G68" s="414" t="s">
        <v>7</v>
      </c>
      <c r="H68" s="347" t="s">
        <v>343</v>
      </c>
      <c r="I68" s="415">
        <v>42704</v>
      </c>
      <c r="J68" s="415">
        <v>42704</v>
      </c>
      <c r="K68" s="415">
        <v>43433</v>
      </c>
      <c r="L68" s="416">
        <v>0</v>
      </c>
      <c r="M68" s="407">
        <f t="shared" si="6"/>
        <v>2</v>
      </c>
      <c r="N68" s="408">
        <f t="shared" si="7"/>
        <v>0</v>
      </c>
      <c r="O68" s="407">
        <f t="shared" si="8"/>
        <v>2</v>
      </c>
      <c r="P68" s="408" t="str">
        <f t="shared" si="8"/>
        <v/>
      </c>
      <c r="Q68" s="367" t="s">
        <v>60</v>
      </c>
      <c r="R68" s="360" t="s" ph="1">
        <v>342</v>
      </c>
      <c r="S68" s="415">
        <v>18940</v>
      </c>
      <c r="T68" s="405">
        <v>67</v>
      </c>
      <c r="U68" s="409" t="s">
        <v>7</v>
      </c>
      <c r="V68" s="347" t="s">
        <v>343</v>
      </c>
      <c r="W68" s="367" t="s">
        <v>60</v>
      </c>
      <c r="X68" s="123"/>
      <c r="Y68" s="122">
        <f>IF(Z68&gt;0,1,"")</f>
        <v>1</v>
      </c>
      <c r="Z68" s="143">
        <f t="shared" si="10"/>
        <v>1</v>
      </c>
      <c r="AA68" s="152"/>
      <c r="AB68" s="153"/>
      <c r="AC68" s="153"/>
      <c r="AD68" s="153"/>
      <c r="AE68" s="154">
        <v>1</v>
      </c>
      <c r="AF68" s="127"/>
      <c r="AG68" s="152"/>
      <c r="AH68" s="153"/>
      <c r="AI68" s="155"/>
      <c r="AJ68" s="127"/>
      <c r="AK68" s="122" t="str">
        <f t="shared" si="11"/>
        <v/>
      </c>
      <c r="AL68" s="142">
        <f t="shared" si="12"/>
        <v>0</v>
      </c>
      <c r="AM68" s="152"/>
      <c r="AN68" s="154"/>
      <c r="AO68" s="127"/>
      <c r="AP68" s="153"/>
      <c r="AQ68" s="153"/>
      <c r="AR68" s="155"/>
    </row>
    <row r="69" spans="1:44" s="129" customFormat="1" ht="62.25" hidden="1" customHeight="1">
      <c r="A69" s="123"/>
      <c r="B69" s="504"/>
      <c r="C69" s="405">
        <f t="shared" si="13"/>
        <v>11</v>
      </c>
      <c r="D69" s="413" t="s" ph="1">
        <v>345</v>
      </c>
      <c r="E69" s="404" ph="1">
        <v>20842</v>
      </c>
      <c r="F69" s="405">
        <f t="shared" si="5"/>
        <v>61</v>
      </c>
      <c r="G69" s="414" t="s">
        <v>7</v>
      </c>
      <c r="H69" s="411" t="s">
        <v>357</v>
      </c>
      <c r="I69" s="415">
        <v>42704</v>
      </c>
      <c r="J69" s="415">
        <v>42704</v>
      </c>
      <c r="K69" s="415">
        <v>43433</v>
      </c>
      <c r="L69" s="416">
        <v>0</v>
      </c>
      <c r="M69" s="407">
        <f t="shared" si="6"/>
        <v>2</v>
      </c>
      <c r="N69" s="408">
        <f t="shared" si="7"/>
        <v>0</v>
      </c>
      <c r="O69" s="407">
        <f t="shared" ref="O69:P88" si="14">IF(M69=0,"",M69)</f>
        <v>2</v>
      </c>
      <c r="P69" s="408" t="str">
        <f t="shared" si="14"/>
        <v/>
      </c>
      <c r="Q69" s="402" t="s">
        <v>14</v>
      </c>
      <c r="R69" s="413" t="s" ph="1">
        <v>345</v>
      </c>
      <c r="S69" s="404" ph="1">
        <v>20842</v>
      </c>
      <c r="T69" s="405">
        <v>61</v>
      </c>
      <c r="U69" s="409" t="s">
        <v>7</v>
      </c>
      <c r="V69" s="411" t="s">
        <v>357</v>
      </c>
      <c r="W69" s="402" t="s">
        <v>14</v>
      </c>
      <c r="X69" s="123"/>
      <c r="Y69" s="122"/>
      <c r="Z69" s="245">
        <f t="shared" ref="Z69:Z88" si="15">SUM(AA69:AE69)</f>
        <v>0</v>
      </c>
      <c r="AA69" s="152"/>
      <c r="AB69" s="153"/>
      <c r="AC69" s="153"/>
      <c r="AD69" s="153"/>
      <c r="AE69" s="154"/>
      <c r="AF69" s="127"/>
      <c r="AG69" s="152"/>
      <c r="AH69" s="153">
        <v>1</v>
      </c>
      <c r="AI69" s="155"/>
      <c r="AJ69" s="127"/>
      <c r="AK69" s="122" t="str">
        <f t="shared" si="11"/>
        <v/>
      </c>
      <c r="AL69" s="249">
        <f t="shared" ref="AL69:AL98" si="16">SUM(AM69:AN69)</f>
        <v>0</v>
      </c>
      <c r="AM69" s="152"/>
      <c r="AN69" s="154"/>
      <c r="AO69" s="127"/>
      <c r="AP69" s="153"/>
      <c r="AQ69" s="153"/>
      <c r="AR69" s="155"/>
    </row>
    <row r="70" spans="1:44" s="129" customFormat="1" ht="62.25" hidden="1" customHeight="1">
      <c r="A70" s="123"/>
      <c r="B70" s="19"/>
      <c r="C70" s="369">
        <f>C69+1</f>
        <v>12</v>
      </c>
      <c r="D70" s="370" t="s" ph="1">
        <v>97</v>
      </c>
      <c r="E70" s="371">
        <v>23027</v>
      </c>
      <c r="F70" s="369">
        <f t="shared" si="5"/>
        <v>55</v>
      </c>
      <c r="G70" s="372" t="s">
        <v>21</v>
      </c>
      <c r="H70" s="370" t="s">
        <v>373</v>
      </c>
      <c r="I70" s="371">
        <v>40616</v>
      </c>
      <c r="J70" s="371">
        <v>42808</v>
      </c>
      <c r="K70" s="371">
        <v>43537</v>
      </c>
      <c r="L70" s="373">
        <v>3</v>
      </c>
      <c r="M70" s="374">
        <f t="shared" si="6"/>
        <v>7</v>
      </c>
      <c r="N70" s="375">
        <f t="shared" si="7"/>
        <v>8</v>
      </c>
      <c r="O70" s="374">
        <f t="shared" si="14"/>
        <v>7</v>
      </c>
      <c r="P70" s="375">
        <f t="shared" si="14"/>
        <v>8</v>
      </c>
      <c r="Q70" s="388" t="s">
        <v>374</v>
      </c>
      <c r="R70" s="399" ph="1"/>
      <c r="S70" s="371"/>
      <c r="T70" s="369"/>
      <c r="U70" s="372"/>
      <c r="V70" s="370"/>
      <c r="W70" s="388"/>
      <c r="X70" s="123"/>
      <c r="Y70" s="122">
        <f t="shared" ref="Y70:Y86" si="17">IF(Z70&gt;0,1,"")</f>
        <v>1</v>
      </c>
      <c r="Z70" s="218">
        <f t="shared" si="15"/>
        <v>2</v>
      </c>
      <c r="AA70" s="152">
        <v>1</v>
      </c>
      <c r="AB70" s="153">
        <v>1</v>
      </c>
      <c r="AC70" s="153"/>
      <c r="AD70" s="153"/>
      <c r="AE70" s="154"/>
      <c r="AF70" s="127"/>
      <c r="AG70" s="152">
        <v>1</v>
      </c>
      <c r="AH70" s="153"/>
      <c r="AI70" s="155">
        <v>1</v>
      </c>
      <c r="AJ70" s="127"/>
      <c r="AK70" s="122"/>
      <c r="AL70" s="221">
        <f t="shared" si="16"/>
        <v>0</v>
      </c>
      <c r="AM70" s="152"/>
      <c r="AN70" s="154"/>
      <c r="AO70" s="127"/>
      <c r="AP70" s="153"/>
      <c r="AQ70" s="153"/>
      <c r="AR70" s="155"/>
    </row>
    <row r="71" spans="1:44" s="129" customFormat="1" ht="62.25" hidden="1" customHeight="1">
      <c r="A71" s="123"/>
      <c r="B71" s="19"/>
      <c r="C71" s="369">
        <f t="shared" si="13"/>
        <v>13</v>
      </c>
      <c r="D71" s="376" t="s" ph="1">
        <v>132</v>
      </c>
      <c r="E71" s="378" ph="1">
        <v>21418</v>
      </c>
      <c r="F71" s="369">
        <f t="shared" si="5"/>
        <v>60</v>
      </c>
      <c r="G71" s="372" t="s">
        <v>7</v>
      </c>
      <c r="H71" s="377" t="s">
        <v>31</v>
      </c>
      <c r="I71" s="371">
        <v>40616</v>
      </c>
      <c r="J71" s="371">
        <v>42808</v>
      </c>
      <c r="K71" s="371">
        <v>43537</v>
      </c>
      <c r="L71" s="373">
        <v>3</v>
      </c>
      <c r="M71" s="374">
        <f t="shared" si="6"/>
        <v>7</v>
      </c>
      <c r="N71" s="375">
        <f t="shared" si="7"/>
        <v>8</v>
      </c>
      <c r="O71" s="374">
        <f t="shared" si="14"/>
        <v>7</v>
      </c>
      <c r="P71" s="375">
        <f t="shared" si="14"/>
        <v>8</v>
      </c>
      <c r="Q71" s="388" t="s">
        <v>88</v>
      </c>
      <c r="R71" s="389" ph="1"/>
      <c r="S71" s="378" ph="1"/>
      <c r="T71" s="369"/>
      <c r="U71" s="372"/>
      <c r="V71" s="377"/>
      <c r="W71" s="388"/>
      <c r="X71" s="123"/>
      <c r="Y71" s="144">
        <f t="shared" si="17"/>
        <v>1</v>
      </c>
      <c r="Z71" s="215">
        <f t="shared" si="15"/>
        <v>1</v>
      </c>
      <c r="AA71" s="201">
        <v>1</v>
      </c>
      <c r="AB71" s="202"/>
      <c r="AC71" s="202"/>
      <c r="AD71" s="202"/>
      <c r="AE71" s="203"/>
      <c r="AF71" s="127"/>
      <c r="AG71" s="433"/>
      <c r="AH71" s="437"/>
      <c r="AI71" s="449"/>
      <c r="AJ71" s="127"/>
      <c r="AK71" s="253" t="str">
        <f>IF(AL71&gt;0,1,"")</f>
        <v/>
      </c>
      <c r="AL71" s="142">
        <f t="shared" si="16"/>
        <v>0</v>
      </c>
      <c r="AM71" s="433"/>
      <c r="AN71" s="440"/>
      <c r="AO71" s="127"/>
      <c r="AP71" s="437"/>
      <c r="AQ71" s="437"/>
      <c r="AR71" s="449"/>
    </row>
    <row r="72" spans="1:44" s="129" customFormat="1" ht="62.25" hidden="1" customHeight="1">
      <c r="A72" s="123"/>
      <c r="B72" s="19"/>
      <c r="C72" s="369">
        <f t="shared" si="13"/>
        <v>14</v>
      </c>
      <c r="D72" s="370" t="s" ph="1">
        <v>94</v>
      </c>
      <c r="E72" s="371">
        <v>19317</v>
      </c>
      <c r="F72" s="369">
        <f t="shared" si="5"/>
        <v>66</v>
      </c>
      <c r="G72" s="383" t="s">
        <v>21</v>
      </c>
      <c r="H72" s="370" t="s">
        <v>237</v>
      </c>
      <c r="I72" s="371">
        <v>40634</v>
      </c>
      <c r="J72" s="371">
        <v>42826</v>
      </c>
      <c r="K72" s="371">
        <v>43555</v>
      </c>
      <c r="L72" s="373">
        <v>3</v>
      </c>
      <c r="M72" s="374">
        <f t="shared" si="6"/>
        <v>7</v>
      </c>
      <c r="N72" s="375">
        <f t="shared" si="7"/>
        <v>7</v>
      </c>
      <c r="O72" s="374">
        <f t="shared" si="14"/>
        <v>7</v>
      </c>
      <c r="P72" s="375">
        <f t="shared" si="14"/>
        <v>7</v>
      </c>
      <c r="Q72" s="379" t="s">
        <v>22</v>
      </c>
      <c r="R72" s="370" ph="1"/>
      <c r="S72" s="371"/>
      <c r="T72" s="369"/>
      <c r="U72" s="372"/>
      <c r="V72" s="370"/>
      <c r="W72" s="379"/>
      <c r="X72" s="123"/>
      <c r="Y72" s="122" t="str">
        <f t="shared" si="17"/>
        <v/>
      </c>
      <c r="Z72" s="502">
        <f t="shared" si="15"/>
        <v>0</v>
      </c>
      <c r="AA72" s="152"/>
      <c r="AB72" s="153"/>
      <c r="AC72" s="153"/>
      <c r="AD72" s="153"/>
      <c r="AE72" s="154"/>
      <c r="AF72" s="127"/>
      <c r="AG72" s="152"/>
      <c r="AH72" s="153"/>
      <c r="AI72" s="155"/>
      <c r="AJ72" s="127"/>
      <c r="AK72" s="122"/>
      <c r="AL72" s="503">
        <f t="shared" si="16"/>
        <v>0</v>
      </c>
      <c r="AM72" s="152"/>
      <c r="AN72" s="154"/>
      <c r="AO72" s="127"/>
      <c r="AP72" s="153">
        <v>1</v>
      </c>
      <c r="AQ72" s="153">
        <v>1</v>
      </c>
      <c r="AR72" s="155"/>
    </row>
    <row r="73" spans="1:44" s="129" customFormat="1" ht="62.25" hidden="1" customHeight="1">
      <c r="A73" s="123"/>
      <c r="B73" s="19"/>
      <c r="C73" s="369">
        <f t="shared" si="13"/>
        <v>15</v>
      </c>
      <c r="D73" s="370" t="s" ph="1">
        <v>95</v>
      </c>
      <c r="E73" s="371">
        <v>18951</v>
      </c>
      <c r="F73" s="369">
        <f t="shared" si="5"/>
        <v>67</v>
      </c>
      <c r="G73" s="383" t="s">
        <v>21</v>
      </c>
      <c r="H73" s="370" t="s">
        <v>394</v>
      </c>
      <c r="I73" s="371">
        <v>40634</v>
      </c>
      <c r="J73" s="371">
        <v>42826</v>
      </c>
      <c r="K73" s="371">
        <v>43555</v>
      </c>
      <c r="L73" s="373">
        <v>3</v>
      </c>
      <c r="M73" s="374">
        <f t="shared" si="6"/>
        <v>7</v>
      </c>
      <c r="N73" s="375">
        <f t="shared" si="7"/>
        <v>7</v>
      </c>
      <c r="O73" s="374">
        <f t="shared" si="14"/>
        <v>7</v>
      </c>
      <c r="P73" s="375">
        <f t="shared" si="14"/>
        <v>7</v>
      </c>
      <c r="Q73" s="379" t="s">
        <v>23</v>
      </c>
      <c r="R73" s="370" ph="1"/>
      <c r="S73" s="371"/>
      <c r="T73" s="369"/>
      <c r="U73" s="383"/>
      <c r="V73" s="370"/>
      <c r="W73" s="379"/>
      <c r="X73" s="123"/>
      <c r="Y73" s="122" t="str">
        <f t="shared" si="17"/>
        <v/>
      </c>
      <c r="Z73" s="131">
        <f t="shared" si="15"/>
        <v>0</v>
      </c>
      <c r="AA73" s="152"/>
      <c r="AB73" s="153"/>
      <c r="AC73" s="153"/>
      <c r="AD73" s="153"/>
      <c r="AE73" s="154"/>
      <c r="AF73" s="127"/>
      <c r="AG73" s="152"/>
      <c r="AH73" s="153"/>
      <c r="AI73" s="155"/>
      <c r="AJ73" s="127"/>
      <c r="AK73" s="122"/>
      <c r="AL73" s="132">
        <f t="shared" si="16"/>
        <v>0</v>
      </c>
      <c r="AM73" s="152"/>
      <c r="AN73" s="154"/>
      <c r="AO73" s="127"/>
      <c r="AP73" s="153">
        <v>1</v>
      </c>
      <c r="AQ73" s="153"/>
      <c r="AR73" s="155"/>
    </row>
    <row r="74" spans="1:44" s="129" customFormat="1" ht="62.25" hidden="1" customHeight="1">
      <c r="A74" s="123"/>
      <c r="B74" s="19"/>
      <c r="C74" s="369">
        <f t="shared" si="13"/>
        <v>16</v>
      </c>
      <c r="D74" s="370" t="s" ph="1">
        <v>100</v>
      </c>
      <c r="E74" s="371">
        <v>18645</v>
      </c>
      <c r="F74" s="369">
        <f t="shared" si="5"/>
        <v>67</v>
      </c>
      <c r="G74" s="383" t="s">
        <v>21</v>
      </c>
      <c r="H74" s="370" t="s">
        <v>387</v>
      </c>
      <c r="I74" s="371">
        <v>40634</v>
      </c>
      <c r="J74" s="371">
        <v>42826</v>
      </c>
      <c r="K74" s="371">
        <v>43555</v>
      </c>
      <c r="L74" s="373">
        <v>3</v>
      </c>
      <c r="M74" s="374">
        <f t="shared" si="6"/>
        <v>7</v>
      </c>
      <c r="N74" s="375">
        <f t="shared" si="7"/>
        <v>7</v>
      </c>
      <c r="O74" s="374">
        <f t="shared" si="14"/>
        <v>7</v>
      </c>
      <c r="P74" s="375">
        <f t="shared" si="14"/>
        <v>7</v>
      </c>
      <c r="Q74" s="379" t="s">
        <v>22</v>
      </c>
      <c r="R74" s="370" ph="1"/>
      <c r="S74" s="371"/>
      <c r="T74" s="369"/>
      <c r="U74" s="383"/>
      <c r="V74" s="370"/>
      <c r="W74" s="379"/>
      <c r="X74" s="123"/>
      <c r="Y74" s="122" t="str">
        <f t="shared" si="17"/>
        <v/>
      </c>
      <c r="Z74" s="429">
        <f t="shared" si="15"/>
        <v>0</v>
      </c>
      <c r="AA74" s="152"/>
      <c r="AB74" s="153"/>
      <c r="AC74" s="153"/>
      <c r="AD74" s="153"/>
      <c r="AE74" s="154"/>
      <c r="AF74" s="127"/>
      <c r="AG74" s="152"/>
      <c r="AH74" s="153"/>
      <c r="AI74" s="155"/>
      <c r="AJ74" s="127"/>
      <c r="AK74" s="122"/>
      <c r="AL74" s="454">
        <f t="shared" si="16"/>
        <v>0</v>
      </c>
      <c r="AM74" s="152"/>
      <c r="AN74" s="154"/>
      <c r="AO74" s="127"/>
      <c r="AP74" s="153">
        <v>1</v>
      </c>
      <c r="AQ74" s="153">
        <v>1</v>
      </c>
      <c r="AR74" s="155"/>
    </row>
    <row r="75" spans="1:44" s="129" customFormat="1" ht="62.25" hidden="1" customHeight="1">
      <c r="A75" s="123"/>
      <c r="B75" s="19"/>
      <c r="C75" s="369">
        <f t="shared" si="13"/>
        <v>17</v>
      </c>
      <c r="D75" s="380" t="s" ph="1">
        <v>170</v>
      </c>
      <c r="E75" s="371">
        <v>23106</v>
      </c>
      <c r="F75" s="369">
        <f t="shared" si="5"/>
        <v>55</v>
      </c>
      <c r="G75" s="372" t="s">
        <v>21</v>
      </c>
      <c r="H75" s="370" t="s">
        <v>388</v>
      </c>
      <c r="I75" s="384">
        <v>40634</v>
      </c>
      <c r="J75" s="384">
        <v>42826</v>
      </c>
      <c r="K75" s="384">
        <v>43555</v>
      </c>
      <c r="L75" s="385">
        <v>3</v>
      </c>
      <c r="M75" s="374">
        <f t="shared" si="6"/>
        <v>7</v>
      </c>
      <c r="N75" s="375">
        <f t="shared" si="7"/>
        <v>7</v>
      </c>
      <c r="O75" s="374">
        <f t="shared" si="14"/>
        <v>7</v>
      </c>
      <c r="P75" s="375">
        <f t="shared" si="14"/>
        <v>7</v>
      </c>
      <c r="Q75" s="382" t="s">
        <v>22</v>
      </c>
      <c r="R75" s="380" ph="1"/>
      <c r="S75" s="371"/>
      <c r="T75" s="369"/>
      <c r="U75" s="383"/>
      <c r="V75" s="370"/>
      <c r="W75" s="382"/>
      <c r="X75" s="123"/>
      <c r="Y75" s="122" t="str">
        <f t="shared" si="17"/>
        <v/>
      </c>
      <c r="Z75" s="431">
        <f t="shared" si="15"/>
        <v>0</v>
      </c>
      <c r="AA75" s="152"/>
      <c r="AB75" s="153"/>
      <c r="AC75" s="153"/>
      <c r="AD75" s="153"/>
      <c r="AE75" s="154"/>
      <c r="AF75" s="473"/>
      <c r="AG75" s="152"/>
      <c r="AH75" s="153"/>
      <c r="AI75" s="155"/>
      <c r="AJ75" s="473"/>
      <c r="AK75" s="122"/>
      <c r="AL75" s="454">
        <f t="shared" si="16"/>
        <v>0</v>
      </c>
      <c r="AM75" s="152"/>
      <c r="AN75" s="154"/>
      <c r="AO75" s="473"/>
      <c r="AP75" s="153">
        <v>1</v>
      </c>
      <c r="AQ75" s="153">
        <v>1</v>
      </c>
      <c r="AR75" s="155"/>
    </row>
    <row r="76" spans="1:44" s="129" customFormat="1" ht="62.25" hidden="1" customHeight="1">
      <c r="A76" s="123"/>
      <c r="B76" s="19"/>
      <c r="C76" s="369">
        <f t="shared" si="13"/>
        <v>18</v>
      </c>
      <c r="D76" s="370" t="s" ph="1">
        <v>171</v>
      </c>
      <c r="E76" s="371">
        <v>19008</v>
      </c>
      <c r="F76" s="369">
        <f t="shared" si="5"/>
        <v>66</v>
      </c>
      <c r="G76" s="383" t="s">
        <v>21</v>
      </c>
      <c r="H76" s="370" t="s">
        <v>194</v>
      </c>
      <c r="I76" s="384">
        <v>40634</v>
      </c>
      <c r="J76" s="384">
        <v>42826</v>
      </c>
      <c r="K76" s="384">
        <v>43555</v>
      </c>
      <c r="L76" s="373">
        <v>3</v>
      </c>
      <c r="M76" s="374">
        <f t="shared" si="6"/>
        <v>7</v>
      </c>
      <c r="N76" s="375">
        <f t="shared" si="7"/>
        <v>7</v>
      </c>
      <c r="O76" s="374">
        <f t="shared" si="14"/>
        <v>7</v>
      </c>
      <c r="P76" s="375">
        <f t="shared" si="14"/>
        <v>7</v>
      </c>
      <c r="Q76" s="379" t="s">
        <v>504</v>
      </c>
      <c r="R76" s="370" ph="1"/>
      <c r="S76" s="371"/>
      <c r="T76" s="369"/>
      <c r="U76" s="383"/>
      <c r="V76" s="370"/>
      <c r="W76" s="379"/>
      <c r="X76" s="123"/>
      <c r="Y76" s="124" t="str">
        <f t="shared" si="17"/>
        <v/>
      </c>
      <c r="Z76" s="495">
        <f t="shared" si="15"/>
        <v>0</v>
      </c>
      <c r="AA76" s="474"/>
      <c r="AB76" s="475"/>
      <c r="AC76" s="475"/>
      <c r="AD76" s="475"/>
      <c r="AE76" s="476"/>
      <c r="AF76" s="127"/>
      <c r="AG76" s="474"/>
      <c r="AH76" s="477"/>
      <c r="AI76" s="476"/>
      <c r="AJ76" s="127"/>
      <c r="AK76" s="124"/>
      <c r="AL76" s="496">
        <f t="shared" si="16"/>
        <v>0</v>
      </c>
      <c r="AM76" s="474"/>
      <c r="AN76" s="476"/>
      <c r="AO76" s="127"/>
      <c r="AP76" s="475">
        <v>1</v>
      </c>
      <c r="AQ76" s="477">
        <v>1</v>
      </c>
      <c r="AR76" s="476"/>
    </row>
    <row r="77" spans="1:44" s="129" customFormat="1" ht="62.25" hidden="1" customHeight="1">
      <c r="A77" s="123"/>
      <c r="B77" s="19"/>
      <c r="C77" s="369">
        <f t="shared" si="13"/>
        <v>19</v>
      </c>
      <c r="D77" s="376" t="s" ph="1">
        <v>106</v>
      </c>
      <c r="E77" s="378" ph="1">
        <v>19753</v>
      </c>
      <c r="F77" s="369">
        <f t="shared" si="5"/>
        <v>64</v>
      </c>
      <c r="G77" s="383" t="s">
        <v>7</v>
      </c>
      <c r="H77" s="377" t="s">
        <v>390</v>
      </c>
      <c r="I77" s="384">
        <v>40634</v>
      </c>
      <c r="J77" s="384">
        <v>42826</v>
      </c>
      <c r="K77" s="384">
        <v>43555</v>
      </c>
      <c r="L77" s="373">
        <v>3</v>
      </c>
      <c r="M77" s="374">
        <f t="shared" si="6"/>
        <v>7</v>
      </c>
      <c r="N77" s="375">
        <f t="shared" si="7"/>
        <v>7</v>
      </c>
      <c r="O77" s="374">
        <f t="shared" si="14"/>
        <v>7</v>
      </c>
      <c r="P77" s="375">
        <f t="shared" si="14"/>
        <v>7</v>
      </c>
      <c r="Q77" s="379" t="s">
        <v>85</v>
      </c>
      <c r="R77" s="376" ph="1"/>
      <c r="S77" s="378" ph="1"/>
      <c r="T77" s="369"/>
      <c r="U77" s="383"/>
      <c r="V77" s="377"/>
      <c r="W77" s="379"/>
      <c r="X77" s="123"/>
      <c r="Y77" s="122">
        <f t="shared" si="17"/>
        <v>1</v>
      </c>
      <c r="Z77" s="429">
        <f t="shared" si="15"/>
        <v>1</v>
      </c>
      <c r="AA77" s="152"/>
      <c r="AB77" s="153"/>
      <c r="AC77" s="153">
        <v>1</v>
      </c>
      <c r="AD77" s="153"/>
      <c r="AE77" s="154"/>
      <c r="AF77" s="127"/>
      <c r="AG77" s="152"/>
      <c r="AH77" s="204"/>
      <c r="AI77" s="154"/>
      <c r="AJ77" s="127"/>
      <c r="AK77" s="122"/>
      <c r="AL77" s="454">
        <f t="shared" si="16"/>
        <v>0</v>
      </c>
      <c r="AM77" s="152"/>
      <c r="AN77" s="154"/>
      <c r="AO77" s="127"/>
      <c r="AP77" s="153">
        <v>1</v>
      </c>
      <c r="AQ77" s="204">
        <v>1</v>
      </c>
      <c r="AR77" s="154"/>
    </row>
    <row r="78" spans="1:44" s="129" customFormat="1" ht="62.25" hidden="1" customHeight="1">
      <c r="A78" s="123"/>
      <c r="B78" s="19"/>
      <c r="C78" s="369">
        <f t="shared" si="13"/>
        <v>20</v>
      </c>
      <c r="D78" s="370" t="s" ph="1">
        <v>172</v>
      </c>
      <c r="E78" s="371">
        <v>22628</v>
      </c>
      <c r="F78" s="369">
        <f t="shared" si="5"/>
        <v>56</v>
      </c>
      <c r="G78" s="383" t="s">
        <v>21</v>
      </c>
      <c r="H78" s="370" t="s">
        <v>36</v>
      </c>
      <c r="I78" s="384">
        <v>40634</v>
      </c>
      <c r="J78" s="384">
        <v>42826</v>
      </c>
      <c r="K78" s="386">
        <v>43555</v>
      </c>
      <c r="L78" s="373">
        <v>3</v>
      </c>
      <c r="M78" s="374">
        <f t="shared" si="6"/>
        <v>7</v>
      </c>
      <c r="N78" s="375">
        <f t="shared" si="7"/>
        <v>7</v>
      </c>
      <c r="O78" s="374">
        <f t="shared" si="14"/>
        <v>7</v>
      </c>
      <c r="P78" s="375">
        <f t="shared" si="14"/>
        <v>7</v>
      </c>
      <c r="Q78" s="379" t="s">
        <v>22</v>
      </c>
      <c r="R78" s="370" ph="1"/>
      <c r="S78" s="371"/>
      <c r="T78" s="369"/>
      <c r="U78" s="383"/>
      <c r="V78" s="370"/>
      <c r="W78" s="379"/>
      <c r="X78" s="123"/>
      <c r="Y78" s="122" t="str">
        <f t="shared" si="17"/>
        <v/>
      </c>
      <c r="Z78" s="429">
        <f t="shared" si="15"/>
        <v>0</v>
      </c>
      <c r="AA78" s="152"/>
      <c r="AB78" s="153"/>
      <c r="AC78" s="153"/>
      <c r="AD78" s="153"/>
      <c r="AE78" s="154"/>
      <c r="AF78" s="127"/>
      <c r="AG78" s="152"/>
      <c r="AH78" s="204"/>
      <c r="AI78" s="154"/>
      <c r="AJ78" s="127"/>
      <c r="AK78" s="122"/>
      <c r="AL78" s="454">
        <f t="shared" si="16"/>
        <v>0</v>
      </c>
      <c r="AM78" s="152"/>
      <c r="AN78" s="154"/>
      <c r="AO78" s="127"/>
      <c r="AP78" s="153">
        <v>1</v>
      </c>
      <c r="AQ78" s="204">
        <v>1</v>
      </c>
      <c r="AR78" s="154"/>
    </row>
    <row r="79" spans="1:44" s="129" customFormat="1" ht="62.25" hidden="1" customHeight="1">
      <c r="A79" s="123"/>
      <c r="B79" s="19"/>
      <c r="C79" s="369">
        <f t="shared" si="13"/>
        <v>21</v>
      </c>
      <c r="D79" s="370" t="s" ph="1">
        <v>107</v>
      </c>
      <c r="E79" s="371">
        <v>19284</v>
      </c>
      <c r="F79" s="369">
        <f t="shared" si="5"/>
        <v>66</v>
      </c>
      <c r="G79" s="383" t="s">
        <v>21</v>
      </c>
      <c r="H79" s="370" t="s">
        <v>195</v>
      </c>
      <c r="I79" s="384">
        <v>40634</v>
      </c>
      <c r="J79" s="384">
        <v>42826</v>
      </c>
      <c r="K79" s="386">
        <v>43555</v>
      </c>
      <c r="L79" s="373">
        <v>3</v>
      </c>
      <c r="M79" s="374">
        <f t="shared" si="6"/>
        <v>7</v>
      </c>
      <c r="N79" s="375">
        <f t="shared" si="7"/>
        <v>7</v>
      </c>
      <c r="O79" s="374">
        <f t="shared" si="14"/>
        <v>7</v>
      </c>
      <c r="P79" s="375">
        <f t="shared" si="14"/>
        <v>7</v>
      </c>
      <c r="Q79" s="379" t="s">
        <v>22</v>
      </c>
      <c r="R79" s="370" ph="1"/>
      <c r="S79" s="371"/>
      <c r="T79" s="369"/>
      <c r="U79" s="383"/>
      <c r="V79" s="370"/>
      <c r="W79" s="379"/>
      <c r="X79" s="123"/>
      <c r="Y79" s="122" t="str">
        <f t="shared" si="17"/>
        <v/>
      </c>
      <c r="Z79" s="429">
        <f t="shared" si="15"/>
        <v>0</v>
      </c>
      <c r="AA79" s="152"/>
      <c r="AB79" s="153"/>
      <c r="AC79" s="153"/>
      <c r="AD79" s="153"/>
      <c r="AE79" s="154"/>
      <c r="AF79" s="127"/>
      <c r="AG79" s="152"/>
      <c r="AH79" s="204"/>
      <c r="AI79" s="154"/>
      <c r="AJ79" s="127"/>
      <c r="AK79" s="122"/>
      <c r="AL79" s="454">
        <f t="shared" si="16"/>
        <v>0</v>
      </c>
      <c r="AM79" s="152"/>
      <c r="AN79" s="154"/>
      <c r="AO79" s="127"/>
      <c r="AP79" s="153">
        <v>1</v>
      </c>
      <c r="AQ79" s="204">
        <v>1</v>
      </c>
      <c r="AR79" s="154"/>
    </row>
    <row r="80" spans="1:44" s="129" customFormat="1" ht="62.25" hidden="1" customHeight="1">
      <c r="A80" s="123"/>
      <c r="B80" s="19"/>
      <c r="C80" s="369">
        <f t="shared" si="13"/>
        <v>22</v>
      </c>
      <c r="D80" s="370" t="s" ph="1">
        <v>109</v>
      </c>
      <c r="E80" s="371">
        <v>21951</v>
      </c>
      <c r="F80" s="369">
        <f t="shared" si="5"/>
        <v>58</v>
      </c>
      <c r="G80" s="383" t="s">
        <v>21</v>
      </c>
      <c r="H80" s="370" t="s">
        <v>376</v>
      </c>
      <c r="I80" s="371">
        <v>39856</v>
      </c>
      <c r="J80" s="384">
        <v>42826</v>
      </c>
      <c r="K80" s="384">
        <v>43555</v>
      </c>
      <c r="L80" s="373">
        <v>4</v>
      </c>
      <c r="M80" s="374">
        <f t="shared" si="6"/>
        <v>9</v>
      </c>
      <c r="N80" s="375">
        <f t="shared" si="7"/>
        <v>9</v>
      </c>
      <c r="O80" s="374">
        <f t="shared" si="14"/>
        <v>9</v>
      </c>
      <c r="P80" s="375">
        <f t="shared" si="14"/>
        <v>9</v>
      </c>
      <c r="Q80" s="379" t="s">
        <v>23</v>
      </c>
      <c r="R80" s="370" ph="1"/>
      <c r="S80" s="371"/>
      <c r="T80" s="369"/>
      <c r="U80" s="383"/>
      <c r="V80" s="370"/>
      <c r="W80" s="379"/>
      <c r="X80" s="123"/>
      <c r="Y80" s="122" t="str">
        <f t="shared" si="17"/>
        <v/>
      </c>
      <c r="Z80" s="429">
        <f t="shared" si="15"/>
        <v>0</v>
      </c>
      <c r="AA80" s="152"/>
      <c r="AB80" s="153"/>
      <c r="AC80" s="153"/>
      <c r="AD80" s="153"/>
      <c r="AE80" s="154"/>
      <c r="AF80" s="127"/>
      <c r="AG80" s="152"/>
      <c r="AH80" s="204"/>
      <c r="AI80" s="154"/>
      <c r="AJ80" s="127"/>
      <c r="AK80" s="122"/>
      <c r="AL80" s="454">
        <f t="shared" si="16"/>
        <v>0</v>
      </c>
      <c r="AM80" s="152"/>
      <c r="AN80" s="154"/>
      <c r="AO80" s="127"/>
      <c r="AP80" s="153">
        <v>1</v>
      </c>
      <c r="AQ80" s="204"/>
      <c r="AR80" s="154"/>
    </row>
    <row r="81" spans="1:44" s="129" customFormat="1" ht="62.25" hidden="1" customHeight="1">
      <c r="A81" s="123"/>
      <c r="B81" s="19"/>
      <c r="C81" s="369">
        <f t="shared" si="13"/>
        <v>23</v>
      </c>
      <c r="D81" s="370" t="s" ph="1">
        <v>173</v>
      </c>
      <c r="E81" s="371">
        <v>20843</v>
      </c>
      <c r="F81" s="369">
        <f t="shared" si="5"/>
        <v>61</v>
      </c>
      <c r="G81" s="383" t="s">
        <v>21</v>
      </c>
      <c r="H81" s="370" t="s">
        <v>391</v>
      </c>
      <c r="I81" s="384">
        <v>39856</v>
      </c>
      <c r="J81" s="384">
        <v>42826</v>
      </c>
      <c r="K81" s="384">
        <v>43555</v>
      </c>
      <c r="L81" s="373">
        <v>4</v>
      </c>
      <c r="M81" s="374">
        <f t="shared" si="6"/>
        <v>9</v>
      </c>
      <c r="N81" s="375">
        <f t="shared" si="7"/>
        <v>9</v>
      </c>
      <c r="O81" s="374">
        <f t="shared" si="14"/>
        <v>9</v>
      </c>
      <c r="P81" s="375">
        <f t="shared" si="14"/>
        <v>9</v>
      </c>
      <c r="Q81" s="379" t="s">
        <v>23</v>
      </c>
      <c r="R81" s="370" ph="1"/>
      <c r="S81" s="371"/>
      <c r="T81" s="369"/>
      <c r="U81" s="383"/>
      <c r="V81" s="370"/>
      <c r="W81" s="379"/>
      <c r="X81" s="123"/>
      <c r="Y81" s="122" t="str">
        <f t="shared" si="17"/>
        <v/>
      </c>
      <c r="Z81" s="429">
        <f t="shared" si="15"/>
        <v>0</v>
      </c>
      <c r="AA81" s="152"/>
      <c r="AB81" s="153"/>
      <c r="AC81" s="153"/>
      <c r="AD81" s="153"/>
      <c r="AE81" s="154"/>
      <c r="AF81" s="127"/>
      <c r="AG81" s="152"/>
      <c r="AH81" s="204"/>
      <c r="AI81" s="154"/>
      <c r="AJ81" s="127"/>
      <c r="AK81" s="122"/>
      <c r="AL81" s="454">
        <f t="shared" si="16"/>
        <v>0</v>
      </c>
      <c r="AM81" s="152"/>
      <c r="AN81" s="154"/>
      <c r="AO81" s="127"/>
      <c r="AP81" s="153">
        <v>1</v>
      </c>
      <c r="AQ81" s="204"/>
      <c r="AR81" s="154"/>
    </row>
    <row r="82" spans="1:44" s="129" customFormat="1" ht="62.25" hidden="1" customHeight="1">
      <c r="A82" s="123"/>
      <c r="B82" s="19"/>
      <c r="C82" s="369">
        <f t="shared" si="13"/>
        <v>24</v>
      </c>
      <c r="D82" s="370" t="s" ph="1">
        <v>175</v>
      </c>
      <c r="E82" s="371">
        <v>19413</v>
      </c>
      <c r="F82" s="369">
        <f t="shared" si="5"/>
        <v>65</v>
      </c>
      <c r="G82" s="383" t="s">
        <v>21</v>
      </c>
      <c r="H82" s="370" t="s">
        <v>238</v>
      </c>
      <c r="I82" s="384">
        <v>40634</v>
      </c>
      <c r="J82" s="384">
        <v>42826</v>
      </c>
      <c r="K82" s="384">
        <v>43555</v>
      </c>
      <c r="L82" s="373">
        <v>4</v>
      </c>
      <c r="M82" s="374">
        <f t="shared" si="6"/>
        <v>7</v>
      </c>
      <c r="N82" s="375">
        <f t="shared" si="7"/>
        <v>7</v>
      </c>
      <c r="O82" s="374">
        <f t="shared" si="14"/>
        <v>7</v>
      </c>
      <c r="P82" s="375">
        <f t="shared" si="14"/>
        <v>7</v>
      </c>
      <c r="Q82" s="379" t="s">
        <v>22</v>
      </c>
      <c r="R82" s="370" ph="1"/>
      <c r="S82" s="371"/>
      <c r="T82" s="369"/>
      <c r="U82" s="383"/>
      <c r="V82" s="370"/>
      <c r="W82" s="379"/>
      <c r="X82" s="123"/>
      <c r="Y82" s="122" t="str">
        <f t="shared" si="17"/>
        <v/>
      </c>
      <c r="Z82" s="429">
        <f t="shared" si="15"/>
        <v>0</v>
      </c>
      <c r="AA82" s="152"/>
      <c r="AB82" s="153"/>
      <c r="AC82" s="153"/>
      <c r="AD82" s="153"/>
      <c r="AE82" s="154"/>
      <c r="AF82" s="127"/>
      <c r="AG82" s="152"/>
      <c r="AH82" s="204"/>
      <c r="AI82" s="154"/>
      <c r="AJ82" s="127"/>
      <c r="AK82" s="122"/>
      <c r="AL82" s="454">
        <f t="shared" si="16"/>
        <v>0</v>
      </c>
      <c r="AM82" s="152"/>
      <c r="AN82" s="154"/>
      <c r="AO82" s="127"/>
      <c r="AP82" s="153">
        <v>1</v>
      </c>
      <c r="AQ82" s="204">
        <v>1</v>
      </c>
      <c r="AR82" s="154"/>
    </row>
    <row r="83" spans="1:44" s="129" customFormat="1" ht="62.25" hidden="1" customHeight="1">
      <c r="A83" s="123"/>
      <c r="B83" s="19"/>
      <c r="C83" s="369">
        <f t="shared" si="13"/>
        <v>25</v>
      </c>
      <c r="D83" s="370" t="s" ph="1">
        <v>113</v>
      </c>
      <c r="E83" s="371">
        <v>22194</v>
      </c>
      <c r="F83" s="369">
        <f t="shared" si="5"/>
        <v>58</v>
      </c>
      <c r="G83" s="383" t="s">
        <v>21</v>
      </c>
      <c r="H83" s="370" t="s">
        <v>239</v>
      </c>
      <c r="I83" s="384">
        <v>40634</v>
      </c>
      <c r="J83" s="384">
        <v>42826</v>
      </c>
      <c r="K83" s="384">
        <v>43555</v>
      </c>
      <c r="L83" s="373">
        <v>3</v>
      </c>
      <c r="M83" s="374">
        <f t="shared" si="6"/>
        <v>7</v>
      </c>
      <c r="N83" s="375">
        <f t="shared" si="7"/>
        <v>7</v>
      </c>
      <c r="O83" s="374">
        <f t="shared" si="14"/>
        <v>7</v>
      </c>
      <c r="P83" s="375">
        <f t="shared" si="14"/>
        <v>7</v>
      </c>
      <c r="Q83" s="379" t="s">
        <v>22</v>
      </c>
      <c r="R83" s="370" ph="1"/>
      <c r="S83" s="371"/>
      <c r="T83" s="369"/>
      <c r="U83" s="383"/>
      <c r="V83" s="370"/>
      <c r="W83" s="379"/>
      <c r="X83" s="123"/>
      <c r="Y83" s="122" t="str">
        <f t="shared" si="17"/>
        <v/>
      </c>
      <c r="Z83" s="429">
        <f t="shared" si="15"/>
        <v>0</v>
      </c>
      <c r="AA83" s="152"/>
      <c r="AB83" s="153"/>
      <c r="AC83" s="153"/>
      <c r="AD83" s="153"/>
      <c r="AE83" s="154"/>
      <c r="AF83" s="478"/>
      <c r="AG83" s="152"/>
      <c r="AH83" s="204"/>
      <c r="AI83" s="154"/>
      <c r="AJ83" s="478"/>
      <c r="AK83" s="122"/>
      <c r="AL83" s="454">
        <f t="shared" si="16"/>
        <v>0</v>
      </c>
      <c r="AM83" s="152"/>
      <c r="AN83" s="154"/>
      <c r="AO83" s="478"/>
      <c r="AP83" s="153">
        <v>1</v>
      </c>
      <c r="AQ83" s="204">
        <v>1</v>
      </c>
      <c r="AR83" s="154"/>
    </row>
    <row r="84" spans="1:44" s="129" customFormat="1" ht="62.25" hidden="1" customHeight="1">
      <c r="A84" s="123"/>
      <c r="B84" s="19"/>
      <c r="C84" s="369">
        <f t="shared" si="13"/>
        <v>26</v>
      </c>
      <c r="D84" s="370" t="s" ph="1">
        <v>115</v>
      </c>
      <c r="E84" s="371">
        <v>21667</v>
      </c>
      <c r="F84" s="369">
        <f t="shared" si="5"/>
        <v>59</v>
      </c>
      <c r="G84" s="383" t="s">
        <v>21</v>
      </c>
      <c r="H84" s="370" t="s">
        <v>34</v>
      </c>
      <c r="I84" s="384">
        <v>40634</v>
      </c>
      <c r="J84" s="384">
        <v>42826</v>
      </c>
      <c r="K84" s="384">
        <v>43555</v>
      </c>
      <c r="L84" s="373">
        <v>3</v>
      </c>
      <c r="M84" s="374">
        <f t="shared" si="6"/>
        <v>7</v>
      </c>
      <c r="N84" s="375">
        <f t="shared" si="7"/>
        <v>7</v>
      </c>
      <c r="O84" s="374">
        <f t="shared" si="14"/>
        <v>7</v>
      </c>
      <c r="P84" s="375">
        <f t="shared" si="14"/>
        <v>7</v>
      </c>
      <c r="Q84" s="382" t="s">
        <v>22</v>
      </c>
      <c r="R84" s="370" ph="1"/>
      <c r="S84" s="371"/>
      <c r="T84" s="369"/>
      <c r="U84" s="372"/>
      <c r="V84" s="370"/>
      <c r="W84" s="382"/>
      <c r="X84" s="123"/>
      <c r="Y84" s="122" t="str">
        <f t="shared" si="17"/>
        <v/>
      </c>
      <c r="Z84" s="431">
        <f t="shared" si="15"/>
        <v>0</v>
      </c>
      <c r="AA84" s="152"/>
      <c r="AB84" s="153"/>
      <c r="AC84" s="153"/>
      <c r="AD84" s="153"/>
      <c r="AE84" s="154"/>
      <c r="AF84" s="479"/>
      <c r="AG84" s="152"/>
      <c r="AH84" s="153"/>
      <c r="AI84" s="155"/>
      <c r="AJ84" s="479"/>
      <c r="AK84" s="122"/>
      <c r="AL84" s="454">
        <f t="shared" si="16"/>
        <v>0</v>
      </c>
      <c r="AM84" s="152"/>
      <c r="AN84" s="154"/>
      <c r="AO84" s="479"/>
      <c r="AP84" s="153">
        <v>1</v>
      </c>
      <c r="AQ84" s="153">
        <v>1</v>
      </c>
      <c r="AR84" s="155"/>
    </row>
    <row r="85" spans="1:44" s="129" customFormat="1" ht="62.25" hidden="1" customHeight="1">
      <c r="A85" s="123"/>
      <c r="B85" s="19"/>
      <c r="C85" s="369">
        <f t="shared" si="13"/>
        <v>27</v>
      </c>
      <c r="D85" s="380" t="s" ph="1">
        <v>246</v>
      </c>
      <c r="E85" s="371">
        <v>21601</v>
      </c>
      <c r="F85" s="369">
        <f t="shared" si="5"/>
        <v>59</v>
      </c>
      <c r="G85" s="383" t="s">
        <v>243</v>
      </c>
      <c r="H85" s="370" t="s">
        <v>389</v>
      </c>
      <c r="I85" s="384">
        <v>42095</v>
      </c>
      <c r="J85" s="384">
        <v>42826</v>
      </c>
      <c r="K85" s="384">
        <v>43555</v>
      </c>
      <c r="L85" s="373">
        <v>1</v>
      </c>
      <c r="M85" s="374">
        <f t="shared" si="6"/>
        <v>3</v>
      </c>
      <c r="N85" s="375">
        <f t="shared" si="7"/>
        <v>7</v>
      </c>
      <c r="O85" s="374">
        <f t="shared" si="14"/>
        <v>3</v>
      </c>
      <c r="P85" s="375">
        <f t="shared" si="14"/>
        <v>7</v>
      </c>
      <c r="Q85" s="379" t="s">
        <v>22</v>
      </c>
      <c r="R85" s="380" ph="1"/>
      <c r="S85" s="371"/>
      <c r="T85" s="369"/>
      <c r="U85" s="372"/>
      <c r="V85" s="370"/>
      <c r="W85" s="379"/>
      <c r="X85" s="123"/>
      <c r="Y85" s="122" t="str">
        <f t="shared" si="17"/>
        <v/>
      </c>
      <c r="Z85" s="429">
        <f t="shared" si="15"/>
        <v>0</v>
      </c>
      <c r="AA85" s="152"/>
      <c r="AB85" s="153"/>
      <c r="AC85" s="153"/>
      <c r="AD85" s="153"/>
      <c r="AE85" s="154"/>
      <c r="AF85" s="127"/>
      <c r="AG85" s="152"/>
      <c r="AH85" s="204"/>
      <c r="AI85" s="154"/>
      <c r="AJ85" s="127"/>
      <c r="AK85" s="122"/>
      <c r="AL85" s="454">
        <f t="shared" si="16"/>
        <v>0</v>
      </c>
      <c r="AM85" s="152"/>
      <c r="AN85" s="154"/>
      <c r="AO85" s="127"/>
      <c r="AP85" s="153">
        <v>1</v>
      </c>
      <c r="AQ85" s="204">
        <v>1</v>
      </c>
      <c r="AR85" s="154"/>
    </row>
    <row r="86" spans="1:44" s="129" customFormat="1" ht="62.25" hidden="1" customHeight="1">
      <c r="A86" s="123"/>
      <c r="B86" s="19"/>
      <c r="C86" s="369">
        <f t="shared" si="13"/>
        <v>28</v>
      </c>
      <c r="D86" s="370" t="s" ph="1">
        <v>123</v>
      </c>
      <c r="E86" s="371">
        <v>19770</v>
      </c>
      <c r="F86" s="369">
        <f t="shared" si="5"/>
        <v>64</v>
      </c>
      <c r="G86" s="372" t="s">
        <v>21</v>
      </c>
      <c r="H86" s="370" t="s">
        <v>395</v>
      </c>
      <c r="I86" s="384">
        <v>39856</v>
      </c>
      <c r="J86" s="384">
        <v>42826</v>
      </c>
      <c r="K86" s="384">
        <v>43555</v>
      </c>
      <c r="L86" s="373">
        <v>4</v>
      </c>
      <c r="M86" s="374">
        <f t="shared" si="6"/>
        <v>9</v>
      </c>
      <c r="N86" s="375">
        <f t="shared" si="7"/>
        <v>9</v>
      </c>
      <c r="O86" s="374">
        <f t="shared" si="14"/>
        <v>9</v>
      </c>
      <c r="P86" s="375">
        <f t="shared" si="14"/>
        <v>9</v>
      </c>
      <c r="Q86" s="391" t="s">
        <v>23</v>
      </c>
      <c r="R86" s="399" ph="1"/>
      <c r="S86" s="371"/>
      <c r="T86" s="369"/>
      <c r="U86" s="372"/>
      <c r="V86" s="370"/>
      <c r="W86" s="17"/>
      <c r="X86" s="123"/>
      <c r="Y86" s="124" t="str">
        <f t="shared" si="17"/>
        <v/>
      </c>
      <c r="Z86" s="131">
        <f t="shared" si="15"/>
        <v>0</v>
      </c>
      <c r="AA86" s="474"/>
      <c r="AB86" s="475"/>
      <c r="AC86" s="475"/>
      <c r="AD86" s="475"/>
      <c r="AE86" s="476"/>
      <c r="AF86" s="127"/>
      <c r="AG86" s="474"/>
      <c r="AH86" s="475"/>
      <c r="AI86" s="128"/>
      <c r="AJ86" s="127"/>
      <c r="AK86" s="124"/>
      <c r="AL86" s="132">
        <f t="shared" si="16"/>
        <v>0</v>
      </c>
      <c r="AM86" s="474"/>
      <c r="AN86" s="476"/>
      <c r="AO86" s="127"/>
      <c r="AP86" s="475">
        <v>1</v>
      </c>
      <c r="AQ86" s="475"/>
      <c r="AR86" s="128"/>
    </row>
    <row r="87" spans="1:44" s="129" customFormat="1" ht="62.25" hidden="1" customHeight="1">
      <c r="A87" s="467"/>
      <c r="B87" s="156"/>
      <c r="C87" s="369">
        <f t="shared" si="13"/>
        <v>29</v>
      </c>
      <c r="D87" s="244" t="s" ph="1">
        <v>379</v>
      </c>
      <c r="E87" s="191" ph="1">
        <v>26497</v>
      </c>
      <c r="F87" s="185">
        <f t="shared" si="5"/>
        <v>46</v>
      </c>
      <c r="G87" s="459" t="s">
        <v>270</v>
      </c>
      <c r="H87" s="187" t="s">
        <v>393</v>
      </c>
      <c r="I87" s="186">
        <v>42826</v>
      </c>
      <c r="J87" s="186">
        <v>42826</v>
      </c>
      <c r="K87" s="186">
        <v>43555</v>
      </c>
      <c r="L87" s="193">
        <v>0</v>
      </c>
      <c r="M87" s="188">
        <f t="shared" si="6"/>
        <v>1</v>
      </c>
      <c r="N87" s="189">
        <f t="shared" si="7"/>
        <v>7</v>
      </c>
      <c r="O87" s="188">
        <f t="shared" si="14"/>
        <v>1</v>
      </c>
      <c r="P87" s="189">
        <f t="shared" si="14"/>
        <v>7</v>
      </c>
      <c r="Q87" s="234" t="s">
        <v>380</v>
      </c>
      <c r="R87" s="244" ph="1"/>
      <c r="S87" s="191" ph="1"/>
      <c r="T87" s="185"/>
      <c r="U87" s="459"/>
      <c r="V87" s="187"/>
      <c r="W87" s="232"/>
      <c r="X87" s="467"/>
      <c r="Y87" s="468"/>
      <c r="Z87" s="171">
        <f t="shared" si="15"/>
        <v>0</v>
      </c>
      <c r="AA87" s="480"/>
      <c r="AB87" s="481"/>
      <c r="AC87" s="481"/>
      <c r="AD87" s="481"/>
      <c r="AE87" s="482"/>
      <c r="AF87" s="483"/>
      <c r="AG87" s="152"/>
      <c r="AH87" s="153">
        <v>1</v>
      </c>
      <c r="AI87" s="155"/>
      <c r="AJ87" s="483"/>
      <c r="AK87" s="468" t="str">
        <f>IF(AL87&gt;0,1,"")</f>
        <v/>
      </c>
      <c r="AL87" s="177">
        <f t="shared" si="16"/>
        <v>0</v>
      </c>
      <c r="AM87" s="480"/>
      <c r="AN87" s="482"/>
      <c r="AO87" s="483"/>
      <c r="AP87" s="153">
        <v>1</v>
      </c>
      <c r="AQ87" s="481"/>
      <c r="AR87" s="155"/>
    </row>
    <row r="88" spans="1:44" s="129" customFormat="1" ht="62.25" hidden="1" customHeight="1">
      <c r="A88" s="123"/>
      <c r="B88" s="19"/>
      <c r="C88" s="369">
        <f t="shared" si="13"/>
        <v>30</v>
      </c>
      <c r="D88" s="380" t="s" ph="1">
        <v>125</v>
      </c>
      <c r="E88" s="371">
        <v>19399</v>
      </c>
      <c r="F88" s="369">
        <f t="shared" si="5"/>
        <v>65</v>
      </c>
      <c r="G88" s="383" t="s">
        <v>21</v>
      </c>
      <c r="H88" s="370" t="s">
        <v>240</v>
      </c>
      <c r="I88" s="371">
        <v>40634</v>
      </c>
      <c r="J88" s="371">
        <v>42826</v>
      </c>
      <c r="K88" s="386">
        <v>43555</v>
      </c>
      <c r="L88" s="373">
        <v>3</v>
      </c>
      <c r="M88" s="374">
        <f t="shared" si="6"/>
        <v>7</v>
      </c>
      <c r="N88" s="375">
        <f t="shared" si="7"/>
        <v>7</v>
      </c>
      <c r="O88" s="374">
        <f t="shared" si="14"/>
        <v>7</v>
      </c>
      <c r="P88" s="375">
        <f t="shared" si="14"/>
        <v>7</v>
      </c>
      <c r="Q88" s="379" t="s">
        <v>29</v>
      </c>
      <c r="R88" s="380" ph="1"/>
      <c r="S88" s="371"/>
      <c r="T88" s="369"/>
      <c r="U88" s="383"/>
      <c r="V88" s="370"/>
      <c r="W88" s="17"/>
      <c r="X88" s="123"/>
      <c r="Y88" s="122" t="str">
        <f>IF(Z88&gt;0,1,"")</f>
        <v/>
      </c>
      <c r="Z88" s="131">
        <f t="shared" si="15"/>
        <v>0</v>
      </c>
      <c r="AA88" s="152"/>
      <c r="AB88" s="153"/>
      <c r="AC88" s="153"/>
      <c r="AD88" s="153"/>
      <c r="AE88" s="154"/>
      <c r="AF88" s="127"/>
      <c r="AG88" s="152"/>
      <c r="AH88" s="153"/>
      <c r="AI88" s="155"/>
      <c r="AJ88" s="127"/>
      <c r="AK88" s="122"/>
      <c r="AL88" s="132">
        <f t="shared" si="16"/>
        <v>0</v>
      </c>
      <c r="AM88" s="152"/>
      <c r="AN88" s="154"/>
      <c r="AO88" s="127"/>
      <c r="AP88" s="153">
        <v>1</v>
      </c>
      <c r="AQ88" s="153">
        <v>1</v>
      </c>
      <c r="AR88" s="155"/>
    </row>
    <row r="89" spans="1:44" s="129" customFormat="1" ht="62.25" hidden="1" customHeight="1">
      <c r="A89" s="467"/>
      <c r="B89" s="196"/>
      <c r="C89" s="369">
        <f t="shared" si="13"/>
        <v>31</v>
      </c>
      <c r="D89" s="240" t="s" ph="1">
        <v>386</v>
      </c>
      <c r="E89" s="191" ph="1">
        <v>21325</v>
      </c>
      <c r="F89" s="185">
        <f t="shared" si="5"/>
        <v>60</v>
      </c>
      <c r="G89" s="459" t="s">
        <v>21</v>
      </c>
      <c r="H89" s="187" t="s">
        <v>397</v>
      </c>
      <c r="I89" s="186">
        <v>42826</v>
      </c>
      <c r="J89" s="186">
        <v>42826</v>
      </c>
      <c r="K89" s="186">
        <v>43555</v>
      </c>
      <c r="L89" s="193">
        <v>0</v>
      </c>
      <c r="M89" s="188">
        <f t="shared" si="6"/>
        <v>1</v>
      </c>
      <c r="N89" s="189">
        <f t="shared" si="7"/>
        <v>7</v>
      </c>
      <c r="O89" s="374">
        <f t="shared" ref="O89:P120" si="18">IF(M89=0,"",M89)</f>
        <v>1</v>
      </c>
      <c r="P89" s="189"/>
      <c r="Q89" s="234" t="s">
        <v>277</v>
      </c>
      <c r="R89" s="241" ph="1"/>
      <c r="S89" s="160" ph="1"/>
      <c r="T89" s="161"/>
      <c r="U89" s="460"/>
      <c r="V89" s="163"/>
      <c r="W89" s="493"/>
      <c r="X89" s="467"/>
      <c r="Y89" s="468"/>
      <c r="Z89" s="171"/>
      <c r="AA89" s="480"/>
      <c r="AB89" s="481"/>
      <c r="AC89" s="481"/>
      <c r="AD89" s="481"/>
      <c r="AE89" s="482"/>
      <c r="AF89" s="483"/>
      <c r="AG89" s="480"/>
      <c r="AH89" s="481"/>
      <c r="AI89" s="484">
        <v>1</v>
      </c>
      <c r="AJ89" s="483"/>
      <c r="AK89" s="468" t="str">
        <f>IF(AL89&gt;0,1,"")</f>
        <v/>
      </c>
      <c r="AL89" s="177">
        <f t="shared" si="16"/>
        <v>0</v>
      </c>
      <c r="AM89" s="480"/>
      <c r="AN89" s="482"/>
      <c r="AO89" s="483"/>
      <c r="AP89" s="481"/>
      <c r="AQ89" s="481"/>
      <c r="AR89" s="155"/>
    </row>
    <row r="90" spans="1:44" s="129" customFormat="1" ht="62.25" hidden="1" customHeight="1">
      <c r="A90" s="467"/>
      <c r="B90" s="196"/>
      <c r="C90" s="369">
        <f t="shared" si="13"/>
        <v>32</v>
      </c>
      <c r="D90" s="491" t="s" ph="1">
        <v>383</v>
      </c>
      <c r="E90" s="191" ph="1">
        <v>24419</v>
      </c>
      <c r="F90" s="185">
        <f t="shared" si="5"/>
        <v>52</v>
      </c>
      <c r="G90" s="459" t="s">
        <v>21</v>
      </c>
      <c r="H90" s="187" t="s">
        <v>384</v>
      </c>
      <c r="I90" s="492">
        <v>42826</v>
      </c>
      <c r="J90" s="186">
        <v>42826</v>
      </c>
      <c r="K90" s="492">
        <v>43555</v>
      </c>
      <c r="L90" s="193">
        <v>0</v>
      </c>
      <c r="M90" s="188">
        <f t="shared" si="6"/>
        <v>1</v>
      </c>
      <c r="N90" s="189">
        <f t="shared" si="7"/>
        <v>7</v>
      </c>
      <c r="O90" s="374">
        <f t="shared" si="18"/>
        <v>1</v>
      </c>
      <c r="P90" s="189"/>
      <c r="Q90" s="234" t="s">
        <v>385</v>
      </c>
      <c r="R90" s="241" ph="1"/>
      <c r="S90" s="160" ph="1"/>
      <c r="T90" s="161"/>
      <c r="U90" s="460"/>
      <c r="V90" s="163"/>
      <c r="W90" s="494"/>
      <c r="X90" s="467"/>
      <c r="Y90" s="468"/>
      <c r="Z90" s="171"/>
      <c r="AA90" s="480"/>
      <c r="AB90" s="481"/>
      <c r="AC90" s="481"/>
      <c r="AD90" s="481"/>
      <c r="AE90" s="482"/>
      <c r="AF90" s="483"/>
      <c r="AG90" s="480"/>
      <c r="AH90" s="481"/>
      <c r="AI90" s="484"/>
      <c r="AJ90" s="483"/>
      <c r="AK90" s="468" t="str">
        <f>IF(AL90&gt;0,1,"")</f>
        <v/>
      </c>
      <c r="AL90" s="177">
        <f t="shared" si="16"/>
        <v>0</v>
      </c>
      <c r="AM90" s="480"/>
      <c r="AN90" s="482"/>
      <c r="AO90" s="483"/>
      <c r="AP90" s="481">
        <v>1</v>
      </c>
      <c r="AQ90" s="481"/>
      <c r="AR90" s="155"/>
    </row>
    <row r="91" spans="1:44" s="129" customFormat="1" ht="62.25" hidden="1" customHeight="1">
      <c r="A91" s="123"/>
      <c r="B91" s="19"/>
      <c r="C91" s="369">
        <f t="shared" si="13"/>
        <v>33</v>
      </c>
      <c r="D91" s="380" t="s" ph="1">
        <v>131</v>
      </c>
      <c r="E91" s="371">
        <v>20834</v>
      </c>
      <c r="F91" s="369">
        <f t="shared" si="5"/>
        <v>61</v>
      </c>
      <c r="G91" s="383" t="s">
        <v>8</v>
      </c>
      <c r="H91" s="370" t="s">
        <v>377</v>
      </c>
      <c r="I91" s="371">
        <v>40634</v>
      </c>
      <c r="J91" s="371">
        <v>42826</v>
      </c>
      <c r="K91" s="371">
        <v>43555</v>
      </c>
      <c r="L91" s="373">
        <v>3</v>
      </c>
      <c r="M91" s="374">
        <f t="shared" si="6"/>
        <v>7</v>
      </c>
      <c r="N91" s="375">
        <f t="shared" si="7"/>
        <v>7</v>
      </c>
      <c r="O91" s="374">
        <f t="shared" si="18"/>
        <v>7</v>
      </c>
      <c r="P91" s="375">
        <f t="shared" si="18"/>
        <v>7</v>
      </c>
      <c r="Q91" s="379" t="s">
        <v>22</v>
      </c>
      <c r="R91" s="380" ph="1"/>
      <c r="S91" s="371"/>
      <c r="T91" s="369"/>
      <c r="U91" s="383"/>
      <c r="V91" s="370"/>
      <c r="W91" s="17"/>
      <c r="X91" s="123"/>
      <c r="Y91" s="122" t="str">
        <f>IF(Z91&gt;0,1,"")</f>
        <v/>
      </c>
      <c r="Z91" s="131">
        <f t="shared" ref="Z91:Z101" si="19">SUM(AA91:AE91)</f>
        <v>0</v>
      </c>
      <c r="AA91" s="152"/>
      <c r="AB91" s="153"/>
      <c r="AC91" s="153"/>
      <c r="AD91" s="153"/>
      <c r="AE91" s="154"/>
      <c r="AF91" s="127"/>
      <c r="AG91" s="152"/>
      <c r="AH91" s="153"/>
      <c r="AI91" s="155"/>
      <c r="AJ91" s="127"/>
      <c r="AK91" s="122"/>
      <c r="AL91" s="132">
        <f t="shared" si="16"/>
        <v>0</v>
      </c>
      <c r="AM91" s="152"/>
      <c r="AN91" s="154"/>
      <c r="AO91" s="127"/>
      <c r="AP91" s="153">
        <v>1</v>
      </c>
      <c r="AQ91" s="153">
        <v>1</v>
      </c>
      <c r="AR91" s="155"/>
    </row>
    <row r="92" spans="1:44" s="129" customFormat="1" ht="62.25" hidden="1" customHeight="1">
      <c r="A92" s="123"/>
      <c r="B92" s="19"/>
      <c r="C92" s="369">
        <f t="shared" si="13"/>
        <v>34</v>
      </c>
      <c r="D92" s="380" t="s" ph="1">
        <v>134</v>
      </c>
      <c r="E92" s="371">
        <v>23889</v>
      </c>
      <c r="F92" s="369">
        <f t="shared" si="5"/>
        <v>53</v>
      </c>
      <c r="G92" s="383" t="s">
        <v>21</v>
      </c>
      <c r="H92" s="370" t="s">
        <v>35</v>
      </c>
      <c r="I92" s="371">
        <v>40634</v>
      </c>
      <c r="J92" s="371">
        <v>42826</v>
      </c>
      <c r="K92" s="371">
        <v>43555</v>
      </c>
      <c r="L92" s="373">
        <v>3</v>
      </c>
      <c r="M92" s="374">
        <f t="shared" si="6"/>
        <v>7</v>
      </c>
      <c r="N92" s="375">
        <f t="shared" si="7"/>
        <v>7</v>
      </c>
      <c r="O92" s="374">
        <f t="shared" si="18"/>
        <v>7</v>
      </c>
      <c r="P92" s="375">
        <f t="shared" si="18"/>
        <v>7</v>
      </c>
      <c r="Q92" s="379" t="s">
        <v>300</v>
      </c>
      <c r="R92" s="380" ph="1"/>
      <c r="S92" s="371"/>
      <c r="T92" s="369"/>
      <c r="U92" s="383"/>
      <c r="V92" s="370"/>
      <c r="W92" s="17"/>
      <c r="X92" s="123"/>
      <c r="Y92" s="122"/>
      <c r="Z92" s="131">
        <f t="shared" si="19"/>
        <v>0</v>
      </c>
      <c r="AA92" s="152"/>
      <c r="AB92" s="153"/>
      <c r="AC92" s="153"/>
      <c r="AD92" s="153"/>
      <c r="AE92" s="154"/>
      <c r="AF92" s="127"/>
      <c r="AG92" s="152"/>
      <c r="AH92" s="153"/>
      <c r="AI92" s="155">
        <v>1</v>
      </c>
      <c r="AJ92" s="127"/>
      <c r="AK92" s="122">
        <v>1</v>
      </c>
      <c r="AL92" s="132">
        <f t="shared" si="16"/>
        <v>1</v>
      </c>
      <c r="AM92" s="152">
        <v>1</v>
      </c>
      <c r="AN92" s="154"/>
      <c r="AO92" s="127"/>
      <c r="AP92" s="153">
        <v>1</v>
      </c>
      <c r="AQ92" s="153">
        <v>1</v>
      </c>
      <c r="AR92" s="155"/>
    </row>
    <row r="93" spans="1:44" s="129" customFormat="1" ht="62.25" hidden="1" customHeight="1">
      <c r="A93" s="123"/>
      <c r="B93" s="19"/>
      <c r="C93" s="369">
        <f t="shared" si="13"/>
        <v>35</v>
      </c>
      <c r="D93" s="380" t="s" ph="1">
        <v>248</v>
      </c>
      <c r="E93" s="371">
        <v>22539</v>
      </c>
      <c r="F93" s="369">
        <f t="shared" si="5"/>
        <v>57</v>
      </c>
      <c r="G93" s="383" t="s">
        <v>21</v>
      </c>
      <c r="H93" s="370" t="s">
        <v>244</v>
      </c>
      <c r="I93" s="371">
        <v>42095</v>
      </c>
      <c r="J93" s="371">
        <v>42826</v>
      </c>
      <c r="K93" s="371">
        <v>43555</v>
      </c>
      <c r="L93" s="373">
        <v>1</v>
      </c>
      <c r="M93" s="374">
        <f t="shared" si="6"/>
        <v>3</v>
      </c>
      <c r="N93" s="375">
        <f t="shared" si="7"/>
        <v>7</v>
      </c>
      <c r="O93" s="374">
        <f t="shared" si="18"/>
        <v>3</v>
      </c>
      <c r="P93" s="375">
        <f t="shared" si="18"/>
        <v>7</v>
      </c>
      <c r="Q93" s="379" t="s">
        <v>22</v>
      </c>
      <c r="R93" s="380" ph="1"/>
      <c r="S93" s="371"/>
      <c r="T93" s="369"/>
      <c r="U93" s="383"/>
      <c r="V93" s="370"/>
      <c r="W93" s="17"/>
      <c r="X93" s="123"/>
      <c r="Y93" s="122" t="str">
        <f t="shared" ref="Y93:Y101" si="20">IF(Z93&gt;0,1,"")</f>
        <v/>
      </c>
      <c r="Z93" s="131">
        <f t="shared" si="19"/>
        <v>0</v>
      </c>
      <c r="AA93" s="152"/>
      <c r="AB93" s="153"/>
      <c r="AC93" s="153"/>
      <c r="AD93" s="153"/>
      <c r="AE93" s="154"/>
      <c r="AF93" s="127"/>
      <c r="AG93" s="152"/>
      <c r="AH93" s="153"/>
      <c r="AI93" s="155"/>
      <c r="AJ93" s="127"/>
      <c r="AK93" s="122"/>
      <c r="AL93" s="132">
        <f t="shared" si="16"/>
        <v>0</v>
      </c>
      <c r="AM93" s="152"/>
      <c r="AN93" s="154"/>
      <c r="AO93" s="127"/>
      <c r="AP93" s="153">
        <v>1</v>
      </c>
      <c r="AQ93" s="153">
        <v>1</v>
      </c>
      <c r="AR93" s="155"/>
    </row>
    <row r="94" spans="1:44" s="129" customFormat="1" ht="62.25" hidden="1" customHeight="1">
      <c r="A94" s="123"/>
      <c r="B94" s="19"/>
      <c r="C94" s="369">
        <f t="shared" si="13"/>
        <v>36</v>
      </c>
      <c r="D94" s="380" t="s" ph="1">
        <v>186</v>
      </c>
      <c r="E94" s="371">
        <v>25877</v>
      </c>
      <c r="F94" s="369">
        <f t="shared" si="5"/>
        <v>48</v>
      </c>
      <c r="G94" s="383" t="s">
        <v>21</v>
      </c>
      <c r="H94" s="377" t="s">
        <v>32</v>
      </c>
      <c r="I94" s="371">
        <v>40634</v>
      </c>
      <c r="J94" s="371">
        <v>42826</v>
      </c>
      <c r="K94" s="371">
        <v>43555</v>
      </c>
      <c r="L94" s="373">
        <v>3</v>
      </c>
      <c r="M94" s="374">
        <f t="shared" si="6"/>
        <v>7</v>
      </c>
      <c r="N94" s="375">
        <f t="shared" si="7"/>
        <v>7</v>
      </c>
      <c r="O94" s="374">
        <f t="shared" si="18"/>
        <v>7</v>
      </c>
      <c r="P94" s="375">
        <f t="shared" si="18"/>
        <v>7</v>
      </c>
      <c r="Q94" s="379" t="s">
        <v>22</v>
      </c>
      <c r="R94" s="380" ph="1"/>
      <c r="S94" s="371"/>
      <c r="T94" s="369"/>
      <c r="U94" s="383"/>
      <c r="V94" s="377"/>
      <c r="W94" s="17"/>
      <c r="X94" s="123"/>
      <c r="Y94" s="122" t="str">
        <f t="shared" si="20"/>
        <v/>
      </c>
      <c r="Z94" s="131">
        <f t="shared" si="19"/>
        <v>0</v>
      </c>
      <c r="AA94" s="152"/>
      <c r="AB94" s="153"/>
      <c r="AC94" s="153"/>
      <c r="AD94" s="153"/>
      <c r="AE94" s="154"/>
      <c r="AF94" s="127"/>
      <c r="AG94" s="152"/>
      <c r="AH94" s="153"/>
      <c r="AI94" s="155"/>
      <c r="AJ94" s="127"/>
      <c r="AK94" s="122"/>
      <c r="AL94" s="132">
        <f t="shared" si="16"/>
        <v>0</v>
      </c>
      <c r="AM94" s="152"/>
      <c r="AN94" s="154"/>
      <c r="AO94" s="127"/>
      <c r="AP94" s="153">
        <v>1</v>
      </c>
      <c r="AQ94" s="153">
        <v>1</v>
      </c>
      <c r="AR94" s="155"/>
    </row>
    <row r="95" spans="1:44" s="129" customFormat="1" ht="62.25" hidden="1" customHeight="1">
      <c r="A95" s="123"/>
      <c r="B95" s="19"/>
      <c r="C95" s="369">
        <f t="shared" si="13"/>
        <v>37</v>
      </c>
      <c r="D95" s="380" t="s" ph="1">
        <v>141</v>
      </c>
      <c r="E95" s="371">
        <v>18697</v>
      </c>
      <c r="F95" s="369">
        <f t="shared" si="5"/>
        <v>67</v>
      </c>
      <c r="G95" s="372" t="s">
        <v>21</v>
      </c>
      <c r="H95" s="370" t="s">
        <v>378</v>
      </c>
      <c r="I95" s="371">
        <v>40634</v>
      </c>
      <c r="J95" s="371">
        <v>42826</v>
      </c>
      <c r="K95" s="371">
        <v>43555</v>
      </c>
      <c r="L95" s="373">
        <v>3</v>
      </c>
      <c r="M95" s="374">
        <f t="shared" si="6"/>
        <v>7</v>
      </c>
      <c r="N95" s="375">
        <f t="shared" si="7"/>
        <v>7</v>
      </c>
      <c r="O95" s="374">
        <f t="shared" si="18"/>
        <v>7</v>
      </c>
      <c r="P95" s="375">
        <f t="shared" si="18"/>
        <v>7</v>
      </c>
      <c r="Q95" s="379" t="s">
        <v>22</v>
      </c>
      <c r="R95" s="380" ph="1"/>
      <c r="S95" s="371"/>
      <c r="T95" s="369"/>
      <c r="U95" s="372"/>
      <c r="V95" s="370"/>
      <c r="W95" s="17"/>
      <c r="X95" s="123"/>
      <c r="Y95" s="122" t="str">
        <f t="shared" si="20"/>
        <v/>
      </c>
      <c r="Z95" s="131">
        <f t="shared" si="19"/>
        <v>0</v>
      </c>
      <c r="AA95" s="152"/>
      <c r="AB95" s="153"/>
      <c r="AC95" s="153"/>
      <c r="AD95" s="153"/>
      <c r="AE95" s="154"/>
      <c r="AF95" s="127"/>
      <c r="AG95" s="152"/>
      <c r="AH95" s="153"/>
      <c r="AI95" s="155"/>
      <c r="AJ95" s="127"/>
      <c r="AK95" s="122"/>
      <c r="AL95" s="132">
        <f t="shared" si="16"/>
        <v>0</v>
      </c>
      <c r="AM95" s="152"/>
      <c r="AN95" s="154"/>
      <c r="AO95" s="127"/>
      <c r="AP95" s="153">
        <v>1</v>
      </c>
      <c r="AQ95" s="153">
        <v>1</v>
      </c>
      <c r="AR95" s="155"/>
    </row>
    <row r="96" spans="1:44" s="129" customFormat="1" ht="62.25" hidden="1" customHeight="1">
      <c r="A96" s="467"/>
      <c r="B96" s="156"/>
      <c r="C96" s="369">
        <f t="shared" si="13"/>
        <v>38</v>
      </c>
      <c r="D96" s="240" t="s" ph="1">
        <v>375</v>
      </c>
      <c r="E96" s="186">
        <v>21335</v>
      </c>
      <c r="F96" s="185">
        <f t="shared" si="5"/>
        <v>60</v>
      </c>
      <c r="G96" s="192" t="s">
        <v>21</v>
      </c>
      <c r="H96" s="187" t="s">
        <v>396</v>
      </c>
      <c r="I96" s="186">
        <v>42826</v>
      </c>
      <c r="J96" s="186">
        <v>42826</v>
      </c>
      <c r="K96" s="186">
        <v>43555</v>
      </c>
      <c r="L96" s="193">
        <v>0</v>
      </c>
      <c r="M96" s="188">
        <f t="shared" si="6"/>
        <v>1</v>
      </c>
      <c r="N96" s="189">
        <f t="shared" si="7"/>
        <v>7</v>
      </c>
      <c r="O96" s="188">
        <f t="shared" si="18"/>
        <v>1</v>
      </c>
      <c r="P96" s="189">
        <f t="shared" si="18"/>
        <v>7</v>
      </c>
      <c r="Q96" s="234" t="s">
        <v>198</v>
      </c>
      <c r="R96" s="241" ph="1"/>
      <c r="S96" s="184"/>
      <c r="T96" s="369"/>
      <c r="U96" s="162"/>
      <c r="V96" s="163"/>
      <c r="W96" s="198"/>
      <c r="X96" s="467"/>
      <c r="Y96" s="468">
        <f t="shared" si="20"/>
        <v>1</v>
      </c>
      <c r="Z96" s="171">
        <f t="shared" si="19"/>
        <v>1</v>
      </c>
      <c r="AA96" s="480"/>
      <c r="AB96" s="481"/>
      <c r="AC96" s="481">
        <v>1</v>
      </c>
      <c r="AD96" s="481"/>
      <c r="AE96" s="482"/>
      <c r="AF96" s="483"/>
      <c r="AG96" s="480"/>
      <c r="AH96" s="481"/>
      <c r="AI96" s="484"/>
      <c r="AJ96" s="483"/>
      <c r="AK96" s="468"/>
      <c r="AL96" s="177">
        <f t="shared" si="16"/>
        <v>0</v>
      </c>
      <c r="AM96" s="480"/>
      <c r="AN96" s="482"/>
      <c r="AO96" s="483"/>
      <c r="AP96" s="481">
        <v>1</v>
      </c>
      <c r="AQ96" s="481">
        <v>1</v>
      </c>
      <c r="AR96" s="155"/>
    </row>
    <row r="97" spans="1:44" s="129" customFormat="1" ht="62.25" hidden="1" customHeight="1">
      <c r="A97" s="123"/>
      <c r="B97" s="19"/>
      <c r="C97" s="369">
        <f t="shared" si="13"/>
        <v>39</v>
      </c>
      <c r="D97" s="380" t="s" ph="1">
        <v>149</v>
      </c>
      <c r="E97" s="371">
        <v>23698</v>
      </c>
      <c r="F97" s="369">
        <f t="shared" si="5"/>
        <v>54</v>
      </c>
      <c r="G97" s="372" t="s">
        <v>21</v>
      </c>
      <c r="H97" s="370" t="s">
        <v>392</v>
      </c>
      <c r="I97" s="371">
        <v>40634</v>
      </c>
      <c r="J97" s="371">
        <v>42826</v>
      </c>
      <c r="K97" s="371">
        <v>43555</v>
      </c>
      <c r="L97" s="373">
        <v>3</v>
      </c>
      <c r="M97" s="374">
        <f t="shared" si="6"/>
        <v>7</v>
      </c>
      <c r="N97" s="375">
        <f t="shared" si="7"/>
        <v>7</v>
      </c>
      <c r="O97" s="374">
        <f t="shared" si="18"/>
        <v>7</v>
      </c>
      <c r="P97" s="375">
        <f t="shared" si="18"/>
        <v>7</v>
      </c>
      <c r="Q97" s="235" t="s">
        <v>305</v>
      </c>
      <c r="R97" s="380" ph="1"/>
      <c r="S97" s="371"/>
      <c r="T97" s="369"/>
      <c r="U97" s="372"/>
      <c r="V97" s="370"/>
      <c r="W97" s="379"/>
      <c r="X97" s="123"/>
      <c r="Y97" s="122">
        <f t="shared" si="20"/>
        <v>1</v>
      </c>
      <c r="Z97" s="131">
        <f t="shared" si="19"/>
        <v>1</v>
      </c>
      <c r="AA97" s="152"/>
      <c r="AB97" s="153"/>
      <c r="AC97" s="153">
        <v>1</v>
      </c>
      <c r="AD97" s="153"/>
      <c r="AE97" s="154"/>
      <c r="AF97" s="127"/>
      <c r="AG97" s="152"/>
      <c r="AH97" s="153"/>
      <c r="AI97" s="155"/>
      <c r="AJ97" s="127"/>
      <c r="AK97" s="122"/>
      <c r="AL97" s="132">
        <f t="shared" si="16"/>
        <v>0</v>
      </c>
      <c r="AM97" s="152"/>
      <c r="AN97" s="154"/>
      <c r="AO97" s="127"/>
      <c r="AP97" s="153">
        <v>1</v>
      </c>
      <c r="AQ97" s="153">
        <v>1</v>
      </c>
      <c r="AR97" s="155"/>
    </row>
    <row r="98" spans="1:44" s="129" customFormat="1" ht="62.25" hidden="1" customHeight="1">
      <c r="A98" s="123"/>
      <c r="B98" s="19"/>
      <c r="C98" s="369">
        <f t="shared" si="13"/>
        <v>40</v>
      </c>
      <c r="D98" s="380" t="s" ph="1">
        <v>155</v>
      </c>
      <c r="E98" s="371">
        <v>25011</v>
      </c>
      <c r="F98" s="369">
        <f t="shared" si="5"/>
        <v>50</v>
      </c>
      <c r="G98" s="372" t="s">
        <v>21</v>
      </c>
      <c r="H98" s="370" t="s">
        <v>392</v>
      </c>
      <c r="I98" s="371">
        <v>40634</v>
      </c>
      <c r="J98" s="371">
        <v>42826</v>
      </c>
      <c r="K98" s="371">
        <v>43555</v>
      </c>
      <c r="L98" s="373">
        <v>3</v>
      </c>
      <c r="M98" s="374">
        <f t="shared" si="6"/>
        <v>7</v>
      </c>
      <c r="N98" s="375">
        <f t="shared" si="7"/>
        <v>7</v>
      </c>
      <c r="O98" s="374">
        <f t="shared" si="18"/>
        <v>7</v>
      </c>
      <c r="P98" s="375">
        <f t="shared" si="18"/>
        <v>7</v>
      </c>
      <c r="Q98" s="379" t="s">
        <v>22</v>
      </c>
      <c r="R98" s="380" ph="1"/>
      <c r="S98" s="371"/>
      <c r="T98" s="369"/>
      <c r="U98" s="372"/>
      <c r="V98" s="370"/>
      <c r="W98" s="17"/>
      <c r="X98" s="469"/>
      <c r="Y98" s="122" t="str">
        <f t="shared" si="20"/>
        <v/>
      </c>
      <c r="Z98" s="131">
        <f t="shared" si="19"/>
        <v>0</v>
      </c>
      <c r="AA98" s="152"/>
      <c r="AB98" s="153"/>
      <c r="AC98" s="153"/>
      <c r="AD98" s="153"/>
      <c r="AE98" s="154"/>
      <c r="AF98" s="127"/>
      <c r="AG98" s="152"/>
      <c r="AH98" s="153"/>
      <c r="AI98" s="155"/>
      <c r="AJ98" s="127"/>
      <c r="AK98" s="122"/>
      <c r="AL98" s="132">
        <f t="shared" si="16"/>
        <v>0</v>
      </c>
      <c r="AM98" s="152"/>
      <c r="AN98" s="154"/>
      <c r="AO98" s="127"/>
      <c r="AP98" s="153">
        <v>1</v>
      </c>
      <c r="AQ98" s="153">
        <v>1</v>
      </c>
      <c r="AR98" s="155"/>
    </row>
    <row r="99" spans="1:44" s="129" customFormat="1" ht="62.25" hidden="1" customHeight="1">
      <c r="A99" s="123"/>
      <c r="B99" s="19"/>
      <c r="C99" s="369">
        <f t="shared" si="13"/>
        <v>41</v>
      </c>
      <c r="D99" s="380" t="s" ph="1">
        <v>187</v>
      </c>
      <c r="E99" s="371">
        <v>22709</v>
      </c>
      <c r="F99" s="369">
        <f t="shared" si="5"/>
        <v>56</v>
      </c>
      <c r="G99" s="372" t="s">
        <v>21</v>
      </c>
      <c r="H99" s="370" t="s">
        <v>399</v>
      </c>
      <c r="I99" s="371">
        <v>40634</v>
      </c>
      <c r="J99" s="371">
        <v>42826</v>
      </c>
      <c r="K99" s="371">
        <v>43555</v>
      </c>
      <c r="L99" s="373">
        <v>3</v>
      </c>
      <c r="M99" s="374">
        <f t="shared" si="6"/>
        <v>7</v>
      </c>
      <c r="N99" s="375">
        <f t="shared" si="7"/>
        <v>7</v>
      </c>
      <c r="O99" s="374">
        <f t="shared" si="18"/>
        <v>7</v>
      </c>
      <c r="P99" s="375">
        <f t="shared" si="18"/>
        <v>7</v>
      </c>
      <c r="Q99" s="379" t="s">
        <v>23</v>
      </c>
      <c r="R99" s="370" ph="1"/>
      <c r="S99" s="371"/>
      <c r="T99" s="369"/>
      <c r="U99" s="383"/>
      <c r="V99" s="370"/>
      <c r="W99" s="17"/>
      <c r="X99" s="123"/>
      <c r="Y99" s="122" t="str">
        <f t="shared" si="20"/>
        <v/>
      </c>
      <c r="Z99" s="131">
        <f t="shared" si="19"/>
        <v>0</v>
      </c>
      <c r="AA99" s="152"/>
      <c r="AB99" s="153"/>
      <c r="AC99" s="153"/>
      <c r="AD99" s="153"/>
      <c r="AE99" s="154"/>
      <c r="AF99" s="127"/>
      <c r="AG99" s="152"/>
      <c r="AH99" s="153"/>
      <c r="AI99" s="155"/>
      <c r="AJ99" s="127"/>
      <c r="AK99" s="122"/>
      <c r="AL99" s="132">
        <f t="shared" ref="AL99:AL111" si="21">SUM(AM99:AN99)</f>
        <v>0</v>
      </c>
      <c r="AM99" s="152"/>
      <c r="AN99" s="154"/>
      <c r="AO99" s="127"/>
      <c r="AP99" s="153">
        <v>1</v>
      </c>
      <c r="AQ99" s="153"/>
      <c r="AR99" s="155"/>
    </row>
    <row r="100" spans="1:44" s="129" customFormat="1" ht="62.25" hidden="1" customHeight="1">
      <c r="A100" s="123"/>
      <c r="B100" s="19"/>
      <c r="C100" s="369">
        <f t="shared" si="13"/>
        <v>42</v>
      </c>
      <c r="D100" s="380" t="s" ph="1">
        <v>159</v>
      </c>
      <c r="E100" s="371">
        <v>21933</v>
      </c>
      <c r="F100" s="369">
        <f t="shared" si="5"/>
        <v>58</v>
      </c>
      <c r="G100" s="372" t="s">
        <v>21</v>
      </c>
      <c r="H100" s="370" t="s">
        <v>400</v>
      </c>
      <c r="I100" s="371">
        <v>40634</v>
      </c>
      <c r="J100" s="371">
        <v>42826</v>
      </c>
      <c r="K100" s="371">
        <v>43555</v>
      </c>
      <c r="L100" s="373">
        <v>3</v>
      </c>
      <c r="M100" s="374">
        <f t="shared" si="6"/>
        <v>7</v>
      </c>
      <c r="N100" s="375">
        <f t="shared" si="7"/>
        <v>7</v>
      </c>
      <c r="O100" s="374">
        <f t="shared" si="18"/>
        <v>7</v>
      </c>
      <c r="P100" s="375">
        <f t="shared" si="18"/>
        <v>7</v>
      </c>
      <c r="Q100" s="379" t="s">
        <v>23</v>
      </c>
      <c r="R100" s="380" ph="1"/>
      <c r="S100" s="371"/>
      <c r="T100" s="369"/>
      <c r="U100" s="372"/>
      <c r="V100" s="370"/>
      <c r="W100" s="17"/>
      <c r="X100" s="469"/>
      <c r="Y100" s="122" t="str">
        <f t="shared" si="20"/>
        <v/>
      </c>
      <c r="Z100" s="131">
        <f t="shared" si="19"/>
        <v>0</v>
      </c>
      <c r="AA100" s="152"/>
      <c r="AB100" s="153"/>
      <c r="AC100" s="153"/>
      <c r="AD100" s="153"/>
      <c r="AE100" s="154"/>
      <c r="AF100" s="127"/>
      <c r="AG100" s="152"/>
      <c r="AH100" s="153"/>
      <c r="AI100" s="155"/>
      <c r="AJ100" s="127"/>
      <c r="AK100" s="122"/>
      <c r="AL100" s="132">
        <f t="shared" si="21"/>
        <v>0</v>
      </c>
      <c r="AM100" s="152"/>
      <c r="AN100" s="154"/>
      <c r="AO100" s="127"/>
      <c r="AP100" s="153">
        <v>1</v>
      </c>
      <c r="AQ100" s="153"/>
      <c r="AR100" s="155"/>
    </row>
    <row r="101" spans="1:44" s="129" customFormat="1" ht="62.25" hidden="1" customHeight="1">
      <c r="A101" s="123"/>
      <c r="B101" s="19"/>
      <c r="C101" s="369">
        <f t="shared" si="13"/>
        <v>43</v>
      </c>
      <c r="D101" s="380" t="s" ph="1">
        <v>164</v>
      </c>
      <c r="E101" s="371">
        <v>19000</v>
      </c>
      <c r="F101" s="369">
        <f t="shared" ref="F101:F114" si="22">ROUNDDOWN(YEARFRAC(E101,$L$2),0)</f>
        <v>66</v>
      </c>
      <c r="G101" s="372" t="s">
        <v>21</v>
      </c>
      <c r="H101" s="370" t="s">
        <v>33</v>
      </c>
      <c r="I101" s="371">
        <v>40634</v>
      </c>
      <c r="J101" s="371">
        <v>42826</v>
      </c>
      <c r="K101" s="371">
        <v>43555</v>
      </c>
      <c r="L101" s="373">
        <v>3</v>
      </c>
      <c r="M101" s="374">
        <f t="shared" ref="M101:M134" si="23">DATEDIF(I101,$L$2,"Ｙ")</f>
        <v>7</v>
      </c>
      <c r="N101" s="375">
        <f t="shared" ref="N101:N151" si="24">DATEDIF(I101,$L$2,"ＹＭ")</f>
        <v>7</v>
      </c>
      <c r="O101" s="374">
        <f t="shared" si="18"/>
        <v>7</v>
      </c>
      <c r="P101" s="375">
        <f t="shared" si="18"/>
        <v>7</v>
      </c>
      <c r="Q101" s="379" t="s">
        <v>22</v>
      </c>
      <c r="R101" s="380" ph="1"/>
      <c r="S101" s="371"/>
      <c r="T101" s="369"/>
      <c r="U101" s="372"/>
      <c r="V101" s="370"/>
      <c r="W101" s="17"/>
      <c r="X101" s="123"/>
      <c r="Y101" s="122" t="str">
        <f t="shared" si="20"/>
        <v/>
      </c>
      <c r="Z101" s="131">
        <f t="shared" si="19"/>
        <v>0</v>
      </c>
      <c r="AA101" s="152"/>
      <c r="AB101" s="153"/>
      <c r="AC101" s="153"/>
      <c r="AD101" s="153"/>
      <c r="AE101" s="154"/>
      <c r="AF101" s="127"/>
      <c r="AG101" s="152"/>
      <c r="AH101" s="153"/>
      <c r="AI101" s="155"/>
      <c r="AJ101" s="127"/>
      <c r="AK101" s="122"/>
      <c r="AL101" s="132">
        <f t="shared" si="21"/>
        <v>0</v>
      </c>
      <c r="AM101" s="152"/>
      <c r="AN101" s="154"/>
      <c r="AO101" s="127"/>
      <c r="AP101" s="153">
        <v>1</v>
      </c>
      <c r="AQ101" s="153">
        <v>1</v>
      </c>
      <c r="AR101" s="155"/>
    </row>
    <row r="102" spans="1:44" s="129" customFormat="1" ht="62.25" hidden="1" customHeight="1">
      <c r="A102" s="467"/>
      <c r="B102" s="196"/>
      <c r="C102" s="369">
        <f t="shared" si="13"/>
        <v>44</v>
      </c>
      <c r="D102" s="240" t="s" ph="1">
        <v>381</v>
      </c>
      <c r="E102" s="191" ph="1">
        <v>23551</v>
      </c>
      <c r="F102" s="185">
        <f t="shared" si="22"/>
        <v>54</v>
      </c>
      <c r="G102" s="192" t="s">
        <v>21</v>
      </c>
      <c r="H102" s="195" t="s">
        <v>382</v>
      </c>
      <c r="I102" s="186">
        <v>42826</v>
      </c>
      <c r="J102" s="186">
        <v>42826</v>
      </c>
      <c r="K102" s="186">
        <v>43555</v>
      </c>
      <c r="L102" s="193">
        <v>0</v>
      </c>
      <c r="M102" s="188">
        <f t="shared" si="23"/>
        <v>1</v>
      </c>
      <c r="N102" s="189">
        <f t="shared" si="24"/>
        <v>7</v>
      </c>
      <c r="O102" s="374">
        <f t="shared" si="18"/>
        <v>1</v>
      </c>
      <c r="P102" s="189">
        <f t="shared" si="18"/>
        <v>7</v>
      </c>
      <c r="Q102" s="234" t="s">
        <v>385</v>
      </c>
      <c r="R102" s="241" ph="1"/>
      <c r="S102" s="160" ph="1"/>
      <c r="T102" s="161"/>
      <c r="U102" s="162"/>
      <c r="V102" s="194"/>
      <c r="W102" s="198"/>
      <c r="X102" s="467"/>
      <c r="Y102" s="468"/>
      <c r="Z102" s="171"/>
      <c r="AA102" s="480"/>
      <c r="AB102" s="481"/>
      <c r="AC102" s="481"/>
      <c r="AD102" s="481"/>
      <c r="AE102" s="482"/>
      <c r="AF102" s="483"/>
      <c r="AG102" s="480"/>
      <c r="AH102" s="481"/>
      <c r="AI102" s="484"/>
      <c r="AJ102" s="483"/>
      <c r="AK102" s="468" t="str">
        <f>IF(AL102&gt;0,1,"")</f>
        <v/>
      </c>
      <c r="AL102" s="177">
        <f t="shared" si="21"/>
        <v>0</v>
      </c>
      <c r="AM102" s="480"/>
      <c r="AN102" s="482"/>
      <c r="AO102" s="483"/>
      <c r="AP102" s="481">
        <v>1</v>
      </c>
      <c r="AQ102" s="481"/>
      <c r="AR102" s="155"/>
    </row>
    <row r="103" spans="1:44" s="129" customFormat="1" ht="62.25" hidden="1" customHeight="1">
      <c r="A103" s="123"/>
      <c r="B103" s="19"/>
      <c r="C103" s="369">
        <f t="shared" si="13"/>
        <v>45</v>
      </c>
      <c r="D103" s="380" t="s" ph="1">
        <v>111</v>
      </c>
      <c r="E103" s="371">
        <v>22003</v>
      </c>
      <c r="F103" s="369">
        <f t="shared" si="22"/>
        <v>58</v>
      </c>
      <c r="G103" s="372" t="s">
        <v>21</v>
      </c>
      <c r="H103" s="370" t="s">
        <v>27</v>
      </c>
      <c r="I103" s="371">
        <v>40664</v>
      </c>
      <c r="J103" s="371">
        <v>42856</v>
      </c>
      <c r="K103" s="371">
        <v>43585</v>
      </c>
      <c r="L103" s="373">
        <v>3</v>
      </c>
      <c r="M103" s="374">
        <f t="shared" si="23"/>
        <v>7</v>
      </c>
      <c r="N103" s="375">
        <f t="shared" si="24"/>
        <v>6</v>
      </c>
      <c r="O103" s="374">
        <f t="shared" si="18"/>
        <v>7</v>
      </c>
      <c r="P103" s="375">
        <f t="shared" si="18"/>
        <v>6</v>
      </c>
      <c r="Q103" s="379" t="s">
        <v>22</v>
      </c>
      <c r="R103" s="380" ph="1"/>
      <c r="S103" s="371"/>
      <c r="T103" s="369"/>
      <c r="U103" s="372"/>
      <c r="V103" s="370"/>
      <c r="W103" s="17"/>
      <c r="X103" s="123"/>
      <c r="Y103" s="122" t="str">
        <f t="shared" ref="Y103:Y111" si="25">IF(Z103&gt;0,1,"")</f>
        <v/>
      </c>
      <c r="Z103" s="143">
        <f t="shared" ref="Z103:Z111" si="26">SUM(AA103:AE103)</f>
        <v>0</v>
      </c>
      <c r="AA103" s="152"/>
      <c r="AB103" s="153"/>
      <c r="AC103" s="153"/>
      <c r="AD103" s="153"/>
      <c r="AE103" s="154"/>
      <c r="AF103" s="127"/>
      <c r="AG103" s="152"/>
      <c r="AH103" s="153"/>
      <c r="AI103" s="155"/>
      <c r="AJ103" s="127"/>
      <c r="AK103" s="122"/>
      <c r="AL103" s="142">
        <f t="shared" si="21"/>
        <v>0</v>
      </c>
      <c r="AM103" s="152"/>
      <c r="AN103" s="154"/>
      <c r="AO103" s="127"/>
      <c r="AP103" s="153">
        <v>1</v>
      </c>
      <c r="AQ103" s="153">
        <v>1</v>
      </c>
      <c r="AR103" s="155"/>
    </row>
    <row r="104" spans="1:44" s="129" customFormat="1" ht="62.25" hidden="1" customHeight="1">
      <c r="A104" s="123"/>
      <c r="B104" s="19"/>
      <c r="C104" s="369">
        <f t="shared" si="13"/>
        <v>46</v>
      </c>
      <c r="D104" s="380" t="s" ph="1">
        <v>121</v>
      </c>
      <c r="E104" s="371">
        <v>17973</v>
      </c>
      <c r="F104" s="369">
        <f t="shared" si="22"/>
        <v>69</v>
      </c>
      <c r="G104" s="372" t="s">
        <v>21</v>
      </c>
      <c r="H104" s="370" t="s">
        <v>241</v>
      </c>
      <c r="I104" s="371">
        <v>40664</v>
      </c>
      <c r="J104" s="371">
        <v>42856</v>
      </c>
      <c r="K104" s="371">
        <v>43585</v>
      </c>
      <c r="L104" s="373">
        <v>3</v>
      </c>
      <c r="M104" s="374">
        <f t="shared" si="23"/>
        <v>7</v>
      </c>
      <c r="N104" s="375">
        <f t="shared" si="24"/>
        <v>6</v>
      </c>
      <c r="O104" s="374">
        <f t="shared" si="18"/>
        <v>7</v>
      </c>
      <c r="P104" s="375">
        <f t="shared" si="18"/>
        <v>6</v>
      </c>
      <c r="Q104" s="379" t="s">
        <v>22</v>
      </c>
      <c r="R104" s="380" ph="1"/>
      <c r="S104" s="371"/>
      <c r="T104" s="369"/>
      <c r="U104" s="372"/>
      <c r="V104" s="370"/>
      <c r="W104" s="17"/>
      <c r="X104" s="123"/>
      <c r="Y104" s="122" t="str">
        <f t="shared" si="25"/>
        <v/>
      </c>
      <c r="Z104" s="143">
        <f t="shared" si="26"/>
        <v>0</v>
      </c>
      <c r="AA104" s="152"/>
      <c r="AB104" s="153"/>
      <c r="AC104" s="153"/>
      <c r="AD104" s="153"/>
      <c r="AE104" s="154"/>
      <c r="AF104" s="127"/>
      <c r="AG104" s="152"/>
      <c r="AH104" s="153"/>
      <c r="AI104" s="155"/>
      <c r="AJ104" s="127"/>
      <c r="AK104" s="122"/>
      <c r="AL104" s="142">
        <f t="shared" si="21"/>
        <v>0</v>
      </c>
      <c r="AM104" s="152"/>
      <c r="AN104" s="154"/>
      <c r="AO104" s="127"/>
      <c r="AP104" s="153">
        <v>1</v>
      </c>
      <c r="AQ104" s="153">
        <v>1</v>
      </c>
      <c r="AR104" s="155"/>
    </row>
    <row r="105" spans="1:44" s="129" customFormat="1" ht="62.25" hidden="1" customHeight="1">
      <c r="A105" s="123"/>
      <c r="B105" s="19"/>
      <c r="C105" s="369">
        <f t="shared" si="13"/>
        <v>47</v>
      </c>
      <c r="D105" s="380" t="s" ph="1">
        <v>247</v>
      </c>
      <c r="E105" s="371">
        <v>22008</v>
      </c>
      <c r="F105" s="369">
        <f t="shared" si="22"/>
        <v>58</v>
      </c>
      <c r="G105" s="372" t="s">
        <v>21</v>
      </c>
      <c r="H105" s="370" t="s">
        <v>245</v>
      </c>
      <c r="I105" s="371">
        <v>42125</v>
      </c>
      <c r="J105" s="371">
        <v>42856</v>
      </c>
      <c r="K105" s="371">
        <v>43585</v>
      </c>
      <c r="L105" s="373">
        <v>0</v>
      </c>
      <c r="M105" s="374">
        <f t="shared" si="23"/>
        <v>3</v>
      </c>
      <c r="N105" s="375">
        <f t="shared" si="24"/>
        <v>6</v>
      </c>
      <c r="O105" s="374">
        <f t="shared" si="18"/>
        <v>3</v>
      </c>
      <c r="P105" s="375">
        <f t="shared" si="18"/>
        <v>6</v>
      </c>
      <c r="Q105" s="379" t="s">
        <v>22</v>
      </c>
      <c r="R105" s="380" ph="1"/>
      <c r="S105" s="371"/>
      <c r="T105" s="369"/>
      <c r="U105" s="372"/>
      <c r="V105" s="370"/>
      <c r="W105" s="17"/>
      <c r="X105" s="123"/>
      <c r="Y105" s="122" t="str">
        <f t="shared" si="25"/>
        <v/>
      </c>
      <c r="Z105" s="143">
        <f t="shared" si="26"/>
        <v>0</v>
      </c>
      <c r="AA105" s="152"/>
      <c r="AB105" s="153"/>
      <c r="AC105" s="153"/>
      <c r="AD105" s="153"/>
      <c r="AE105" s="154"/>
      <c r="AF105" s="127"/>
      <c r="AG105" s="152"/>
      <c r="AH105" s="153"/>
      <c r="AI105" s="155"/>
      <c r="AJ105" s="127"/>
      <c r="AK105" s="122"/>
      <c r="AL105" s="142">
        <f t="shared" si="21"/>
        <v>0</v>
      </c>
      <c r="AM105" s="152"/>
      <c r="AN105" s="154"/>
      <c r="AO105" s="127"/>
      <c r="AP105" s="153">
        <v>1</v>
      </c>
      <c r="AQ105" s="153">
        <v>1</v>
      </c>
      <c r="AR105" s="155"/>
    </row>
    <row r="106" spans="1:44" s="129" customFormat="1" ht="62.25" hidden="1" customHeight="1">
      <c r="A106" s="123"/>
      <c r="B106" s="19"/>
      <c r="C106" s="369">
        <f t="shared" ref="C106:C169" si="27">C105+1</f>
        <v>48</v>
      </c>
      <c r="D106" s="380" t="s" ph="1">
        <v>162</v>
      </c>
      <c r="E106" s="371">
        <v>23032</v>
      </c>
      <c r="F106" s="369">
        <f t="shared" si="22"/>
        <v>55</v>
      </c>
      <c r="G106" s="372" t="s">
        <v>21</v>
      </c>
      <c r="H106" s="370" t="s">
        <v>242</v>
      </c>
      <c r="I106" s="371">
        <v>40664</v>
      </c>
      <c r="J106" s="371">
        <v>42856</v>
      </c>
      <c r="K106" s="371">
        <v>43585</v>
      </c>
      <c r="L106" s="373">
        <v>2</v>
      </c>
      <c r="M106" s="374">
        <f t="shared" si="23"/>
        <v>7</v>
      </c>
      <c r="N106" s="375">
        <f t="shared" si="24"/>
        <v>6</v>
      </c>
      <c r="O106" s="374">
        <f t="shared" si="18"/>
        <v>7</v>
      </c>
      <c r="P106" s="375">
        <f t="shared" si="18"/>
        <v>6</v>
      </c>
      <c r="Q106" s="379" t="s">
        <v>22</v>
      </c>
      <c r="R106" s="380" ph="1"/>
      <c r="S106" s="371"/>
      <c r="T106" s="369"/>
      <c r="U106" s="372"/>
      <c r="V106" s="370"/>
      <c r="W106" s="17"/>
      <c r="X106" s="123"/>
      <c r="Y106" s="122" t="str">
        <f t="shared" si="25"/>
        <v/>
      </c>
      <c r="Z106" s="143">
        <f t="shared" si="26"/>
        <v>0</v>
      </c>
      <c r="AA106" s="152"/>
      <c r="AB106" s="153"/>
      <c r="AC106" s="153"/>
      <c r="AD106" s="153"/>
      <c r="AE106" s="154"/>
      <c r="AF106" s="127"/>
      <c r="AG106" s="152"/>
      <c r="AH106" s="153"/>
      <c r="AI106" s="155"/>
      <c r="AJ106" s="127"/>
      <c r="AK106" s="122"/>
      <c r="AL106" s="142">
        <f t="shared" si="21"/>
        <v>0</v>
      </c>
      <c r="AM106" s="152"/>
      <c r="AN106" s="154"/>
      <c r="AO106" s="127"/>
      <c r="AP106" s="153">
        <v>1</v>
      </c>
      <c r="AQ106" s="153">
        <v>1</v>
      </c>
      <c r="AR106" s="155"/>
    </row>
    <row r="107" spans="1:44" s="129" customFormat="1" ht="62.25" hidden="1" customHeight="1">
      <c r="A107" s="123"/>
      <c r="B107" s="19"/>
      <c r="C107" s="369">
        <f t="shared" si="27"/>
        <v>49</v>
      </c>
      <c r="D107" s="380" t="s" ph="1">
        <v>166</v>
      </c>
      <c r="E107" s="371">
        <v>20244</v>
      </c>
      <c r="F107" s="369">
        <f t="shared" si="22"/>
        <v>63</v>
      </c>
      <c r="G107" s="372" t="s">
        <v>21</v>
      </c>
      <c r="H107" s="370" t="s">
        <v>28</v>
      </c>
      <c r="I107" s="371">
        <v>39856</v>
      </c>
      <c r="J107" s="371">
        <v>42856</v>
      </c>
      <c r="K107" s="371">
        <v>43585</v>
      </c>
      <c r="L107" s="373">
        <v>3</v>
      </c>
      <c r="M107" s="374">
        <f t="shared" si="23"/>
        <v>9</v>
      </c>
      <c r="N107" s="375">
        <f t="shared" si="24"/>
        <v>9</v>
      </c>
      <c r="O107" s="374">
        <f t="shared" si="18"/>
        <v>9</v>
      </c>
      <c r="P107" s="375">
        <f t="shared" si="18"/>
        <v>9</v>
      </c>
      <c r="Q107" s="379" t="s">
        <v>22</v>
      </c>
      <c r="R107" s="380" ph="1"/>
      <c r="S107" s="371"/>
      <c r="T107" s="369"/>
      <c r="U107" s="372"/>
      <c r="V107" s="370"/>
      <c r="W107" s="17"/>
      <c r="X107" s="123"/>
      <c r="Y107" s="122" t="str">
        <f t="shared" si="25"/>
        <v/>
      </c>
      <c r="Z107" s="143">
        <f t="shared" si="26"/>
        <v>0</v>
      </c>
      <c r="AA107" s="152"/>
      <c r="AB107" s="153"/>
      <c r="AC107" s="153"/>
      <c r="AD107" s="153"/>
      <c r="AE107" s="154"/>
      <c r="AF107" s="127"/>
      <c r="AG107" s="152"/>
      <c r="AH107" s="153"/>
      <c r="AI107" s="155"/>
      <c r="AJ107" s="127"/>
      <c r="AK107" s="122"/>
      <c r="AL107" s="142">
        <f t="shared" si="21"/>
        <v>0</v>
      </c>
      <c r="AM107" s="152"/>
      <c r="AN107" s="154"/>
      <c r="AO107" s="127"/>
      <c r="AP107" s="153">
        <v>1</v>
      </c>
      <c r="AQ107" s="153">
        <v>1</v>
      </c>
      <c r="AR107" s="155"/>
    </row>
    <row r="108" spans="1:44" s="129" customFormat="1" ht="62.25" hidden="1" customHeight="1">
      <c r="A108" s="123"/>
      <c r="B108" s="19"/>
      <c r="C108" s="369">
        <f t="shared" si="27"/>
        <v>50</v>
      </c>
      <c r="D108" s="380" t="s" ph="1">
        <v>119</v>
      </c>
      <c r="E108" s="371">
        <v>21721</v>
      </c>
      <c r="F108" s="369">
        <f t="shared" si="22"/>
        <v>59</v>
      </c>
      <c r="G108" s="372" t="s">
        <v>21</v>
      </c>
      <c r="H108" s="370" t="s">
        <v>196</v>
      </c>
      <c r="I108" s="371">
        <v>40725</v>
      </c>
      <c r="J108" s="371">
        <v>42917</v>
      </c>
      <c r="K108" s="371">
        <v>43646</v>
      </c>
      <c r="L108" s="373">
        <v>3</v>
      </c>
      <c r="M108" s="374">
        <f t="shared" si="23"/>
        <v>7</v>
      </c>
      <c r="N108" s="375">
        <f t="shared" si="24"/>
        <v>4</v>
      </c>
      <c r="O108" s="374">
        <f t="shared" si="18"/>
        <v>7</v>
      </c>
      <c r="P108" s="375">
        <f t="shared" si="18"/>
        <v>4</v>
      </c>
      <c r="Q108" s="379" t="s">
        <v>22</v>
      </c>
      <c r="R108" s="380" ph="1"/>
      <c r="S108" s="371"/>
      <c r="T108" s="369"/>
      <c r="U108" s="372"/>
      <c r="V108" s="370"/>
      <c r="W108" s="17"/>
      <c r="X108" s="123"/>
      <c r="Y108" s="122" t="str">
        <f t="shared" si="25"/>
        <v/>
      </c>
      <c r="Z108" s="143">
        <f t="shared" si="26"/>
        <v>0</v>
      </c>
      <c r="AA108" s="152"/>
      <c r="AB108" s="153"/>
      <c r="AC108" s="153"/>
      <c r="AD108" s="153"/>
      <c r="AE108" s="154"/>
      <c r="AF108" s="127"/>
      <c r="AG108" s="152"/>
      <c r="AH108" s="153"/>
      <c r="AI108" s="155"/>
      <c r="AJ108" s="127"/>
      <c r="AK108" s="122"/>
      <c r="AL108" s="142">
        <f t="shared" si="21"/>
        <v>0</v>
      </c>
      <c r="AM108" s="152"/>
      <c r="AN108" s="154"/>
      <c r="AO108" s="127"/>
      <c r="AP108" s="153">
        <v>1</v>
      </c>
      <c r="AQ108" s="153">
        <v>1</v>
      </c>
      <c r="AR108" s="155"/>
    </row>
    <row r="109" spans="1:44" s="129" customFormat="1" ht="62.25" hidden="1" customHeight="1">
      <c r="A109" s="123"/>
      <c r="B109" s="19"/>
      <c r="C109" s="369">
        <f t="shared" si="27"/>
        <v>51</v>
      </c>
      <c r="D109" s="380" t="s" ph="1">
        <v>137</v>
      </c>
      <c r="E109" s="371">
        <v>18823</v>
      </c>
      <c r="F109" s="369">
        <f t="shared" si="22"/>
        <v>67</v>
      </c>
      <c r="G109" s="372" t="s">
        <v>21</v>
      </c>
      <c r="H109" s="370" t="s">
        <v>249</v>
      </c>
      <c r="I109" s="371">
        <v>39856</v>
      </c>
      <c r="J109" s="371">
        <v>42917</v>
      </c>
      <c r="K109" s="371">
        <v>43646</v>
      </c>
      <c r="L109" s="373">
        <v>4</v>
      </c>
      <c r="M109" s="374">
        <f t="shared" si="23"/>
        <v>9</v>
      </c>
      <c r="N109" s="375">
        <f t="shared" si="24"/>
        <v>9</v>
      </c>
      <c r="O109" s="374">
        <f t="shared" si="18"/>
        <v>9</v>
      </c>
      <c r="P109" s="375">
        <f t="shared" si="18"/>
        <v>9</v>
      </c>
      <c r="Q109" s="379" t="s">
        <v>22</v>
      </c>
      <c r="R109" s="380" ph="1"/>
      <c r="S109" s="371"/>
      <c r="T109" s="369"/>
      <c r="U109" s="372"/>
      <c r="V109" s="370"/>
      <c r="W109" s="17"/>
      <c r="X109" s="123"/>
      <c r="Y109" s="122" t="str">
        <f t="shared" si="25"/>
        <v/>
      </c>
      <c r="Z109" s="143">
        <f t="shared" si="26"/>
        <v>0</v>
      </c>
      <c r="AA109" s="152"/>
      <c r="AB109" s="153"/>
      <c r="AC109" s="153"/>
      <c r="AD109" s="153"/>
      <c r="AE109" s="154"/>
      <c r="AF109" s="127"/>
      <c r="AG109" s="152"/>
      <c r="AH109" s="153"/>
      <c r="AI109" s="155"/>
      <c r="AJ109" s="127"/>
      <c r="AK109" s="122"/>
      <c r="AL109" s="142">
        <f t="shared" si="21"/>
        <v>0</v>
      </c>
      <c r="AM109" s="152"/>
      <c r="AN109" s="154"/>
      <c r="AO109" s="127"/>
      <c r="AP109" s="153">
        <v>1</v>
      </c>
      <c r="AQ109" s="153">
        <v>1</v>
      </c>
      <c r="AR109" s="155"/>
    </row>
    <row r="110" spans="1:44" s="129" customFormat="1" ht="62.25" hidden="1" customHeight="1">
      <c r="A110" s="123"/>
      <c r="B110" s="19"/>
      <c r="C110" s="369">
        <f t="shared" si="27"/>
        <v>52</v>
      </c>
      <c r="D110" s="381" t="s" ph="1">
        <v>265</v>
      </c>
      <c r="E110" s="378" ph="1">
        <v>23438</v>
      </c>
      <c r="F110" s="369">
        <f t="shared" si="22"/>
        <v>54</v>
      </c>
      <c r="G110" s="372" t="s">
        <v>8</v>
      </c>
      <c r="H110" s="377" t="s">
        <v>266</v>
      </c>
      <c r="I110" s="371">
        <v>42235</v>
      </c>
      <c r="J110" s="371">
        <v>42971</v>
      </c>
      <c r="K110" s="371">
        <v>43700</v>
      </c>
      <c r="L110" s="373">
        <v>1</v>
      </c>
      <c r="M110" s="374">
        <f t="shared" si="23"/>
        <v>3</v>
      </c>
      <c r="N110" s="375">
        <f t="shared" si="24"/>
        <v>3</v>
      </c>
      <c r="O110" s="374">
        <f t="shared" si="18"/>
        <v>3</v>
      </c>
      <c r="P110" s="375">
        <f t="shared" si="18"/>
        <v>3</v>
      </c>
      <c r="Q110" s="379" t="s">
        <v>498</v>
      </c>
      <c r="R110" s="381" ph="1"/>
      <c r="S110" s="378" ph="1"/>
      <c r="T110" s="369"/>
      <c r="U110" s="372"/>
      <c r="V110" s="377"/>
      <c r="W110" s="17"/>
      <c r="X110" s="123"/>
      <c r="Y110" s="122">
        <f t="shared" si="25"/>
        <v>1</v>
      </c>
      <c r="Z110" s="143">
        <f t="shared" si="26"/>
        <v>1</v>
      </c>
      <c r="AA110" s="152"/>
      <c r="AB110" s="153">
        <v>1</v>
      </c>
      <c r="AC110" s="153"/>
      <c r="AD110" s="153"/>
      <c r="AE110" s="154"/>
      <c r="AF110" s="127"/>
      <c r="AG110" s="152"/>
      <c r="AH110" s="153"/>
      <c r="AI110" s="155"/>
      <c r="AJ110" s="127"/>
      <c r="AK110" s="122" t="str">
        <f>IF(AL110&gt;0,1,"")</f>
        <v/>
      </c>
      <c r="AL110" s="142">
        <f t="shared" si="21"/>
        <v>0</v>
      </c>
      <c r="AM110" s="152"/>
      <c r="AN110" s="154"/>
      <c r="AO110" s="127"/>
      <c r="AP110" s="153"/>
      <c r="AQ110" s="153"/>
      <c r="AR110" s="155"/>
    </row>
    <row r="111" spans="1:44" s="129" customFormat="1" ht="62.25" hidden="1" customHeight="1">
      <c r="A111" s="123"/>
      <c r="B111" s="19"/>
      <c r="C111" s="369">
        <f t="shared" si="27"/>
        <v>53</v>
      </c>
      <c r="D111" s="381" t="s" ph="1">
        <v>402</v>
      </c>
      <c r="E111" s="378" ph="1">
        <v>20162</v>
      </c>
      <c r="F111" s="369">
        <f t="shared" si="22"/>
        <v>63</v>
      </c>
      <c r="G111" s="372" t="s">
        <v>39</v>
      </c>
      <c r="H111" s="370" t="s">
        <v>403</v>
      </c>
      <c r="I111" s="371">
        <v>42971</v>
      </c>
      <c r="J111" s="371">
        <v>42971</v>
      </c>
      <c r="K111" s="371">
        <v>43700</v>
      </c>
      <c r="L111" s="373">
        <v>0</v>
      </c>
      <c r="M111" s="374">
        <f t="shared" si="23"/>
        <v>1</v>
      </c>
      <c r="N111" s="375">
        <f t="shared" si="24"/>
        <v>3</v>
      </c>
      <c r="O111" s="374">
        <f t="shared" si="18"/>
        <v>1</v>
      </c>
      <c r="P111" s="375">
        <f t="shared" si="18"/>
        <v>3</v>
      </c>
      <c r="Q111" s="379" t="s">
        <v>498</v>
      </c>
      <c r="R111" s="381" ph="1"/>
      <c r="S111" s="378" ph="1"/>
      <c r="T111" s="369"/>
      <c r="U111" s="372"/>
      <c r="V111" s="370"/>
      <c r="W111" s="17"/>
      <c r="X111" s="123"/>
      <c r="Y111" s="122">
        <f t="shared" si="25"/>
        <v>1</v>
      </c>
      <c r="Z111" s="125">
        <f t="shared" si="26"/>
        <v>1</v>
      </c>
      <c r="AA111" s="152"/>
      <c r="AB111" s="153">
        <v>1</v>
      </c>
      <c r="AC111" s="153"/>
      <c r="AD111" s="153"/>
      <c r="AE111" s="154"/>
      <c r="AF111" s="127"/>
      <c r="AG111" s="152"/>
      <c r="AH111" s="153"/>
      <c r="AI111" s="155"/>
      <c r="AJ111" s="127"/>
      <c r="AK111" s="122" t="str">
        <f>IF(AL111&gt;0,1,"")</f>
        <v/>
      </c>
      <c r="AL111" s="126">
        <f t="shared" si="21"/>
        <v>0</v>
      </c>
      <c r="AM111" s="152"/>
      <c r="AN111" s="154"/>
      <c r="AO111" s="127"/>
      <c r="AP111" s="153"/>
      <c r="AQ111" s="153"/>
      <c r="AR111" s="155"/>
    </row>
    <row r="112" spans="1:44" s="129" customFormat="1" ht="62.25" hidden="1" customHeight="1">
      <c r="A112" s="123"/>
      <c r="B112" s="19"/>
      <c r="C112" s="369">
        <f t="shared" si="27"/>
        <v>54</v>
      </c>
      <c r="D112" s="381" t="s" ph="1">
        <v>116</v>
      </c>
      <c r="E112" s="378" ph="1">
        <v>24624</v>
      </c>
      <c r="F112" s="369">
        <f t="shared" si="22"/>
        <v>51</v>
      </c>
      <c r="G112" s="372" t="s">
        <v>7</v>
      </c>
      <c r="H112" s="377" t="s">
        <v>255</v>
      </c>
      <c r="I112" s="371">
        <v>40035</v>
      </c>
      <c r="J112" s="371">
        <v>42971</v>
      </c>
      <c r="K112" s="371">
        <v>43700</v>
      </c>
      <c r="L112" s="373">
        <v>4</v>
      </c>
      <c r="M112" s="374">
        <f t="shared" si="23"/>
        <v>9</v>
      </c>
      <c r="N112" s="375">
        <f t="shared" si="24"/>
        <v>3</v>
      </c>
      <c r="O112" s="374">
        <f t="shared" si="18"/>
        <v>9</v>
      </c>
      <c r="P112" s="375">
        <f t="shared" si="18"/>
        <v>3</v>
      </c>
      <c r="Q112" s="379" t="s">
        <v>301</v>
      </c>
      <c r="R112" s="381" ph="1"/>
      <c r="S112" s="378" ph="1"/>
      <c r="T112" s="369"/>
      <c r="U112" s="372"/>
      <c r="V112" s="370"/>
      <c r="W112" s="17"/>
      <c r="X112" s="123"/>
      <c r="Y112" s="122"/>
      <c r="Z112" s="125"/>
      <c r="AA112" s="152"/>
      <c r="AB112" s="153"/>
      <c r="AC112" s="153"/>
      <c r="AD112" s="153"/>
      <c r="AE112" s="154"/>
      <c r="AF112" s="127"/>
      <c r="AG112" s="152"/>
      <c r="AH112" s="153"/>
      <c r="AI112" s="155"/>
      <c r="AJ112" s="127"/>
      <c r="AK112" s="122"/>
      <c r="AL112" s="126"/>
      <c r="AM112" s="152"/>
      <c r="AN112" s="154"/>
      <c r="AO112" s="127"/>
      <c r="AP112" s="153"/>
      <c r="AQ112" s="153"/>
      <c r="AR112" s="155"/>
    </row>
    <row r="113" spans="1:44" s="129" customFormat="1" ht="62.25" hidden="1" customHeight="1">
      <c r="A113" s="123"/>
      <c r="B113" s="19"/>
      <c r="C113" s="369">
        <f t="shared" si="27"/>
        <v>55</v>
      </c>
      <c r="D113" s="380" t="s" ph="1">
        <v>189</v>
      </c>
      <c r="E113" s="371">
        <v>19486</v>
      </c>
      <c r="F113" s="369">
        <f t="shared" si="22"/>
        <v>65</v>
      </c>
      <c r="G113" s="372" t="s">
        <v>21</v>
      </c>
      <c r="H113" s="370" t="s">
        <v>259</v>
      </c>
      <c r="I113" s="371">
        <v>41505</v>
      </c>
      <c r="J113" s="371">
        <v>42978</v>
      </c>
      <c r="K113" s="371">
        <v>43708</v>
      </c>
      <c r="L113" s="373">
        <v>2</v>
      </c>
      <c r="M113" s="374">
        <f t="shared" si="23"/>
        <v>5</v>
      </c>
      <c r="N113" s="375">
        <f t="shared" si="24"/>
        <v>3</v>
      </c>
      <c r="O113" s="374">
        <f t="shared" si="18"/>
        <v>5</v>
      </c>
      <c r="P113" s="375">
        <f t="shared" si="18"/>
        <v>3</v>
      </c>
      <c r="Q113" s="379" t="s">
        <v>250</v>
      </c>
      <c r="R113" s="380" ph="1"/>
      <c r="S113" s="371"/>
      <c r="T113" s="369"/>
      <c r="U113" s="372"/>
      <c r="V113" s="370"/>
      <c r="W113" s="17"/>
      <c r="X113" s="470"/>
      <c r="Y113" s="122"/>
      <c r="Z113" s="143">
        <f>SUM(AA113:AE113)</f>
        <v>0</v>
      </c>
      <c r="AA113" s="152"/>
      <c r="AB113" s="153"/>
      <c r="AC113" s="153"/>
      <c r="AD113" s="153"/>
      <c r="AE113" s="154"/>
      <c r="AF113" s="127"/>
      <c r="AG113" s="152"/>
      <c r="AH113" s="153">
        <v>1</v>
      </c>
      <c r="AI113" s="155"/>
      <c r="AJ113" s="127"/>
      <c r="AK113" s="122">
        <f>IF(AL113&gt;0,1,"")</f>
        <v>1</v>
      </c>
      <c r="AL113" s="142">
        <f>SUM(AM113:AN113)</f>
        <v>1</v>
      </c>
      <c r="AM113" s="152">
        <v>1</v>
      </c>
      <c r="AN113" s="154"/>
      <c r="AO113" s="127"/>
      <c r="AP113" s="153"/>
      <c r="AQ113" s="153"/>
      <c r="AR113" s="155"/>
    </row>
    <row r="114" spans="1:44" s="129" customFormat="1" ht="62.25" hidden="1" customHeight="1">
      <c r="A114" s="123"/>
      <c r="B114" s="19"/>
      <c r="C114" s="369">
        <f t="shared" si="27"/>
        <v>56</v>
      </c>
      <c r="D114" s="380" t="s" ph="1">
        <v>185</v>
      </c>
      <c r="E114" s="371">
        <v>21523</v>
      </c>
      <c r="F114" s="369">
        <f t="shared" si="22"/>
        <v>59</v>
      </c>
      <c r="G114" s="372" t="s">
        <v>21</v>
      </c>
      <c r="H114" s="370" t="s">
        <v>193</v>
      </c>
      <c r="I114" s="371">
        <v>41505</v>
      </c>
      <c r="J114" s="371">
        <v>42978</v>
      </c>
      <c r="K114" s="371">
        <v>43708</v>
      </c>
      <c r="L114" s="373">
        <v>2</v>
      </c>
      <c r="M114" s="374">
        <f t="shared" si="23"/>
        <v>5</v>
      </c>
      <c r="N114" s="375">
        <f t="shared" si="24"/>
        <v>3</v>
      </c>
      <c r="O114" s="374">
        <f t="shared" si="18"/>
        <v>5</v>
      </c>
      <c r="P114" s="375">
        <f t="shared" si="18"/>
        <v>3</v>
      </c>
      <c r="Q114" s="379" t="s">
        <v>23</v>
      </c>
      <c r="R114" s="380" ph="1"/>
      <c r="S114" s="371"/>
      <c r="T114" s="369"/>
      <c r="U114" s="372"/>
      <c r="V114" s="370"/>
      <c r="W114" s="17"/>
      <c r="X114" s="123"/>
      <c r="Y114" s="122" t="str">
        <f>IF(Z114&gt;0,1,"")</f>
        <v/>
      </c>
      <c r="Z114" s="143">
        <f>SUM(AA114:AE114)</f>
        <v>0</v>
      </c>
      <c r="AA114" s="152"/>
      <c r="AB114" s="153"/>
      <c r="AC114" s="153"/>
      <c r="AD114" s="153"/>
      <c r="AE114" s="154"/>
      <c r="AF114" s="127"/>
      <c r="AG114" s="152"/>
      <c r="AH114" s="153"/>
      <c r="AI114" s="155"/>
      <c r="AJ114" s="127"/>
      <c r="AK114" s="122"/>
      <c r="AL114" s="142">
        <f>SUM(AM114:AN114)</f>
        <v>0</v>
      </c>
      <c r="AM114" s="152"/>
      <c r="AN114" s="154"/>
      <c r="AO114" s="127"/>
      <c r="AP114" s="153">
        <v>1</v>
      </c>
      <c r="AQ114" s="153"/>
      <c r="AR114" s="155"/>
    </row>
    <row r="115" spans="1:44" s="129" customFormat="1" ht="62.25" hidden="1" customHeight="1">
      <c r="A115" s="123"/>
      <c r="B115" s="19"/>
      <c r="C115" s="369">
        <f t="shared" si="27"/>
        <v>57</v>
      </c>
      <c r="D115" s="381" t="s" ph="1">
        <v>404</v>
      </c>
      <c r="E115" s="228" ph="1">
        <v>22796</v>
      </c>
      <c r="F115" s="369">
        <v>60</v>
      </c>
      <c r="G115" s="372" t="s">
        <v>7</v>
      </c>
      <c r="H115" s="229" t="s">
        <v>405</v>
      </c>
      <c r="I115" s="423">
        <v>42978</v>
      </c>
      <c r="J115" s="499">
        <v>42978</v>
      </c>
      <c r="K115" s="424">
        <v>43708</v>
      </c>
      <c r="L115" s="373">
        <v>0</v>
      </c>
      <c r="M115" s="374">
        <f t="shared" si="23"/>
        <v>1</v>
      </c>
      <c r="N115" s="375">
        <f t="shared" si="24"/>
        <v>2</v>
      </c>
      <c r="O115" s="374">
        <f t="shared" si="18"/>
        <v>1</v>
      </c>
      <c r="P115" s="375">
        <f t="shared" si="18"/>
        <v>2</v>
      </c>
      <c r="Q115" s="230" t="s">
        <v>216</v>
      </c>
      <c r="R115" s="244" ph="1"/>
      <c r="S115" s="191" ph="1"/>
      <c r="T115" s="185"/>
      <c r="U115" s="192"/>
      <c r="V115" s="187"/>
      <c r="W115" s="501"/>
      <c r="X115" s="123"/>
      <c r="Y115" s="144"/>
      <c r="Z115" s="146"/>
      <c r="AA115" s="201"/>
      <c r="AB115" s="202"/>
      <c r="AC115" s="202"/>
      <c r="AD115" s="202"/>
      <c r="AE115" s="203"/>
      <c r="AF115" s="127"/>
      <c r="AG115" s="201"/>
      <c r="AH115" s="202"/>
      <c r="AI115" s="205"/>
      <c r="AJ115" s="127"/>
      <c r="AK115" s="122"/>
      <c r="AL115" s="142"/>
      <c r="AM115" s="201"/>
      <c r="AN115" s="203"/>
      <c r="AO115" s="127"/>
      <c r="AP115" s="202"/>
      <c r="AQ115" s="202"/>
      <c r="AR115" s="205"/>
    </row>
    <row r="116" spans="1:44" s="129" customFormat="1" ht="62.25" hidden="1" customHeight="1">
      <c r="A116" s="123"/>
      <c r="B116" s="19"/>
      <c r="C116" s="369">
        <f t="shared" si="27"/>
        <v>58</v>
      </c>
      <c r="D116" s="381" t="s" ph="1">
        <v>177</v>
      </c>
      <c r="E116" s="378" ph="1">
        <v>22208</v>
      </c>
      <c r="F116" s="369">
        <f t="shared" ref="F116:F134" si="28">ROUNDDOWN(YEARFRAC(E116,$L$2),0)</f>
        <v>58</v>
      </c>
      <c r="G116" s="372" t="s">
        <v>7</v>
      </c>
      <c r="H116" s="377" t="s">
        <v>42</v>
      </c>
      <c r="I116" s="371">
        <v>40774</v>
      </c>
      <c r="J116" s="371">
        <v>43031</v>
      </c>
      <c r="K116" s="371">
        <v>43760</v>
      </c>
      <c r="L116" s="373">
        <v>4</v>
      </c>
      <c r="M116" s="374">
        <f t="shared" si="23"/>
        <v>7</v>
      </c>
      <c r="N116" s="375">
        <f t="shared" si="24"/>
        <v>3</v>
      </c>
      <c r="O116" s="374">
        <f t="shared" si="18"/>
        <v>7</v>
      </c>
      <c r="P116" s="375">
        <f t="shared" si="18"/>
        <v>3</v>
      </c>
      <c r="Q116" s="307" t="s">
        <v>51</v>
      </c>
      <c r="R116" s="381" ph="1"/>
      <c r="S116" s="378" ph="1"/>
      <c r="T116" s="369"/>
      <c r="U116" s="372"/>
      <c r="V116" s="377"/>
      <c r="W116" s="164"/>
      <c r="X116" s="123"/>
      <c r="Y116" s="122">
        <f>IF(Z116&gt;0,1,"")</f>
        <v>1</v>
      </c>
      <c r="Z116" s="143">
        <f>SUM(AA116:AE116)</f>
        <v>1</v>
      </c>
      <c r="AA116" s="152"/>
      <c r="AB116" s="153"/>
      <c r="AC116" s="153">
        <v>1</v>
      </c>
      <c r="AD116" s="153"/>
      <c r="AE116" s="154"/>
      <c r="AF116" s="127"/>
      <c r="AG116" s="152"/>
      <c r="AH116" s="153"/>
      <c r="AI116" s="155"/>
      <c r="AJ116" s="127"/>
      <c r="AK116" s="122" t="str">
        <f>IF(AL116&gt;0,1,"")</f>
        <v/>
      </c>
      <c r="AL116" s="142">
        <f>SUM(AM116:AN116)</f>
        <v>0</v>
      </c>
      <c r="AM116" s="152"/>
      <c r="AN116" s="154"/>
      <c r="AO116" s="127"/>
      <c r="AP116" s="153"/>
      <c r="AQ116" s="153"/>
      <c r="AR116" s="155"/>
    </row>
    <row r="117" spans="1:44" s="129" customFormat="1" ht="62.25" hidden="1" customHeight="1">
      <c r="A117" s="123"/>
      <c r="B117" s="19"/>
      <c r="C117" s="369">
        <f t="shared" si="27"/>
        <v>59</v>
      </c>
      <c r="D117" s="381" t="s" ph="1">
        <v>129</v>
      </c>
      <c r="E117" s="378" ph="1">
        <v>20595</v>
      </c>
      <c r="F117" s="369">
        <f t="shared" si="28"/>
        <v>62</v>
      </c>
      <c r="G117" s="372" t="s">
        <v>8</v>
      </c>
      <c r="H117" s="377" t="s">
        <v>24</v>
      </c>
      <c r="I117" s="371">
        <v>40035</v>
      </c>
      <c r="J117" s="371">
        <v>43031</v>
      </c>
      <c r="K117" s="371">
        <v>43760</v>
      </c>
      <c r="L117" s="373">
        <v>4</v>
      </c>
      <c r="M117" s="374">
        <f t="shared" si="23"/>
        <v>9</v>
      </c>
      <c r="N117" s="375">
        <f t="shared" si="24"/>
        <v>3</v>
      </c>
      <c r="O117" s="374">
        <f t="shared" si="18"/>
        <v>9</v>
      </c>
      <c r="P117" s="375">
        <f t="shared" si="18"/>
        <v>3</v>
      </c>
      <c r="Q117" s="379" t="s">
        <v>86</v>
      </c>
      <c r="R117" s="381" ph="1"/>
      <c r="S117" s="378" ph="1"/>
      <c r="T117" s="369"/>
      <c r="U117" s="372"/>
      <c r="V117" s="377"/>
      <c r="W117" s="17"/>
      <c r="X117" s="123"/>
      <c r="Y117" s="122">
        <f>IF(Z117&gt;0,1,"")</f>
        <v>1</v>
      </c>
      <c r="Z117" s="143">
        <f>SUM(AA117:AE117)</f>
        <v>1</v>
      </c>
      <c r="AA117" s="152"/>
      <c r="AB117" s="153"/>
      <c r="AC117" s="153">
        <v>1</v>
      </c>
      <c r="AD117" s="153"/>
      <c r="AE117" s="154"/>
      <c r="AF117" s="127"/>
      <c r="AG117" s="152"/>
      <c r="AH117" s="153"/>
      <c r="AI117" s="155"/>
      <c r="AJ117" s="127"/>
      <c r="AK117" s="122" t="str">
        <f>IF(AL117&gt;0,1,"")</f>
        <v/>
      </c>
      <c r="AL117" s="142">
        <f>SUM(AM117:AN117)</f>
        <v>0</v>
      </c>
      <c r="AM117" s="152"/>
      <c r="AN117" s="154"/>
      <c r="AO117" s="127"/>
      <c r="AP117" s="153"/>
      <c r="AQ117" s="153"/>
      <c r="AR117" s="155"/>
    </row>
    <row r="118" spans="1:44" s="129" customFormat="1" ht="62.25" hidden="1" customHeight="1">
      <c r="A118" s="123"/>
      <c r="B118" s="19"/>
      <c r="C118" s="369">
        <f t="shared" si="27"/>
        <v>60</v>
      </c>
      <c r="D118" s="381" t="s" ph="1">
        <v>183</v>
      </c>
      <c r="E118" s="378" ph="1">
        <v>19344</v>
      </c>
      <c r="F118" s="369">
        <f t="shared" si="28"/>
        <v>65</v>
      </c>
      <c r="G118" s="372" t="s">
        <v>7</v>
      </c>
      <c r="H118" s="377" t="s">
        <v>191</v>
      </c>
      <c r="I118" s="371">
        <v>41505</v>
      </c>
      <c r="J118" s="371">
        <v>43031</v>
      </c>
      <c r="K118" s="371">
        <v>43760</v>
      </c>
      <c r="L118" s="373">
        <v>2</v>
      </c>
      <c r="M118" s="374">
        <f t="shared" si="23"/>
        <v>5</v>
      </c>
      <c r="N118" s="375">
        <f t="shared" si="24"/>
        <v>3</v>
      </c>
      <c r="O118" s="374">
        <f t="shared" si="18"/>
        <v>5</v>
      </c>
      <c r="P118" s="375">
        <f t="shared" si="18"/>
        <v>3</v>
      </c>
      <c r="Q118" s="379" t="s">
        <v>86</v>
      </c>
      <c r="R118" s="381" ph="1"/>
      <c r="S118" s="378" ph="1"/>
      <c r="T118" s="369"/>
      <c r="U118" s="372"/>
      <c r="V118" s="377"/>
      <c r="W118" s="17"/>
      <c r="X118" s="123"/>
      <c r="Y118" s="122">
        <f>IF(Z118&gt;0,1,"")</f>
        <v>1</v>
      </c>
      <c r="Z118" s="143">
        <f>SUM(AA118:AE118)</f>
        <v>1</v>
      </c>
      <c r="AA118" s="152"/>
      <c r="AB118" s="153"/>
      <c r="AC118" s="153">
        <v>1</v>
      </c>
      <c r="AD118" s="153"/>
      <c r="AE118" s="154"/>
      <c r="AF118" s="127"/>
      <c r="AG118" s="152"/>
      <c r="AH118" s="153"/>
      <c r="AI118" s="155"/>
      <c r="AJ118" s="127"/>
      <c r="AK118" s="122" t="str">
        <f>IF(AL118&gt;0,1,"")</f>
        <v/>
      </c>
      <c r="AL118" s="142">
        <f>SUM(AM118:AN118)</f>
        <v>0</v>
      </c>
      <c r="AM118" s="152"/>
      <c r="AN118" s="154"/>
      <c r="AO118" s="127"/>
      <c r="AP118" s="153"/>
      <c r="AQ118" s="153"/>
      <c r="AR118" s="155"/>
    </row>
    <row r="119" spans="1:44" s="129" customFormat="1" ht="62.25" hidden="1" customHeight="1">
      <c r="A119" s="123"/>
      <c r="B119" s="19"/>
      <c r="C119" s="369">
        <f t="shared" si="27"/>
        <v>61</v>
      </c>
      <c r="D119" s="380" t="s" ph="1">
        <v>188</v>
      </c>
      <c r="E119" s="371">
        <v>22179</v>
      </c>
      <c r="F119" s="369">
        <f t="shared" si="28"/>
        <v>58</v>
      </c>
      <c r="G119" s="372" t="s">
        <v>21</v>
      </c>
      <c r="H119" s="370" t="s">
        <v>260</v>
      </c>
      <c r="I119" s="371">
        <v>41505</v>
      </c>
      <c r="J119" s="371">
        <v>43031</v>
      </c>
      <c r="K119" s="371">
        <v>43760</v>
      </c>
      <c r="L119" s="373">
        <v>2</v>
      </c>
      <c r="M119" s="374">
        <f t="shared" si="23"/>
        <v>5</v>
      </c>
      <c r="N119" s="375">
        <f t="shared" si="24"/>
        <v>3</v>
      </c>
      <c r="O119" s="374">
        <f t="shared" si="18"/>
        <v>5</v>
      </c>
      <c r="P119" s="375">
        <f t="shared" si="18"/>
        <v>3</v>
      </c>
      <c r="Q119" s="379" t="s">
        <v>199</v>
      </c>
      <c r="R119" s="380" ph="1"/>
      <c r="S119" s="371"/>
      <c r="T119" s="369"/>
      <c r="U119" s="372"/>
      <c r="V119" s="370"/>
      <c r="W119" s="17"/>
      <c r="X119" s="471"/>
      <c r="Y119" s="122" t="str">
        <f>IF(Z119&gt;0,1,"")</f>
        <v/>
      </c>
      <c r="Z119" s="143">
        <f>SUM(AA119:AE119)</f>
        <v>0</v>
      </c>
      <c r="AA119" s="152"/>
      <c r="AB119" s="153"/>
      <c r="AC119" s="153"/>
      <c r="AD119" s="153"/>
      <c r="AE119" s="154"/>
      <c r="AF119" s="127"/>
      <c r="AG119" s="152"/>
      <c r="AH119" s="153"/>
      <c r="AI119" s="155"/>
      <c r="AJ119" s="127"/>
      <c r="AK119" s="122">
        <f>IF(AL119&gt;0,1,"")</f>
        <v>1</v>
      </c>
      <c r="AL119" s="142">
        <f>SUM(AM119:AN119)</f>
        <v>1</v>
      </c>
      <c r="AM119" s="152">
        <v>1</v>
      </c>
      <c r="AN119" s="154"/>
      <c r="AO119" s="127"/>
      <c r="AP119" s="153"/>
      <c r="AQ119" s="153"/>
      <c r="AR119" s="155"/>
    </row>
    <row r="120" spans="1:44" s="129" customFormat="1" ht="62.25" hidden="1" customHeight="1">
      <c r="A120" s="123"/>
      <c r="B120" s="19"/>
      <c r="C120" s="369">
        <f t="shared" si="27"/>
        <v>62</v>
      </c>
      <c r="D120" s="381" t="s" ph="1">
        <v>93</v>
      </c>
      <c r="E120" s="378" ph="1">
        <v>18528</v>
      </c>
      <c r="F120" s="369">
        <f t="shared" si="28"/>
        <v>68</v>
      </c>
      <c r="G120" s="372" t="s">
        <v>7</v>
      </c>
      <c r="H120" s="377" t="s">
        <v>190</v>
      </c>
      <c r="I120" s="371">
        <v>40774</v>
      </c>
      <c r="J120" s="371">
        <v>43031</v>
      </c>
      <c r="K120" s="371">
        <v>43760</v>
      </c>
      <c r="L120" s="373">
        <v>3</v>
      </c>
      <c r="M120" s="374">
        <f t="shared" si="23"/>
        <v>7</v>
      </c>
      <c r="N120" s="375">
        <f t="shared" si="24"/>
        <v>3</v>
      </c>
      <c r="O120" s="374">
        <f t="shared" si="18"/>
        <v>7</v>
      </c>
      <c r="P120" s="375">
        <f t="shared" si="18"/>
        <v>3</v>
      </c>
      <c r="Q120" s="307" t="s">
        <v>51</v>
      </c>
      <c r="R120" s="381" ph="1"/>
      <c r="S120" s="378" ph="1"/>
      <c r="T120" s="369"/>
      <c r="U120" s="372"/>
      <c r="V120" s="377"/>
      <c r="W120" s="307"/>
      <c r="X120" s="123"/>
      <c r="Y120" s="122">
        <f>IF(Z120&gt;0,1,"")</f>
        <v>1</v>
      </c>
      <c r="Z120" s="143">
        <f>SUM(AA120:AE120)</f>
        <v>1</v>
      </c>
      <c r="AA120" s="152"/>
      <c r="AB120" s="153"/>
      <c r="AC120" s="153">
        <v>1</v>
      </c>
      <c r="AD120" s="153"/>
      <c r="AE120" s="154"/>
      <c r="AF120" s="127"/>
      <c r="AG120" s="152"/>
      <c r="AH120" s="153"/>
      <c r="AI120" s="155"/>
      <c r="AJ120" s="127"/>
      <c r="AK120" s="122" t="str">
        <f>IF(AL120&gt;0,1,"")</f>
        <v/>
      </c>
      <c r="AL120" s="142">
        <f>SUM(AM120:AN120)</f>
        <v>0</v>
      </c>
      <c r="AM120" s="152"/>
      <c r="AN120" s="154"/>
      <c r="AO120" s="127"/>
      <c r="AP120" s="153"/>
      <c r="AQ120" s="153"/>
      <c r="AR120" s="155"/>
    </row>
    <row r="121" spans="1:44" s="129" customFormat="1" ht="62.25" hidden="1" customHeight="1">
      <c r="A121" s="123"/>
      <c r="B121" s="19"/>
      <c r="C121" s="369">
        <f t="shared" si="27"/>
        <v>63</v>
      </c>
      <c r="D121" s="381" t="s" ph="1">
        <v>454</v>
      </c>
      <c r="E121" s="378" ph="1">
        <v>20358</v>
      </c>
      <c r="F121" s="369">
        <f t="shared" si="28"/>
        <v>63</v>
      </c>
      <c r="G121" s="372" t="s">
        <v>401</v>
      </c>
      <c r="H121" s="377" t="s">
        <v>455</v>
      </c>
      <c r="I121" s="371">
        <v>43031</v>
      </c>
      <c r="J121" s="371">
        <v>43031</v>
      </c>
      <c r="K121" s="371">
        <v>43760</v>
      </c>
      <c r="L121" s="373">
        <v>0</v>
      </c>
      <c r="M121" s="374">
        <f t="shared" si="23"/>
        <v>1</v>
      </c>
      <c r="N121" s="375">
        <f t="shared" si="24"/>
        <v>1</v>
      </c>
      <c r="O121" s="374">
        <f t="shared" ref="O121:P154" si="29">IF(M121=0,"",M121)</f>
        <v>1</v>
      </c>
      <c r="P121" s="375">
        <f t="shared" si="29"/>
        <v>1</v>
      </c>
      <c r="Q121" s="307" t="s">
        <v>51</v>
      </c>
      <c r="R121" s="381" ph="1"/>
      <c r="S121" s="378" ph="1"/>
      <c r="T121" s="369"/>
      <c r="U121" s="372"/>
      <c r="V121" s="377"/>
      <c r="W121" s="164"/>
      <c r="X121" s="123"/>
      <c r="Y121" s="122"/>
      <c r="Z121" s="143"/>
      <c r="AA121" s="152"/>
      <c r="AB121" s="153"/>
      <c r="AC121" s="153"/>
      <c r="AD121" s="153"/>
      <c r="AE121" s="154"/>
      <c r="AF121" s="127"/>
      <c r="AG121" s="152"/>
      <c r="AH121" s="153"/>
      <c r="AI121" s="155"/>
      <c r="AJ121" s="127"/>
      <c r="AK121" s="122"/>
      <c r="AL121" s="142"/>
      <c r="AM121" s="152"/>
      <c r="AN121" s="154"/>
      <c r="AO121" s="127"/>
      <c r="AP121" s="153"/>
      <c r="AQ121" s="153"/>
      <c r="AR121" s="155"/>
    </row>
    <row r="122" spans="1:44" s="129" customFormat="1" ht="62.25" hidden="1" customHeight="1">
      <c r="A122" s="123"/>
      <c r="B122" s="19"/>
      <c r="C122" s="369">
        <f t="shared" si="27"/>
        <v>64</v>
      </c>
      <c r="D122" s="376" t="s" ph="1">
        <v>456</v>
      </c>
      <c r="E122" s="378" ph="1">
        <v>21674</v>
      </c>
      <c r="F122" s="369">
        <f t="shared" si="28"/>
        <v>59</v>
      </c>
      <c r="G122" s="372" t="s">
        <v>401</v>
      </c>
      <c r="H122" s="377" t="s">
        <v>457</v>
      </c>
      <c r="I122" s="371">
        <v>43031</v>
      </c>
      <c r="J122" s="371">
        <v>43031</v>
      </c>
      <c r="K122" s="371">
        <v>43760</v>
      </c>
      <c r="L122" s="373">
        <v>0</v>
      </c>
      <c r="M122" s="374">
        <f t="shared" si="23"/>
        <v>1</v>
      </c>
      <c r="N122" s="375">
        <f t="shared" si="24"/>
        <v>1</v>
      </c>
      <c r="O122" s="374">
        <f t="shared" si="29"/>
        <v>1</v>
      </c>
      <c r="P122" s="375">
        <f t="shared" si="29"/>
        <v>1</v>
      </c>
      <c r="Q122" s="307" t="s">
        <v>51</v>
      </c>
      <c r="R122" s="376" ph="1"/>
      <c r="S122" s="378" ph="1"/>
      <c r="T122" s="369"/>
      <c r="U122" s="372"/>
      <c r="V122" s="377"/>
      <c r="W122" s="164"/>
      <c r="X122" s="123"/>
      <c r="Y122" s="122"/>
      <c r="Z122" s="143"/>
      <c r="AA122" s="152"/>
      <c r="AB122" s="153"/>
      <c r="AC122" s="153"/>
      <c r="AD122" s="153"/>
      <c r="AE122" s="154"/>
      <c r="AF122" s="127"/>
      <c r="AG122" s="152"/>
      <c r="AH122" s="153"/>
      <c r="AI122" s="155"/>
      <c r="AJ122" s="127"/>
      <c r="AK122" s="122"/>
      <c r="AL122" s="142"/>
      <c r="AM122" s="152"/>
      <c r="AN122" s="154"/>
      <c r="AO122" s="127"/>
      <c r="AP122" s="153"/>
      <c r="AQ122" s="153"/>
      <c r="AR122" s="155"/>
    </row>
    <row r="123" spans="1:44" s="129" customFormat="1" ht="62.25" hidden="1" customHeight="1">
      <c r="A123" s="123"/>
      <c r="B123" s="19"/>
      <c r="C123" s="369">
        <f t="shared" si="27"/>
        <v>65</v>
      </c>
      <c r="D123" s="381" t="s" ph="1">
        <v>458</v>
      </c>
      <c r="E123" s="378" ph="1">
        <v>20945</v>
      </c>
      <c r="F123" s="369">
        <f t="shared" si="28"/>
        <v>61</v>
      </c>
      <c r="G123" s="372" t="s">
        <v>401</v>
      </c>
      <c r="H123" s="377" t="s">
        <v>459</v>
      </c>
      <c r="I123" s="371">
        <v>43031</v>
      </c>
      <c r="J123" s="371">
        <v>43031</v>
      </c>
      <c r="K123" s="371">
        <v>43760</v>
      </c>
      <c r="L123" s="373">
        <v>0</v>
      </c>
      <c r="M123" s="374">
        <f t="shared" si="23"/>
        <v>1</v>
      </c>
      <c r="N123" s="375">
        <f t="shared" si="24"/>
        <v>1</v>
      </c>
      <c r="O123" s="374">
        <f t="shared" si="29"/>
        <v>1</v>
      </c>
      <c r="P123" s="375">
        <f t="shared" si="29"/>
        <v>1</v>
      </c>
      <c r="Q123" s="307" t="s">
        <v>51</v>
      </c>
      <c r="R123" s="381" ph="1"/>
      <c r="S123" s="378" ph="1"/>
      <c r="T123" s="369"/>
      <c r="U123" s="372"/>
      <c r="V123" s="377"/>
      <c r="W123" s="164"/>
      <c r="X123" s="123"/>
      <c r="Y123" s="122"/>
      <c r="Z123" s="143"/>
      <c r="AA123" s="152"/>
      <c r="AB123" s="153"/>
      <c r="AC123" s="153"/>
      <c r="AD123" s="153"/>
      <c r="AE123" s="154"/>
      <c r="AF123" s="127"/>
      <c r="AG123" s="152"/>
      <c r="AH123" s="153"/>
      <c r="AI123" s="155"/>
      <c r="AJ123" s="127"/>
      <c r="AK123" s="122"/>
      <c r="AL123" s="142"/>
      <c r="AM123" s="152"/>
      <c r="AN123" s="154"/>
      <c r="AO123" s="127"/>
      <c r="AP123" s="153"/>
      <c r="AQ123" s="153"/>
      <c r="AR123" s="155"/>
    </row>
    <row r="124" spans="1:44" s="129" customFormat="1" ht="62.25" hidden="1" customHeight="1">
      <c r="A124" s="123"/>
      <c r="B124" s="19"/>
      <c r="C124" s="369">
        <f t="shared" si="27"/>
        <v>66</v>
      </c>
      <c r="D124" s="376" t="s" ph="1">
        <v>128</v>
      </c>
      <c r="E124" s="378" ph="1">
        <v>20350</v>
      </c>
      <c r="F124" s="369">
        <f t="shared" si="28"/>
        <v>63</v>
      </c>
      <c r="G124" s="372" t="s">
        <v>7</v>
      </c>
      <c r="H124" s="377" t="s">
        <v>10</v>
      </c>
      <c r="I124" s="371">
        <v>40035</v>
      </c>
      <c r="J124" s="371">
        <v>43031</v>
      </c>
      <c r="K124" s="371">
        <v>43761</v>
      </c>
      <c r="L124" s="373">
        <v>4</v>
      </c>
      <c r="M124" s="374">
        <f t="shared" si="23"/>
        <v>9</v>
      </c>
      <c r="N124" s="375">
        <f t="shared" si="24"/>
        <v>3</v>
      </c>
      <c r="O124" s="374">
        <f t="shared" si="29"/>
        <v>9</v>
      </c>
      <c r="P124" s="375">
        <f t="shared" si="29"/>
        <v>3</v>
      </c>
      <c r="Q124" s="379" t="s">
        <v>86</v>
      </c>
      <c r="R124" s="376" ph="1"/>
      <c r="S124" s="378" ph="1"/>
      <c r="T124" s="369"/>
      <c r="U124" s="372"/>
      <c r="V124" s="377"/>
      <c r="W124" s="17"/>
      <c r="X124" s="123"/>
      <c r="Y124" s="122">
        <f>IF(Z124&gt;0,1,"")</f>
        <v>1</v>
      </c>
      <c r="Z124" s="151">
        <f>SUM(AA124:AE124)</f>
        <v>1</v>
      </c>
      <c r="AA124" s="152"/>
      <c r="AB124" s="153"/>
      <c r="AC124" s="153">
        <v>1</v>
      </c>
      <c r="AD124" s="153"/>
      <c r="AE124" s="154"/>
      <c r="AF124" s="127"/>
      <c r="AG124" s="152"/>
      <c r="AH124" s="153"/>
      <c r="AI124" s="155"/>
      <c r="AJ124" s="127"/>
      <c r="AK124" s="122" t="str">
        <f>IF(AL124&gt;0,1,"")</f>
        <v/>
      </c>
      <c r="AL124" s="150">
        <f>SUM(AM124:AN124)</f>
        <v>0</v>
      </c>
      <c r="AM124" s="152"/>
      <c r="AN124" s="154"/>
      <c r="AO124" s="127"/>
      <c r="AP124" s="153"/>
      <c r="AQ124" s="153"/>
      <c r="AR124" s="155"/>
    </row>
    <row r="125" spans="1:44" s="129" customFormat="1" ht="62.25" hidden="1" customHeight="1">
      <c r="A125" s="123"/>
      <c r="B125" s="156"/>
      <c r="C125" s="369">
        <f t="shared" si="27"/>
        <v>67</v>
      </c>
      <c r="D125" s="381" t="s" ph="1">
        <v>348</v>
      </c>
      <c r="E125" s="378" ph="1">
        <v>19052</v>
      </c>
      <c r="F125" s="369">
        <f t="shared" si="28"/>
        <v>66</v>
      </c>
      <c r="G125" s="372" t="s">
        <v>39</v>
      </c>
      <c r="H125" s="370" t="s">
        <v>349</v>
      </c>
      <c r="I125" s="371">
        <v>42704</v>
      </c>
      <c r="J125" s="371">
        <v>43040</v>
      </c>
      <c r="K125" s="371">
        <v>43787</v>
      </c>
      <c r="L125" s="373">
        <v>0</v>
      </c>
      <c r="M125" s="374">
        <f t="shared" si="23"/>
        <v>2</v>
      </c>
      <c r="N125" s="375">
        <f t="shared" si="24"/>
        <v>0</v>
      </c>
      <c r="O125" s="374">
        <f t="shared" si="29"/>
        <v>2</v>
      </c>
      <c r="P125" s="375" t="str">
        <f t="shared" si="29"/>
        <v/>
      </c>
      <c r="Q125" s="379" t="s">
        <v>370</v>
      </c>
      <c r="R125" s="308" ph="1"/>
      <c r="S125" s="160" ph="1"/>
      <c r="T125" s="161"/>
      <c r="U125" s="162"/>
      <c r="V125" s="163"/>
      <c r="W125" s="251" t="s">
        <v>372</v>
      </c>
      <c r="X125" s="123"/>
      <c r="Y125" s="122">
        <f>IF(Z125&gt;0,1,"")</f>
        <v>1</v>
      </c>
      <c r="Z125" s="125">
        <f>SUM(AA125:AE125)</f>
        <v>1</v>
      </c>
      <c r="AA125" s="152"/>
      <c r="AB125" s="153">
        <v>1</v>
      </c>
      <c r="AC125" s="153"/>
      <c r="AD125" s="153"/>
      <c r="AE125" s="154"/>
      <c r="AF125" s="127"/>
      <c r="AG125" s="152"/>
      <c r="AH125" s="153"/>
      <c r="AI125" s="155"/>
      <c r="AJ125" s="127"/>
      <c r="AK125" s="122" t="str">
        <f>IF(AL125&gt;0,1,"")</f>
        <v/>
      </c>
      <c r="AL125" s="126">
        <f>SUM(AM125:AN125)</f>
        <v>0</v>
      </c>
      <c r="AM125" s="152"/>
      <c r="AN125" s="154"/>
      <c r="AO125" s="127"/>
      <c r="AP125" s="153"/>
      <c r="AQ125" s="153"/>
      <c r="AR125" s="155"/>
    </row>
    <row r="126" spans="1:44" s="129" customFormat="1" ht="62.25" hidden="1" customHeight="1">
      <c r="A126" s="123"/>
      <c r="B126" s="19"/>
      <c r="C126" s="369">
        <f t="shared" si="27"/>
        <v>68</v>
      </c>
      <c r="D126" s="498" t="s" ph="1">
        <v>269</v>
      </c>
      <c r="E126" s="386">
        <v>22063</v>
      </c>
      <c r="F126" s="369">
        <f t="shared" si="28"/>
        <v>58</v>
      </c>
      <c r="G126" s="105" t="s">
        <v>270</v>
      </c>
      <c r="H126" s="103" t="s">
        <v>63</v>
      </c>
      <c r="I126" s="371">
        <v>42309</v>
      </c>
      <c r="J126" s="371">
        <v>43040</v>
      </c>
      <c r="K126" s="371">
        <v>43787</v>
      </c>
      <c r="L126" s="373">
        <v>1</v>
      </c>
      <c r="M126" s="374">
        <f t="shared" si="23"/>
        <v>3</v>
      </c>
      <c r="N126" s="375">
        <f t="shared" si="24"/>
        <v>0</v>
      </c>
      <c r="O126" s="374">
        <f t="shared" si="29"/>
        <v>3</v>
      </c>
      <c r="P126" s="375" t="str">
        <f t="shared" si="29"/>
        <v/>
      </c>
      <c r="Q126" s="379" t="s">
        <v>60</v>
      </c>
      <c r="R126" s="498" ph="1"/>
      <c r="S126" s="386"/>
      <c r="T126" s="369"/>
      <c r="U126" s="105"/>
      <c r="V126" s="103"/>
      <c r="W126" s="17"/>
      <c r="X126" s="123"/>
      <c r="Y126" s="122">
        <f>IF(Z126&gt;0,1,"")</f>
        <v>1</v>
      </c>
      <c r="Z126" s="143">
        <f>SUM(AA126:AE126)</f>
        <v>1</v>
      </c>
      <c r="AA126" s="152"/>
      <c r="AB126" s="153"/>
      <c r="AC126" s="153"/>
      <c r="AD126" s="153"/>
      <c r="AE126" s="154">
        <v>1</v>
      </c>
      <c r="AF126" s="127"/>
      <c r="AG126" s="152"/>
      <c r="AH126" s="153"/>
      <c r="AI126" s="155"/>
      <c r="AJ126" s="127"/>
      <c r="AK126" s="122" t="str">
        <f>IF(AL126&gt;0,1,"")</f>
        <v/>
      </c>
      <c r="AL126" s="142">
        <f>SUM(AM126:AN126)</f>
        <v>0</v>
      </c>
      <c r="AM126" s="152"/>
      <c r="AN126" s="154"/>
      <c r="AO126" s="127"/>
      <c r="AP126" s="153"/>
      <c r="AQ126" s="153"/>
      <c r="AR126" s="155"/>
    </row>
    <row r="127" spans="1:44" s="129" customFormat="1" ht="62.25" hidden="1" customHeight="1">
      <c r="A127" s="123"/>
      <c r="B127" s="19"/>
      <c r="C127" s="369">
        <f t="shared" si="27"/>
        <v>69</v>
      </c>
      <c r="D127" s="394" t="s" ph="1">
        <v>461</v>
      </c>
      <c r="E127" s="371">
        <v>18489</v>
      </c>
      <c r="F127" s="369">
        <f t="shared" si="28"/>
        <v>68</v>
      </c>
      <c r="G127" s="372" t="s">
        <v>401</v>
      </c>
      <c r="H127" s="17" t="s">
        <v>406</v>
      </c>
      <c r="I127" s="371">
        <v>40863</v>
      </c>
      <c r="J127" s="371">
        <v>43115</v>
      </c>
      <c r="K127" s="371">
        <v>43844</v>
      </c>
      <c r="L127" s="373">
        <v>3</v>
      </c>
      <c r="M127" s="374">
        <f t="shared" si="23"/>
        <v>7</v>
      </c>
      <c r="N127" s="375">
        <f t="shared" si="24"/>
        <v>0</v>
      </c>
      <c r="O127" s="374">
        <f t="shared" si="29"/>
        <v>7</v>
      </c>
      <c r="P127" s="375" t="str">
        <f t="shared" si="29"/>
        <v/>
      </c>
      <c r="Q127" s="379" t="s">
        <v>197</v>
      </c>
      <c r="R127" s="394" ph="1"/>
      <c r="S127" s="371"/>
      <c r="T127" s="369"/>
      <c r="U127" s="372"/>
      <c r="V127" s="17"/>
      <c r="W127" s="379"/>
      <c r="X127" s="123"/>
      <c r="Y127" s="122"/>
      <c r="Z127" s="143"/>
      <c r="AA127" s="152"/>
      <c r="AB127" s="153"/>
      <c r="AC127" s="153"/>
      <c r="AD127" s="153"/>
      <c r="AE127" s="154"/>
      <c r="AF127" s="127"/>
      <c r="AG127" s="152"/>
      <c r="AH127" s="153"/>
      <c r="AI127" s="155"/>
      <c r="AJ127" s="127"/>
      <c r="AK127" s="122"/>
      <c r="AL127" s="142"/>
      <c r="AM127" s="152"/>
      <c r="AN127" s="154"/>
      <c r="AO127" s="127"/>
      <c r="AP127" s="153"/>
      <c r="AQ127" s="153"/>
      <c r="AR127" s="155"/>
    </row>
    <row r="128" spans="1:44" s="129" customFormat="1" ht="62.25" hidden="1" customHeight="1">
      <c r="A128" s="123"/>
      <c r="B128" s="19"/>
      <c r="C128" s="369">
        <f t="shared" si="27"/>
        <v>70</v>
      </c>
      <c r="D128" s="376" t="s" ph="1">
        <v>148</v>
      </c>
      <c r="E128" s="378" ph="1">
        <v>18803</v>
      </c>
      <c r="F128" s="369">
        <f t="shared" si="28"/>
        <v>67</v>
      </c>
      <c r="G128" s="372" t="s">
        <v>401</v>
      </c>
      <c r="H128" s="17" t="s">
        <v>49</v>
      </c>
      <c r="I128" s="371">
        <v>40863</v>
      </c>
      <c r="J128" s="371">
        <v>43115</v>
      </c>
      <c r="K128" s="371">
        <v>43844</v>
      </c>
      <c r="L128" s="373">
        <v>3</v>
      </c>
      <c r="M128" s="374">
        <f t="shared" si="23"/>
        <v>7</v>
      </c>
      <c r="N128" s="375">
        <f t="shared" si="24"/>
        <v>0</v>
      </c>
      <c r="O128" s="374">
        <f t="shared" si="29"/>
        <v>7</v>
      </c>
      <c r="P128" s="375" t="str">
        <f t="shared" si="29"/>
        <v/>
      </c>
      <c r="Q128" s="379" t="s">
        <v>51</v>
      </c>
      <c r="R128" s="394" ph="1"/>
      <c r="S128" s="371"/>
      <c r="T128" s="369"/>
      <c r="U128" s="372"/>
      <c r="V128" s="17"/>
      <c r="W128" s="17"/>
      <c r="X128" s="123"/>
      <c r="Y128" s="122"/>
      <c r="Z128" s="143"/>
      <c r="AA128" s="152"/>
      <c r="AB128" s="153"/>
      <c r="AC128" s="153"/>
      <c r="AD128" s="153"/>
      <c r="AE128" s="154"/>
      <c r="AF128" s="127"/>
      <c r="AG128" s="152"/>
      <c r="AH128" s="153"/>
      <c r="AI128" s="155"/>
      <c r="AJ128" s="127"/>
      <c r="AK128" s="122"/>
      <c r="AL128" s="142"/>
      <c r="AM128" s="152"/>
      <c r="AN128" s="154"/>
      <c r="AO128" s="127"/>
      <c r="AP128" s="153"/>
      <c r="AQ128" s="153"/>
      <c r="AR128" s="155"/>
    </row>
    <row r="129" spans="1:44" s="129" customFormat="1" ht="62.25" hidden="1" customHeight="1">
      <c r="A129" s="123"/>
      <c r="B129" s="19"/>
      <c r="C129" s="369">
        <f t="shared" si="27"/>
        <v>71</v>
      </c>
      <c r="D129" s="376" t="s" ph="1">
        <v>167</v>
      </c>
      <c r="E129" s="378" ph="1">
        <v>18831</v>
      </c>
      <c r="F129" s="369">
        <f t="shared" si="28"/>
        <v>67</v>
      </c>
      <c r="G129" s="372" t="s">
        <v>7</v>
      </c>
      <c r="H129" s="377" t="s">
        <v>408</v>
      </c>
      <c r="I129" s="371">
        <v>40863</v>
      </c>
      <c r="J129" s="371">
        <v>43115</v>
      </c>
      <c r="K129" s="371">
        <v>43844</v>
      </c>
      <c r="L129" s="373">
        <v>3</v>
      </c>
      <c r="M129" s="374">
        <f t="shared" si="23"/>
        <v>7</v>
      </c>
      <c r="N129" s="375">
        <f t="shared" si="24"/>
        <v>0</v>
      </c>
      <c r="O129" s="374">
        <f t="shared" si="29"/>
        <v>7</v>
      </c>
      <c r="P129" s="375" t="str">
        <f t="shared" si="29"/>
        <v/>
      </c>
      <c r="Q129" s="379" t="s">
        <v>50</v>
      </c>
      <c r="R129" s="376" ph="1"/>
      <c r="S129" s="378" ph="1"/>
      <c r="T129" s="369"/>
      <c r="U129" s="372"/>
      <c r="V129" s="377"/>
      <c r="W129" s="17"/>
      <c r="X129" s="123"/>
      <c r="Y129" s="122" t="str">
        <f t="shared" ref="Y129:Y134" si="30">IF(Z129&gt;0,1,"")</f>
        <v/>
      </c>
      <c r="Z129" s="143">
        <f t="shared" ref="Z129:Z134" si="31">SUM(AA129:AE129)</f>
        <v>0</v>
      </c>
      <c r="AA129" s="152"/>
      <c r="AB129" s="153"/>
      <c r="AC129" s="153"/>
      <c r="AD129" s="153"/>
      <c r="AE129" s="154"/>
      <c r="AF129" s="127"/>
      <c r="AG129" s="152"/>
      <c r="AH129" s="153"/>
      <c r="AI129" s="155"/>
      <c r="AJ129" s="127"/>
      <c r="AK129" s="122">
        <f t="shared" ref="AK129:AK134" si="32">IF(AL129&gt;0,1,"")</f>
        <v>1</v>
      </c>
      <c r="AL129" s="142">
        <f t="shared" ref="AL129:AL134" si="33">SUM(AM129:AN129)</f>
        <v>1</v>
      </c>
      <c r="AM129" s="152">
        <v>1</v>
      </c>
      <c r="AN129" s="154"/>
      <c r="AO129" s="127"/>
      <c r="AP129" s="153"/>
      <c r="AQ129" s="153"/>
      <c r="AR129" s="155"/>
    </row>
    <row r="130" spans="1:44" s="129" customFormat="1" ht="62.25" hidden="1" customHeight="1">
      <c r="A130" s="123"/>
      <c r="B130" s="19"/>
      <c r="C130" s="369">
        <f t="shared" si="27"/>
        <v>72</v>
      </c>
      <c r="D130" s="376" t="s" ph="1">
        <v>102</v>
      </c>
      <c r="E130" s="378" ph="1">
        <v>21266</v>
      </c>
      <c r="F130" s="369">
        <f t="shared" si="28"/>
        <v>60</v>
      </c>
      <c r="G130" s="372" t="s">
        <v>7</v>
      </c>
      <c r="H130" s="377" t="s">
        <v>271</v>
      </c>
      <c r="I130" s="371">
        <v>40863</v>
      </c>
      <c r="J130" s="371">
        <v>43187</v>
      </c>
      <c r="K130" s="371">
        <v>43917</v>
      </c>
      <c r="L130" s="373">
        <v>3</v>
      </c>
      <c r="M130" s="374">
        <f t="shared" si="23"/>
        <v>7</v>
      </c>
      <c r="N130" s="375">
        <f t="shared" si="24"/>
        <v>0</v>
      </c>
      <c r="O130" s="374">
        <f t="shared" si="29"/>
        <v>7</v>
      </c>
      <c r="P130" s="375" t="str">
        <f t="shared" si="29"/>
        <v/>
      </c>
      <c r="Q130" s="379" t="s">
        <v>50</v>
      </c>
      <c r="R130" s="376" ph="1"/>
      <c r="S130" s="378" ph="1"/>
      <c r="T130" s="369"/>
      <c r="U130" s="372"/>
      <c r="V130" s="377"/>
      <c r="W130" s="17"/>
      <c r="X130" s="123"/>
      <c r="Y130" s="122" t="str">
        <f t="shared" si="30"/>
        <v/>
      </c>
      <c r="Z130" s="143">
        <f t="shared" si="31"/>
        <v>0</v>
      </c>
      <c r="AA130" s="152"/>
      <c r="AB130" s="153"/>
      <c r="AC130" s="153"/>
      <c r="AD130" s="153"/>
      <c r="AE130" s="154"/>
      <c r="AF130" s="127"/>
      <c r="AG130" s="152"/>
      <c r="AH130" s="153"/>
      <c r="AI130" s="155"/>
      <c r="AJ130" s="127"/>
      <c r="AK130" s="122">
        <f t="shared" si="32"/>
        <v>1</v>
      </c>
      <c r="AL130" s="142">
        <f t="shared" si="33"/>
        <v>1</v>
      </c>
      <c r="AM130" s="152">
        <v>1</v>
      </c>
      <c r="AN130" s="154"/>
      <c r="AO130" s="127"/>
      <c r="AP130" s="153"/>
      <c r="AQ130" s="153"/>
      <c r="AR130" s="155"/>
    </row>
    <row r="131" spans="1:44" s="129" customFormat="1" ht="62.25" hidden="1" customHeight="1">
      <c r="A131" s="123"/>
      <c r="B131" s="19"/>
      <c r="C131" s="369">
        <f t="shared" si="27"/>
        <v>73</v>
      </c>
      <c r="D131" s="376" t="s" ph="1">
        <v>112</v>
      </c>
      <c r="E131" s="378" ph="1">
        <v>20899</v>
      </c>
      <c r="F131" s="369">
        <f t="shared" si="28"/>
        <v>61</v>
      </c>
      <c r="G131" s="372" t="s">
        <v>7</v>
      </c>
      <c r="H131" s="377" t="s">
        <v>53</v>
      </c>
      <c r="I131" s="371">
        <v>40863</v>
      </c>
      <c r="J131" s="371">
        <v>43187</v>
      </c>
      <c r="K131" s="371">
        <v>43917</v>
      </c>
      <c r="L131" s="373">
        <v>3</v>
      </c>
      <c r="M131" s="374">
        <f t="shared" si="23"/>
        <v>7</v>
      </c>
      <c r="N131" s="375">
        <f t="shared" si="24"/>
        <v>0</v>
      </c>
      <c r="O131" s="374">
        <f t="shared" si="29"/>
        <v>7</v>
      </c>
      <c r="P131" s="375" t="str">
        <f t="shared" si="29"/>
        <v/>
      </c>
      <c r="Q131" s="379" t="s">
        <v>50</v>
      </c>
      <c r="R131" s="376" ph="1"/>
      <c r="S131" s="378" ph="1"/>
      <c r="T131" s="369"/>
      <c r="U131" s="372"/>
      <c r="V131" s="377"/>
      <c r="W131" s="17"/>
      <c r="X131" s="123"/>
      <c r="Y131" s="122" t="str">
        <f t="shared" si="30"/>
        <v/>
      </c>
      <c r="Z131" s="143">
        <f t="shared" si="31"/>
        <v>0</v>
      </c>
      <c r="AA131" s="152"/>
      <c r="AB131" s="153"/>
      <c r="AC131" s="153"/>
      <c r="AD131" s="153"/>
      <c r="AE131" s="154"/>
      <c r="AF131" s="127"/>
      <c r="AG131" s="152"/>
      <c r="AH131" s="153"/>
      <c r="AI131" s="155"/>
      <c r="AJ131" s="127"/>
      <c r="AK131" s="122">
        <f t="shared" si="32"/>
        <v>1</v>
      </c>
      <c r="AL131" s="142">
        <f t="shared" si="33"/>
        <v>1</v>
      </c>
      <c r="AM131" s="152">
        <v>1</v>
      </c>
      <c r="AN131" s="154"/>
      <c r="AO131" s="127"/>
      <c r="AP131" s="153"/>
      <c r="AQ131" s="153"/>
      <c r="AR131" s="155"/>
    </row>
    <row r="132" spans="1:44" s="129" customFormat="1" ht="62.25" hidden="1" customHeight="1">
      <c r="A132" s="123"/>
      <c r="B132" s="19"/>
      <c r="C132" s="369">
        <f t="shared" si="27"/>
        <v>74</v>
      </c>
      <c r="D132" s="376" t="s" ph="1">
        <v>135</v>
      </c>
      <c r="E132" s="378" ph="1">
        <v>17671</v>
      </c>
      <c r="F132" s="369">
        <f t="shared" si="28"/>
        <v>70</v>
      </c>
      <c r="G132" s="372" t="s">
        <v>7</v>
      </c>
      <c r="H132" s="377" t="s">
        <v>407</v>
      </c>
      <c r="I132" s="371">
        <v>40863</v>
      </c>
      <c r="J132" s="386">
        <v>43187</v>
      </c>
      <c r="K132" s="386">
        <v>43917</v>
      </c>
      <c r="L132" s="373">
        <v>4</v>
      </c>
      <c r="M132" s="374">
        <f t="shared" si="23"/>
        <v>7</v>
      </c>
      <c r="N132" s="375">
        <f t="shared" si="24"/>
        <v>0</v>
      </c>
      <c r="O132" s="374">
        <f t="shared" si="29"/>
        <v>7</v>
      </c>
      <c r="P132" s="375" t="str">
        <f t="shared" si="29"/>
        <v/>
      </c>
      <c r="Q132" s="379" t="s">
        <v>50</v>
      </c>
      <c r="R132" s="376" ph="1"/>
      <c r="S132" s="378" ph="1"/>
      <c r="T132" s="369"/>
      <c r="U132" s="372"/>
      <c r="V132" s="377"/>
      <c r="W132" s="17"/>
      <c r="X132" s="123"/>
      <c r="Y132" s="122" t="str">
        <f t="shared" si="30"/>
        <v/>
      </c>
      <c r="Z132" s="143">
        <f t="shared" si="31"/>
        <v>0</v>
      </c>
      <c r="AA132" s="152"/>
      <c r="AB132" s="153"/>
      <c r="AC132" s="153"/>
      <c r="AD132" s="153"/>
      <c r="AE132" s="154"/>
      <c r="AF132" s="127"/>
      <c r="AG132" s="152"/>
      <c r="AH132" s="153"/>
      <c r="AI132" s="155"/>
      <c r="AJ132" s="127"/>
      <c r="AK132" s="122">
        <f t="shared" si="32"/>
        <v>1</v>
      </c>
      <c r="AL132" s="142">
        <f t="shared" si="33"/>
        <v>1</v>
      </c>
      <c r="AM132" s="152">
        <v>1</v>
      </c>
      <c r="AN132" s="154"/>
      <c r="AO132" s="127"/>
      <c r="AP132" s="153"/>
      <c r="AQ132" s="153"/>
      <c r="AR132" s="155"/>
    </row>
    <row r="133" spans="1:44" s="129" customFormat="1" ht="62.25" hidden="1" customHeight="1">
      <c r="A133" s="123"/>
      <c r="B133" s="19"/>
      <c r="C133" s="369">
        <f t="shared" si="27"/>
        <v>75</v>
      </c>
      <c r="D133" s="376" t="s" ph="1">
        <v>163</v>
      </c>
      <c r="E133" s="378" ph="1">
        <v>22114</v>
      </c>
      <c r="F133" s="369">
        <f t="shared" si="28"/>
        <v>58</v>
      </c>
      <c r="G133" s="372" t="s">
        <v>7</v>
      </c>
      <c r="H133" s="377" t="s">
        <v>54</v>
      </c>
      <c r="I133" s="371">
        <v>40863</v>
      </c>
      <c r="J133" s="371">
        <v>43187</v>
      </c>
      <c r="K133" s="371">
        <v>43917</v>
      </c>
      <c r="L133" s="373">
        <v>3</v>
      </c>
      <c r="M133" s="374">
        <f t="shared" si="23"/>
        <v>7</v>
      </c>
      <c r="N133" s="375">
        <f t="shared" si="24"/>
        <v>0</v>
      </c>
      <c r="O133" s="374">
        <f t="shared" si="29"/>
        <v>7</v>
      </c>
      <c r="P133" s="375" t="str">
        <f t="shared" si="29"/>
        <v/>
      </c>
      <c r="Q133" s="382" t="s">
        <v>81</v>
      </c>
      <c r="R133" s="376" ph="1"/>
      <c r="S133" s="378" ph="1"/>
      <c r="T133" s="369"/>
      <c r="U133" s="372"/>
      <c r="V133" s="377"/>
      <c r="W133" s="17"/>
      <c r="X133" s="123"/>
      <c r="Y133" s="122" t="str">
        <f t="shared" si="30"/>
        <v/>
      </c>
      <c r="Z133" s="143">
        <f t="shared" si="31"/>
        <v>0</v>
      </c>
      <c r="AA133" s="152"/>
      <c r="AB133" s="153"/>
      <c r="AC133" s="153"/>
      <c r="AD133" s="153"/>
      <c r="AE133" s="154"/>
      <c r="AF133" s="127"/>
      <c r="AG133" s="152"/>
      <c r="AH133" s="153"/>
      <c r="AI133" s="155"/>
      <c r="AJ133" s="127"/>
      <c r="AK133" s="122">
        <f t="shared" si="32"/>
        <v>1</v>
      </c>
      <c r="AL133" s="142">
        <f t="shared" si="33"/>
        <v>2</v>
      </c>
      <c r="AM133" s="152">
        <v>1</v>
      </c>
      <c r="AN133" s="154">
        <v>1</v>
      </c>
      <c r="AO133" s="127"/>
      <c r="AP133" s="153"/>
      <c r="AQ133" s="153"/>
      <c r="AR133" s="155"/>
    </row>
    <row r="134" spans="1:44" s="129" customFormat="1" ht="62.25" hidden="1" customHeight="1">
      <c r="A134" s="123"/>
      <c r="B134" s="19"/>
      <c r="C134" s="369">
        <f t="shared" si="27"/>
        <v>76</v>
      </c>
      <c r="D134" s="376" t="s" ph="1">
        <v>165</v>
      </c>
      <c r="E134" s="378" ph="1">
        <v>20066</v>
      </c>
      <c r="F134" s="369">
        <f t="shared" si="28"/>
        <v>63</v>
      </c>
      <c r="G134" s="372" t="s">
        <v>7</v>
      </c>
      <c r="H134" s="377" t="s">
        <v>52</v>
      </c>
      <c r="I134" s="386">
        <v>40863</v>
      </c>
      <c r="J134" s="386">
        <v>43187</v>
      </c>
      <c r="K134" s="386">
        <v>43917</v>
      </c>
      <c r="L134" s="373">
        <v>3</v>
      </c>
      <c r="M134" s="374">
        <f t="shared" si="23"/>
        <v>7</v>
      </c>
      <c r="N134" s="375">
        <f t="shared" si="24"/>
        <v>0</v>
      </c>
      <c r="O134" s="374">
        <f t="shared" si="29"/>
        <v>7</v>
      </c>
      <c r="P134" s="375" t="str">
        <f t="shared" si="29"/>
        <v/>
      </c>
      <c r="Q134" s="382" t="s">
        <v>50</v>
      </c>
      <c r="R134" s="376" ph="1"/>
      <c r="S134" s="378" ph="1"/>
      <c r="T134" s="369"/>
      <c r="U134" s="372"/>
      <c r="V134" s="377"/>
      <c r="W134" s="17"/>
      <c r="X134" s="123"/>
      <c r="Y134" s="122" t="str">
        <f t="shared" si="30"/>
        <v/>
      </c>
      <c r="Z134" s="143">
        <f t="shared" si="31"/>
        <v>0</v>
      </c>
      <c r="AA134" s="152"/>
      <c r="AB134" s="153"/>
      <c r="AC134" s="153"/>
      <c r="AD134" s="153"/>
      <c r="AE134" s="154"/>
      <c r="AF134" s="127"/>
      <c r="AG134" s="152"/>
      <c r="AH134" s="153"/>
      <c r="AI134" s="155"/>
      <c r="AJ134" s="127"/>
      <c r="AK134" s="122">
        <f t="shared" si="32"/>
        <v>1</v>
      </c>
      <c r="AL134" s="142">
        <f t="shared" si="33"/>
        <v>1</v>
      </c>
      <c r="AM134" s="152">
        <v>1</v>
      </c>
      <c r="AN134" s="154"/>
      <c r="AO134" s="127"/>
      <c r="AP134" s="153"/>
      <c r="AQ134" s="153"/>
      <c r="AR134" s="155"/>
    </row>
    <row r="135" spans="1:44" s="129" customFormat="1" ht="62.25" hidden="1" customHeight="1">
      <c r="A135" s="123"/>
      <c r="B135" s="19"/>
      <c r="C135" s="369">
        <f t="shared" si="27"/>
        <v>77</v>
      </c>
      <c r="D135" s="376" t="s" ph="1">
        <v>411</v>
      </c>
      <c r="E135" s="378" ph="1">
        <v>25940</v>
      </c>
      <c r="F135" s="369">
        <v>47</v>
      </c>
      <c r="G135" s="372" t="s">
        <v>7</v>
      </c>
      <c r="H135" s="377" t="s">
        <v>412</v>
      </c>
      <c r="I135" s="371">
        <v>40626</v>
      </c>
      <c r="J135" s="371">
        <v>43189</v>
      </c>
      <c r="K135" s="371">
        <v>43919</v>
      </c>
      <c r="L135" s="373">
        <v>0</v>
      </c>
      <c r="M135" s="374">
        <f>DATEDIF(I135,$L$2,"Ｙ")-5</f>
        <v>2</v>
      </c>
      <c r="N135" s="375">
        <f t="shared" si="24"/>
        <v>8</v>
      </c>
      <c r="O135" s="374">
        <f t="shared" si="29"/>
        <v>2</v>
      </c>
      <c r="P135" s="375">
        <f t="shared" si="29"/>
        <v>8</v>
      </c>
      <c r="Q135" s="500" t="s">
        <v>58</v>
      </c>
      <c r="R135" s="207" ph="1"/>
      <c r="S135" s="191" ph="1"/>
      <c r="T135" s="369"/>
      <c r="U135" s="372"/>
      <c r="V135" s="187"/>
      <c r="W135" s="164"/>
      <c r="X135" s="123"/>
      <c r="Y135" s="472"/>
      <c r="Z135" s="58"/>
      <c r="AA135" s="485"/>
      <c r="AB135" s="486"/>
      <c r="AC135" s="486"/>
      <c r="AD135" s="486"/>
      <c r="AE135" s="487"/>
      <c r="AF135" s="488"/>
      <c r="AG135" s="485"/>
      <c r="AH135" s="486"/>
      <c r="AI135" s="489"/>
      <c r="AJ135" s="488"/>
      <c r="AK135" s="472"/>
      <c r="AL135" s="306"/>
      <c r="AM135" s="485"/>
      <c r="AN135" s="487"/>
      <c r="AO135" s="488"/>
      <c r="AP135" s="486"/>
      <c r="AQ135" s="486"/>
      <c r="AR135" s="155"/>
    </row>
    <row r="136" spans="1:44" s="129" customFormat="1" ht="62.25" hidden="1" customHeight="1">
      <c r="A136" s="123"/>
      <c r="B136" s="19"/>
      <c r="C136" s="369">
        <f t="shared" si="27"/>
        <v>78</v>
      </c>
      <c r="D136" s="376" t="s" ph="1">
        <v>409</v>
      </c>
      <c r="E136" s="378" ph="1">
        <v>25054</v>
      </c>
      <c r="F136" s="369">
        <v>49</v>
      </c>
      <c r="G136" s="19" t="s">
        <v>7</v>
      </c>
      <c r="H136" s="377" t="s">
        <v>410</v>
      </c>
      <c r="I136" s="386">
        <v>43189</v>
      </c>
      <c r="J136" s="386">
        <v>43189</v>
      </c>
      <c r="K136" s="386">
        <v>43919</v>
      </c>
      <c r="L136" s="373">
        <v>0</v>
      </c>
      <c r="M136" s="374">
        <f t="shared" ref="M136:M153" si="34">DATEDIF(I136,$L$2,"Ｙ")</f>
        <v>0</v>
      </c>
      <c r="N136" s="375">
        <f t="shared" si="24"/>
        <v>8</v>
      </c>
      <c r="O136" s="374" t="str">
        <f t="shared" si="29"/>
        <v/>
      </c>
      <c r="P136" s="375">
        <f t="shared" si="29"/>
        <v>8</v>
      </c>
      <c r="Q136" s="294" t="s">
        <v>58</v>
      </c>
      <c r="R136" s="376" ph="1"/>
      <c r="S136" s="378" ph="1"/>
      <c r="T136" s="369"/>
      <c r="U136" s="372"/>
      <c r="V136" s="377"/>
      <c r="W136" s="382"/>
      <c r="X136" s="123"/>
      <c r="Y136" s="472"/>
      <c r="Z136" s="58"/>
      <c r="AA136" s="485"/>
      <c r="AB136" s="486"/>
      <c r="AC136" s="486"/>
      <c r="AD136" s="486"/>
      <c r="AE136" s="487"/>
      <c r="AF136" s="488"/>
      <c r="AG136" s="485"/>
      <c r="AH136" s="486"/>
      <c r="AI136" s="489"/>
      <c r="AJ136" s="488"/>
      <c r="AK136" s="472"/>
      <c r="AL136" s="306"/>
      <c r="AM136" s="485"/>
      <c r="AN136" s="487"/>
      <c r="AO136" s="488"/>
      <c r="AP136" s="486"/>
      <c r="AQ136" s="486"/>
      <c r="AR136" s="155"/>
    </row>
    <row r="137" spans="1:44" s="129" customFormat="1" ht="62.25" hidden="1" customHeight="1">
      <c r="A137" s="123"/>
      <c r="B137" s="19"/>
      <c r="C137" s="369">
        <f t="shared" si="27"/>
        <v>79</v>
      </c>
      <c r="D137" s="394" t="s" ph="1">
        <v>415</v>
      </c>
      <c r="E137" s="378" ph="1">
        <v>28055</v>
      </c>
      <c r="F137" s="369">
        <f>ROUNDDOWN(YEARFRAC(E137,$L$2),0)</f>
        <v>42</v>
      </c>
      <c r="G137" s="383" t="s">
        <v>270</v>
      </c>
      <c r="H137" s="370" t="s">
        <v>414</v>
      </c>
      <c r="I137" s="384">
        <v>43189</v>
      </c>
      <c r="J137" s="386">
        <v>43189</v>
      </c>
      <c r="K137" s="384">
        <v>43919</v>
      </c>
      <c r="L137" s="385">
        <v>0</v>
      </c>
      <c r="M137" s="374">
        <f t="shared" si="34"/>
        <v>0</v>
      </c>
      <c r="N137" s="375">
        <f t="shared" si="24"/>
        <v>8</v>
      </c>
      <c r="O137" s="374" t="str">
        <f t="shared" si="29"/>
        <v/>
      </c>
      <c r="P137" s="375">
        <f t="shared" si="29"/>
        <v>8</v>
      </c>
      <c r="Q137" s="382" t="s">
        <v>60</v>
      </c>
      <c r="R137" s="376" ph="1"/>
      <c r="S137" s="378" ph="1"/>
      <c r="T137" s="369"/>
      <c r="U137" s="372"/>
      <c r="V137" s="370"/>
      <c r="W137" s="388"/>
      <c r="X137" s="123"/>
      <c r="Y137" s="122">
        <f>IF(Z137&gt;0,1,"")</f>
        <v>1</v>
      </c>
      <c r="Z137" s="131">
        <f t="shared" ref="Z137:Z142" si="35">SUM(AA137:AE137)</f>
        <v>1</v>
      </c>
      <c r="AA137" s="152"/>
      <c r="AB137" s="153"/>
      <c r="AC137" s="153"/>
      <c r="AD137" s="153"/>
      <c r="AE137" s="154">
        <v>1</v>
      </c>
      <c r="AF137" s="127"/>
      <c r="AG137" s="152"/>
      <c r="AH137" s="153"/>
      <c r="AI137" s="155"/>
      <c r="AJ137" s="127"/>
      <c r="AK137" s="122" t="str">
        <f t="shared" ref="AK137:AK142" si="36">IF(AL137&gt;0,1,"")</f>
        <v/>
      </c>
      <c r="AL137" s="132">
        <f t="shared" ref="AL137:AL142" si="37">SUM(AM137:AN137)</f>
        <v>0</v>
      </c>
      <c r="AM137" s="152"/>
      <c r="AN137" s="154"/>
      <c r="AO137" s="127"/>
      <c r="AP137" s="153"/>
      <c r="AQ137" s="153"/>
      <c r="AR137" s="155"/>
    </row>
    <row r="138" spans="1:44" s="129" customFormat="1" ht="62.25" hidden="1" customHeight="1">
      <c r="A138" s="123"/>
      <c r="B138" s="19"/>
      <c r="C138" s="369">
        <f t="shared" si="27"/>
        <v>80</v>
      </c>
      <c r="D138" s="376" t="s" ph="1">
        <v>416</v>
      </c>
      <c r="E138" s="378" ph="1">
        <v>18806</v>
      </c>
      <c r="F138" s="369">
        <v>66</v>
      </c>
      <c r="G138" s="372" t="s">
        <v>7</v>
      </c>
      <c r="H138" s="370" t="s">
        <v>421</v>
      </c>
      <c r="I138" s="386">
        <v>43189</v>
      </c>
      <c r="J138" s="386">
        <v>43189</v>
      </c>
      <c r="K138" s="386">
        <v>43919</v>
      </c>
      <c r="L138" s="373">
        <v>0</v>
      </c>
      <c r="M138" s="374">
        <f t="shared" si="34"/>
        <v>0</v>
      </c>
      <c r="N138" s="375">
        <f t="shared" si="24"/>
        <v>8</v>
      </c>
      <c r="O138" s="374" t="str">
        <f t="shared" si="29"/>
        <v/>
      </c>
      <c r="P138" s="375">
        <f t="shared" si="29"/>
        <v>8</v>
      </c>
      <c r="Q138" s="379" t="s">
        <v>60</v>
      </c>
      <c r="R138" s="376" ph="1"/>
      <c r="S138" s="378" ph="1"/>
      <c r="T138" s="369"/>
      <c r="U138" s="372"/>
      <c r="V138" s="370"/>
      <c r="W138" s="17"/>
      <c r="X138" s="123"/>
      <c r="Y138" s="122">
        <f>IF(Z138&gt;0,1,"")</f>
        <v>1</v>
      </c>
      <c r="Z138" s="143">
        <f t="shared" si="35"/>
        <v>1</v>
      </c>
      <c r="AA138" s="152"/>
      <c r="AB138" s="153"/>
      <c r="AC138" s="153"/>
      <c r="AD138" s="153"/>
      <c r="AE138" s="154">
        <v>1</v>
      </c>
      <c r="AF138" s="127"/>
      <c r="AG138" s="152"/>
      <c r="AH138" s="153"/>
      <c r="AI138" s="155"/>
      <c r="AJ138" s="127"/>
      <c r="AK138" s="122" t="str">
        <f t="shared" si="36"/>
        <v/>
      </c>
      <c r="AL138" s="142">
        <f t="shared" si="37"/>
        <v>0</v>
      </c>
      <c r="AM138" s="152"/>
      <c r="AN138" s="154"/>
      <c r="AO138" s="127"/>
      <c r="AP138" s="153"/>
      <c r="AQ138" s="153"/>
      <c r="AR138" s="155"/>
    </row>
    <row r="139" spans="1:44" s="129" customFormat="1" ht="62.25" hidden="1" customHeight="1">
      <c r="A139" s="123"/>
      <c r="B139" s="19"/>
      <c r="C139" s="369">
        <f t="shared" si="27"/>
        <v>81</v>
      </c>
      <c r="D139" s="394" t="s" ph="1">
        <v>413</v>
      </c>
      <c r="E139" s="371">
        <v>21643</v>
      </c>
      <c r="F139" s="369">
        <v>59</v>
      </c>
      <c r="G139" s="372" t="s">
        <v>7</v>
      </c>
      <c r="H139" s="390" t="s">
        <v>69</v>
      </c>
      <c r="I139" s="371">
        <v>43189</v>
      </c>
      <c r="J139" s="371">
        <v>43189</v>
      </c>
      <c r="K139" s="371">
        <v>43919</v>
      </c>
      <c r="L139" s="373">
        <v>0</v>
      </c>
      <c r="M139" s="374">
        <f t="shared" si="34"/>
        <v>0</v>
      </c>
      <c r="N139" s="375">
        <f t="shared" si="24"/>
        <v>8</v>
      </c>
      <c r="O139" s="374" t="str">
        <f t="shared" si="29"/>
        <v/>
      </c>
      <c r="P139" s="375">
        <f t="shared" si="29"/>
        <v>8</v>
      </c>
      <c r="Q139" s="382" t="s">
        <v>60</v>
      </c>
      <c r="R139" s="394" ph="1"/>
      <c r="S139" s="371"/>
      <c r="T139" s="369"/>
      <c r="U139" s="372"/>
      <c r="V139" s="390"/>
      <c r="W139" s="17"/>
      <c r="X139" s="123"/>
      <c r="Y139" s="122">
        <f>IF(Z139&gt;0,1,"")</f>
        <v>1</v>
      </c>
      <c r="Z139" s="143">
        <f t="shared" si="35"/>
        <v>1</v>
      </c>
      <c r="AA139" s="152"/>
      <c r="AB139" s="153"/>
      <c r="AC139" s="153"/>
      <c r="AD139" s="153"/>
      <c r="AE139" s="154">
        <v>1</v>
      </c>
      <c r="AF139" s="127"/>
      <c r="AG139" s="152"/>
      <c r="AH139" s="153"/>
      <c r="AI139" s="155"/>
      <c r="AJ139" s="127"/>
      <c r="AK139" s="122" t="str">
        <f t="shared" si="36"/>
        <v/>
      </c>
      <c r="AL139" s="142">
        <f t="shared" si="37"/>
        <v>0</v>
      </c>
      <c r="AM139" s="152"/>
      <c r="AN139" s="154"/>
      <c r="AO139" s="127"/>
      <c r="AP139" s="153"/>
      <c r="AQ139" s="153"/>
      <c r="AR139" s="155"/>
    </row>
    <row r="140" spans="1:44" s="129" customFormat="1" ht="62.25" hidden="1" customHeight="1">
      <c r="A140" s="123"/>
      <c r="B140" s="19"/>
      <c r="C140" s="369">
        <f t="shared" si="27"/>
        <v>82</v>
      </c>
      <c r="D140" s="381" t="s" ph="1">
        <v>419</v>
      </c>
      <c r="E140" s="378" ph="1">
        <v>21276</v>
      </c>
      <c r="F140" s="369">
        <v>60</v>
      </c>
      <c r="G140" s="372" t="s">
        <v>401</v>
      </c>
      <c r="H140" s="370" t="s">
        <v>355</v>
      </c>
      <c r="I140" s="371">
        <v>43189</v>
      </c>
      <c r="J140" s="371">
        <v>43189</v>
      </c>
      <c r="K140" s="371">
        <v>43919</v>
      </c>
      <c r="L140" s="373">
        <v>0</v>
      </c>
      <c r="M140" s="374">
        <f t="shared" si="34"/>
        <v>0</v>
      </c>
      <c r="N140" s="375">
        <f t="shared" si="24"/>
        <v>8</v>
      </c>
      <c r="O140" s="374" t="str">
        <f t="shared" si="29"/>
        <v/>
      </c>
      <c r="P140" s="375">
        <f t="shared" si="29"/>
        <v>8</v>
      </c>
      <c r="Q140" s="382" t="s">
        <v>60</v>
      </c>
      <c r="R140" s="381" ph="1"/>
      <c r="S140" s="378" ph="1"/>
      <c r="T140" s="369"/>
      <c r="U140" s="372"/>
      <c r="V140" s="370"/>
      <c r="W140" s="17"/>
      <c r="X140" s="123"/>
      <c r="Y140" s="122">
        <f>IF(Z140&gt;0,1,"")</f>
        <v>1</v>
      </c>
      <c r="Z140" s="143">
        <f t="shared" si="35"/>
        <v>1</v>
      </c>
      <c r="AA140" s="152"/>
      <c r="AB140" s="153"/>
      <c r="AC140" s="153"/>
      <c r="AD140" s="153"/>
      <c r="AE140" s="154">
        <v>1</v>
      </c>
      <c r="AF140" s="127"/>
      <c r="AG140" s="152"/>
      <c r="AH140" s="153"/>
      <c r="AI140" s="155"/>
      <c r="AJ140" s="127"/>
      <c r="AK140" s="122" t="str">
        <f t="shared" si="36"/>
        <v/>
      </c>
      <c r="AL140" s="142">
        <f t="shared" si="37"/>
        <v>0</v>
      </c>
      <c r="AM140" s="152"/>
      <c r="AN140" s="154"/>
      <c r="AO140" s="127"/>
      <c r="AP140" s="153"/>
      <c r="AQ140" s="153"/>
      <c r="AR140" s="155"/>
    </row>
    <row r="141" spans="1:44" s="129" customFormat="1" ht="62.25" hidden="1" customHeight="1">
      <c r="A141" s="123"/>
      <c r="B141" s="156"/>
      <c r="C141" s="369">
        <f t="shared" si="27"/>
        <v>83</v>
      </c>
      <c r="D141" s="381" t="s" ph="1">
        <v>417</v>
      </c>
      <c r="E141" s="378" ph="1">
        <v>24622</v>
      </c>
      <c r="F141" s="369">
        <v>50</v>
      </c>
      <c r="G141" s="372" t="s">
        <v>7</v>
      </c>
      <c r="H141" s="370" t="s">
        <v>420</v>
      </c>
      <c r="I141" s="371">
        <v>42704</v>
      </c>
      <c r="J141" s="371">
        <v>42704</v>
      </c>
      <c r="K141" s="371">
        <v>43919</v>
      </c>
      <c r="L141" s="373">
        <v>0</v>
      </c>
      <c r="M141" s="374">
        <f t="shared" si="34"/>
        <v>2</v>
      </c>
      <c r="N141" s="375">
        <f t="shared" si="24"/>
        <v>0</v>
      </c>
      <c r="O141" s="374">
        <f t="shared" si="29"/>
        <v>2</v>
      </c>
      <c r="P141" s="375" t="str">
        <f t="shared" si="29"/>
        <v/>
      </c>
      <c r="Q141" s="382" t="s">
        <v>60</v>
      </c>
      <c r="R141" s="381" ph="1"/>
      <c r="S141" s="378" ph="1"/>
      <c r="T141" s="369"/>
      <c r="U141" s="372"/>
      <c r="V141" s="370"/>
      <c r="W141" s="17"/>
      <c r="X141" s="123"/>
      <c r="Y141" s="122">
        <f>IF(Z141&gt;0,1,"")</f>
        <v>1</v>
      </c>
      <c r="Z141" s="143">
        <f t="shared" si="35"/>
        <v>1</v>
      </c>
      <c r="AA141" s="152"/>
      <c r="AB141" s="153"/>
      <c r="AC141" s="153"/>
      <c r="AD141" s="153"/>
      <c r="AE141" s="154">
        <v>1</v>
      </c>
      <c r="AF141" s="127"/>
      <c r="AG141" s="152"/>
      <c r="AH141" s="153"/>
      <c r="AI141" s="155"/>
      <c r="AJ141" s="127"/>
      <c r="AK141" s="122" t="str">
        <f t="shared" si="36"/>
        <v/>
      </c>
      <c r="AL141" s="142">
        <f t="shared" si="37"/>
        <v>0</v>
      </c>
      <c r="AM141" s="152"/>
      <c r="AN141" s="154"/>
      <c r="AO141" s="127"/>
      <c r="AP141" s="153"/>
      <c r="AQ141" s="153"/>
      <c r="AR141" s="155"/>
    </row>
    <row r="142" spans="1:44" s="129" customFormat="1" ht="62.25" hidden="1" customHeight="1">
      <c r="A142" s="123"/>
      <c r="B142" s="19"/>
      <c r="C142" s="369">
        <f t="shared" si="27"/>
        <v>84</v>
      </c>
      <c r="D142" s="380" t="s" ph="1">
        <v>422</v>
      </c>
      <c r="E142" s="371">
        <v>24411</v>
      </c>
      <c r="F142" s="369">
        <f>ROUNDDOWN(YEARFRAC(E142,$L$2),0)</f>
        <v>52</v>
      </c>
      <c r="G142" s="372" t="s">
        <v>7</v>
      </c>
      <c r="H142" s="370" t="s">
        <v>423</v>
      </c>
      <c r="I142" s="371">
        <v>43202</v>
      </c>
      <c r="J142" s="371">
        <v>43202</v>
      </c>
      <c r="K142" s="371">
        <v>43932</v>
      </c>
      <c r="L142" s="373">
        <v>0</v>
      </c>
      <c r="M142" s="374">
        <f t="shared" si="34"/>
        <v>0</v>
      </c>
      <c r="N142" s="375">
        <f t="shared" si="24"/>
        <v>7</v>
      </c>
      <c r="O142" s="374" t="str">
        <f t="shared" si="29"/>
        <v/>
      </c>
      <c r="P142" s="375">
        <f t="shared" si="29"/>
        <v>7</v>
      </c>
      <c r="Q142" s="382" t="s">
        <v>15</v>
      </c>
      <c r="R142" s="380" ph="1"/>
      <c r="S142" s="371"/>
      <c r="T142" s="369"/>
      <c r="U142" s="372"/>
      <c r="V142" s="370"/>
      <c r="W142" s="17"/>
      <c r="X142" s="123"/>
      <c r="Y142" s="122"/>
      <c r="Z142" s="143">
        <f t="shared" si="35"/>
        <v>0</v>
      </c>
      <c r="AA142" s="152"/>
      <c r="AB142" s="153"/>
      <c r="AC142" s="153"/>
      <c r="AD142" s="153"/>
      <c r="AE142" s="154"/>
      <c r="AF142" s="127"/>
      <c r="AG142" s="152">
        <v>1</v>
      </c>
      <c r="AH142" s="153"/>
      <c r="AI142" s="155"/>
      <c r="AJ142" s="127"/>
      <c r="AK142" s="122" t="str">
        <f t="shared" si="36"/>
        <v/>
      </c>
      <c r="AL142" s="142">
        <f t="shared" si="37"/>
        <v>0</v>
      </c>
      <c r="AM142" s="152"/>
      <c r="AN142" s="154"/>
      <c r="AO142" s="127"/>
      <c r="AP142" s="153"/>
      <c r="AQ142" s="153"/>
      <c r="AR142" s="155"/>
    </row>
    <row r="143" spans="1:44" s="129" customFormat="1" ht="62.25" hidden="1" customHeight="1">
      <c r="A143" s="123"/>
      <c r="B143" s="156"/>
      <c r="C143" s="369">
        <f t="shared" si="27"/>
        <v>85</v>
      </c>
      <c r="D143" s="381" t="s" ph="1">
        <v>274</v>
      </c>
      <c r="E143" s="378" ph="1">
        <v>21288</v>
      </c>
      <c r="F143" s="369">
        <f>ROUNDDOWN(YEARFRAC(E143,$L$2),0)</f>
        <v>60</v>
      </c>
      <c r="G143" s="372" t="s">
        <v>272</v>
      </c>
      <c r="H143" s="370" t="s">
        <v>273</v>
      </c>
      <c r="I143" s="371">
        <v>42488</v>
      </c>
      <c r="J143" s="371">
        <v>43245</v>
      </c>
      <c r="K143" s="371">
        <v>43975</v>
      </c>
      <c r="L143" s="373">
        <v>1</v>
      </c>
      <c r="M143" s="374">
        <f t="shared" si="34"/>
        <v>2</v>
      </c>
      <c r="N143" s="375">
        <f t="shared" si="24"/>
        <v>7</v>
      </c>
      <c r="O143" s="374">
        <f t="shared" si="29"/>
        <v>2</v>
      </c>
      <c r="P143" s="375">
        <f t="shared" si="29"/>
        <v>7</v>
      </c>
      <c r="Q143" s="382" t="s">
        <v>275</v>
      </c>
      <c r="R143" s="381" ph="1"/>
      <c r="S143" s="378" ph="1"/>
      <c r="T143" s="369"/>
      <c r="U143" s="372"/>
      <c r="V143" s="370"/>
      <c r="W143" s="17"/>
      <c r="X143" s="123"/>
      <c r="Y143" s="122"/>
      <c r="Z143" s="143"/>
      <c r="AA143" s="152"/>
      <c r="AB143" s="153"/>
      <c r="AC143" s="153"/>
      <c r="AD143" s="153"/>
      <c r="AE143" s="154"/>
      <c r="AF143" s="127"/>
      <c r="AG143" s="152"/>
      <c r="AH143" s="153"/>
      <c r="AI143" s="155"/>
      <c r="AJ143" s="127"/>
      <c r="AK143" s="122"/>
      <c r="AL143" s="142"/>
      <c r="AM143" s="152"/>
      <c r="AN143" s="154"/>
      <c r="AO143" s="127"/>
      <c r="AP143" s="153"/>
      <c r="AQ143" s="153"/>
      <c r="AR143" s="155"/>
    </row>
    <row r="144" spans="1:44" s="129" customFormat="1" ht="62.25" hidden="1" customHeight="1">
      <c r="A144" s="123"/>
      <c r="B144" s="19"/>
      <c r="C144" s="369">
        <f t="shared" si="27"/>
        <v>86</v>
      </c>
      <c r="D144" s="381" t="s" ph="1">
        <v>424</v>
      </c>
      <c r="E144" s="378" ph="1">
        <v>19301</v>
      </c>
      <c r="F144" s="369">
        <v>65</v>
      </c>
      <c r="G144" s="372" t="s">
        <v>7</v>
      </c>
      <c r="H144" s="370" t="s">
        <v>426</v>
      </c>
      <c r="I144" s="371">
        <v>43269</v>
      </c>
      <c r="J144" s="371">
        <v>43269</v>
      </c>
      <c r="K144" s="371">
        <v>43999</v>
      </c>
      <c r="L144" s="373">
        <v>0</v>
      </c>
      <c r="M144" s="374">
        <f t="shared" si="34"/>
        <v>0</v>
      </c>
      <c r="N144" s="375">
        <f t="shared" si="24"/>
        <v>5</v>
      </c>
      <c r="O144" s="374" t="str">
        <f t="shared" si="29"/>
        <v/>
      </c>
      <c r="P144" s="375">
        <f t="shared" si="29"/>
        <v>5</v>
      </c>
      <c r="Q144" s="379" t="s">
        <v>428</v>
      </c>
      <c r="R144" s="381" ph="1"/>
      <c r="S144" s="378" ph="1"/>
      <c r="T144" s="369"/>
      <c r="U144" s="372"/>
      <c r="V144" s="370"/>
      <c r="W144" s="17"/>
      <c r="X144" s="123"/>
      <c r="Y144" s="122"/>
      <c r="Z144" s="143">
        <f>SUM(AA144:AE144)</f>
        <v>0</v>
      </c>
      <c r="AA144" s="152"/>
      <c r="AB144" s="153"/>
      <c r="AC144" s="153"/>
      <c r="AD144" s="153"/>
      <c r="AE144" s="154"/>
      <c r="AF144" s="127"/>
      <c r="AG144" s="152"/>
      <c r="AH144" s="153">
        <v>1</v>
      </c>
      <c r="AI144" s="155"/>
      <c r="AJ144" s="127"/>
      <c r="AK144" s="122" t="str">
        <f>IF(AL144&gt;0,1,"")</f>
        <v/>
      </c>
      <c r="AL144" s="142">
        <f>SUM(AM144:AN144)</f>
        <v>0</v>
      </c>
      <c r="AM144" s="152"/>
      <c r="AN144" s="154"/>
      <c r="AO144" s="127"/>
      <c r="AP144" s="153"/>
      <c r="AQ144" s="153"/>
      <c r="AR144" s="155"/>
    </row>
    <row r="145" spans="1:44" s="129" customFormat="1" ht="62.25" hidden="1" customHeight="1">
      <c r="A145" s="123"/>
      <c r="B145" s="19"/>
      <c r="C145" s="369">
        <f t="shared" si="27"/>
        <v>87</v>
      </c>
      <c r="D145" s="376" t="s" ph="1">
        <v>425</v>
      </c>
      <c r="E145" s="378" ph="1">
        <v>19595</v>
      </c>
      <c r="F145" s="369">
        <v>65</v>
      </c>
      <c r="G145" s="372" t="s">
        <v>7</v>
      </c>
      <c r="H145" s="370" t="s">
        <v>427</v>
      </c>
      <c r="I145" s="386">
        <v>43269</v>
      </c>
      <c r="J145" s="386">
        <v>43269</v>
      </c>
      <c r="K145" s="386">
        <v>43999</v>
      </c>
      <c r="L145" s="373">
        <v>0</v>
      </c>
      <c r="M145" s="374">
        <f t="shared" si="34"/>
        <v>0</v>
      </c>
      <c r="N145" s="375">
        <f t="shared" si="24"/>
        <v>5</v>
      </c>
      <c r="O145" s="374" t="str">
        <f t="shared" si="29"/>
        <v/>
      </c>
      <c r="P145" s="375">
        <f t="shared" si="29"/>
        <v>5</v>
      </c>
      <c r="Q145" s="382" t="s">
        <v>428</v>
      </c>
      <c r="R145" s="376" ph="1"/>
      <c r="S145" s="378" ph="1"/>
      <c r="T145" s="369"/>
      <c r="U145" s="372"/>
      <c r="V145" s="370"/>
      <c r="W145" s="17"/>
      <c r="X145" s="123"/>
      <c r="Y145" s="122"/>
      <c r="Z145" s="143"/>
      <c r="AA145" s="152"/>
      <c r="AB145" s="153"/>
      <c r="AC145" s="153"/>
      <c r="AD145" s="153"/>
      <c r="AE145" s="154"/>
      <c r="AF145" s="127"/>
      <c r="AG145" s="152"/>
      <c r="AH145" s="153"/>
      <c r="AI145" s="155"/>
      <c r="AJ145" s="127"/>
      <c r="AK145" s="122"/>
      <c r="AL145" s="142"/>
      <c r="AM145" s="152"/>
      <c r="AN145" s="154"/>
      <c r="AO145" s="127"/>
      <c r="AP145" s="153"/>
      <c r="AQ145" s="153"/>
      <c r="AR145" s="155"/>
    </row>
    <row r="146" spans="1:44" s="129" customFormat="1" ht="62.25" hidden="1" customHeight="1">
      <c r="A146" s="123"/>
      <c r="B146" s="231"/>
      <c r="C146" s="369">
        <f t="shared" si="27"/>
        <v>88</v>
      </c>
      <c r="D146" s="376" t="s" ph="1">
        <v>433</v>
      </c>
      <c r="E146" s="378" ph="1">
        <v>27349</v>
      </c>
      <c r="F146" s="369">
        <f t="shared" ref="F146:F170" si="38">ROUNDDOWN(YEARFRAC(E146,$L$2),0)</f>
        <v>44</v>
      </c>
      <c r="G146" s="372" t="s">
        <v>65</v>
      </c>
      <c r="H146" s="370" t="s">
        <v>435</v>
      </c>
      <c r="I146" s="386">
        <v>43293</v>
      </c>
      <c r="J146" s="386">
        <v>43293</v>
      </c>
      <c r="K146" s="386">
        <v>44023</v>
      </c>
      <c r="L146" s="373">
        <v>0</v>
      </c>
      <c r="M146" s="374">
        <f t="shared" si="34"/>
        <v>0</v>
      </c>
      <c r="N146" s="375">
        <f t="shared" si="24"/>
        <v>4</v>
      </c>
      <c r="O146" s="374" t="str">
        <f t="shared" si="29"/>
        <v/>
      </c>
      <c r="P146" s="375">
        <f t="shared" si="29"/>
        <v>4</v>
      </c>
      <c r="Q146" s="382" t="s">
        <v>498</v>
      </c>
      <c r="R146" s="376" ph="1"/>
      <c r="S146" s="378" ph="1"/>
      <c r="T146" s="369"/>
      <c r="U146" s="372"/>
      <c r="V146" s="370"/>
      <c r="W146" s="103"/>
      <c r="X146" s="123"/>
      <c r="Y146" s="122">
        <f>IF(Z146&gt;0,1,"")</f>
        <v>1</v>
      </c>
      <c r="Z146" s="125">
        <f>SUM(AA146:AE146)</f>
        <v>1</v>
      </c>
      <c r="AA146" s="152"/>
      <c r="AB146" s="153">
        <v>1</v>
      </c>
      <c r="AC146" s="153"/>
      <c r="AD146" s="153"/>
      <c r="AE146" s="154"/>
      <c r="AF146" s="127"/>
      <c r="AG146" s="152"/>
      <c r="AH146" s="153"/>
      <c r="AI146" s="155"/>
      <c r="AJ146" s="127"/>
      <c r="AK146" s="122" t="str">
        <f>IF(AL146&gt;0,1,"")</f>
        <v/>
      </c>
      <c r="AL146" s="126">
        <f>SUM(AM146:AN146)</f>
        <v>0</v>
      </c>
      <c r="AM146" s="152"/>
      <c r="AN146" s="154"/>
      <c r="AO146" s="127"/>
      <c r="AP146" s="153"/>
      <c r="AQ146" s="153"/>
      <c r="AR146" s="155"/>
    </row>
    <row r="147" spans="1:44" s="129" customFormat="1" ht="62.25" hidden="1" customHeight="1">
      <c r="A147" s="123"/>
      <c r="B147" s="231"/>
      <c r="C147" s="369">
        <f t="shared" si="27"/>
        <v>89</v>
      </c>
      <c r="D147" s="376" t="s" ph="1">
        <v>431</v>
      </c>
      <c r="E147" s="378" ph="1">
        <v>19685</v>
      </c>
      <c r="F147" s="369">
        <f t="shared" si="38"/>
        <v>65</v>
      </c>
      <c r="G147" s="372" t="s">
        <v>39</v>
      </c>
      <c r="H147" s="377" t="s">
        <v>434</v>
      </c>
      <c r="I147" s="386">
        <v>43293</v>
      </c>
      <c r="J147" s="386">
        <v>43293</v>
      </c>
      <c r="K147" s="386">
        <v>44023</v>
      </c>
      <c r="L147" s="373">
        <v>0</v>
      </c>
      <c r="M147" s="374">
        <f t="shared" si="34"/>
        <v>0</v>
      </c>
      <c r="N147" s="375">
        <f t="shared" si="24"/>
        <v>4</v>
      </c>
      <c r="O147" s="374" t="str">
        <f t="shared" si="29"/>
        <v/>
      </c>
      <c r="P147" s="375">
        <f t="shared" si="29"/>
        <v>4</v>
      </c>
      <c r="Q147" s="382" t="s">
        <v>432</v>
      </c>
      <c r="R147" s="376" ph="1"/>
      <c r="S147" s="378" ph="1"/>
      <c r="T147" s="369"/>
      <c r="U147" s="372"/>
      <c r="V147" s="377"/>
      <c r="W147" s="103"/>
      <c r="X147" s="123"/>
      <c r="Y147" s="122">
        <f>IF(Z147&gt;0,1,"")</f>
        <v>1</v>
      </c>
      <c r="Z147" s="125">
        <f>SUM(AA147:AE147)</f>
        <v>1</v>
      </c>
      <c r="AA147" s="152"/>
      <c r="AB147" s="153">
        <v>1</v>
      </c>
      <c r="AC147" s="153"/>
      <c r="AD147" s="153"/>
      <c r="AE147" s="154"/>
      <c r="AF147" s="127"/>
      <c r="AG147" s="152"/>
      <c r="AH147" s="153"/>
      <c r="AI147" s="155"/>
      <c r="AJ147" s="127"/>
      <c r="AK147" s="122" t="str">
        <f>IF(AL147&gt;0,1,"")</f>
        <v/>
      </c>
      <c r="AL147" s="126">
        <f>SUM(AM147:AN147)</f>
        <v>0</v>
      </c>
      <c r="AM147" s="152"/>
      <c r="AN147" s="154"/>
      <c r="AO147" s="127"/>
      <c r="AP147" s="153"/>
      <c r="AQ147" s="153"/>
      <c r="AR147" s="155"/>
    </row>
    <row r="148" spans="1:44" s="129" customFormat="1" ht="62.25" hidden="1" customHeight="1">
      <c r="A148" s="123"/>
      <c r="B148" s="231"/>
      <c r="C148" s="369">
        <f t="shared" si="27"/>
        <v>90</v>
      </c>
      <c r="D148" s="376" t="s" ph="1">
        <v>104</v>
      </c>
      <c r="E148" s="378" ph="1">
        <v>18173</v>
      </c>
      <c r="F148" s="369">
        <f t="shared" si="38"/>
        <v>69</v>
      </c>
      <c r="G148" s="372" t="s">
        <v>7</v>
      </c>
      <c r="H148" s="377" t="s">
        <v>43</v>
      </c>
      <c r="I148" s="386">
        <v>40774</v>
      </c>
      <c r="J148" s="386">
        <v>43293</v>
      </c>
      <c r="K148" s="386">
        <v>44023</v>
      </c>
      <c r="L148" s="373">
        <v>4</v>
      </c>
      <c r="M148" s="374">
        <f t="shared" si="34"/>
        <v>7</v>
      </c>
      <c r="N148" s="375">
        <f t="shared" si="24"/>
        <v>3</v>
      </c>
      <c r="O148" s="374">
        <f t="shared" si="29"/>
        <v>7</v>
      </c>
      <c r="P148" s="375">
        <f t="shared" si="29"/>
        <v>3</v>
      </c>
      <c r="Q148" s="382" t="s">
        <v>437</v>
      </c>
      <c r="R148" s="376" ph="1"/>
      <c r="S148" s="378" ph="1"/>
      <c r="T148" s="369"/>
      <c r="U148" s="372"/>
      <c r="V148" s="377"/>
      <c r="W148" s="103"/>
      <c r="X148" s="123"/>
      <c r="Y148" s="122"/>
      <c r="Z148" s="143"/>
      <c r="AA148" s="152"/>
      <c r="AB148" s="153"/>
      <c r="AC148" s="153"/>
      <c r="AD148" s="153"/>
      <c r="AE148" s="154"/>
      <c r="AF148" s="127"/>
      <c r="AG148" s="152"/>
      <c r="AH148" s="153"/>
      <c r="AI148" s="155"/>
      <c r="AJ148" s="127"/>
      <c r="AK148" s="122"/>
      <c r="AL148" s="142"/>
      <c r="AM148" s="152"/>
      <c r="AN148" s="154"/>
      <c r="AO148" s="127"/>
      <c r="AP148" s="153"/>
      <c r="AQ148" s="153"/>
      <c r="AR148" s="155"/>
    </row>
    <row r="149" spans="1:44" s="129" customFormat="1" ht="62.25" hidden="1" customHeight="1">
      <c r="A149" s="123"/>
      <c r="B149" s="19"/>
      <c r="C149" s="369">
        <f t="shared" si="27"/>
        <v>91</v>
      </c>
      <c r="D149" s="381" t="s" ph="1">
        <v>261</v>
      </c>
      <c r="E149" s="378" ph="1">
        <v>21098</v>
      </c>
      <c r="F149" s="369">
        <f t="shared" si="38"/>
        <v>61</v>
      </c>
      <c r="G149" s="372" t="s">
        <v>7</v>
      </c>
      <c r="H149" s="377" t="s">
        <v>262</v>
      </c>
      <c r="I149" s="371">
        <v>42235</v>
      </c>
      <c r="J149" s="371">
        <v>43293</v>
      </c>
      <c r="K149" s="371">
        <v>44023</v>
      </c>
      <c r="L149" s="373">
        <v>2</v>
      </c>
      <c r="M149" s="374">
        <f t="shared" si="34"/>
        <v>3</v>
      </c>
      <c r="N149" s="375">
        <f t="shared" si="24"/>
        <v>3</v>
      </c>
      <c r="O149" s="374">
        <f t="shared" si="29"/>
        <v>3</v>
      </c>
      <c r="P149" s="375">
        <f t="shared" si="29"/>
        <v>3</v>
      </c>
      <c r="Q149" s="382" t="s">
        <v>498</v>
      </c>
      <c r="R149" s="381" ph="1"/>
      <c r="S149" s="378" ph="1"/>
      <c r="T149" s="369"/>
      <c r="U149" s="372"/>
      <c r="V149" s="377"/>
      <c r="W149" s="17"/>
      <c r="X149" s="123"/>
      <c r="Y149" s="122"/>
      <c r="Z149" s="143"/>
      <c r="AA149" s="152"/>
      <c r="AB149" s="153"/>
      <c r="AC149" s="153"/>
      <c r="AD149" s="153"/>
      <c r="AE149" s="154"/>
      <c r="AF149" s="127"/>
      <c r="AG149" s="152"/>
      <c r="AH149" s="153"/>
      <c r="AI149" s="155"/>
      <c r="AJ149" s="127"/>
      <c r="AK149" s="122"/>
      <c r="AL149" s="142"/>
      <c r="AM149" s="152"/>
      <c r="AN149" s="154"/>
      <c r="AO149" s="127"/>
      <c r="AP149" s="153"/>
      <c r="AQ149" s="153"/>
      <c r="AR149" s="155"/>
    </row>
    <row r="150" spans="1:44" s="129" customFormat="1" ht="62.25" hidden="1" customHeight="1">
      <c r="A150" s="123"/>
      <c r="B150" s="19"/>
      <c r="C150" s="369">
        <f t="shared" si="27"/>
        <v>92</v>
      </c>
      <c r="D150" s="392" t="s" ph="1">
        <v>439</v>
      </c>
      <c r="E150" s="393" ph="1">
        <v>25545</v>
      </c>
      <c r="F150" s="369">
        <f t="shared" si="38"/>
        <v>48</v>
      </c>
      <c r="G150" s="372" t="s">
        <v>21</v>
      </c>
      <c r="H150" s="370" t="s">
        <v>440</v>
      </c>
      <c r="I150" s="386">
        <v>43308</v>
      </c>
      <c r="J150" s="386">
        <v>43308</v>
      </c>
      <c r="K150" s="386">
        <v>44038</v>
      </c>
      <c r="L150" s="373">
        <v>0</v>
      </c>
      <c r="M150" s="374">
        <f t="shared" si="34"/>
        <v>0</v>
      </c>
      <c r="N150" s="375">
        <f t="shared" si="24"/>
        <v>4</v>
      </c>
      <c r="O150" s="374" t="str">
        <f t="shared" si="29"/>
        <v/>
      </c>
      <c r="P150" s="375">
        <f t="shared" si="29"/>
        <v>4</v>
      </c>
      <c r="Q150" s="382" t="s">
        <v>441</v>
      </c>
      <c r="R150" s="392" ph="1"/>
      <c r="S150" s="393" ph="1"/>
      <c r="T150" s="369"/>
      <c r="U150" s="372"/>
      <c r="V150" s="377"/>
      <c r="W150" s="17"/>
      <c r="X150" s="123"/>
      <c r="Y150" s="122"/>
      <c r="Z150" s="143"/>
      <c r="AA150" s="152"/>
      <c r="AB150" s="153"/>
      <c r="AC150" s="153"/>
      <c r="AD150" s="153"/>
      <c r="AE150" s="154"/>
      <c r="AF150" s="127"/>
      <c r="AG150" s="152"/>
      <c r="AH150" s="153"/>
      <c r="AI150" s="155"/>
      <c r="AJ150" s="127"/>
      <c r="AK150" s="122"/>
      <c r="AL150" s="142"/>
      <c r="AM150" s="152"/>
      <c r="AN150" s="154"/>
      <c r="AO150" s="127"/>
      <c r="AP150" s="153"/>
      <c r="AQ150" s="153"/>
      <c r="AR150" s="155"/>
    </row>
    <row r="151" spans="1:44" s="129" customFormat="1" ht="62.25" hidden="1" customHeight="1">
      <c r="A151" s="123"/>
      <c r="B151" s="19"/>
      <c r="C151" s="369">
        <f t="shared" si="27"/>
        <v>93</v>
      </c>
      <c r="D151" s="370" t="s" ph="1">
        <v>298</v>
      </c>
      <c r="E151" s="371">
        <v>22402</v>
      </c>
      <c r="F151" s="369">
        <f t="shared" si="38"/>
        <v>57</v>
      </c>
      <c r="G151" s="372" t="s">
        <v>21</v>
      </c>
      <c r="H151" s="370" t="s">
        <v>299</v>
      </c>
      <c r="I151" s="386">
        <v>42566</v>
      </c>
      <c r="J151" s="386">
        <v>43314</v>
      </c>
      <c r="K151" s="386">
        <v>44045</v>
      </c>
      <c r="L151" s="373">
        <v>1</v>
      </c>
      <c r="M151" s="374">
        <f t="shared" si="34"/>
        <v>2</v>
      </c>
      <c r="N151" s="375">
        <f t="shared" si="24"/>
        <v>4</v>
      </c>
      <c r="O151" s="374">
        <f t="shared" si="29"/>
        <v>2</v>
      </c>
      <c r="P151" s="375">
        <f t="shared" si="29"/>
        <v>4</v>
      </c>
      <c r="Q151" s="382" t="s">
        <v>23</v>
      </c>
      <c r="R151" s="370" ph="1"/>
      <c r="S151" s="371"/>
      <c r="T151" s="369"/>
      <c r="U151" s="372"/>
      <c r="V151" s="370"/>
      <c r="W151" s="17"/>
      <c r="X151" s="123"/>
      <c r="Y151" s="122" t="str">
        <f>IF(Z151&gt;0,1,"")</f>
        <v/>
      </c>
      <c r="Z151" s="131">
        <f>SUM(AA151:AE151)</f>
        <v>0</v>
      </c>
      <c r="AA151" s="152"/>
      <c r="AB151" s="153"/>
      <c r="AC151" s="153"/>
      <c r="AD151" s="153"/>
      <c r="AE151" s="154"/>
      <c r="AF151" s="127"/>
      <c r="AG151" s="152"/>
      <c r="AH151" s="153"/>
      <c r="AI151" s="155"/>
      <c r="AJ151" s="127"/>
      <c r="AK151" s="122"/>
      <c r="AL151" s="132">
        <f>SUM(AM151:AN151)</f>
        <v>0</v>
      </c>
      <c r="AM151" s="152"/>
      <c r="AN151" s="154"/>
      <c r="AO151" s="127"/>
      <c r="AP151" s="153">
        <v>1</v>
      </c>
      <c r="AQ151" s="153"/>
      <c r="AR151" s="155"/>
    </row>
    <row r="152" spans="1:44" s="129" customFormat="1" ht="62.25" hidden="1" customHeight="1">
      <c r="A152" s="123"/>
      <c r="B152" s="19"/>
      <c r="C152" s="369">
        <f t="shared" si="27"/>
        <v>94</v>
      </c>
      <c r="D152" s="376" t="s" ph="1">
        <v>144</v>
      </c>
      <c r="E152" s="378" ph="1">
        <v>20705</v>
      </c>
      <c r="F152" s="369">
        <f t="shared" si="38"/>
        <v>62</v>
      </c>
      <c r="G152" s="372" t="s">
        <v>39</v>
      </c>
      <c r="H152" s="370" t="s">
        <v>80</v>
      </c>
      <c r="I152" s="386">
        <v>42583</v>
      </c>
      <c r="J152" s="386">
        <v>43371</v>
      </c>
      <c r="K152" s="386">
        <v>44101</v>
      </c>
      <c r="L152" s="373">
        <v>1</v>
      </c>
      <c r="M152" s="374">
        <f t="shared" si="34"/>
        <v>2</v>
      </c>
      <c r="N152" s="375">
        <f>DATEDIF(I152,$L$2,"ＹＭ")-1</f>
        <v>2</v>
      </c>
      <c r="O152" s="374">
        <f t="shared" si="29"/>
        <v>2</v>
      </c>
      <c r="P152" s="375">
        <f t="shared" si="29"/>
        <v>2</v>
      </c>
      <c r="Q152" s="382" t="s">
        <v>465</v>
      </c>
      <c r="R152" s="376" ph="1"/>
      <c r="S152" s="378" ph="1"/>
      <c r="T152" s="369"/>
      <c r="U152" s="372"/>
      <c r="V152" s="370"/>
      <c r="W152" s="17"/>
      <c r="X152" s="123"/>
      <c r="Y152" s="122" t="str">
        <f>IF(Z152&gt;0,1,"")</f>
        <v/>
      </c>
      <c r="Z152" s="430">
        <f>SUM(AA152:AE152)</f>
        <v>0</v>
      </c>
      <c r="AA152" s="152"/>
      <c r="AB152" s="153"/>
      <c r="AC152" s="153"/>
      <c r="AD152" s="153"/>
      <c r="AE152" s="154"/>
      <c r="AF152" s="127"/>
      <c r="AG152" s="152"/>
      <c r="AH152" s="153"/>
      <c r="AI152" s="155"/>
      <c r="AJ152" s="127"/>
      <c r="AK152" s="122">
        <f>IF(AL152&gt;0,1,"")</f>
        <v>1</v>
      </c>
      <c r="AL152" s="227">
        <f>SUM(AM152:AN152)</f>
        <v>1</v>
      </c>
      <c r="AM152" s="152"/>
      <c r="AN152" s="154">
        <v>1</v>
      </c>
      <c r="AO152" s="127"/>
      <c r="AP152" s="153">
        <v>1</v>
      </c>
      <c r="AQ152" s="153">
        <v>1</v>
      </c>
      <c r="AR152" s="155"/>
    </row>
    <row r="153" spans="1:44" s="129" customFormat="1" ht="62.25" hidden="1" customHeight="1">
      <c r="A153" s="123"/>
      <c r="B153" s="19"/>
      <c r="C153" s="369">
        <f t="shared" si="27"/>
        <v>95</v>
      </c>
      <c r="D153" s="376" t="s" ph="1">
        <v>306</v>
      </c>
      <c r="E153" s="378" ph="1">
        <v>26103</v>
      </c>
      <c r="F153" s="369">
        <f t="shared" si="38"/>
        <v>47</v>
      </c>
      <c r="G153" s="369" t="s">
        <v>307</v>
      </c>
      <c r="H153" s="390" t="s">
        <v>308</v>
      </c>
      <c r="I153" s="386">
        <v>42583</v>
      </c>
      <c r="J153" s="386">
        <v>43371</v>
      </c>
      <c r="K153" s="386">
        <v>44101</v>
      </c>
      <c r="L153" s="373">
        <v>1</v>
      </c>
      <c r="M153" s="374">
        <f t="shared" si="34"/>
        <v>2</v>
      </c>
      <c r="N153" s="375">
        <f>DATEDIF(I153,$L$2,"ＹＭ")-1</f>
        <v>2</v>
      </c>
      <c r="O153" s="374">
        <f t="shared" si="29"/>
        <v>2</v>
      </c>
      <c r="P153" s="375">
        <f t="shared" si="29"/>
        <v>2</v>
      </c>
      <c r="Q153" s="382" t="s">
        <v>498</v>
      </c>
      <c r="R153" s="376" ph="1"/>
      <c r="S153" s="378" ph="1"/>
      <c r="T153" s="369"/>
      <c r="U153" s="369"/>
      <c r="V153" s="390"/>
      <c r="W153" s="17"/>
      <c r="X153" s="123"/>
      <c r="Y153" s="122"/>
      <c r="Z153" s="430"/>
      <c r="AA153" s="152"/>
      <c r="AB153" s="153"/>
      <c r="AC153" s="153"/>
      <c r="AD153" s="153"/>
      <c r="AE153" s="154"/>
      <c r="AF153" s="127"/>
      <c r="AG153" s="152"/>
      <c r="AH153" s="153"/>
      <c r="AI153" s="155"/>
      <c r="AJ153" s="127"/>
      <c r="AK153" s="122"/>
      <c r="AL153" s="227"/>
      <c r="AM153" s="152"/>
      <c r="AN153" s="154"/>
      <c r="AO153" s="127"/>
      <c r="AP153" s="153"/>
      <c r="AQ153" s="153"/>
      <c r="AR153" s="155"/>
    </row>
    <row r="154" spans="1:44" s="129" customFormat="1" ht="62.25" hidden="1" customHeight="1">
      <c r="A154" s="123"/>
      <c r="B154" s="19"/>
      <c r="C154" s="369">
        <f t="shared" si="27"/>
        <v>96</v>
      </c>
      <c r="D154" s="376" t="s" ph="1">
        <v>207</v>
      </c>
      <c r="E154" s="378" ph="1">
        <v>18947</v>
      </c>
      <c r="F154" s="369">
        <f t="shared" si="38"/>
        <v>67</v>
      </c>
      <c r="G154" s="372" t="s">
        <v>39</v>
      </c>
      <c r="H154" s="377" t="s">
        <v>464</v>
      </c>
      <c r="I154" s="386">
        <v>41122</v>
      </c>
      <c r="J154" s="386">
        <v>43371</v>
      </c>
      <c r="K154" s="386">
        <v>44101</v>
      </c>
      <c r="L154" s="373">
        <v>2</v>
      </c>
      <c r="M154" s="374">
        <v>6</v>
      </c>
      <c r="N154" s="375">
        <v>1</v>
      </c>
      <c r="O154" s="374">
        <f t="shared" si="29"/>
        <v>6</v>
      </c>
      <c r="P154" s="375">
        <f t="shared" si="29"/>
        <v>1</v>
      </c>
      <c r="Q154" s="382" t="s">
        <v>499</v>
      </c>
      <c r="R154" s="376" ph="1"/>
      <c r="S154" s="378" ph="1"/>
      <c r="T154" s="369"/>
      <c r="U154" s="372"/>
      <c r="V154" s="377"/>
      <c r="W154" s="17"/>
      <c r="X154" s="123"/>
      <c r="Y154" s="122" t="str">
        <f>IF(Z154&gt;0,1,"")</f>
        <v/>
      </c>
      <c r="Z154" s="131">
        <f>SUM(AA154:AE154)</f>
        <v>0</v>
      </c>
      <c r="AA154" s="152"/>
      <c r="AB154" s="153"/>
      <c r="AC154" s="153"/>
      <c r="AD154" s="153"/>
      <c r="AE154" s="154"/>
      <c r="AF154" s="127"/>
      <c r="AG154" s="152"/>
      <c r="AH154" s="153"/>
      <c r="AI154" s="155"/>
      <c r="AJ154" s="127"/>
      <c r="AK154" s="122">
        <f>IF(AL154&gt;0,1,"")</f>
        <v>1</v>
      </c>
      <c r="AL154" s="132">
        <f>SUM(AM154:AN154)</f>
        <v>1</v>
      </c>
      <c r="AM154" s="152"/>
      <c r="AN154" s="154">
        <v>1</v>
      </c>
      <c r="AO154" s="127"/>
      <c r="AP154" s="153">
        <v>1</v>
      </c>
      <c r="AQ154" s="153">
        <v>1</v>
      </c>
      <c r="AR154" s="155"/>
    </row>
    <row r="155" spans="1:44" s="129" customFormat="1" ht="62.25" hidden="1" customHeight="1">
      <c r="A155" s="123"/>
      <c r="B155" s="419"/>
      <c r="C155" s="369">
        <f t="shared" si="27"/>
        <v>97</v>
      </c>
      <c r="D155" s="381" t="s" ph="1">
        <v>295</v>
      </c>
      <c r="E155" s="378" ph="1">
        <v>17848</v>
      </c>
      <c r="F155" s="369">
        <f t="shared" si="38"/>
        <v>70</v>
      </c>
      <c r="G155" s="372" t="s">
        <v>272</v>
      </c>
      <c r="H155" s="422" t="s">
        <v>468</v>
      </c>
      <c r="I155" s="371">
        <v>42551</v>
      </c>
      <c r="J155" s="371">
        <v>43371</v>
      </c>
      <c r="K155" s="371">
        <v>44101</v>
      </c>
      <c r="L155" s="373">
        <v>1</v>
      </c>
      <c r="M155" s="374">
        <v>2</v>
      </c>
      <c r="N155" s="375">
        <v>0</v>
      </c>
      <c r="O155" s="374">
        <v>2</v>
      </c>
      <c r="P155" s="375" t="s">
        <v>471</v>
      </c>
      <c r="Q155" s="382" t="s">
        <v>277</v>
      </c>
      <c r="R155" s="381" ph="1"/>
      <c r="S155" s="378" ph="1"/>
      <c r="T155" s="369"/>
      <c r="U155" s="372"/>
      <c r="V155" s="422"/>
      <c r="W155" s="17"/>
      <c r="X155" s="123"/>
      <c r="Y155" s="472"/>
      <c r="Z155" s="58"/>
      <c r="AA155" s="485"/>
      <c r="AB155" s="486"/>
      <c r="AC155" s="486"/>
      <c r="AD155" s="486"/>
      <c r="AE155" s="487"/>
      <c r="AF155" s="488"/>
      <c r="AG155" s="485"/>
      <c r="AH155" s="486"/>
      <c r="AI155" s="489"/>
      <c r="AJ155" s="488"/>
      <c r="AK155" s="472"/>
      <c r="AL155" s="306"/>
      <c r="AM155" s="485"/>
      <c r="AN155" s="487"/>
      <c r="AO155" s="488"/>
      <c r="AP155" s="486"/>
      <c r="AQ155" s="486"/>
      <c r="AR155" s="155"/>
    </row>
    <row r="156" spans="1:44" s="129" customFormat="1" ht="62.25" hidden="1" customHeight="1">
      <c r="A156" s="123"/>
      <c r="B156" s="419"/>
      <c r="C156" s="369">
        <f t="shared" si="27"/>
        <v>98</v>
      </c>
      <c r="D156" s="376" t="s" ph="1">
        <v>296</v>
      </c>
      <c r="E156" s="378" ph="1">
        <v>23050</v>
      </c>
      <c r="F156" s="369">
        <f t="shared" si="38"/>
        <v>55</v>
      </c>
      <c r="G156" s="372" t="s">
        <v>281</v>
      </c>
      <c r="H156" s="422" t="s">
        <v>443</v>
      </c>
      <c r="I156" s="386">
        <v>42551</v>
      </c>
      <c r="J156" s="386">
        <v>43371</v>
      </c>
      <c r="K156" s="386">
        <v>44101</v>
      </c>
      <c r="L156" s="373">
        <v>1</v>
      </c>
      <c r="M156" s="374">
        <v>2</v>
      </c>
      <c r="N156" s="375">
        <v>0</v>
      </c>
      <c r="O156" s="374">
        <v>2</v>
      </c>
      <c r="P156" s="375" t="s">
        <v>471</v>
      </c>
      <c r="Q156" s="382" t="s">
        <v>277</v>
      </c>
      <c r="R156" s="376" ph="1"/>
      <c r="S156" s="378" ph="1"/>
      <c r="T156" s="369"/>
      <c r="U156" s="372"/>
      <c r="V156" s="422"/>
      <c r="W156" s="17"/>
      <c r="X156" s="123"/>
      <c r="Y156" s="472"/>
      <c r="Z156" s="58"/>
      <c r="AA156" s="485"/>
      <c r="AB156" s="486"/>
      <c r="AC156" s="486"/>
      <c r="AD156" s="486"/>
      <c r="AE156" s="487"/>
      <c r="AF156" s="488"/>
      <c r="AG156" s="485"/>
      <c r="AH156" s="486"/>
      <c r="AI156" s="489"/>
      <c r="AJ156" s="488"/>
      <c r="AK156" s="472"/>
      <c r="AL156" s="306"/>
      <c r="AM156" s="485"/>
      <c r="AN156" s="487"/>
      <c r="AO156" s="488"/>
      <c r="AP156" s="486"/>
      <c r="AQ156" s="486"/>
      <c r="AR156" s="155"/>
    </row>
    <row r="157" spans="1:44" s="129" customFormat="1" ht="62.25" hidden="1" customHeight="1">
      <c r="A157" s="123"/>
      <c r="B157" s="419"/>
      <c r="C157" s="369">
        <f t="shared" si="27"/>
        <v>99</v>
      </c>
      <c r="D157" s="376" t="s" ph="1">
        <v>294</v>
      </c>
      <c r="E157" s="378" ph="1">
        <v>25093</v>
      </c>
      <c r="F157" s="369">
        <f t="shared" si="38"/>
        <v>50</v>
      </c>
      <c r="G157" s="372" t="s">
        <v>272</v>
      </c>
      <c r="H157" s="422" t="s">
        <v>288</v>
      </c>
      <c r="I157" s="386">
        <v>42551</v>
      </c>
      <c r="J157" s="386">
        <v>43371</v>
      </c>
      <c r="K157" s="386">
        <v>44101</v>
      </c>
      <c r="L157" s="373">
        <v>1</v>
      </c>
      <c r="M157" s="374">
        <v>2</v>
      </c>
      <c r="N157" s="375">
        <v>0</v>
      </c>
      <c r="O157" s="374">
        <v>2</v>
      </c>
      <c r="P157" s="375" t="s">
        <v>471</v>
      </c>
      <c r="Q157" s="382" t="s">
        <v>277</v>
      </c>
      <c r="R157" s="376" ph="1"/>
      <c r="S157" s="378" ph="1"/>
      <c r="T157" s="369"/>
      <c r="U157" s="372"/>
      <c r="V157" s="422"/>
      <c r="W157" s="17"/>
      <c r="X157" s="123"/>
      <c r="Y157" s="472"/>
      <c r="Z157" s="58"/>
      <c r="AA157" s="485"/>
      <c r="AB157" s="486"/>
      <c r="AC157" s="486"/>
      <c r="AD157" s="486"/>
      <c r="AE157" s="487"/>
      <c r="AF157" s="488"/>
      <c r="AG157" s="485"/>
      <c r="AH157" s="486"/>
      <c r="AI157" s="489"/>
      <c r="AJ157" s="488"/>
      <c r="AK157" s="472"/>
      <c r="AL157" s="306"/>
      <c r="AM157" s="485"/>
      <c r="AN157" s="487"/>
      <c r="AO157" s="488"/>
      <c r="AP157" s="486"/>
      <c r="AQ157" s="486"/>
      <c r="AR157" s="155"/>
    </row>
    <row r="158" spans="1:44" s="129" customFormat="1" ht="62.25" hidden="1" customHeight="1">
      <c r="A158" s="123"/>
      <c r="B158" s="419"/>
      <c r="C158" s="369">
        <f t="shared" si="27"/>
        <v>100</v>
      </c>
      <c r="D158" s="394" t="s" ph="1">
        <v>449</v>
      </c>
      <c r="E158" s="378" ph="1">
        <v>22694</v>
      </c>
      <c r="F158" s="369">
        <f t="shared" si="38"/>
        <v>56</v>
      </c>
      <c r="G158" s="372" t="s">
        <v>272</v>
      </c>
      <c r="H158" s="370" t="s">
        <v>469</v>
      </c>
      <c r="I158" s="371">
        <v>42551</v>
      </c>
      <c r="J158" s="371">
        <v>43371</v>
      </c>
      <c r="K158" s="371">
        <v>44101</v>
      </c>
      <c r="L158" s="373">
        <v>1</v>
      </c>
      <c r="M158" s="374">
        <v>2</v>
      </c>
      <c r="N158" s="375">
        <v>0</v>
      </c>
      <c r="O158" s="374">
        <v>2</v>
      </c>
      <c r="P158" s="375" t="s">
        <v>471</v>
      </c>
      <c r="Q158" s="382" t="s">
        <v>277</v>
      </c>
      <c r="R158" s="394" ph="1"/>
      <c r="S158" s="378" ph="1"/>
      <c r="T158" s="369"/>
      <c r="U158" s="372"/>
      <c r="V158" s="370"/>
      <c r="W158" s="382"/>
      <c r="X158" s="123"/>
      <c r="Y158" s="472"/>
      <c r="Z158" s="58"/>
      <c r="AA158" s="485"/>
      <c r="AB158" s="486"/>
      <c r="AC158" s="486"/>
      <c r="AD158" s="486"/>
      <c r="AE158" s="487"/>
      <c r="AF158" s="488"/>
      <c r="AG158" s="485"/>
      <c r="AH158" s="486"/>
      <c r="AI158" s="489"/>
      <c r="AJ158" s="488"/>
      <c r="AK158" s="472"/>
      <c r="AL158" s="306"/>
      <c r="AM158" s="485"/>
      <c r="AN158" s="487"/>
      <c r="AO158" s="488"/>
      <c r="AP158" s="486"/>
      <c r="AQ158" s="486"/>
      <c r="AR158" s="155"/>
    </row>
    <row r="159" spans="1:44" s="129" customFormat="1" ht="62.25" hidden="1" customHeight="1">
      <c r="A159" s="123"/>
      <c r="B159" s="419"/>
      <c r="C159" s="369">
        <f t="shared" si="27"/>
        <v>101</v>
      </c>
      <c r="D159" s="376" t="s" ph="1">
        <v>290</v>
      </c>
      <c r="E159" s="378" ph="1">
        <v>20945</v>
      </c>
      <c r="F159" s="369">
        <f t="shared" si="38"/>
        <v>61</v>
      </c>
      <c r="G159" s="372" t="s">
        <v>272</v>
      </c>
      <c r="H159" s="422" t="s">
        <v>444</v>
      </c>
      <c r="I159" s="386">
        <v>42551</v>
      </c>
      <c r="J159" s="386">
        <v>43371</v>
      </c>
      <c r="K159" s="386">
        <v>44101</v>
      </c>
      <c r="L159" s="373">
        <v>1</v>
      </c>
      <c r="M159" s="374">
        <v>2</v>
      </c>
      <c r="N159" s="375">
        <v>0</v>
      </c>
      <c r="O159" s="374">
        <v>2</v>
      </c>
      <c r="P159" s="375" t="s">
        <v>471</v>
      </c>
      <c r="Q159" s="382" t="s">
        <v>277</v>
      </c>
      <c r="R159" s="376" ph="1"/>
      <c r="S159" s="378" ph="1"/>
      <c r="T159" s="369"/>
      <c r="U159" s="372"/>
      <c r="V159" s="422"/>
      <c r="W159" s="17"/>
      <c r="X159" s="123"/>
      <c r="Y159" s="472"/>
      <c r="Z159" s="58"/>
      <c r="AA159" s="485"/>
      <c r="AB159" s="486"/>
      <c r="AC159" s="486"/>
      <c r="AD159" s="486"/>
      <c r="AE159" s="487"/>
      <c r="AF159" s="488"/>
      <c r="AG159" s="485"/>
      <c r="AH159" s="486"/>
      <c r="AI159" s="489"/>
      <c r="AJ159" s="488"/>
      <c r="AK159" s="472"/>
      <c r="AL159" s="306"/>
      <c r="AM159" s="485"/>
      <c r="AN159" s="487"/>
      <c r="AO159" s="488"/>
      <c r="AP159" s="486"/>
      <c r="AQ159" s="486"/>
      <c r="AR159" s="155"/>
    </row>
    <row r="160" spans="1:44" s="129" customFormat="1" ht="62.25" hidden="1" customHeight="1">
      <c r="A160" s="123"/>
      <c r="B160" s="419"/>
      <c r="C160" s="369">
        <f t="shared" si="27"/>
        <v>102</v>
      </c>
      <c r="D160" s="376" t="s" ph="1">
        <v>450</v>
      </c>
      <c r="E160" s="378" ph="1">
        <v>17772</v>
      </c>
      <c r="F160" s="369">
        <f t="shared" si="38"/>
        <v>70</v>
      </c>
      <c r="G160" s="372" t="s">
        <v>272</v>
      </c>
      <c r="H160" s="422" t="s">
        <v>445</v>
      </c>
      <c r="I160" s="386">
        <v>43371</v>
      </c>
      <c r="J160" s="386">
        <v>43371</v>
      </c>
      <c r="K160" s="386">
        <v>44101</v>
      </c>
      <c r="L160" s="373">
        <v>0</v>
      </c>
      <c r="M160" s="374">
        <v>0</v>
      </c>
      <c r="N160" s="375">
        <v>0</v>
      </c>
      <c r="O160" s="374" t="s">
        <v>471</v>
      </c>
      <c r="P160" s="375" t="s">
        <v>471</v>
      </c>
      <c r="Q160" s="382" t="s">
        <v>277</v>
      </c>
      <c r="R160" s="376" ph="1"/>
      <c r="S160" s="378" ph="1"/>
      <c r="T160" s="369"/>
      <c r="U160" s="372"/>
      <c r="V160" s="422"/>
      <c r="W160" s="17"/>
      <c r="X160" s="123"/>
      <c r="Y160" s="472"/>
      <c r="Z160" s="58"/>
      <c r="AA160" s="485"/>
      <c r="AB160" s="486"/>
      <c r="AC160" s="486"/>
      <c r="AD160" s="486"/>
      <c r="AE160" s="487"/>
      <c r="AF160" s="488"/>
      <c r="AG160" s="485"/>
      <c r="AH160" s="486"/>
      <c r="AI160" s="489"/>
      <c r="AJ160" s="488"/>
      <c r="AK160" s="472"/>
      <c r="AL160" s="306"/>
      <c r="AM160" s="485"/>
      <c r="AN160" s="487"/>
      <c r="AO160" s="488"/>
      <c r="AP160" s="486"/>
      <c r="AQ160" s="486"/>
      <c r="AR160" s="155"/>
    </row>
    <row r="161" spans="1:44" s="129" customFormat="1" ht="62.25" hidden="1" customHeight="1">
      <c r="A161" s="123"/>
      <c r="B161" s="419"/>
      <c r="C161" s="369">
        <f t="shared" si="27"/>
        <v>103</v>
      </c>
      <c r="D161" s="376" t="s" ph="1">
        <v>297</v>
      </c>
      <c r="E161" s="378" ph="1">
        <v>22481</v>
      </c>
      <c r="F161" s="369">
        <f t="shared" si="38"/>
        <v>57</v>
      </c>
      <c r="G161" s="372" t="s">
        <v>272</v>
      </c>
      <c r="H161" s="422" t="s">
        <v>446</v>
      </c>
      <c r="I161" s="386">
        <v>42551</v>
      </c>
      <c r="J161" s="386">
        <v>43371</v>
      </c>
      <c r="K161" s="386">
        <v>44101</v>
      </c>
      <c r="L161" s="373">
        <v>1</v>
      </c>
      <c r="M161" s="374">
        <v>2</v>
      </c>
      <c r="N161" s="375">
        <v>0</v>
      </c>
      <c r="O161" s="374">
        <v>2</v>
      </c>
      <c r="P161" s="375" t="s">
        <v>471</v>
      </c>
      <c r="Q161" s="382" t="s">
        <v>277</v>
      </c>
      <c r="R161" s="376" ph="1"/>
      <c r="S161" s="378" ph="1"/>
      <c r="T161" s="369"/>
      <c r="U161" s="372"/>
      <c r="V161" s="422"/>
      <c r="W161" s="382"/>
      <c r="X161" s="123"/>
      <c r="Y161" s="472"/>
      <c r="Z161" s="58"/>
      <c r="AA161" s="485"/>
      <c r="AB161" s="486"/>
      <c r="AC161" s="486"/>
      <c r="AD161" s="486"/>
      <c r="AE161" s="487"/>
      <c r="AF161" s="488"/>
      <c r="AG161" s="485"/>
      <c r="AH161" s="486"/>
      <c r="AI161" s="489"/>
      <c r="AJ161" s="488"/>
      <c r="AK161" s="472"/>
      <c r="AL161" s="306"/>
      <c r="AM161" s="485"/>
      <c r="AN161" s="487"/>
      <c r="AO161" s="488"/>
      <c r="AP161" s="486"/>
      <c r="AQ161" s="486"/>
      <c r="AR161" s="155"/>
    </row>
    <row r="162" spans="1:44" s="129" customFormat="1" ht="62.25" hidden="1" customHeight="1">
      <c r="A162" s="123"/>
      <c r="B162" s="419"/>
      <c r="C162" s="369">
        <f t="shared" si="27"/>
        <v>104</v>
      </c>
      <c r="D162" s="376" t="s" ph="1">
        <v>289</v>
      </c>
      <c r="E162" s="378" ph="1">
        <v>24673</v>
      </c>
      <c r="F162" s="369">
        <f t="shared" si="38"/>
        <v>51</v>
      </c>
      <c r="G162" s="372" t="s">
        <v>272</v>
      </c>
      <c r="H162" s="422" t="s">
        <v>447</v>
      </c>
      <c r="I162" s="386">
        <v>42551</v>
      </c>
      <c r="J162" s="386">
        <v>43371</v>
      </c>
      <c r="K162" s="386">
        <v>44101</v>
      </c>
      <c r="L162" s="373">
        <v>1</v>
      </c>
      <c r="M162" s="374">
        <v>2</v>
      </c>
      <c r="N162" s="375">
        <v>0</v>
      </c>
      <c r="O162" s="374">
        <v>2</v>
      </c>
      <c r="P162" s="375" t="s">
        <v>471</v>
      </c>
      <c r="Q162" s="382" t="s">
        <v>277</v>
      </c>
      <c r="R162" s="376" ph="1"/>
      <c r="S162" s="378" ph="1"/>
      <c r="T162" s="369"/>
      <c r="U162" s="372"/>
      <c r="V162" s="422"/>
      <c r="W162" s="17"/>
      <c r="X162" s="123"/>
      <c r="Y162" s="472"/>
      <c r="Z162" s="58"/>
      <c r="AA162" s="485"/>
      <c r="AB162" s="486"/>
      <c r="AC162" s="486"/>
      <c r="AD162" s="486"/>
      <c r="AE162" s="487"/>
      <c r="AF162" s="488"/>
      <c r="AG162" s="485"/>
      <c r="AH162" s="486"/>
      <c r="AI162" s="489"/>
      <c r="AJ162" s="488"/>
      <c r="AK162" s="472"/>
      <c r="AL162" s="306"/>
      <c r="AM162" s="485"/>
      <c r="AN162" s="487"/>
      <c r="AO162" s="488"/>
      <c r="AP162" s="486"/>
      <c r="AQ162" s="486"/>
      <c r="AR162" s="155"/>
    </row>
    <row r="163" spans="1:44" s="129" customFormat="1" ht="62.25" hidden="1" customHeight="1">
      <c r="A163" s="123"/>
      <c r="B163" s="419"/>
      <c r="C163" s="369">
        <f t="shared" si="27"/>
        <v>105</v>
      </c>
      <c r="D163" s="376" t="s" ph="1">
        <v>291</v>
      </c>
      <c r="E163" s="378" ph="1">
        <v>19598</v>
      </c>
      <c r="F163" s="369">
        <f t="shared" si="38"/>
        <v>65</v>
      </c>
      <c r="G163" s="372" t="s">
        <v>272</v>
      </c>
      <c r="H163" s="229" t="s">
        <v>470</v>
      </c>
      <c r="I163" s="386">
        <v>42551</v>
      </c>
      <c r="J163" s="386">
        <v>43371</v>
      </c>
      <c r="K163" s="386">
        <v>44101</v>
      </c>
      <c r="L163" s="373">
        <v>1</v>
      </c>
      <c r="M163" s="374">
        <v>2</v>
      </c>
      <c r="N163" s="375">
        <v>0</v>
      </c>
      <c r="O163" s="374">
        <v>2</v>
      </c>
      <c r="P163" s="375" t="s">
        <v>471</v>
      </c>
      <c r="Q163" s="382" t="s">
        <v>277</v>
      </c>
      <c r="R163" s="376" ph="1"/>
      <c r="S163" s="378" ph="1"/>
      <c r="T163" s="369"/>
      <c r="U163" s="372"/>
      <c r="V163" s="229"/>
      <c r="W163" s="17"/>
      <c r="X163" s="123"/>
      <c r="Y163" s="472"/>
      <c r="Z163" s="58"/>
      <c r="AA163" s="485"/>
      <c r="AB163" s="486"/>
      <c r="AC163" s="486"/>
      <c r="AD163" s="486"/>
      <c r="AE163" s="487"/>
      <c r="AF163" s="488"/>
      <c r="AG163" s="485"/>
      <c r="AH163" s="486"/>
      <c r="AI163" s="489"/>
      <c r="AJ163" s="488"/>
      <c r="AK163" s="472"/>
      <c r="AL163" s="306"/>
      <c r="AM163" s="485"/>
      <c r="AN163" s="487"/>
      <c r="AO163" s="488"/>
      <c r="AP163" s="486"/>
      <c r="AQ163" s="486"/>
      <c r="AR163" s="155"/>
    </row>
    <row r="164" spans="1:44" s="490" customFormat="1" ht="62.25" hidden="1" customHeight="1">
      <c r="A164" s="123"/>
      <c r="B164" s="19"/>
      <c r="C164" s="369">
        <f t="shared" si="27"/>
        <v>106</v>
      </c>
      <c r="D164" s="376" t="s" ph="1">
        <v>302</v>
      </c>
      <c r="E164" s="378" ph="1">
        <v>22728</v>
      </c>
      <c r="F164" s="369">
        <f t="shared" si="38"/>
        <v>56</v>
      </c>
      <c r="G164" s="372" t="s">
        <v>272</v>
      </c>
      <c r="H164" s="370" t="s">
        <v>303</v>
      </c>
      <c r="I164" s="386">
        <v>42580</v>
      </c>
      <c r="J164" s="386">
        <v>43371</v>
      </c>
      <c r="K164" s="386">
        <v>44101</v>
      </c>
      <c r="L164" s="373">
        <v>1</v>
      </c>
      <c r="M164" s="374">
        <v>2</v>
      </c>
      <c r="N164" s="375">
        <v>1</v>
      </c>
      <c r="O164" s="374">
        <v>2</v>
      </c>
      <c r="P164" s="375">
        <v>1</v>
      </c>
      <c r="Q164" s="391" t="s">
        <v>216</v>
      </c>
      <c r="R164" s="389" ph="1"/>
      <c r="S164" s="378" ph="1"/>
      <c r="T164" s="369"/>
      <c r="U164" s="372"/>
      <c r="V164" s="370"/>
      <c r="W164" s="17"/>
      <c r="X164" s="123"/>
      <c r="Y164" s="122"/>
      <c r="Z164" s="143">
        <f>SUM(AA164:AE164)</f>
        <v>0</v>
      </c>
      <c r="AA164" s="152"/>
      <c r="AB164" s="153"/>
      <c r="AC164" s="153"/>
      <c r="AD164" s="153"/>
      <c r="AE164" s="154"/>
      <c r="AF164" s="127"/>
      <c r="AG164" s="152"/>
      <c r="AH164" s="204">
        <v>1</v>
      </c>
      <c r="AI164" s="154"/>
      <c r="AJ164" s="127"/>
      <c r="AK164" s="122" t="str">
        <f>IF(AL164&gt;0,1,"")</f>
        <v/>
      </c>
      <c r="AL164" s="142">
        <f>SUM(AM164:AN164)</f>
        <v>0</v>
      </c>
      <c r="AM164" s="152"/>
      <c r="AN164" s="154"/>
      <c r="AO164" s="127"/>
      <c r="AP164" s="153"/>
      <c r="AQ164" s="204"/>
      <c r="AR164" s="482"/>
    </row>
    <row r="165" spans="1:44" s="129" customFormat="1" ht="62.25" hidden="1" customHeight="1">
      <c r="A165" s="123"/>
      <c r="B165" s="19"/>
      <c r="C165" s="369">
        <f t="shared" si="27"/>
        <v>107</v>
      </c>
      <c r="D165" s="376" t="s" ph="1">
        <v>206</v>
      </c>
      <c r="E165" s="378" ph="1">
        <v>22533</v>
      </c>
      <c r="F165" s="369">
        <f t="shared" si="38"/>
        <v>57</v>
      </c>
      <c r="G165" s="372" t="s">
        <v>39</v>
      </c>
      <c r="H165" s="377" t="s">
        <v>326</v>
      </c>
      <c r="I165" s="386">
        <v>41883</v>
      </c>
      <c r="J165" s="386">
        <v>43371</v>
      </c>
      <c r="K165" s="386">
        <v>44101</v>
      </c>
      <c r="L165" s="373">
        <v>1</v>
      </c>
      <c r="M165" s="374">
        <v>4</v>
      </c>
      <c r="N165" s="375">
        <v>0</v>
      </c>
      <c r="O165" s="374">
        <v>4</v>
      </c>
      <c r="P165" s="375" t="s">
        <v>471</v>
      </c>
      <c r="Q165" s="382" t="s">
        <v>236</v>
      </c>
      <c r="R165" s="376" ph="1"/>
      <c r="S165" s="378" ph="1"/>
      <c r="T165" s="369"/>
      <c r="U165" s="372"/>
      <c r="V165" s="377"/>
      <c r="W165" s="17"/>
      <c r="X165" s="123"/>
      <c r="Y165" s="122"/>
      <c r="Z165" s="131">
        <f>SUM(AA165:AE165)</f>
        <v>0</v>
      </c>
      <c r="AA165" s="152"/>
      <c r="AB165" s="153"/>
      <c r="AC165" s="153"/>
      <c r="AD165" s="153"/>
      <c r="AE165" s="154"/>
      <c r="AF165" s="127"/>
      <c r="AG165" s="152"/>
      <c r="AH165" s="204">
        <v>1</v>
      </c>
      <c r="AI165" s="154"/>
      <c r="AJ165" s="127"/>
      <c r="AK165" s="122">
        <f>IF(AL165&gt;0,1,"")</f>
        <v>1</v>
      </c>
      <c r="AL165" s="132">
        <f>SUM(AM165:AN165)</f>
        <v>2</v>
      </c>
      <c r="AM165" s="152">
        <v>1</v>
      </c>
      <c r="AN165" s="154">
        <v>1</v>
      </c>
      <c r="AO165" s="127"/>
      <c r="AP165" s="153"/>
      <c r="AQ165" s="204"/>
      <c r="AR165" s="154"/>
    </row>
    <row r="166" spans="1:44" s="129" customFormat="1" ht="62.25" hidden="1" customHeight="1">
      <c r="A166" s="180"/>
      <c r="B166" s="19"/>
      <c r="C166" s="369">
        <f t="shared" si="27"/>
        <v>108</v>
      </c>
      <c r="D166" s="376" t="s" ph="1">
        <v>98</v>
      </c>
      <c r="E166" s="378" ph="1">
        <v>19500</v>
      </c>
      <c r="F166" s="369">
        <f t="shared" si="38"/>
        <v>65</v>
      </c>
      <c r="G166" s="372" t="s">
        <v>39</v>
      </c>
      <c r="H166" s="370" t="s">
        <v>73</v>
      </c>
      <c r="I166" s="386">
        <v>41122</v>
      </c>
      <c r="J166" s="386">
        <v>43390</v>
      </c>
      <c r="K166" s="386">
        <v>44120</v>
      </c>
      <c r="L166" s="373">
        <v>4</v>
      </c>
      <c r="M166" s="374">
        <f>DATEDIF(I166,$L$2,"Ｙ")</f>
        <v>6</v>
      </c>
      <c r="N166" s="375">
        <f>DATEDIF(I166,$L$2,"ＹＭ")</f>
        <v>3</v>
      </c>
      <c r="O166" s="374">
        <f t="shared" ref="O166:P170" si="39">IF(M166=0,"",M166)</f>
        <v>6</v>
      </c>
      <c r="P166" s="375">
        <f t="shared" si="39"/>
        <v>3</v>
      </c>
      <c r="Q166" s="382" t="s">
        <v>476</v>
      </c>
      <c r="R166" s="376" ph="1"/>
      <c r="S166" s="378" ph="1"/>
      <c r="T166" s="369"/>
      <c r="U166" s="372"/>
      <c r="V166" s="370"/>
      <c r="W166" s="17"/>
      <c r="X166" s="123"/>
      <c r="Y166" s="210"/>
      <c r="Z166" s="430"/>
      <c r="AA166" s="461"/>
      <c r="AB166" s="462"/>
      <c r="AC166" s="462"/>
      <c r="AD166" s="462"/>
      <c r="AE166" s="463"/>
      <c r="AF166" s="181"/>
      <c r="AG166" s="461"/>
      <c r="AH166" s="462"/>
      <c r="AI166" s="182"/>
      <c r="AJ166" s="181"/>
      <c r="AK166" s="210"/>
      <c r="AL166" s="227"/>
      <c r="AM166" s="461"/>
      <c r="AN166" s="463"/>
      <c r="AO166" s="181"/>
      <c r="AP166" s="462"/>
      <c r="AQ166" s="462"/>
      <c r="AR166" s="155"/>
    </row>
    <row r="167" spans="1:44" s="129" customFormat="1" ht="62.25" hidden="1" customHeight="1">
      <c r="A167" s="123"/>
      <c r="B167" s="19"/>
      <c r="C167" s="369">
        <f t="shared" si="27"/>
        <v>109</v>
      </c>
      <c r="D167" s="394" t="s" ph="1">
        <v>210</v>
      </c>
      <c r="E167" s="378" ph="1">
        <v>20197</v>
      </c>
      <c r="F167" s="369">
        <f t="shared" si="38"/>
        <v>63</v>
      </c>
      <c r="G167" s="383" t="s">
        <v>39</v>
      </c>
      <c r="H167" s="370" t="s">
        <v>334</v>
      </c>
      <c r="I167" s="384">
        <v>41808</v>
      </c>
      <c r="J167" s="384">
        <v>43390</v>
      </c>
      <c r="K167" s="384">
        <v>44120</v>
      </c>
      <c r="L167" s="373">
        <v>2</v>
      </c>
      <c r="M167" s="374">
        <f>DATEDIF(I167,$L$2,"Ｙ")</f>
        <v>4</v>
      </c>
      <c r="N167" s="375">
        <f>DATEDIF(I167,$L$2,"ＹＭ")</f>
        <v>5</v>
      </c>
      <c r="O167" s="374">
        <f t="shared" si="39"/>
        <v>4</v>
      </c>
      <c r="P167" s="375">
        <f t="shared" si="39"/>
        <v>5</v>
      </c>
      <c r="Q167" s="382" t="s">
        <v>475</v>
      </c>
      <c r="R167" s="394" ph="1"/>
      <c r="S167" s="378" ph="1"/>
      <c r="T167" s="369"/>
      <c r="U167" s="372"/>
      <c r="V167" s="370"/>
      <c r="W167" s="17"/>
      <c r="X167" s="123"/>
      <c r="Y167" s="276">
        <f>IF(Z167&gt;0,1,"")</f>
        <v>1</v>
      </c>
      <c r="Z167" s="125">
        <f>SUM(AA167:AE167)</f>
        <v>1</v>
      </c>
      <c r="AA167" s="127"/>
      <c r="AB167" s="127">
        <v>1</v>
      </c>
      <c r="AC167" s="127"/>
      <c r="AD167" s="127"/>
      <c r="AE167" s="127"/>
      <c r="AF167" s="127"/>
      <c r="AG167" s="127"/>
      <c r="AH167" s="127"/>
      <c r="AI167" s="127"/>
      <c r="AJ167" s="127"/>
      <c r="AK167" s="276" t="str">
        <f>IF(AL167&gt;0,1,"")</f>
        <v/>
      </c>
      <c r="AL167" s="125">
        <f>SUM(AM167:AN167)</f>
        <v>0</v>
      </c>
      <c r="AM167" s="127"/>
      <c r="AN167" s="127"/>
      <c r="AO167" s="127"/>
      <c r="AP167" s="127"/>
      <c r="AQ167" s="127"/>
      <c r="AR167" s="127"/>
    </row>
    <row r="168" spans="1:44" s="129" customFormat="1" ht="62.25" hidden="1" customHeight="1">
      <c r="A168" s="123"/>
      <c r="B168" s="19"/>
      <c r="C168" s="369">
        <f t="shared" si="27"/>
        <v>110</v>
      </c>
      <c r="D168" s="376" t="s" ph="1">
        <v>120</v>
      </c>
      <c r="E168" s="378" ph="1">
        <v>20455</v>
      </c>
      <c r="F168" s="369">
        <f t="shared" si="38"/>
        <v>62</v>
      </c>
      <c r="G168" s="383" t="s">
        <v>39</v>
      </c>
      <c r="H168" s="370" t="s">
        <v>333</v>
      </c>
      <c r="I168" s="384">
        <v>41122</v>
      </c>
      <c r="J168" s="384">
        <v>43390</v>
      </c>
      <c r="K168" s="384">
        <v>44120</v>
      </c>
      <c r="L168" s="385">
        <v>3</v>
      </c>
      <c r="M168" s="374">
        <f>DATEDIF(I168,$L$2,"Ｙ")</f>
        <v>6</v>
      </c>
      <c r="N168" s="375">
        <f>DATEDIF(I168,$L$2,"ＹＭ")</f>
        <v>3</v>
      </c>
      <c r="O168" s="374">
        <f t="shared" si="39"/>
        <v>6</v>
      </c>
      <c r="P168" s="375">
        <f t="shared" si="39"/>
        <v>3</v>
      </c>
      <c r="Q168" s="382" t="s">
        <v>475</v>
      </c>
      <c r="R168" s="376" ph="1"/>
      <c r="S168" s="378" ph="1"/>
      <c r="T168" s="369"/>
      <c r="U168" s="383"/>
      <c r="V168" s="370"/>
      <c r="W168" s="382"/>
      <c r="X168" s="123"/>
      <c r="Y168" s="276">
        <f>IF(Z168&gt;0,1,"")</f>
        <v>1</v>
      </c>
      <c r="Z168" s="125">
        <f>SUM(AA168:AE168)</f>
        <v>1</v>
      </c>
      <c r="AA168" s="127"/>
      <c r="AB168" s="127">
        <v>1</v>
      </c>
      <c r="AC168" s="127"/>
      <c r="AD168" s="127"/>
      <c r="AE168" s="127"/>
      <c r="AF168" s="127"/>
      <c r="AG168" s="127"/>
      <c r="AH168" s="127"/>
      <c r="AI168" s="127"/>
      <c r="AJ168" s="127"/>
      <c r="AK168" s="276" t="str">
        <f>IF(AL168&gt;0,1,"")</f>
        <v/>
      </c>
      <c r="AL168" s="125">
        <f>SUM(AM168:AN168)</f>
        <v>0</v>
      </c>
      <c r="AM168" s="127"/>
      <c r="AN168" s="127"/>
      <c r="AO168" s="127"/>
      <c r="AP168" s="127"/>
      <c r="AQ168" s="127"/>
      <c r="AR168" s="127"/>
    </row>
    <row r="169" spans="1:44" s="129" customFormat="1" ht="62.25" hidden="1" customHeight="1">
      <c r="A169" s="123"/>
      <c r="B169" s="19"/>
      <c r="C169" s="369">
        <f t="shared" si="27"/>
        <v>111</v>
      </c>
      <c r="D169" s="376" t="s" ph="1">
        <v>330</v>
      </c>
      <c r="E169" s="378" ph="1">
        <v>26694</v>
      </c>
      <c r="F169" s="369">
        <f t="shared" si="38"/>
        <v>45</v>
      </c>
      <c r="G169" s="383" t="s">
        <v>39</v>
      </c>
      <c r="H169" s="370" t="s">
        <v>335</v>
      </c>
      <c r="I169" s="384">
        <v>42652</v>
      </c>
      <c r="J169" s="384">
        <v>43390</v>
      </c>
      <c r="K169" s="384">
        <v>44120</v>
      </c>
      <c r="L169" s="385">
        <v>1</v>
      </c>
      <c r="M169" s="374">
        <f>DATEDIF(I169,$L$2,"Ｙ")</f>
        <v>2</v>
      </c>
      <c r="N169" s="375">
        <f>DATEDIF(I169,$L$2,"ＹＭ")</f>
        <v>1</v>
      </c>
      <c r="O169" s="374">
        <f t="shared" si="39"/>
        <v>2</v>
      </c>
      <c r="P169" s="375">
        <f t="shared" si="39"/>
        <v>1</v>
      </c>
      <c r="Q169" s="382" t="s">
        <v>475</v>
      </c>
      <c r="R169" s="376" ph="1"/>
      <c r="S169" s="378" ph="1"/>
      <c r="T169" s="369"/>
      <c r="U169" s="383"/>
      <c r="V169" s="370"/>
      <c r="W169" s="388"/>
      <c r="X169" s="123"/>
      <c r="Y169" s="276">
        <f>IF(Z169&gt;0,1,"")</f>
        <v>1</v>
      </c>
      <c r="Z169" s="125">
        <f>SUM(AA169:AE169)</f>
        <v>1</v>
      </c>
      <c r="AA169" s="127"/>
      <c r="AB169" s="127">
        <v>1</v>
      </c>
      <c r="AC169" s="127"/>
      <c r="AD169" s="127"/>
      <c r="AE169" s="127"/>
      <c r="AF169" s="127"/>
      <c r="AG169" s="127"/>
      <c r="AH169" s="127"/>
      <c r="AI169" s="127"/>
      <c r="AJ169" s="127"/>
      <c r="AK169" s="276" t="str">
        <f>IF(AL169&gt;0,1,"")</f>
        <v/>
      </c>
      <c r="AL169" s="125">
        <f>SUM(AM169:AN169)</f>
        <v>0</v>
      </c>
      <c r="AM169" s="127"/>
      <c r="AN169" s="127"/>
      <c r="AO169" s="127"/>
      <c r="AP169" s="127"/>
      <c r="AQ169" s="127"/>
      <c r="AR169" s="127"/>
    </row>
    <row r="170" spans="1:44" s="129" customFormat="1" ht="62.25" hidden="1" customHeight="1">
      <c r="A170" s="123"/>
      <c r="B170" s="19"/>
      <c r="C170" s="369">
        <f>C169+1</f>
        <v>112</v>
      </c>
      <c r="D170" s="381" t="s" ph="1">
        <v>213</v>
      </c>
      <c r="E170" s="378" ph="1">
        <v>25367</v>
      </c>
      <c r="F170" s="369">
        <f t="shared" si="38"/>
        <v>49</v>
      </c>
      <c r="G170" s="383" t="s">
        <v>39</v>
      </c>
      <c r="H170" s="370" t="s">
        <v>212</v>
      </c>
      <c r="I170" s="384">
        <v>41934</v>
      </c>
      <c r="J170" s="384">
        <v>43399</v>
      </c>
      <c r="K170" s="384">
        <v>44129</v>
      </c>
      <c r="L170" s="385">
        <v>1</v>
      </c>
      <c r="M170" s="374">
        <f>DATEDIF(I170,$L$2,"Ｙ")</f>
        <v>4</v>
      </c>
      <c r="N170" s="375">
        <f>DATEDIF(I170,$L$2,"ＹＭ")</f>
        <v>1</v>
      </c>
      <c r="O170" s="374">
        <f t="shared" si="39"/>
        <v>4</v>
      </c>
      <c r="P170" s="375">
        <f t="shared" si="39"/>
        <v>1</v>
      </c>
      <c r="Q170" s="382" t="s">
        <v>214</v>
      </c>
      <c r="R170" s="376" ph="1"/>
      <c r="S170" s="378" ph="1"/>
      <c r="T170" s="369"/>
      <c r="U170" s="383"/>
      <c r="V170" s="370"/>
      <c r="W170" s="388"/>
      <c r="X170" s="123"/>
      <c r="Y170" s="276" t="str">
        <f>IF(Z170&gt;0,1,"")</f>
        <v/>
      </c>
      <c r="Z170" s="143">
        <f>SUM(AA170:AE170)</f>
        <v>0</v>
      </c>
      <c r="AA170" s="127"/>
      <c r="AB170" s="127"/>
      <c r="AC170" s="127"/>
      <c r="AD170" s="127"/>
      <c r="AE170" s="127"/>
      <c r="AF170" s="127"/>
      <c r="AG170" s="127"/>
      <c r="AH170" s="127"/>
      <c r="AI170" s="127"/>
      <c r="AJ170" s="127"/>
      <c r="AK170" s="276"/>
      <c r="AL170" s="143">
        <f>SUM(AM170:AN170)</f>
        <v>0</v>
      </c>
      <c r="AM170" s="127"/>
      <c r="AN170" s="127"/>
      <c r="AO170" s="127"/>
      <c r="AP170" s="127">
        <v>1</v>
      </c>
      <c r="AQ170" s="127"/>
      <c r="AR170" s="127"/>
    </row>
    <row r="171" spans="1:44" ht="35.25" hidden="1" customHeight="1">
      <c r="G171" s="3">
        <f>COUNTIF(G44:G170,"女")</f>
        <v>8</v>
      </c>
    </row>
    <row r="172" spans="1:44" ht="35.25" customHeight="1">
      <c r="B172" s="37"/>
    </row>
    <row r="173" spans="1:44" ht="35.25" customHeight="1"/>
    <row r="174" spans="1:44" ht="35.25" customHeight="1"/>
    <row r="175" spans="1:44" ht="35.25" customHeight="1"/>
    <row r="182" spans="2:44" s="3" customFormat="1" ht="26.25">
      <c r="B182" s="1"/>
      <c r="C182" s="1"/>
      <c r="D182" s="1"/>
      <c r="E182" s="1"/>
      <c r="H182" s="1"/>
      <c r="I182" s="1"/>
      <c r="J182" s="1"/>
      <c r="K182" s="1"/>
      <c r="L182" s="1"/>
      <c r="M182" s="1"/>
      <c r="N182" s="1"/>
      <c r="O182" s="1"/>
      <c r="P182" s="1"/>
      <c r="Q182" s="1"/>
      <c r="R182" s="1" ph="1"/>
      <c r="S182" s="1"/>
      <c r="V182" s="1"/>
      <c r="W182" s="1"/>
      <c r="Y182" s="1"/>
      <c r="Z182" s="1"/>
      <c r="AA182" s="1"/>
      <c r="AB182" s="1"/>
      <c r="AC182" s="1"/>
      <c r="AD182" s="1"/>
      <c r="AE182" s="1"/>
      <c r="AF182" s="1"/>
      <c r="AG182" s="1"/>
      <c r="AH182" s="1"/>
      <c r="AI182" s="1"/>
      <c r="AJ182" s="1"/>
      <c r="AK182" s="1"/>
      <c r="AL182" s="1"/>
      <c r="AM182" s="1"/>
      <c r="AN182" s="1"/>
      <c r="AO182" s="1"/>
      <c r="AP182" s="1"/>
      <c r="AQ182" s="1"/>
      <c r="AR182" s="1"/>
    </row>
    <row r="184" spans="2:44" s="3" customFormat="1" ht="26.25">
      <c r="B184" s="1"/>
      <c r="C184" s="1"/>
      <c r="D184" s="1"/>
      <c r="E184" s="1"/>
      <c r="H184" s="1"/>
      <c r="I184" s="1"/>
      <c r="J184" s="1"/>
      <c r="K184" s="1"/>
      <c r="L184" s="1"/>
      <c r="M184" s="1"/>
      <c r="N184" s="1"/>
      <c r="O184" s="1"/>
      <c r="P184" s="1"/>
      <c r="Q184" s="1"/>
      <c r="R184" s="1" ph="1"/>
      <c r="S184" s="1"/>
      <c r="V184" s="1"/>
      <c r="W184" s="1"/>
      <c r="Y184" s="1"/>
      <c r="Z184" s="1"/>
      <c r="AA184" s="1"/>
      <c r="AB184" s="1"/>
      <c r="AC184" s="1"/>
      <c r="AD184" s="1"/>
      <c r="AE184" s="1"/>
      <c r="AF184" s="1"/>
      <c r="AG184" s="1"/>
      <c r="AH184" s="1"/>
      <c r="AI184" s="1"/>
      <c r="AJ184" s="1"/>
      <c r="AK184" s="1"/>
      <c r="AL184" s="1"/>
      <c r="AM184" s="1"/>
      <c r="AN184" s="1"/>
      <c r="AO184" s="1"/>
      <c r="AP184" s="1"/>
      <c r="AQ184" s="1"/>
      <c r="AR184" s="1"/>
    </row>
    <row r="187" spans="2:44" s="3" customFormat="1" ht="26.25">
      <c r="B187" s="1"/>
      <c r="C187" s="1"/>
      <c r="D187" s="1"/>
      <c r="E187" s="1"/>
      <c r="H187" s="1"/>
      <c r="I187" s="1"/>
      <c r="J187" s="1"/>
      <c r="K187" s="1"/>
      <c r="L187" s="1"/>
      <c r="M187" s="1"/>
      <c r="N187" s="1"/>
      <c r="O187" s="1"/>
      <c r="P187" s="1"/>
      <c r="Q187" s="1"/>
      <c r="R187" s="1" ph="1"/>
      <c r="S187" s="1" ph="1"/>
      <c r="V187" s="1"/>
      <c r="W187" s="1"/>
      <c r="Y187" s="1"/>
      <c r="Z187" s="1"/>
      <c r="AA187" s="1"/>
      <c r="AB187" s="1"/>
      <c r="AC187" s="1"/>
      <c r="AD187" s="1"/>
      <c r="AE187" s="1"/>
      <c r="AF187" s="1"/>
      <c r="AG187" s="1"/>
      <c r="AH187" s="1"/>
      <c r="AI187" s="1"/>
      <c r="AJ187" s="1"/>
      <c r="AK187" s="1"/>
      <c r="AL187" s="1"/>
      <c r="AM187" s="1"/>
      <c r="AN187" s="1"/>
      <c r="AO187" s="1"/>
      <c r="AP187" s="1"/>
      <c r="AQ187" s="1"/>
      <c r="AR187" s="1"/>
    </row>
    <row r="188" spans="2:44" s="3" customFormat="1" ht="26.25">
      <c r="B188" s="1"/>
      <c r="C188" s="1"/>
      <c r="D188" s="1" ph="1"/>
      <c r="E188" s="1" ph="1"/>
      <c r="H188" s="1"/>
      <c r="I188" s="1"/>
      <c r="J188" s="1"/>
      <c r="K188" s="1"/>
      <c r="L188" s="1"/>
      <c r="M188" s="1"/>
      <c r="N188" s="1"/>
      <c r="O188" s="1"/>
      <c r="P188" s="1"/>
      <c r="Q188" s="1"/>
      <c r="R188" s="1"/>
      <c r="S188" s="1"/>
      <c r="V188" s="1"/>
      <c r="W188" s="1"/>
      <c r="Y188" s="1"/>
      <c r="Z188" s="1"/>
      <c r="AA188" s="1"/>
      <c r="AB188" s="1"/>
      <c r="AC188" s="1"/>
      <c r="AD188" s="1"/>
      <c r="AE188" s="1"/>
      <c r="AF188" s="1"/>
      <c r="AG188" s="1"/>
      <c r="AH188" s="1"/>
      <c r="AI188" s="1"/>
      <c r="AJ188" s="1"/>
      <c r="AK188" s="1"/>
      <c r="AL188" s="1"/>
      <c r="AM188" s="1"/>
      <c r="AN188" s="1"/>
      <c r="AO188" s="1"/>
      <c r="AP188" s="1"/>
      <c r="AQ188" s="1"/>
      <c r="AR188" s="1"/>
    </row>
    <row r="189" spans="2:44" s="3" customFormat="1" ht="26.25">
      <c r="B189" s="1"/>
      <c r="C189" s="1"/>
      <c r="D189" s="1"/>
      <c r="E189" s="1"/>
      <c r="H189" s="1"/>
      <c r="I189" s="1"/>
      <c r="J189" s="1"/>
      <c r="K189" s="1"/>
      <c r="L189" s="1"/>
      <c r="M189" s="1"/>
      <c r="N189" s="1"/>
      <c r="O189" s="1"/>
      <c r="P189" s="1"/>
      <c r="Q189" s="1"/>
      <c r="R189" s="1" ph="1"/>
      <c r="S189" s="1" ph="1"/>
      <c r="V189" s="1"/>
      <c r="W189" s="1"/>
      <c r="Y189" s="1"/>
      <c r="Z189" s="1"/>
      <c r="AA189" s="1"/>
      <c r="AB189" s="1"/>
      <c r="AC189" s="1"/>
      <c r="AD189" s="1"/>
      <c r="AE189" s="1"/>
      <c r="AF189" s="1"/>
      <c r="AG189" s="1"/>
      <c r="AH189" s="1"/>
      <c r="AI189" s="1"/>
      <c r="AJ189" s="1"/>
      <c r="AK189" s="1"/>
      <c r="AL189" s="1"/>
      <c r="AM189" s="1"/>
      <c r="AN189" s="1"/>
      <c r="AO189" s="1"/>
      <c r="AP189" s="1"/>
      <c r="AQ189" s="1"/>
      <c r="AR189" s="1"/>
    </row>
    <row r="190" spans="2:44" s="3" customFormat="1" ht="26.25">
      <c r="B190" s="1"/>
      <c r="C190" s="1"/>
      <c r="D190" s="1" ph="1"/>
      <c r="E190" s="1" ph="1"/>
      <c r="H190" s="1"/>
      <c r="I190" s="1"/>
      <c r="J190" s="1"/>
      <c r="K190" s="1"/>
      <c r="L190" s="1"/>
      <c r="M190" s="1"/>
      <c r="N190" s="1"/>
      <c r="O190" s="1"/>
      <c r="P190" s="1"/>
      <c r="Q190" s="1"/>
      <c r="R190" s="1" ph="1"/>
      <c r="S190" s="1"/>
      <c r="V190" s="1"/>
      <c r="W190" s="1"/>
      <c r="Y190" s="1"/>
      <c r="Z190" s="1"/>
      <c r="AA190" s="1"/>
      <c r="AB190" s="1"/>
      <c r="AC190" s="1"/>
      <c r="AD190" s="1"/>
      <c r="AE190" s="1"/>
      <c r="AF190" s="1"/>
      <c r="AG190" s="1"/>
      <c r="AH190" s="1"/>
      <c r="AI190" s="1"/>
      <c r="AJ190" s="1"/>
      <c r="AK190" s="1"/>
      <c r="AL190" s="1"/>
      <c r="AM190" s="1"/>
      <c r="AN190" s="1"/>
      <c r="AO190" s="1"/>
      <c r="AP190" s="1"/>
      <c r="AQ190" s="1"/>
      <c r="AR190" s="1"/>
    </row>
    <row r="191" spans="2:44" s="3" customFormat="1" ht="26.25">
      <c r="B191" s="1"/>
      <c r="C191" s="1"/>
      <c r="D191" s="1"/>
      <c r="E191" s="1"/>
      <c r="H191" s="1"/>
      <c r="I191" s="1"/>
      <c r="J191" s="1"/>
      <c r="K191" s="1"/>
      <c r="L191" s="1"/>
      <c r="M191" s="1"/>
      <c r="N191" s="1"/>
      <c r="O191" s="1"/>
      <c r="P191" s="1"/>
      <c r="Q191" s="1"/>
      <c r="R191" s="1" ph="1"/>
      <c r="S191" s="1"/>
      <c r="V191" s="1"/>
      <c r="W191" s="1"/>
      <c r="Y191" s="1"/>
      <c r="Z191" s="1"/>
      <c r="AA191" s="1"/>
      <c r="AB191" s="1"/>
      <c r="AC191" s="1"/>
      <c r="AD191" s="1"/>
      <c r="AE191" s="1"/>
      <c r="AF191" s="1"/>
      <c r="AG191" s="1"/>
      <c r="AH191" s="1"/>
      <c r="AI191" s="1"/>
      <c r="AJ191" s="1"/>
      <c r="AK191" s="1"/>
      <c r="AL191" s="1"/>
      <c r="AM191" s="1"/>
      <c r="AN191" s="1"/>
      <c r="AO191" s="1"/>
      <c r="AP191" s="1"/>
      <c r="AQ191" s="1"/>
      <c r="AR191" s="1"/>
    </row>
    <row r="192" spans="2:44" s="3" customFormat="1" ht="26.25">
      <c r="B192" s="1"/>
      <c r="C192" s="1"/>
      <c r="D192" s="1"/>
      <c r="E192" s="1"/>
      <c r="H192" s="1"/>
      <c r="I192" s="1"/>
      <c r="J192" s="1"/>
      <c r="K192" s="1"/>
      <c r="L192" s="1"/>
      <c r="M192" s="1"/>
      <c r="N192" s="1"/>
      <c r="O192" s="1"/>
      <c r="P192" s="1"/>
      <c r="Q192" s="1"/>
      <c r="R192" s="1"/>
      <c r="S192" s="1" ph="1"/>
      <c r="V192" s="1"/>
      <c r="W192" s="1"/>
      <c r="Y192" s="1"/>
      <c r="Z192" s="1"/>
      <c r="AA192" s="1"/>
      <c r="AB192" s="1"/>
      <c r="AC192" s="1"/>
      <c r="AD192" s="1"/>
      <c r="AE192" s="1"/>
      <c r="AF192" s="1"/>
      <c r="AG192" s="1"/>
      <c r="AH192" s="1"/>
      <c r="AI192" s="1"/>
      <c r="AJ192" s="1"/>
      <c r="AK192" s="1"/>
      <c r="AL192" s="1"/>
      <c r="AM192" s="1"/>
      <c r="AN192" s="1"/>
      <c r="AO192" s="1"/>
      <c r="AP192" s="1"/>
      <c r="AQ192" s="1"/>
      <c r="AR192" s="1"/>
    </row>
    <row r="193" spans="2:44" s="3" customFormat="1" ht="26.25">
      <c r="B193" s="1"/>
      <c r="C193" s="1"/>
      <c r="D193" s="1" ph="1"/>
      <c r="E193" s="1" ph="1"/>
      <c r="H193" s="1"/>
      <c r="I193" s="1"/>
      <c r="J193" s="1"/>
      <c r="K193" s="1"/>
      <c r="L193" s="1"/>
      <c r="M193" s="1"/>
      <c r="N193" s="1"/>
      <c r="O193" s="1"/>
      <c r="P193" s="1"/>
      <c r="Q193" s="1"/>
      <c r="R193" s="1" ph="1"/>
      <c r="S193" s="1"/>
      <c r="V193" s="1"/>
      <c r="W193" s="1"/>
      <c r="Y193" s="1"/>
      <c r="Z193" s="1"/>
      <c r="AA193" s="1"/>
      <c r="AB193" s="1"/>
      <c r="AC193" s="1"/>
      <c r="AD193" s="1"/>
      <c r="AE193" s="1"/>
      <c r="AF193" s="1"/>
      <c r="AG193" s="1"/>
      <c r="AH193" s="1"/>
      <c r="AI193" s="1"/>
      <c r="AJ193" s="1"/>
      <c r="AK193" s="1"/>
      <c r="AL193" s="1"/>
      <c r="AM193" s="1"/>
      <c r="AN193" s="1"/>
      <c r="AO193" s="1"/>
      <c r="AP193" s="1"/>
      <c r="AQ193" s="1"/>
      <c r="AR193" s="1"/>
    </row>
    <row r="194" spans="2:44" s="3" customFormat="1" ht="26.25">
      <c r="B194" s="1"/>
      <c r="C194" s="1"/>
      <c r="D194" s="1"/>
      <c r="E194" s="1"/>
      <c r="H194" s="1"/>
      <c r="I194" s="1"/>
      <c r="J194" s="1"/>
      <c r="K194" s="1"/>
      <c r="L194" s="1"/>
      <c r="M194" s="1"/>
      <c r="N194" s="1"/>
      <c r="O194" s="1"/>
      <c r="P194" s="1"/>
      <c r="Q194" s="1"/>
      <c r="R194" s="1"/>
      <c r="S194" s="1" ph="1"/>
      <c r="V194" s="1"/>
      <c r="W194" s="1"/>
      <c r="Y194" s="1"/>
      <c r="Z194" s="1"/>
      <c r="AA194" s="1"/>
      <c r="AB194" s="1"/>
      <c r="AC194" s="1"/>
      <c r="AD194" s="1"/>
      <c r="AE194" s="1"/>
      <c r="AF194" s="1"/>
      <c r="AG194" s="1"/>
      <c r="AH194" s="1"/>
      <c r="AI194" s="1"/>
      <c r="AJ194" s="1"/>
      <c r="AK194" s="1"/>
      <c r="AL194" s="1"/>
      <c r="AM194" s="1"/>
      <c r="AN194" s="1"/>
      <c r="AO194" s="1"/>
      <c r="AP194" s="1"/>
      <c r="AQ194" s="1"/>
      <c r="AR194" s="1"/>
    </row>
    <row r="195" spans="2:44" s="3" customFormat="1" ht="26.25">
      <c r="B195" s="1"/>
      <c r="C195" s="1"/>
      <c r="D195" s="1" ph="1"/>
      <c r="E195" s="1" ph="1"/>
      <c r="H195" s="1"/>
      <c r="I195" s="1"/>
      <c r="J195" s="1"/>
      <c r="K195" s="1"/>
      <c r="L195" s="1"/>
      <c r="M195" s="1"/>
      <c r="N195" s="1"/>
      <c r="O195" s="1"/>
      <c r="P195" s="1"/>
      <c r="Q195" s="1"/>
      <c r="R195" s="1"/>
      <c r="S195" s="1" ph="1"/>
      <c r="V195" s="1"/>
      <c r="W195" s="1"/>
      <c r="Y195" s="1"/>
      <c r="Z195" s="1"/>
      <c r="AA195" s="1"/>
      <c r="AB195" s="1"/>
      <c r="AC195" s="1"/>
      <c r="AD195" s="1"/>
      <c r="AE195" s="1"/>
      <c r="AF195" s="1"/>
      <c r="AG195" s="1"/>
      <c r="AH195" s="1"/>
      <c r="AI195" s="1"/>
      <c r="AJ195" s="1"/>
      <c r="AK195" s="1"/>
      <c r="AL195" s="1"/>
      <c r="AM195" s="1"/>
      <c r="AN195" s="1"/>
      <c r="AO195" s="1"/>
      <c r="AP195" s="1"/>
      <c r="AQ195" s="1"/>
      <c r="AR195" s="1"/>
    </row>
    <row r="196" spans="2:44" s="3" customFormat="1" ht="26.25">
      <c r="B196" s="1"/>
      <c r="C196" s="1"/>
      <c r="D196" s="1" ph="1"/>
      <c r="E196" s="1" ph="1"/>
      <c r="H196" s="1"/>
      <c r="I196" s="1"/>
      <c r="J196" s="1"/>
      <c r="K196" s="1"/>
      <c r="L196" s="1"/>
      <c r="M196" s="1"/>
      <c r="N196" s="1"/>
      <c r="O196" s="1"/>
      <c r="P196" s="1"/>
      <c r="Q196" s="1"/>
      <c r="R196" s="1" ph="1"/>
      <c r="S196" s="1" ph="1"/>
      <c r="V196" s="1"/>
      <c r="W196" s="1"/>
      <c r="Y196" s="1"/>
      <c r="Z196" s="1"/>
      <c r="AA196" s="1"/>
      <c r="AB196" s="1"/>
      <c r="AC196" s="1"/>
      <c r="AD196" s="1"/>
      <c r="AE196" s="1"/>
      <c r="AF196" s="1"/>
      <c r="AG196" s="1"/>
      <c r="AH196" s="1"/>
      <c r="AI196" s="1"/>
      <c r="AJ196" s="1"/>
      <c r="AK196" s="1"/>
      <c r="AL196" s="1"/>
      <c r="AM196" s="1"/>
      <c r="AN196" s="1"/>
      <c r="AO196" s="1"/>
      <c r="AP196" s="1"/>
      <c r="AQ196" s="1"/>
      <c r="AR196" s="1"/>
    </row>
    <row r="197" spans="2:44" s="3" customFormat="1" ht="26.25">
      <c r="B197" s="1"/>
      <c r="C197" s="1"/>
      <c r="D197" s="1" ph="1"/>
      <c r="E197" s="1" ph="1"/>
      <c r="H197" s="1"/>
      <c r="I197" s="1"/>
      <c r="J197" s="1"/>
      <c r="K197" s="1"/>
      <c r="L197" s="1"/>
      <c r="M197" s="1"/>
      <c r="N197" s="1"/>
      <c r="O197" s="1"/>
      <c r="P197" s="1"/>
      <c r="Q197" s="1"/>
      <c r="R197" s="1"/>
      <c r="S197" s="1"/>
      <c r="V197" s="1"/>
      <c r="W197" s="1"/>
      <c r="Y197" s="1"/>
      <c r="Z197" s="1"/>
      <c r="AA197" s="1"/>
      <c r="AB197" s="1"/>
      <c r="AC197" s="1"/>
      <c r="AD197" s="1"/>
      <c r="AE197" s="1"/>
      <c r="AF197" s="1"/>
      <c r="AG197" s="1"/>
      <c r="AH197" s="1"/>
      <c r="AI197" s="1"/>
      <c r="AJ197" s="1"/>
      <c r="AK197" s="1"/>
      <c r="AL197" s="1"/>
      <c r="AM197" s="1"/>
      <c r="AN197" s="1"/>
      <c r="AO197" s="1"/>
      <c r="AP197" s="1"/>
      <c r="AQ197" s="1"/>
      <c r="AR197" s="1"/>
    </row>
    <row r="198" spans="2:44" s="3" customFormat="1" ht="26.25">
      <c r="B198" s="1"/>
      <c r="C198" s="1"/>
      <c r="D198" s="1"/>
      <c r="E198" s="1"/>
      <c r="H198" s="1"/>
      <c r="I198" s="1"/>
      <c r="J198" s="1"/>
      <c r="K198" s="1"/>
      <c r="L198" s="1"/>
      <c r="M198" s="1"/>
      <c r="N198" s="1"/>
      <c r="O198" s="1"/>
      <c r="P198" s="1"/>
      <c r="Q198" s="1"/>
      <c r="R198" s="1" ph="1"/>
      <c r="S198" s="1" ph="1"/>
      <c r="V198" s="1"/>
      <c r="W198" s="1"/>
      <c r="Y198" s="1"/>
      <c r="Z198" s="1"/>
      <c r="AA198" s="1"/>
      <c r="AB198" s="1"/>
      <c r="AC198" s="1"/>
      <c r="AD198" s="1"/>
      <c r="AE198" s="1"/>
      <c r="AF198" s="1"/>
      <c r="AG198" s="1"/>
      <c r="AH198" s="1"/>
      <c r="AI198" s="1"/>
      <c r="AJ198" s="1"/>
      <c r="AK198" s="1"/>
      <c r="AL198" s="1"/>
      <c r="AM198" s="1"/>
      <c r="AN198" s="1"/>
      <c r="AO198" s="1"/>
      <c r="AP198" s="1"/>
      <c r="AQ198" s="1"/>
      <c r="AR198" s="1"/>
    </row>
    <row r="199" spans="2:44" s="3" customFormat="1" ht="26.25">
      <c r="B199" s="1"/>
      <c r="C199" s="1"/>
      <c r="D199" s="1" ph="1"/>
      <c r="E199" s="1" ph="1"/>
      <c r="H199" s="1"/>
      <c r="I199" s="1"/>
      <c r="J199" s="1"/>
      <c r="K199" s="1"/>
      <c r="L199" s="1"/>
      <c r="M199" s="1"/>
      <c r="N199" s="1"/>
      <c r="O199" s="1"/>
      <c r="P199" s="1"/>
      <c r="Q199" s="1"/>
      <c r="R199" s="1" ph="1"/>
      <c r="S199" s="1"/>
      <c r="V199" s="1"/>
      <c r="W199" s="1"/>
      <c r="Y199" s="1"/>
      <c r="Z199" s="1"/>
      <c r="AA199" s="1"/>
      <c r="AB199" s="1"/>
      <c r="AC199" s="1"/>
      <c r="AD199" s="1"/>
      <c r="AE199" s="1"/>
      <c r="AF199" s="1"/>
      <c r="AG199" s="1"/>
      <c r="AH199" s="1"/>
      <c r="AI199" s="1"/>
      <c r="AJ199" s="1"/>
      <c r="AK199" s="1"/>
      <c r="AL199" s="1"/>
      <c r="AM199" s="1"/>
      <c r="AN199" s="1"/>
      <c r="AO199" s="1"/>
      <c r="AP199" s="1"/>
      <c r="AQ199" s="1"/>
      <c r="AR199" s="1"/>
    </row>
    <row r="200" spans="2:44" s="3" customFormat="1" ht="26.25">
      <c r="B200" s="1"/>
      <c r="C200" s="1"/>
      <c r="D200" s="1"/>
      <c r="E200" s="1"/>
      <c r="H200" s="1"/>
      <c r="I200" s="1"/>
      <c r="J200" s="1"/>
      <c r="K200" s="1"/>
      <c r="L200" s="1"/>
      <c r="M200" s="1"/>
      <c r="N200" s="1"/>
      <c r="O200" s="1"/>
      <c r="P200" s="1"/>
      <c r="Q200" s="1"/>
      <c r="R200" s="1" ph="1"/>
      <c r="S200" s="1"/>
      <c r="V200" s="1"/>
      <c r="W200" s="1"/>
      <c r="Y200" s="1"/>
      <c r="Z200" s="1"/>
      <c r="AA200" s="1"/>
      <c r="AB200" s="1"/>
      <c r="AC200" s="1"/>
      <c r="AD200" s="1"/>
      <c r="AE200" s="1"/>
      <c r="AF200" s="1"/>
      <c r="AG200" s="1"/>
      <c r="AH200" s="1"/>
      <c r="AI200" s="1"/>
      <c r="AJ200" s="1"/>
      <c r="AK200" s="1"/>
      <c r="AL200" s="1"/>
      <c r="AM200" s="1"/>
      <c r="AN200" s="1"/>
      <c r="AO200" s="1"/>
      <c r="AP200" s="1"/>
      <c r="AQ200" s="1"/>
      <c r="AR200" s="1"/>
    </row>
    <row r="201" spans="2:44" s="3" customFormat="1" ht="26.25">
      <c r="B201" s="1"/>
      <c r="C201" s="1"/>
      <c r="D201" s="1"/>
      <c r="E201" s="1"/>
      <c r="H201" s="1"/>
      <c r="I201" s="1"/>
      <c r="J201" s="1"/>
      <c r="K201" s="1"/>
      <c r="L201" s="1"/>
      <c r="M201" s="1"/>
      <c r="N201" s="1"/>
      <c r="O201" s="1"/>
      <c r="P201" s="1"/>
      <c r="Q201" s="1"/>
      <c r="R201" s="1" ph="1"/>
      <c r="S201" s="1" ph="1"/>
      <c r="V201" s="1"/>
      <c r="W201" s="1"/>
      <c r="Y201" s="1"/>
      <c r="Z201" s="1"/>
      <c r="AA201" s="1"/>
      <c r="AB201" s="1"/>
      <c r="AC201" s="1"/>
      <c r="AD201" s="1"/>
      <c r="AE201" s="1"/>
      <c r="AF201" s="1"/>
      <c r="AG201" s="1"/>
      <c r="AH201" s="1"/>
      <c r="AI201" s="1"/>
      <c r="AJ201" s="1"/>
      <c r="AK201" s="1"/>
      <c r="AL201" s="1"/>
      <c r="AM201" s="1"/>
      <c r="AN201" s="1"/>
      <c r="AO201" s="1"/>
      <c r="AP201" s="1"/>
      <c r="AQ201" s="1"/>
      <c r="AR201" s="1"/>
    </row>
    <row r="202" spans="2:44" s="3" customFormat="1" ht="26.25">
      <c r="B202" s="1"/>
      <c r="C202" s="1"/>
      <c r="D202" s="1" ph="1"/>
      <c r="E202" s="1" ph="1"/>
      <c r="H202" s="1"/>
      <c r="I202" s="1"/>
      <c r="J202" s="1"/>
      <c r="K202" s="1"/>
      <c r="L202" s="1"/>
      <c r="M202" s="1"/>
      <c r="N202" s="1"/>
      <c r="O202" s="1"/>
      <c r="P202" s="1"/>
      <c r="Q202" s="1"/>
      <c r="R202" s="1" ph="1"/>
      <c r="S202" s="1"/>
      <c r="V202" s="1"/>
      <c r="W202" s="1"/>
      <c r="Y202" s="1"/>
      <c r="Z202" s="1"/>
      <c r="AA202" s="1"/>
      <c r="AB202" s="1"/>
      <c r="AC202" s="1"/>
      <c r="AD202" s="1"/>
      <c r="AE202" s="1"/>
      <c r="AF202" s="1"/>
      <c r="AG202" s="1"/>
      <c r="AH202" s="1"/>
      <c r="AI202" s="1"/>
      <c r="AJ202" s="1"/>
      <c r="AK202" s="1"/>
      <c r="AL202" s="1"/>
      <c r="AM202" s="1"/>
      <c r="AN202" s="1"/>
      <c r="AO202" s="1"/>
      <c r="AP202" s="1"/>
      <c r="AQ202" s="1"/>
      <c r="AR202" s="1"/>
    </row>
    <row r="203" spans="2:44" s="3" customFormat="1" ht="26.25">
      <c r="B203" s="1"/>
      <c r="C203" s="1"/>
      <c r="D203" s="1"/>
      <c r="E203" s="1"/>
      <c r="H203" s="1"/>
      <c r="I203" s="1"/>
      <c r="J203" s="1"/>
      <c r="K203" s="1"/>
      <c r="L203" s="1"/>
      <c r="M203" s="1"/>
      <c r="N203" s="1"/>
      <c r="O203" s="1"/>
      <c r="P203" s="1"/>
      <c r="Q203" s="1"/>
      <c r="R203" s="1"/>
      <c r="S203" s="1" ph="1"/>
      <c r="V203" s="1"/>
      <c r="W203" s="1"/>
      <c r="Y203" s="1"/>
      <c r="Z203" s="1"/>
      <c r="AA203" s="1"/>
      <c r="AB203" s="1"/>
      <c r="AC203" s="1"/>
      <c r="AD203" s="1"/>
      <c r="AE203" s="1"/>
      <c r="AF203" s="1"/>
      <c r="AG203" s="1"/>
      <c r="AH203" s="1"/>
      <c r="AI203" s="1"/>
      <c r="AJ203" s="1"/>
      <c r="AK203" s="1"/>
      <c r="AL203" s="1"/>
      <c r="AM203" s="1"/>
      <c r="AN203" s="1"/>
      <c r="AO203" s="1"/>
      <c r="AP203" s="1"/>
      <c r="AQ203" s="1"/>
      <c r="AR203" s="1"/>
    </row>
    <row r="204" spans="2:44" s="3" customFormat="1" ht="26.25">
      <c r="B204" s="1"/>
      <c r="C204" s="1"/>
      <c r="D204" s="1" ph="1"/>
      <c r="E204" s="1" ph="1"/>
      <c r="H204" s="1"/>
      <c r="I204" s="1"/>
      <c r="J204" s="1"/>
      <c r="K204" s="1"/>
      <c r="L204" s="1"/>
      <c r="M204" s="1"/>
      <c r="N204" s="1"/>
      <c r="O204" s="1"/>
      <c r="P204" s="1"/>
      <c r="Q204" s="1"/>
      <c r="R204" s="1" ph="1"/>
      <c r="S204" s="1" ph="1"/>
      <c r="V204" s="1"/>
      <c r="W204" s="1"/>
      <c r="Y204" s="1"/>
      <c r="Z204" s="1"/>
      <c r="AA204" s="1"/>
      <c r="AB204" s="1"/>
      <c r="AC204" s="1"/>
      <c r="AD204" s="1"/>
      <c r="AE204" s="1"/>
      <c r="AF204" s="1"/>
      <c r="AG204" s="1"/>
      <c r="AH204" s="1"/>
      <c r="AI204" s="1"/>
      <c r="AJ204" s="1"/>
      <c r="AK204" s="1"/>
      <c r="AL204" s="1"/>
      <c r="AM204" s="1"/>
      <c r="AN204" s="1"/>
      <c r="AO204" s="1"/>
      <c r="AP204" s="1"/>
      <c r="AQ204" s="1"/>
      <c r="AR204" s="1"/>
    </row>
    <row r="205" spans="2:44" s="3" customFormat="1" ht="26.25">
      <c r="B205" s="1"/>
      <c r="C205" s="1"/>
      <c r="D205" s="1" ph="1"/>
      <c r="E205" s="1" ph="1"/>
      <c r="H205" s="1"/>
      <c r="I205" s="1"/>
      <c r="J205" s="1"/>
      <c r="K205" s="1"/>
      <c r="L205" s="1"/>
      <c r="M205" s="1"/>
      <c r="N205" s="1"/>
      <c r="O205" s="1"/>
      <c r="P205" s="1"/>
      <c r="Q205" s="1"/>
      <c r="R205" s="1" ph="1"/>
      <c r="S205" s="1" ph="1"/>
      <c r="V205" s="1"/>
      <c r="W205" s="1"/>
      <c r="Y205" s="1"/>
      <c r="Z205" s="1"/>
      <c r="AA205" s="1"/>
      <c r="AB205" s="1"/>
      <c r="AC205" s="1"/>
      <c r="AD205" s="1"/>
      <c r="AE205" s="1"/>
      <c r="AF205" s="1"/>
      <c r="AG205" s="1"/>
      <c r="AH205" s="1"/>
      <c r="AI205" s="1"/>
      <c r="AJ205" s="1"/>
      <c r="AK205" s="1"/>
      <c r="AL205" s="1"/>
      <c r="AM205" s="1"/>
      <c r="AN205" s="1"/>
      <c r="AO205" s="1"/>
      <c r="AP205" s="1"/>
      <c r="AQ205" s="1"/>
      <c r="AR205" s="1"/>
    </row>
    <row r="206" spans="2:44" s="3" customFormat="1" ht="26.25">
      <c r="B206" s="1"/>
      <c r="C206" s="1"/>
      <c r="D206" s="1" ph="1"/>
      <c r="E206" s="1" ph="1"/>
      <c r="H206" s="1"/>
      <c r="I206" s="1"/>
      <c r="J206" s="1"/>
      <c r="K206" s="1"/>
      <c r="L206" s="1"/>
      <c r="M206" s="1"/>
      <c r="N206" s="1"/>
      <c r="O206" s="1"/>
      <c r="P206" s="1"/>
      <c r="Q206" s="1"/>
      <c r="R206" s="1" ph="1"/>
      <c r="S206" s="1" ph="1"/>
      <c r="V206" s="1"/>
      <c r="W206" s="1"/>
      <c r="Y206" s="1"/>
      <c r="Z206" s="1"/>
      <c r="AA206" s="1"/>
      <c r="AB206" s="1"/>
      <c r="AC206" s="1"/>
      <c r="AD206" s="1"/>
      <c r="AE206" s="1"/>
      <c r="AF206" s="1"/>
      <c r="AG206" s="1"/>
      <c r="AH206" s="1"/>
      <c r="AI206" s="1"/>
      <c r="AJ206" s="1"/>
      <c r="AK206" s="1"/>
      <c r="AL206" s="1"/>
      <c r="AM206" s="1"/>
      <c r="AN206" s="1"/>
      <c r="AO206" s="1"/>
      <c r="AP206" s="1"/>
      <c r="AQ206" s="1"/>
      <c r="AR206" s="1"/>
    </row>
    <row r="207" spans="2:44" s="3" customFormat="1" ht="26.25">
      <c r="B207" s="1"/>
      <c r="C207" s="1"/>
      <c r="D207" s="1" ph="1"/>
      <c r="E207" s="1" ph="1"/>
      <c r="H207" s="1"/>
      <c r="I207" s="1"/>
      <c r="J207" s="1"/>
      <c r="K207" s="1"/>
      <c r="L207" s="1"/>
      <c r="M207" s="1"/>
      <c r="N207" s="1"/>
      <c r="O207" s="1"/>
      <c r="P207" s="1"/>
      <c r="Q207" s="1"/>
      <c r="R207" s="1" ph="1"/>
      <c r="S207" s="1" ph="1"/>
      <c r="V207" s="1"/>
      <c r="W207" s="1"/>
      <c r="Y207" s="1"/>
      <c r="Z207" s="1"/>
      <c r="AA207" s="1"/>
      <c r="AB207" s="1"/>
      <c r="AC207" s="1"/>
      <c r="AD207" s="1"/>
      <c r="AE207" s="1"/>
      <c r="AF207" s="1"/>
      <c r="AG207" s="1"/>
      <c r="AH207" s="1"/>
      <c r="AI207" s="1"/>
      <c r="AJ207" s="1"/>
      <c r="AK207" s="1"/>
      <c r="AL207" s="1"/>
      <c r="AM207" s="1"/>
      <c r="AN207" s="1"/>
      <c r="AO207" s="1"/>
      <c r="AP207" s="1"/>
      <c r="AQ207" s="1"/>
      <c r="AR207" s="1"/>
    </row>
    <row r="208" spans="2:44" s="3" customFormat="1" ht="26.25">
      <c r="B208" s="1"/>
      <c r="C208" s="1"/>
      <c r="D208" s="1" ph="1"/>
      <c r="E208" s="1" ph="1"/>
      <c r="H208" s="1"/>
      <c r="I208" s="1"/>
      <c r="J208" s="1"/>
      <c r="K208" s="1"/>
      <c r="L208" s="1"/>
      <c r="M208" s="1"/>
      <c r="N208" s="1"/>
      <c r="O208" s="1"/>
      <c r="P208" s="1"/>
      <c r="Q208" s="1"/>
      <c r="R208" s="1" ph="1"/>
      <c r="S208" s="1"/>
      <c r="V208" s="1"/>
      <c r="W208" s="1"/>
      <c r="Y208" s="1"/>
      <c r="Z208" s="1"/>
      <c r="AA208" s="1"/>
      <c r="AB208" s="1"/>
      <c r="AC208" s="1"/>
      <c r="AD208" s="1"/>
      <c r="AE208" s="1"/>
      <c r="AF208" s="1"/>
      <c r="AG208" s="1"/>
      <c r="AH208" s="1"/>
      <c r="AI208" s="1"/>
      <c r="AJ208" s="1"/>
      <c r="AK208" s="1"/>
      <c r="AL208" s="1"/>
      <c r="AM208" s="1"/>
      <c r="AN208" s="1"/>
      <c r="AO208" s="1"/>
      <c r="AP208" s="1"/>
      <c r="AQ208" s="1"/>
      <c r="AR208" s="1"/>
    </row>
    <row r="209" spans="2:44" s="3" customFormat="1" ht="26.25">
      <c r="B209" s="1"/>
      <c r="C209" s="1"/>
      <c r="D209" s="1"/>
      <c r="E209" s="1"/>
      <c r="H209" s="1"/>
      <c r="I209" s="1"/>
      <c r="J209" s="1"/>
      <c r="K209" s="1"/>
      <c r="L209" s="1"/>
      <c r="M209" s="1"/>
      <c r="N209" s="1"/>
      <c r="O209" s="1"/>
      <c r="P209" s="1"/>
      <c r="Q209" s="1"/>
      <c r="R209" s="1"/>
      <c r="S209" s="1" ph="1"/>
      <c r="V209" s="1"/>
      <c r="W209" s="1"/>
      <c r="Y209" s="1"/>
      <c r="Z209" s="1"/>
      <c r="AA209" s="1"/>
      <c r="AB209" s="1"/>
      <c r="AC209" s="1"/>
      <c r="AD209" s="1"/>
      <c r="AE209" s="1"/>
      <c r="AF209" s="1"/>
      <c r="AG209" s="1"/>
      <c r="AH209" s="1"/>
      <c r="AI209" s="1"/>
      <c r="AJ209" s="1"/>
      <c r="AK209" s="1"/>
      <c r="AL209" s="1"/>
      <c r="AM209" s="1"/>
      <c r="AN209" s="1"/>
      <c r="AO209" s="1"/>
      <c r="AP209" s="1"/>
      <c r="AQ209" s="1"/>
      <c r="AR209" s="1"/>
    </row>
    <row r="210" spans="2:44" s="3" customFormat="1" ht="26.25">
      <c r="B210" s="1"/>
      <c r="C210" s="1"/>
      <c r="D210" s="1" ph="1"/>
      <c r="E210" s="1" ph="1"/>
      <c r="H210" s="1"/>
      <c r="I210" s="1"/>
      <c r="J210" s="1"/>
      <c r="K210" s="1"/>
      <c r="L210" s="1"/>
      <c r="M210" s="1"/>
      <c r="N210" s="1"/>
      <c r="O210" s="1"/>
      <c r="P210" s="1"/>
      <c r="Q210" s="1"/>
      <c r="R210" s="1" ph="1"/>
      <c r="S210" s="1" ph="1"/>
      <c r="V210" s="1"/>
      <c r="W210" s="1"/>
      <c r="Y210" s="1"/>
      <c r="Z210" s="1"/>
      <c r="AA210" s="1"/>
      <c r="AB210" s="1"/>
      <c r="AC210" s="1"/>
      <c r="AD210" s="1"/>
      <c r="AE210" s="1"/>
      <c r="AF210" s="1"/>
      <c r="AG210" s="1"/>
      <c r="AH210" s="1"/>
      <c r="AI210" s="1"/>
      <c r="AJ210" s="1"/>
      <c r="AK210" s="1"/>
      <c r="AL210" s="1"/>
      <c r="AM210" s="1"/>
      <c r="AN210" s="1"/>
      <c r="AO210" s="1"/>
      <c r="AP210" s="1"/>
      <c r="AQ210" s="1"/>
      <c r="AR210" s="1"/>
    </row>
    <row r="211" spans="2:44" s="3" customFormat="1" ht="26.25">
      <c r="B211" s="1"/>
      <c r="C211" s="1"/>
      <c r="D211" s="1" ph="1"/>
      <c r="E211" s="1" ph="1"/>
      <c r="H211" s="1"/>
      <c r="I211" s="1"/>
      <c r="J211" s="1"/>
      <c r="K211" s="1"/>
      <c r="L211" s="1"/>
      <c r="M211" s="1"/>
      <c r="N211" s="1"/>
      <c r="O211" s="1"/>
      <c r="P211" s="1"/>
      <c r="Q211" s="1"/>
      <c r="R211" s="1" ph="1"/>
      <c r="S211" s="1" ph="1"/>
      <c r="V211" s="1"/>
      <c r="W211" s="1"/>
      <c r="Y211" s="1"/>
      <c r="Z211" s="1"/>
      <c r="AA211" s="1"/>
      <c r="AB211" s="1"/>
      <c r="AC211" s="1"/>
      <c r="AD211" s="1"/>
      <c r="AE211" s="1"/>
      <c r="AF211" s="1"/>
      <c r="AG211" s="1"/>
      <c r="AH211" s="1"/>
      <c r="AI211" s="1"/>
      <c r="AJ211" s="1"/>
      <c r="AK211" s="1"/>
      <c r="AL211" s="1"/>
      <c r="AM211" s="1"/>
      <c r="AN211" s="1"/>
      <c r="AO211" s="1"/>
      <c r="AP211" s="1"/>
      <c r="AQ211" s="1"/>
      <c r="AR211" s="1"/>
    </row>
    <row r="212" spans="2:44" s="3" customFormat="1" ht="26.25">
      <c r="B212" s="1"/>
      <c r="C212" s="1"/>
      <c r="D212" s="1" ph="1"/>
      <c r="E212" s="1" ph="1"/>
      <c r="H212" s="1"/>
      <c r="I212" s="1"/>
      <c r="J212" s="1"/>
      <c r="K212" s="1"/>
      <c r="L212" s="1"/>
      <c r="M212" s="1"/>
      <c r="N212" s="1"/>
      <c r="O212" s="1"/>
      <c r="P212" s="1"/>
      <c r="Q212" s="1"/>
      <c r="R212" s="1" ph="1"/>
      <c r="S212" s="1" ph="1"/>
      <c r="V212" s="1"/>
      <c r="W212" s="1"/>
      <c r="Y212" s="1"/>
      <c r="Z212" s="1"/>
      <c r="AA212" s="1"/>
      <c r="AB212" s="1"/>
      <c r="AC212" s="1"/>
      <c r="AD212" s="1"/>
      <c r="AE212" s="1"/>
      <c r="AF212" s="1"/>
      <c r="AG212" s="1"/>
      <c r="AH212" s="1"/>
      <c r="AI212" s="1"/>
      <c r="AJ212" s="1"/>
      <c r="AK212" s="1"/>
      <c r="AL212" s="1"/>
      <c r="AM212" s="1"/>
      <c r="AN212" s="1"/>
      <c r="AO212" s="1"/>
      <c r="AP212" s="1"/>
      <c r="AQ212" s="1"/>
      <c r="AR212" s="1"/>
    </row>
    <row r="213" spans="2:44" s="3" customFormat="1" ht="26.25">
      <c r="B213" s="1"/>
      <c r="C213" s="1"/>
      <c r="D213" s="1" ph="1"/>
      <c r="E213" s="1" ph="1"/>
      <c r="H213" s="1"/>
      <c r="I213" s="1"/>
      <c r="J213" s="1"/>
      <c r="K213" s="1"/>
      <c r="L213" s="1"/>
      <c r="M213" s="1"/>
      <c r="N213" s="1"/>
      <c r="O213" s="1"/>
      <c r="P213" s="1"/>
      <c r="Q213" s="1"/>
      <c r="R213" s="1" ph="1"/>
      <c r="S213" s="1" ph="1"/>
      <c r="V213" s="1"/>
      <c r="W213" s="1"/>
      <c r="Y213" s="1"/>
      <c r="Z213" s="1"/>
      <c r="AA213" s="1"/>
      <c r="AB213" s="1"/>
      <c r="AC213" s="1"/>
      <c r="AD213" s="1"/>
      <c r="AE213" s="1"/>
      <c r="AF213" s="1"/>
      <c r="AG213" s="1"/>
      <c r="AH213" s="1"/>
      <c r="AI213" s="1"/>
      <c r="AJ213" s="1"/>
      <c r="AK213" s="1"/>
      <c r="AL213" s="1"/>
      <c r="AM213" s="1"/>
      <c r="AN213" s="1"/>
      <c r="AO213" s="1"/>
      <c r="AP213" s="1"/>
      <c r="AQ213" s="1"/>
      <c r="AR213" s="1"/>
    </row>
    <row r="214" spans="2:44" s="3" customFormat="1" ht="26.25">
      <c r="B214" s="1"/>
      <c r="C214" s="1"/>
      <c r="D214" s="1" ph="1"/>
      <c r="E214" s="1" ph="1"/>
      <c r="H214" s="1"/>
      <c r="I214" s="1"/>
      <c r="J214" s="1"/>
      <c r="K214" s="1"/>
      <c r="L214" s="1"/>
      <c r="M214" s="1"/>
      <c r="N214" s="1"/>
      <c r="O214" s="1"/>
      <c r="P214" s="1"/>
      <c r="Q214" s="1"/>
      <c r="R214" s="1" ph="1"/>
      <c r="S214" s="1"/>
      <c r="V214" s="1"/>
      <c r="W214" s="1"/>
      <c r="Y214" s="1"/>
      <c r="Z214" s="1"/>
      <c r="AA214" s="1"/>
      <c r="AB214" s="1"/>
      <c r="AC214" s="1"/>
      <c r="AD214" s="1"/>
      <c r="AE214" s="1"/>
      <c r="AF214" s="1"/>
      <c r="AG214" s="1"/>
      <c r="AH214" s="1"/>
      <c r="AI214" s="1"/>
      <c r="AJ214" s="1"/>
      <c r="AK214" s="1"/>
      <c r="AL214" s="1"/>
      <c r="AM214" s="1"/>
      <c r="AN214" s="1"/>
      <c r="AO214" s="1"/>
      <c r="AP214" s="1"/>
      <c r="AQ214" s="1"/>
      <c r="AR214" s="1"/>
    </row>
    <row r="215" spans="2:44" s="3" customFormat="1" ht="26.25">
      <c r="B215" s="1"/>
      <c r="C215" s="1"/>
      <c r="D215" s="1"/>
      <c r="E215" s="1"/>
      <c r="H215" s="1"/>
      <c r="I215" s="1"/>
      <c r="J215" s="1"/>
      <c r="K215" s="1"/>
      <c r="L215" s="1"/>
      <c r="M215" s="1"/>
      <c r="N215" s="1"/>
      <c r="O215" s="1"/>
      <c r="P215" s="1"/>
      <c r="Q215" s="1"/>
      <c r="R215" s="1"/>
      <c r="S215" s="1" ph="1"/>
      <c r="V215" s="1"/>
      <c r="W215" s="1"/>
      <c r="Y215" s="1"/>
      <c r="Z215" s="1"/>
      <c r="AA215" s="1"/>
      <c r="AB215" s="1"/>
      <c r="AC215" s="1"/>
      <c r="AD215" s="1"/>
      <c r="AE215" s="1"/>
      <c r="AF215" s="1"/>
      <c r="AG215" s="1"/>
      <c r="AH215" s="1"/>
      <c r="AI215" s="1"/>
      <c r="AJ215" s="1"/>
      <c r="AK215" s="1"/>
      <c r="AL215" s="1"/>
      <c r="AM215" s="1"/>
      <c r="AN215" s="1"/>
      <c r="AO215" s="1"/>
      <c r="AP215" s="1"/>
      <c r="AQ215" s="1"/>
      <c r="AR215" s="1"/>
    </row>
    <row r="216" spans="2:44" s="3" customFormat="1" ht="26.25">
      <c r="B216" s="1"/>
      <c r="C216" s="1"/>
      <c r="D216" s="1" ph="1"/>
      <c r="E216" s="1" ph="1"/>
      <c r="H216" s="1"/>
      <c r="I216" s="1"/>
      <c r="J216" s="1"/>
      <c r="K216" s="1"/>
      <c r="L216" s="1"/>
      <c r="M216" s="1"/>
      <c r="N216" s="1"/>
      <c r="O216" s="1"/>
      <c r="P216" s="1"/>
      <c r="Q216" s="1"/>
      <c r="R216" s="1" ph="1"/>
      <c r="S216" s="1" ph="1"/>
      <c r="V216" s="1"/>
      <c r="W216" s="1"/>
      <c r="Y216" s="1"/>
      <c r="Z216" s="1"/>
      <c r="AA216" s="1"/>
      <c r="AB216" s="1"/>
      <c r="AC216" s="1"/>
      <c r="AD216" s="1"/>
      <c r="AE216" s="1"/>
      <c r="AF216" s="1"/>
      <c r="AG216" s="1"/>
      <c r="AH216" s="1"/>
      <c r="AI216" s="1"/>
      <c r="AJ216" s="1"/>
      <c r="AK216" s="1"/>
      <c r="AL216" s="1"/>
      <c r="AM216" s="1"/>
      <c r="AN216" s="1"/>
      <c r="AO216" s="1"/>
      <c r="AP216" s="1"/>
      <c r="AQ216" s="1"/>
      <c r="AR216" s="1"/>
    </row>
    <row r="217" spans="2:44" s="3" customFormat="1" ht="26.25">
      <c r="B217" s="1"/>
      <c r="C217" s="1"/>
      <c r="D217" s="1" ph="1"/>
      <c r="E217" s="1" ph="1"/>
      <c r="H217" s="1"/>
      <c r="I217" s="1"/>
      <c r="J217" s="1"/>
      <c r="K217" s="1"/>
      <c r="L217" s="1"/>
      <c r="M217" s="1"/>
      <c r="N217" s="1"/>
      <c r="O217" s="1"/>
      <c r="P217" s="1"/>
      <c r="Q217" s="1"/>
      <c r="R217" s="1" ph="1"/>
      <c r="S217" s="1" ph="1"/>
      <c r="V217" s="1"/>
      <c r="W217" s="1"/>
      <c r="Y217" s="1"/>
      <c r="Z217" s="1"/>
      <c r="AA217" s="1"/>
      <c r="AB217" s="1"/>
      <c r="AC217" s="1"/>
      <c r="AD217" s="1"/>
      <c r="AE217" s="1"/>
      <c r="AF217" s="1"/>
      <c r="AG217" s="1"/>
      <c r="AH217" s="1"/>
      <c r="AI217" s="1"/>
      <c r="AJ217" s="1"/>
      <c r="AK217" s="1"/>
      <c r="AL217" s="1"/>
      <c r="AM217" s="1"/>
      <c r="AN217" s="1"/>
      <c r="AO217" s="1"/>
      <c r="AP217" s="1"/>
      <c r="AQ217" s="1"/>
      <c r="AR217" s="1"/>
    </row>
    <row r="218" spans="2:44" s="3" customFormat="1" ht="26.25">
      <c r="B218" s="1"/>
      <c r="C218" s="1"/>
      <c r="D218" s="1" ph="1"/>
      <c r="E218" s="1" ph="1"/>
      <c r="H218" s="1"/>
      <c r="I218" s="1"/>
      <c r="J218" s="1"/>
      <c r="K218" s="1"/>
      <c r="L218" s="1"/>
      <c r="M218" s="1"/>
      <c r="N218" s="1"/>
      <c r="O218" s="1"/>
      <c r="P218" s="1"/>
      <c r="Q218" s="1"/>
      <c r="R218" s="1" ph="1"/>
      <c r="S218" s="1" ph="1"/>
      <c r="V218" s="1"/>
      <c r="W218" s="1"/>
      <c r="Y218" s="1"/>
      <c r="Z218" s="1"/>
      <c r="AA218" s="1"/>
      <c r="AB218" s="1"/>
      <c r="AC218" s="1"/>
      <c r="AD218" s="1"/>
      <c r="AE218" s="1"/>
      <c r="AF218" s="1"/>
      <c r="AG218" s="1"/>
      <c r="AH218" s="1"/>
      <c r="AI218" s="1"/>
      <c r="AJ218" s="1"/>
      <c r="AK218" s="1"/>
      <c r="AL218" s="1"/>
      <c r="AM218" s="1"/>
      <c r="AN218" s="1"/>
      <c r="AO218" s="1"/>
      <c r="AP218" s="1"/>
      <c r="AQ218" s="1"/>
      <c r="AR218" s="1"/>
    </row>
    <row r="219" spans="2:44" s="3" customFormat="1" ht="26.25">
      <c r="B219" s="1"/>
      <c r="C219" s="1"/>
      <c r="D219" s="1" ph="1"/>
      <c r="E219" s="1" ph="1"/>
      <c r="H219" s="1"/>
      <c r="I219" s="1"/>
      <c r="J219" s="1"/>
      <c r="K219" s="1"/>
      <c r="L219" s="1"/>
      <c r="M219" s="1"/>
      <c r="N219" s="1"/>
      <c r="O219" s="1"/>
      <c r="P219" s="1"/>
      <c r="Q219" s="1"/>
      <c r="R219" s="1" ph="1"/>
      <c r="S219" s="1" ph="1"/>
      <c r="V219" s="1"/>
      <c r="W219" s="1"/>
      <c r="Y219" s="1"/>
      <c r="Z219" s="1"/>
      <c r="AA219" s="1"/>
      <c r="AB219" s="1"/>
      <c r="AC219" s="1"/>
      <c r="AD219" s="1"/>
      <c r="AE219" s="1"/>
      <c r="AF219" s="1"/>
      <c r="AG219" s="1"/>
      <c r="AH219" s="1"/>
      <c r="AI219" s="1"/>
      <c r="AJ219" s="1"/>
      <c r="AK219" s="1"/>
      <c r="AL219" s="1"/>
      <c r="AM219" s="1"/>
      <c r="AN219" s="1"/>
      <c r="AO219" s="1"/>
      <c r="AP219" s="1"/>
      <c r="AQ219" s="1"/>
      <c r="AR219" s="1"/>
    </row>
    <row r="220" spans="2:44" s="3" customFormat="1" ht="26.25">
      <c r="B220" s="1"/>
      <c r="C220" s="1"/>
      <c r="D220" s="1" ph="1"/>
      <c r="E220" s="1" ph="1"/>
      <c r="H220" s="1"/>
      <c r="I220" s="1"/>
      <c r="J220" s="1"/>
      <c r="K220" s="1"/>
      <c r="L220" s="1"/>
      <c r="M220" s="1"/>
      <c r="N220" s="1"/>
      <c r="O220" s="1"/>
      <c r="P220" s="1"/>
      <c r="Q220" s="1"/>
      <c r="R220" s="1" ph="1"/>
      <c r="S220" s="1"/>
      <c r="V220" s="1"/>
      <c r="W220" s="1"/>
      <c r="Y220" s="1"/>
      <c r="Z220" s="1"/>
      <c r="AA220" s="1"/>
      <c r="AB220" s="1"/>
      <c r="AC220" s="1"/>
      <c r="AD220" s="1"/>
      <c r="AE220" s="1"/>
      <c r="AF220" s="1"/>
      <c r="AG220" s="1"/>
      <c r="AH220" s="1"/>
      <c r="AI220" s="1"/>
      <c r="AJ220" s="1"/>
      <c r="AK220" s="1"/>
      <c r="AL220" s="1"/>
      <c r="AM220" s="1"/>
      <c r="AN220" s="1"/>
      <c r="AO220" s="1"/>
      <c r="AP220" s="1"/>
      <c r="AQ220" s="1"/>
      <c r="AR220" s="1"/>
    </row>
    <row r="221" spans="2:44" s="3" customFormat="1" ht="26.25">
      <c r="B221" s="1"/>
      <c r="C221" s="1"/>
      <c r="D221" s="1"/>
      <c r="E221" s="1"/>
      <c r="H221" s="1"/>
      <c r="I221" s="1"/>
      <c r="J221" s="1"/>
      <c r="K221" s="1"/>
      <c r="L221" s="1"/>
      <c r="M221" s="1"/>
      <c r="N221" s="1"/>
      <c r="O221" s="1"/>
      <c r="P221" s="1"/>
      <c r="Q221" s="1"/>
      <c r="R221" s="1"/>
      <c r="S221" s="1" ph="1"/>
      <c r="V221" s="1"/>
      <c r="W221" s="1"/>
      <c r="Y221" s="1"/>
      <c r="Z221" s="1"/>
      <c r="AA221" s="1"/>
      <c r="AB221" s="1"/>
      <c r="AC221" s="1"/>
      <c r="AD221" s="1"/>
      <c r="AE221" s="1"/>
      <c r="AF221" s="1"/>
      <c r="AG221" s="1"/>
      <c r="AH221" s="1"/>
      <c r="AI221" s="1"/>
      <c r="AJ221" s="1"/>
      <c r="AK221" s="1"/>
      <c r="AL221" s="1"/>
      <c r="AM221" s="1"/>
      <c r="AN221" s="1"/>
      <c r="AO221" s="1"/>
      <c r="AP221" s="1"/>
      <c r="AQ221" s="1"/>
      <c r="AR221" s="1"/>
    </row>
    <row r="222" spans="2:44" s="3" customFormat="1" ht="26.25">
      <c r="B222" s="1"/>
      <c r="C222" s="1"/>
      <c r="D222" s="1" ph="1"/>
      <c r="E222" s="1" ph="1"/>
      <c r="H222" s="1"/>
      <c r="I222" s="1"/>
      <c r="J222" s="1"/>
      <c r="K222" s="1"/>
      <c r="L222" s="1"/>
      <c r="M222" s="1"/>
      <c r="N222" s="1"/>
      <c r="O222" s="1"/>
      <c r="P222" s="1"/>
      <c r="Q222" s="1"/>
      <c r="R222" s="1" ph="1"/>
      <c r="S222" s="1" ph="1"/>
      <c r="V222" s="1"/>
      <c r="W222" s="1"/>
      <c r="Y222" s="1"/>
      <c r="Z222" s="1"/>
      <c r="AA222" s="1"/>
      <c r="AB222" s="1"/>
      <c r="AC222" s="1"/>
      <c r="AD222" s="1"/>
      <c r="AE222" s="1"/>
      <c r="AF222" s="1"/>
      <c r="AG222" s="1"/>
      <c r="AH222" s="1"/>
      <c r="AI222" s="1"/>
      <c r="AJ222" s="1"/>
      <c r="AK222" s="1"/>
      <c r="AL222" s="1"/>
      <c r="AM222" s="1"/>
      <c r="AN222" s="1"/>
      <c r="AO222" s="1"/>
      <c r="AP222" s="1"/>
      <c r="AQ222" s="1"/>
      <c r="AR222" s="1"/>
    </row>
    <row r="223" spans="2:44" s="3" customFormat="1" ht="26.25">
      <c r="B223" s="1"/>
      <c r="C223" s="1"/>
      <c r="D223" s="1" ph="1"/>
      <c r="E223" s="1" ph="1"/>
      <c r="H223" s="1"/>
      <c r="I223" s="1"/>
      <c r="J223" s="1"/>
      <c r="K223" s="1"/>
      <c r="L223" s="1"/>
      <c r="M223" s="1"/>
      <c r="N223" s="1"/>
      <c r="O223" s="1"/>
      <c r="P223" s="1"/>
      <c r="Q223" s="1"/>
      <c r="R223" s="1" ph="1"/>
      <c r="S223" s="1" ph="1"/>
      <c r="V223" s="1"/>
      <c r="W223" s="1"/>
      <c r="Y223" s="1"/>
      <c r="Z223" s="1"/>
      <c r="AA223" s="1"/>
      <c r="AB223" s="1"/>
      <c r="AC223" s="1"/>
      <c r="AD223" s="1"/>
      <c r="AE223" s="1"/>
      <c r="AF223" s="1"/>
      <c r="AG223" s="1"/>
      <c r="AH223" s="1"/>
      <c r="AI223" s="1"/>
      <c r="AJ223" s="1"/>
      <c r="AK223" s="1"/>
      <c r="AL223" s="1"/>
      <c r="AM223" s="1"/>
      <c r="AN223" s="1"/>
      <c r="AO223" s="1"/>
      <c r="AP223" s="1"/>
      <c r="AQ223" s="1"/>
      <c r="AR223" s="1"/>
    </row>
    <row r="224" spans="2:44" s="3" customFormat="1" ht="26.25">
      <c r="B224" s="1"/>
      <c r="C224" s="1"/>
      <c r="D224" s="1" ph="1"/>
      <c r="E224" s="1" ph="1"/>
      <c r="H224" s="1"/>
      <c r="I224" s="1"/>
      <c r="J224" s="1"/>
      <c r="K224" s="1"/>
      <c r="L224" s="1"/>
      <c r="M224" s="1"/>
      <c r="N224" s="1"/>
      <c r="O224" s="1"/>
      <c r="P224" s="1"/>
      <c r="Q224" s="1"/>
      <c r="R224" s="1" ph="1"/>
      <c r="S224" s="1" ph="1"/>
      <c r="V224" s="1"/>
      <c r="W224" s="1"/>
      <c r="Y224" s="1"/>
      <c r="Z224" s="1"/>
      <c r="AA224" s="1"/>
      <c r="AB224" s="1"/>
      <c r="AC224" s="1"/>
      <c r="AD224" s="1"/>
      <c r="AE224" s="1"/>
      <c r="AF224" s="1"/>
      <c r="AG224" s="1"/>
      <c r="AH224" s="1"/>
      <c r="AI224" s="1"/>
      <c r="AJ224" s="1"/>
      <c r="AK224" s="1"/>
      <c r="AL224" s="1"/>
      <c r="AM224" s="1"/>
      <c r="AN224" s="1"/>
      <c r="AO224" s="1"/>
      <c r="AP224" s="1"/>
      <c r="AQ224" s="1"/>
      <c r="AR224" s="1"/>
    </row>
    <row r="225" spans="2:44" s="3" customFormat="1" ht="26.25">
      <c r="B225" s="1"/>
      <c r="C225" s="1"/>
      <c r="D225" s="1" ph="1"/>
      <c r="E225" s="1" ph="1"/>
      <c r="H225" s="1"/>
      <c r="I225" s="1"/>
      <c r="J225" s="1"/>
      <c r="K225" s="1"/>
      <c r="L225" s="1"/>
      <c r="M225" s="1"/>
      <c r="N225" s="1"/>
      <c r="O225" s="1"/>
      <c r="P225" s="1"/>
      <c r="Q225" s="1"/>
      <c r="R225" s="1" ph="1"/>
      <c r="S225" s="1" ph="1"/>
      <c r="V225" s="1"/>
      <c r="W225" s="1"/>
      <c r="Y225" s="1"/>
      <c r="Z225" s="1"/>
      <c r="AA225" s="1"/>
      <c r="AB225" s="1"/>
      <c r="AC225" s="1"/>
      <c r="AD225" s="1"/>
      <c r="AE225" s="1"/>
      <c r="AF225" s="1"/>
      <c r="AG225" s="1"/>
      <c r="AH225" s="1"/>
      <c r="AI225" s="1"/>
      <c r="AJ225" s="1"/>
      <c r="AK225" s="1"/>
      <c r="AL225" s="1"/>
      <c r="AM225" s="1"/>
      <c r="AN225" s="1"/>
      <c r="AO225" s="1"/>
      <c r="AP225" s="1"/>
      <c r="AQ225" s="1"/>
      <c r="AR225" s="1"/>
    </row>
    <row r="226" spans="2:44" s="3" customFormat="1" ht="26.25">
      <c r="B226" s="1"/>
      <c r="C226" s="1"/>
      <c r="D226" s="1" ph="1"/>
      <c r="E226" s="1" ph="1"/>
      <c r="H226" s="1"/>
      <c r="I226" s="1"/>
      <c r="J226" s="1"/>
      <c r="K226" s="1"/>
      <c r="L226" s="1"/>
      <c r="M226" s="1"/>
      <c r="N226" s="1"/>
      <c r="O226" s="1"/>
      <c r="P226" s="1"/>
      <c r="Q226" s="1"/>
      <c r="R226" s="1" ph="1"/>
      <c r="S226" s="1"/>
      <c r="V226" s="1"/>
      <c r="W226" s="1"/>
      <c r="Y226" s="1"/>
      <c r="Z226" s="1"/>
      <c r="AA226" s="1"/>
      <c r="AB226" s="1"/>
      <c r="AC226" s="1"/>
      <c r="AD226" s="1"/>
      <c r="AE226" s="1"/>
      <c r="AF226" s="1"/>
      <c r="AG226" s="1"/>
      <c r="AH226" s="1"/>
      <c r="AI226" s="1"/>
      <c r="AJ226" s="1"/>
      <c r="AK226" s="1"/>
      <c r="AL226" s="1"/>
      <c r="AM226" s="1"/>
      <c r="AN226" s="1"/>
      <c r="AO226" s="1"/>
      <c r="AP226" s="1"/>
      <c r="AQ226" s="1"/>
      <c r="AR226" s="1"/>
    </row>
    <row r="227" spans="2:44" s="3" customFormat="1" ht="26.25">
      <c r="B227" s="1"/>
      <c r="C227" s="1"/>
      <c r="D227" s="1"/>
      <c r="E227" s="1"/>
      <c r="H227" s="1"/>
      <c r="I227" s="1"/>
      <c r="J227" s="1"/>
      <c r="K227" s="1"/>
      <c r="L227" s="1"/>
      <c r="M227" s="1"/>
      <c r="N227" s="1"/>
      <c r="O227" s="1"/>
      <c r="P227" s="1"/>
      <c r="Q227" s="1"/>
      <c r="R227" s="1"/>
      <c r="S227" s="1" ph="1"/>
      <c r="V227" s="1"/>
      <c r="W227" s="1"/>
      <c r="Y227" s="1"/>
      <c r="Z227" s="1"/>
      <c r="AA227" s="1"/>
      <c r="AB227" s="1"/>
      <c r="AC227" s="1"/>
      <c r="AD227" s="1"/>
      <c r="AE227" s="1"/>
      <c r="AF227" s="1"/>
      <c r="AG227" s="1"/>
      <c r="AH227" s="1"/>
      <c r="AI227" s="1"/>
      <c r="AJ227" s="1"/>
      <c r="AK227" s="1"/>
      <c r="AL227" s="1"/>
      <c r="AM227" s="1"/>
      <c r="AN227" s="1"/>
      <c r="AO227" s="1"/>
      <c r="AP227" s="1"/>
      <c r="AQ227" s="1"/>
      <c r="AR227" s="1"/>
    </row>
    <row r="228" spans="2:44" s="3" customFormat="1" ht="26.25">
      <c r="B228" s="1"/>
      <c r="C228" s="1"/>
      <c r="D228" s="1" ph="1"/>
      <c r="E228" s="1" ph="1"/>
      <c r="H228" s="1"/>
      <c r="I228" s="1"/>
      <c r="J228" s="1"/>
      <c r="K228" s="1"/>
      <c r="L228" s="1"/>
      <c r="M228" s="1"/>
      <c r="N228" s="1"/>
      <c r="O228" s="1"/>
      <c r="P228" s="1"/>
      <c r="Q228" s="1"/>
      <c r="R228" s="1" ph="1"/>
      <c r="S228" s="1" ph="1"/>
      <c r="V228" s="1"/>
      <c r="W228" s="1"/>
      <c r="Y228" s="1"/>
      <c r="Z228" s="1"/>
      <c r="AA228" s="1"/>
      <c r="AB228" s="1"/>
      <c r="AC228" s="1"/>
      <c r="AD228" s="1"/>
      <c r="AE228" s="1"/>
      <c r="AF228" s="1"/>
      <c r="AG228" s="1"/>
      <c r="AH228" s="1"/>
      <c r="AI228" s="1"/>
      <c r="AJ228" s="1"/>
      <c r="AK228" s="1"/>
      <c r="AL228" s="1"/>
      <c r="AM228" s="1"/>
      <c r="AN228" s="1"/>
      <c r="AO228" s="1"/>
      <c r="AP228" s="1"/>
      <c r="AQ228" s="1"/>
      <c r="AR228" s="1"/>
    </row>
    <row r="229" spans="2:44" s="3" customFormat="1" ht="26.25">
      <c r="B229" s="1"/>
      <c r="C229" s="1"/>
      <c r="D229" s="1" ph="1"/>
      <c r="E229" s="1" ph="1"/>
      <c r="H229" s="1"/>
      <c r="I229" s="1"/>
      <c r="J229" s="1"/>
      <c r="K229" s="1"/>
      <c r="L229" s="1"/>
      <c r="M229" s="1"/>
      <c r="N229" s="1"/>
      <c r="O229" s="1"/>
      <c r="P229" s="1"/>
      <c r="Q229" s="1"/>
      <c r="R229" s="1" ph="1"/>
      <c r="S229" s="1" ph="1"/>
      <c r="V229" s="1"/>
      <c r="W229" s="1"/>
      <c r="Y229" s="1"/>
      <c r="Z229" s="1"/>
      <c r="AA229" s="1"/>
      <c r="AB229" s="1"/>
      <c r="AC229" s="1"/>
      <c r="AD229" s="1"/>
      <c r="AE229" s="1"/>
      <c r="AF229" s="1"/>
      <c r="AG229" s="1"/>
      <c r="AH229" s="1"/>
      <c r="AI229" s="1"/>
      <c r="AJ229" s="1"/>
      <c r="AK229" s="1"/>
      <c r="AL229" s="1"/>
      <c r="AM229" s="1"/>
      <c r="AN229" s="1"/>
      <c r="AO229" s="1"/>
      <c r="AP229" s="1"/>
      <c r="AQ229" s="1"/>
      <c r="AR229" s="1"/>
    </row>
    <row r="230" spans="2:44" s="3" customFormat="1" ht="26.25">
      <c r="B230" s="1"/>
      <c r="C230" s="1"/>
      <c r="D230" s="1" ph="1"/>
      <c r="E230" s="1" ph="1"/>
      <c r="H230" s="1"/>
      <c r="I230" s="1"/>
      <c r="J230" s="1"/>
      <c r="K230" s="1"/>
      <c r="L230" s="1"/>
      <c r="M230" s="1"/>
      <c r="N230" s="1"/>
      <c r="O230" s="1"/>
      <c r="P230" s="1"/>
      <c r="Q230" s="1"/>
      <c r="R230" s="1" ph="1"/>
      <c r="S230" s="1" ph="1"/>
      <c r="V230" s="1"/>
      <c r="W230" s="1"/>
      <c r="Y230" s="1"/>
      <c r="Z230" s="1"/>
      <c r="AA230" s="1"/>
      <c r="AB230" s="1"/>
      <c r="AC230" s="1"/>
      <c r="AD230" s="1"/>
      <c r="AE230" s="1"/>
      <c r="AF230" s="1"/>
      <c r="AG230" s="1"/>
      <c r="AH230" s="1"/>
      <c r="AI230" s="1"/>
      <c r="AJ230" s="1"/>
      <c r="AK230" s="1"/>
      <c r="AL230" s="1"/>
      <c r="AM230" s="1"/>
      <c r="AN230" s="1"/>
      <c r="AO230" s="1"/>
      <c r="AP230" s="1"/>
      <c r="AQ230" s="1"/>
      <c r="AR230" s="1"/>
    </row>
    <row r="231" spans="2:44" s="3" customFormat="1" ht="26.25">
      <c r="B231" s="1"/>
      <c r="C231" s="1"/>
      <c r="D231" s="1" ph="1"/>
      <c r="E231" s="1" ph="1"/>
      <c r="H231" s="1"/>
      <c r="I231" s="1"/>
      <c r="J231" s="1"/>
      <c r="K231" s="1"/>
      <c r="L231" s="1"/>
      <c r="M231" s="1"/>
      <c r="N231" s="1"/>
      <c r="O231" s="1"/>
      <c r="P231" s="1"/>
      <c r="Q231" s="1"/>
      <c r="R231" s="1" ph="1"/>
      <c r="S231" s="1" ph="1"/>
      <c r="V231" s="1"/>
      <c r="W231" s="1"/>
      <c r="Y231" s="1"/>
      <c r="Z231" s="1"/>
      <c r="AA231" s="1"/>
      <c r="AB231" s="1"/>
      <c r="AC231" s="1"/>
      <c r="AD231" s="1"/>
      <c r="AE231" s="1"/>
      <c r="AF231" s="1"/>
      <c r="AG231" s="1"/>
      <c r="AH231" s="1"/>
      <c r="AI231" s="1"/>
      <c r="AJ231" s="1"/>
      <c r="AK231" s="1"/>
      <c r="AL231" s="1"/>
      <c r="AM231" s="1"/>
      <c r="AN231" s="1"/>
      <c r="AO231" s="1"/>
      <c r="AP231" s="1"/>
      <c r="AQ231" s="1"/>
      <c r="AR231" s="1"/>
    </row>
    <row r="232" spans="2:44" s="3" customFormat="1" ht="26.25">
      <c r="B232" s="1"/>
      <c r="C232" s="1"/>
      <c r="D232" s="1" ph="1"/>
      <c r="E232" s="1" ph="1"/>
      <c r="H232" s="1"/>
      <c r="I232" s="1"/>
      <c r="J232" s="1"/>
      <c r="K232" s="1"/>
      <c r="L232" s="1"/>
      <c r="M232" s="1"/>
      <c r="N232" s="1"/>
      <c r="O232" s="1"/>
      <c r="P232" s="1"/>
      <c r="Q232" s="1"/>
      <c r="R232" s="1" ph="1"/>
      <c r="S232" s="1"/>
      <c r="V232" s="1"/>
      <c r="W232" s="1"/>
      <c r="Y232" s="1"/>
      <c r="Z232" s="1"/>
      <c r="AA232" s="1"/>
      <c r="AB232" s="1"/>
      <c r="AC232" s="1"/>
      <c r="AD232" s="1"/>
      <c r="AE232" s="1"/>
      <c r="AF232" s="1"/>
      <c r="AG232" s="1"/>
      <c r="AH232" s="1"/>
      <c r="AI232" s="1"/>
      <c r="AJ232" s="1"/>
      <c r="AK232" s="1"/>
      <c r="AL232" s="1"/>
      <c r="AM232" s="1"/>
      <c r="AN232" s="1"/>
      <c r="AO232" s="1"/>
      <c r="AP232" s="1"/>
      <c r="AQ232" s="1"/>
      <c r="AR232" s="1"/>
    </row>
    <row r="233" spans="2:44" s="3" customFormat="1" ht="26.25">
      <c r="B233" s="1"/>
      <c r="C233" s="1"/>
      <c r="D233" s="1"/>
      <c r="E233" s="1"/>
      <c r="H233" s="1"/>
      <c r="I233" s="1"/>
      <c r="J233" s="1"/>
      <c r="K233" s="1"/>
      <c r="L233" s="1"/>
      <c r="M233" s="1"/>
      <c r="N233" s="1"/>
      <c r="O233" s="1"/>
      <c r="P233" s="1"/>
      <c r="Q233" s="1"/>
      <c r="R233" s="1"/>
      <c r="S233" s="1" ph="1"/>
      <c r="V233" s="1"/>
      <c r="W233" s="1"/>
      <c r="Y233" s="1"/>
      <c r="Z233" s="1"/>
      <c r="AA233" s="1"/>
      <c r="AB233" s="1"/>
      <c r="AC233" s="1"/>
      <c r="AD233" s="1"/>
      <c r="AE233" s="1"/>
      <c r="AF233" s="1"/>
      <c r="AG233" s="1"/>
      <c r="AH233" s="1"/>
      <c r="AI233" s="1"/>
      <c r="AJ233" s="1"/>
      <c r="AK233" s="1"/>
      <c r="AL233" s="1"/>
      <c r="AM233" s="1"/>
      <c r="AN233" s="1"/>
      <c r="AO233" s="1"/>
      <c r="AP233" s="1"/>
      <c r="AQ233" s="1"/>
      <c r="AR233" s="1"/>
    </row>
    <row r="234" spans="2:44" s="3" customFormat="1" ht="26.25">
      <c r="B234" s="1"/>
      <c r="C234" s="1"/>
      <c r="D234" s="1" ph="1"/>
      <c r="E234" s="1" ph="1"/>
      <c r="H234" s="1"/>
      <c r="I234" s="1"/>
      <c r="J234" s="1"/>
      <c r="K234" s="1"/>
      <c r="L234" s="1"/>
      <c r="M234" s="1"/>
      <c r="N234" s="1"/>
      <c r="O234" s="1"/>
      <c r="P234" s="1"/>
      <c r="Q234" s="1"/>
      <c r="R234" s="1" ph="1"/>
      <c r="S234" s="1" ph="1"/>
      <c r="V234" s="1"/>
      <c r="W234" s="1"/>
      <c r="Y234" s="1"/>
      <c r="Z234" s="1"/>
      <c r="AA234" s="1"/>
      <c r="AB234" s="1"/>
      <c r="AC234" s="1"/>
      <c r="AD234" s="1"/>
      <c r="AE234" s="1"/>
      <c r="AF234" s="1"/>
      <c r="AG234" s="1"/>
      <c r="AH234" s="1"/>
      <c r="AI234" s="1"/>
      <c r="AJ234" s="1"/>
      <c r="AK234" s="1"/>
      <c r="AL234" s="1"/>
      <c r="AM234" s="1"/>
      <c r="AN234" s="1"/>
      <c r="AO234" s="1"/>
      <c r="AP234" s="1"/>
      <c r="AQ234" s="1"/>
      <c r="AR234" s="1"/>
    </row>
    <row r="235" spans="2:44" s="3" customFormat="1" ht="26.25">
      <c r="B235" s="1"/>
      <c r="C235" s="1"/>
      <c r="D235" s="1" ph="1"/>
      <c r="E235" s="1" ph="1"/>
      <c r="H235" s="1"/>
      <c r="I235" s="1"/>
      <c r="J235" s="1"/>
      <c r="K235" s="1"/>
      <c r="L235" s="1"/>
      <c r="M235" s="1"/>
      <c r="N235" s="1"/>
      <c r="O235" s="1"/>
      <c r="P235" s="1"/>
      <c r="Q235" s="1"/>
      <c r="R235" s="1" ph="1"/>
      <c r="S235" s="1" ph="1"/>
      <c r="V235" s="1"/>
      <c r="W235" s="1"/>
      <c r="Y235" s="1"/>
      <c r="Z235" s="1"/>
      <c r="AA235" s="1"/>
      <c r="AB235" s="1"/>
      <c r="AC235" s="1"/>
      <c r="AD235" s="1"/>
      <c r="AE235" s="1"/>
      <c r="AF235" s="1"/>
      <c r="AG235" s="1"/>
      <c r="AH235" s="1"/>
      <c r="AI235" s="1"/>
      <c r="AJ235" s="1"/>
      <c r="AK235" s="1"/>
      <c r="AL235" s="1"/>
      <c r="AM235" s="1"/>
      <c r="AN235" s="1"/>
      <c r="AO235" s="1"/>
      <c r="AP235" s="1"/>
      <c r="AQ235" s="1"/>
      <c r="AR235" s="1"/>
    </row>
    <row r="236" spans="2:44" s="3" customFormat="1" ht="26.25">
      <c r="B236" s="1"/>
      <c r="C236" s="1"/>
      <c r="D236" s="1" ph="1"/>
      <c r="E236" s="1" ph="1"/>
      <c r="H236" s="1"/>
      <c r="I236" s="1"/>
      <c r="J236" s="1"/>
      <c r="K236" s="1"/>
      <c r="L236" s="1"/>
      <c r="M236" s="1"/>
      <c r="N236" s="1"/>
      <c r="O236" s="1"/>
      <c r="P236" s="1"/>
      <c r="Q236" s="1"/>
      <c r="R236" s="1" ph="1"/>
      <c r="S236" s="1" ph="1"/>
      <c r="V236" s="1"/>
      <c r="W236" s="1"/>
      <c r="Y236" s="1"/>
      <c r="Z236" s="1"/>
      <c r="AA236" s="1"/>
      <c r="AB236" s="1"/>
      <c r="AC236" s="1"/>
      <c r="AD236" s="1"/>
      <c r="AE236" s="1"/>
      <c r="AF236" s="1"/>
      <c r="AG236" s="1"/>
      <c r="AH236" s="1"/>
      <c r="AI236" s="1"/>
      <c r="AJ236" s="1"/>
      <c r="AK236" s="1"/>
      <c r="AL236" s="1"/>
      <c r="AM236" s="1"/>
      <c r="AN236" s="1"/>
      <c r="AO236" s="1"/>
      <c r="AP236" s="1"/>
      <c r="AQ236" s="1"/>
      <c r="AR236" s="1"/>
    </row>
    <row r="237" spans="2:44" s="3" customFormat="1" ht="26.25">
      <c r="B237" s="1"/>
      <c r="C237" s="1"/>
      <c r="D237" s="1" ph="1"/>
      <c r="E237" s="1" ph="1"/>
      <c r="H237" s="1"/>
      <c r="I237" s="1"/>
      <c r="J237" s="1"/>
      <c r="K237" s="1"/>
      <c r="L237" s="1"/>
      <c r="M237" s="1"/>
      <c r="N237" s="1"/>
      <c r="O237" s="1"/>
      <c r="P237" s="1"/>
      <c r="Q237" s="1"/>
      <c r="R237" s="1" ph="1"/>
      <c r="S237" s="1" ph="1"/>
      <c r="V237" s="1"/>
      <c r="W237" s="1"/>
      <c r="Y237" s="1"/>
      <c r="Z237" s="1"/>
      <c r="AA237" s="1"/>
      <c r="AB237" s="1"/>
      <c r="AC237" s="1"/>
      <c r="AD237" s="1"/>
      <c r="AE237" s="1"/>
      <c r="AF237" s="1"/>
      <c r="AG237" s="1"/>
      <c r="AH237" s="1"/>
      <c r="AI237" s="1"/>
      <c r="AJ237" s="1"/>
      <c r="AK237" s="1"/>
      <c r="AL237" s="1"/>
      <c r="AM237" s="1"/>
      <c r="AN237" s="1"/>
      <c r="AO237" s="1"/>
      <c r="AP237" s="1"/>
      <c r="AQ237" s="1"/>
      <c r="AR237" s="1"/>
    </row>
    <row r="238" spans="2:44" s="3" customFormat="1" ht="26.25">
      <c r="B238" s="1"/>
      <c r="C238" s="1"/>
      <c r="D238" s="1" ph="1"/>
      <c r="E238" s="1" ph="1"/>
      <c r="H238" s="1"/>
      <c r="I238" s="1"/>
      <c r="J238" s="1"/>
      <c r="K238" s="1"/>
      <c r="L238" s="1"/>
      <c r="M238" s="1"/>
      <c r="N238" s="1"/>
      <c r="O238" s="1"/>
      <c r="P238" s="1"/>
      <c r="Q238" s="1"/>
      <c r="R238" s="1" ph="1"/>
      <c r="S238" s="1"/>
      <c r="V238" s="1"/>
      <c r="W238" s="1"/>
      <c r="Y238" s="1"/>
      <c r="Z238" s="1"/>
      <c r="AA238" s="1"/>
      <c r="AB238" s="1"/>
      <c r="AC238" s="1"/>
      <c r="AD238" s="1"/>
      <c r="AE238" s="1"/>
      <c r="AF238" s="1"/>
      <c r="AG238" s="1"/>
      <c r="AH238" s="1"/>
      <c r="AI238" s="1"/>
      <c r="AJ238" s="1"/>
      <c r="AK238" s="1"/>
      <c r="AL238" s="1"/>
      <c r="AM238" s="1"/>
      <c r="AN238" s="1"/>
      <c r="AO238" s="1"/>
      <c r="AP238" s="1"/>
      <c r="AQ238" s="1"/>
      <c r="AR238" s="1"/>
    </row>
    <row r="239" spans="2:44" s="3" customFormat="1" ht="26.25">
      <c r="B239" s="1"/>
      <c r="C239" s="1"/>
      <c r="D239" s="1"/>
      <c r="E239" s="1"/>
      <c r="H239" s="1"/>
      <c r="I239" s="1"/>
      <c r="J239" s="1"/>
      <c r="K239" s="1"/>
      <c r="L239" s="1"/>
      <c r="M239" s="1"/>
      <c r="N239" s="1"/>
      <c r="O239" s="1"/>
      <c r="P239" s="1"/>
      <c r="Q239" s="1"/>
      <c r="R239" s="1"/>
      <c r="S239" s="1" ph="1"/>
      <c r="V239" s="1"/>
      <c r="W239" s="1"/>
      <c r="Y239" s="1"/>
      <c r="Z239" s="1"/>
      <c r="AA239" s="1"/>
      <c r="AB239" s="1"/>
      <c r="AC239" s="1"/>
      <c r="AD239" s="1"/>
      <c r="AE239" s="1"/>
      <c r="AF239" s="1"/>
      <c r="AG239" s="1"/>
      <c r="AH239" s="1"/>
      <c r="AI239" s="1"/>
      <c r="AJ239" s="1"/>
      <c r="AK239" s="1"/>
      <c r="AL239" s="1"/>
      <c r="AM239" s="1"/>
      <c r="AN239" s="1"/>
      <c r="AO239" s="1"/>
      <c r="AP239" s="1"/>
      <c r="AQ239" s="1"/>
      <c r="AR239" s="1"/>
    </row>
    <row r="240" spans="2:44" s="3" customFormat="1" ht="26.25">
      <c r="B240" s="1"/>
      <c r="C240" s="1"/>
      <c r="D240" s="1" ph="1"/>
      <c r="E240" s="1" ph="1"/>
      <c r="H240" s="1"/>
      <c r="I240" s="1"/>
      <c r="J240" s="1"/>
      <c r="K240" s="1"/>
      <c r="L240" s="1"/>
      <c r="M240" s="1"/>
      <c r="N240" s="1"/>
      <c r="O240" s="1"/>
      <c r="P240" s="1"/>
      <c r="Q240" s="1"/>
      <c r="R240" s="1" ph="1"/>
      <c r="S240" s="1" ph="1"/>
      <c r="V240" s="1"/>
      <c r="W240" s="1"/>
      <c r="Y240" s="1"/>
      <c r="Z240" s="1"/>
      <c r="AA240" s="1"/>
      <c r="AB240" s="1"/>
      <c r="AC240" s="1"/>
      <c r="AD240" s="1"/>
      <c r="AE240" s="1"/>
      <c r="AF240" s="1"/>
      <c r="AG240" s="1"/>
      <c r="AH240" s="1"/>
      <c r="AI240" s="1"/>
      <c r="AJ240" s="1"/>
      <c r="AK240" s="1"/>
      <c r="AL240" s="1"/>
      <c r="AM240" s="1"/>
      <c r="AN240" s="1"/>
      <c r="AO240" s="1"/>
      <c r="AP240" s="1"/>
      <c r="AQ240" s="1"/>
      <c r="AR240" s="1"/>
    </row>
    <row r="241" spans="2:44" s="3" customFormat="1" ht="26.25">
      <c r="B241" s="1"/>
      <c r="C241" s="1"/>
      <c r="D241" s="1" ph="1"/>
      <c r="E241" s="1" ph="1"/>
      <c r="H241" s="1"/>
      <c r="I241" s="1"/>
      <c r="J241" s="1"/>
      <c r="K241" s="1"/>
      <c r="L241" s="1"/>
      <c r="M241" s="1"/>
      <c r="N241" s="1"/>
      <c r="O241" s="1"/>
      <c r="P241" s="1"/>
      <c r="Q241" s="1"/>
      <c r="R241" s="1" ph="1"/>
      <c r="S241" s="1" ph="1"/>
      <c r="V241" s="1"/>
      <c r="W241" s="1"/>
      <c r="Y241" s="1"/>
      <c r="Z241" s="1"/>
      <c r="AA241" s="1"/>
      <c r="AB241" s="1"/>
      <c r="AC241" s="1"/>
      <c r="AD241" s="1"/>
      <c r="AE241" s="1"/>
      <c r="AF241" s="1"/>
      <c r="AG241" s="1"/>
      <c r="AH241" s="1"/>
      <c r="AI241" s="1"/>
      <c r="AJ241" s="1"/>
      <c r="AK241" s="1"/>
      <c r="AL241" s="1"/>
      <c r="AM241" s="1"/>
      <c r="AN241" s="1"/>
      <c r="AO241" s="1"/>
      <c r="AP241" s="1"/>
      <c r="AQ241" s="1"/>
      <c r="AR241" s="1"/>
    </row>
    <row r="242" spans="2:44" s="3" customFormat="1" ht="26.25">
      <c r="B242" s="1"/>
      <c r="C242" s="1"/>
      <c r="D242" s="1" ph="1"/>
      <c r="E242" s="1" ph="1"/>
      <c r="H242" s="1"/>
      <c r="I242" s="1"/>
      <c r="J242" s="1"/>
      <c r="K242" s="1"/>
      <c r="L242" s="1"/>
      <c r="M242" s="1"/>
      <c r="N242" s="1"/>
      <c r="O242" s="1"/>
      <c r="P242" s="1"/>
      <c r="Q242" s="1"/>
      <c r="R242" s="1" ph="1"/>
      <c r="S242" s="1" ph="1"/>
      <c r="V242" s="1"/>
      <c r="W242" s="1"/>
      <c r="Y242" s="1"/>
      <c r="Z242" s="1"/>
      <c r="AA242" s="1"/>
      <c r="AB242" s="1"/>
      <c r="AC242" s="1"/>
      <c r="AD242" s="1"/>
      <c r="AE242" s="1"/>
      <c r="AF242" s="1"/>
      <c r="AG242" s="1"/>
      <c r="AH242" s="1"/>
      <c r="AI242" s="1"/>
      <c r="AJ242" s="1"/>
      <c r="AK242" s="1"/>
      <c r="AL242" s="1"/>
      <c r="AM242" s="1"/>
      <c r="AN242" s="1"/>
      <c r="AO242" s="1"/>
      <c r="AP242" s="1"/>
      <c r="AQ242" s="1"/>
      <c r="AR242" s="1"/>
    </row>
    <row r="243" spans="2:44" s="3" customFormat="1" ht="26.25">
      <c r="B243" s="1"/>
      <c r="C243" s="1"/>
      <c r="D243" s="1" ph="1"/>
      <c r="E243" s="1" ph="1"/>
      <c r="H243" s="1"/>
      <c r="I243" s="1"/>
      <c r="J243" s="1"/>
      <c r="K243" s="1"/>
      <c r="L243" s="1"/>
      <c r="M243" s="1"/>
      <c r="N243" s="1"/>
      <c r="O243" s="1"/>
      <c r="P243" s="1"/>
      <c r="Q243" s="1"/>
      <c r="R243" s="1" ph="1"/>
      <c r="S243" s="1" ph="1"/>
      <c r="V243" s="1"/>
      <c r="W243" s="1"/>
      <c r="Y243" s="1"/>
      <c r="Z243" s="1"/>
      <c r="AA243" s="1"/>
      <c r="AB243" s="1"/>
      <c r="AC243" s="1"/>
      <c r="AD243" s="1"/>
      <c r="AE243" s="1"/>
      <c r="AF243" s="1"/>
      <c r="AG243" s="1"/>
      <c r="AH243" s="1"/>
      <c r="AI243" s="1"/>
      <c r="AJ243" s="1"/>
      <c r="AK243" s="1"/>
      <c r="AL243" s="1"/>
      <c r="AM243" s="1"/>
      <c r="AN243" s="1"/>
      <c r="AO243" s="1"/>
      <c r="AP243" s="1"/>
      <c r="AQ243" s="1"/>
      <c r="AR243" s="1"/>
    </row>
    <row r="244" spans="2:44" s="3" customFormat="1" ht="26.25">
      <c r="B244" s="1"/>
      <c r="C244" s="1"/>
      <c r="D244" s="1" ph="1"/>
      <c r="E244" s="1" ph="1"/>
      <c r="H244" s="1"/>
      <c r="I244" s="1"/>
      <c r="J244" s="1"/>
      <c r="K244" s="1"/>
      <c r="L244" s="1"/>
      <c r="M244" s="1"/>
      <c r="N244" s="1"/>
      <c r="O244" s="1"/>
      <c r="P244" s="1"/>
      <c r="Q244" s="1"/>
      <c r="R244" s="1" ph="1"/>
      <c r="S244" s="1"/>
      <c r="V244" s="1"/>
      <c r="W244" s="1"/>
      <c r="Y244" s="1"/>
      <c r="Z244" s="1"/>
      <c r="AA244" s="1"/>
      <c r="AB244" s="1"/>
      <c r="AC244" s="1"/>
      <c r="AD244" s="1"/>
      <c r="AE244" s="1"/>
      <c r="AF244" s="1"/>
      <c r="AG244" s="1"/>
      <c r="AH244" s="1"/>
      <c r="AI244" s="1"/>
      <c r="AJ244" s="1"/>
      <c r="AK244" s="1"/>
      <c r="AL244" s="1"/>
      <c r="AM244" s="1"/>
      <c r="AN244" s="1"/>
      <c r="AO244" s="1"/>
      <c r="AP244" s="1"/>
      <c r="AQ244" s="1"/>
      <c r="AR244" s="1"/>
    </row>
    <row r="245" spans="2:44" s="3" customFormat="1" ht="26.25">
      <c r="B245" s="1"/>
      <c r="C245" s="1"/>
      <c r="D245" s="1"/>
      <c r="E245" s="1"/>
      <c r="H245" s="1"/>
      <c r="I245" s="1"/>
      <c r="J245" s="1"/>
      <c r="K245" s="1"/>
      <c r="L245" s="1"/>
      <c r="M245" s="1"/>
      <c r="N245" s="1"/>
      <c r="O245" s="1"/>
      <c r="P245" s="1"/>
      <c r="Q245" s="1"/>
      <c r="R245" s="1"/>
      <c r="S245" s="1" ph="1"/>
      <c r="V245" s="1"/>
      <c r="W245" s="1"/>
      <c r="Y245" s="1"/>
      <c r="Z245" s="1"/>
      <c r="AA245" s="1"/>
      <c r="AB245" s="1"/>
      <c r="AC245" s="1"/>
      <c r="AD245" s="1"/>
      <c r="AE245" s="1"/>
      <c r="AF245" s="1"/>
      <c r="AG245" s="1"/>
      <c r="AH245" s="1"/>
      <c r="AI245" s="1"/>
      <c r="AJ245" s="1"/>
      <c r="AK245" s="1"/>
      <c r="AL245" s="1"/>
      <c r="AM245" s="1"/>
      <c r="AN245" s="1"/>
      <c r="AO245" s="1"/>
      <c r="AP245" s="1"/>
      <c r="AQ245" s="1"/>
      <c r="AR245" s="1"/>
    </row>
    <row r="246" spans="2:44" s="3" customFormat="1" ht="26.25">
      <c r="B246" s="1"/>
      <c r="C246" s="1"/>
      <c r="D246" s="1" ph="1"/>
      <c r="E246" s="1" ph="1"/>
      <c r="H246" s="1"/>
      <c r="I246" s="1"/>
      <c r="J246" s="1"/>
      <c r="K246" s="1"/>
      <c r="L246" s="1"/>
      <c r="M246" s="1"/>
      <c r="N246" s="1"/>
      <c r="O246" s="1"/>
      <c r="P246" s="1"/>
      <c r="Q246" s="1"/>
      <c r="R246" s="1" ph="1"/>
      <c r="S246" s="1" ph="1"/>
      <c r="V246" s="1"/>
      <c r="W246" s="1"/>
      <c r="Y246" s="1"/>
      <c r="Z246" s="1"/>
      <c r="AA246" s="1"/>
      <c r="AB246" s="1"/>
      <c r="AC246" s="1"/>
      <c r="AD246" s="1"/>
      <c r="AE246" s="1"/>
      <c r="AF246" s="1"/>
      <c r="AG246" s="1"/>
      <c r="AH246" s="1"/>
      <c r="AI246" s="1"/>
      <c r="AJ246" s="1"/>
      <c r="AK246" s="1"/>
      <c r="AL246" s="1"/>
      <c r="AM246" s="1"/>
      <c r="AN246" s="1"/>
      <c r="AO246" s="1"/>
      <c r="AP246" s="1"/>
      <c r="AQ246" s="1"/>
      <c r="AR246" s="1"/>
    </row>
    <row r="247" spans="2:44" s="3" customFormat="1" ht="26.25">
      <c r="B247" s="1"/>
      <c r="C247" s="1"/>
      <c r="D247" s="1" ph="1"/>
      <c r="E247" s="1" ph="1"/>
      <c r="H247" s="1"/>
      <c r="I247" s="1"/>
      <c r="J247" s="1"/>
      <c r="K247" s="1"/>
      <c r="L247" s="1"/>
      <c r="M247" s="1"/>
      <c r="N247" s="1"/>
      <c r="O247" s="1"/>
      <c r="P247" s="1"/>
      <c r="Q247" s="1"/>
      <c r="R247" s="1" ph="1"/>
      <c r="S247" s="1" ph="1"/>
      <c r="V247" s="1"/>
      <c r="W247" s="1"/>
      <c r="Y247" s="1"/>
      <c r="Z247" s="1"/>
      <c r="AA247" s="1"/>
      <c r="AB247" s="1"/>
      <c r="AC247" s="1"/>
      <c r="AD247" s="1"/>
      <c r="AE247" s="1"/>
      <c r="AF247" s="1"/>
      <c r="AG247" s="1"/>
      <c r="AH247" s="1"/>
      <c r="AI247" s="1"/>
      <c r="AJ247" s="1"/>
      <c r="AK247" s="1"/>
      <c r="AL247" s="1"/>
      <c r="AM247" s="1"/>
      <c r="AN247" s="1"/>
      <c r="AO247" s="1"/>
      <c r="AP247" s="1"/>
      <c r="AQ247" s="1"/>
      <c r="AR247" s="1"/>
    </row>
    <row r="248" spans="2:44" s="3" customFormat="1" ht="26.25">
      <c r="B248" s="1"/>
      <c r="C248" s="1"/>
      <c r="D248" s="1" ph="1"/>
      <c r="E248" s="1" ph="1"/>
      <c r="H248" s="1"/>
      <c r="I248" s="1"/>
      <c r="J248" s="1"/>
      <c r="K248" s="1"/>
      <c r="L248" s="1"/>
      <c r="M248" s="1"/>
      <c r="N248" s="1"/>
      <c r="O248" s="1"/>
      <c r="P248" s="1"/>
      <c r="Q248" s="1"/>
      <c r="R248" s="1" ph="1"/>
      <c r="S248" s="1" ph="1"/>
      <c r="V248" s="1"/>
      <c r="W248" s="1"/>
      <c r="Y248" s="1"/>
      <c r="Z248" s="1"/>
      <c r="AA248" s="1"/>
      <c r="AB248" s="1"/>
      <c r="AC248" s="1"/>
      <c r="AD248" s="1"/>
      <c r="AE248" s="1"/>
      <c r="AF248" s="1"/>
      <c r="AG248" s="1"/>
      <c r="AH248" s="1"/>
      <c r="AI248" s="1"/>
      <c r="AJ248" s="1"/>
      <c r="AK248" s="1"/>
      <c r="AL248" s="1"/>
      <c r="AM248" s="1"/>
      <c r="AN248" s="1"/>
      <c r="AO248" s="1"/>
      <c r="AP248" s="1"/>
      <c r="AQ248" s="1"/>
      <c r="AR248" s="1"/>
    </row>
    <row r="249" spans="2:44" s="3" customFormat="1" ht="26.25">
      <c r="B249" s="1"/>
      <c r="C249" s="1"/>
      <c r="D249" s="1" ph="1"/>
      <c r="E249" s="1" ph="1"/>
      <c r="H249" s="1"/>
      <c r="I249" s="1"/>
      <c r="J249" s="1"/>
      <c r="K249" s="1"/>
      <c r="L249" s="1"/>
      <c r="M249" s="1"/>
      <c r="N249" s="1"/>
      <c r="O249" s="1"/>
      <c r="P249" s="1"/>
      <c r="Q249" s="1"/>
      <c r="R249" s="1" ph="1"/>
      <c r="S249" s="1" ph="1"/>
      <c r="V249" s="1"/>
      <c r="W249" s="1"/>
      <c r="Y249" s="1"/>
      <c r="Z249" s="1"/>
      <c r="AA249" s="1"/>
      <c r="AB249" s="1"/>
      <c r="AC249" s="1"/>
      <c r="AD249" s="1"/>
      <c r="AE249" s="1"/>
      <c r="AF249" s="1"/>
      <c r="AG249" s="1"/>
      <c r="AH249" s="1"/>
      <c r="AI249" s="1"/>
      <c r="AJ249" s="1"/>
      <c r="AK249" s="1"/>
      <c r="AL249" s="1"/>
      <c r="AM249" s="1"/>
      <c r="AN249" s="1"/>
      <c r="AO249" s="1"/>
      <c r="AP249" s="1"/>
      <c r="AQ249" s="1"/>
      <c r="AR249" s="1"/>
    </row>
    <row r="250" spans="2:44" s="3" customFormat="1" ht="26.25">
      <c r="B250" s="1"/>
      <c r="C250" s="1"/>
      <c r="D250" s="1" ph="1"/>
      <c r="E250" s="1" ph="1"/>
      <c r="H250" s="1"/>
      <c r="I250" s="1"/>
      <c r="J250" s="1"/>
      <c r="K250" s="1"/>
      <c r="L250" s="1"/>
      <c r="M250" s="1"/>
      <c r="N250" s="1"/>
      <c r="O250" s="1"/>
      <c r="P250" s="1"/>
      <c r="Q250" s="1"/>
      <c r="R250" s="1" ph="1"/>
      <c r="S250" s="1"/>
      <c r="V250" s="1"/>
      <c r="W250" s="1"/>
      <c r="Y250" s="1"/>
      <c r="Z250" s="1"/>
      <c r="AA250" s="1"/>
      <c r="AB250" s="1"/>
      <c r="AC250" s="1"/>
      <c r="AD250" s="1"/>
      <c r="AE250" s="1"/>
      <c r="AF250" s="1"/>
      <c r="AG250" s="1"/>
      <c r="AH250" s="1"/>
      <c r="AI250" s="1"/>
      <c r="AJ250" s="1"/>
      <c r="AK250" s="1"/>
      <c r="AL250" s="1"/>
      <c r="AM250" s="1"/>
      <c r="AN250" s="1"/>
      <c r="AO250" s="1"/>
      <c r="AP250" s="1"/>
      <c r="AQ250" s="1"/>
      <c r="AR250" s="1"/>
    </row>
    <row r="251" spans="2:44" s="3" customFormat="1" ht="26.25">
      <c r="B251" s="1"/>
      <c r="C251" s="1"/>
      <c r="D251" s="1"/>
      <c r="E251" s="1"/>
      <c r="H251" s="1"/>
      <c r="I251" s="1"/>
      <c r="J251" s="1"/>
      <c r="K251" s="1"/>
      <c r="L251" s="1"/>
      <c r="M251" s="1"/>
      <c r="N251" s="1"/>
      <c r="O251" s="1"/>
      <c r="P251" s="1"/>
      <c r="Q251" s="1"/>
      <c r="R251" s="1"/>
      <c r="S251" s="1" ph="1"/>
      <c r="V251" s="1"/>
      <c r="W251" s="1"/>
      <c r="Y251" s="1"/>
      <c r="Z251" s="1"/>
      <c r="AA251" s="1"/>
      <c r="AB251" s="1"/>
      <c r="AC251" s="1"/>
      <c r="AD251" s="1"/>
      <c r="AE251" s="1"/>
      <c r="AF251" s="1"/>
      <c r="AG251" s="1"/>
      <c r="AH251" s="1"/>
      <c r="AI251" s="1"/>
      <c r="AJ251" s="1"/>
      <c r="AK251" s="1"/>
      <c r="AL251" s="1"/>
      <c r="AM251" s="1"/>
      <c r="AN251" s="1"/>
      <c r="AO251" s="1"/>
      <c r="AP251" s="1"/>
      <c r="AQ251" s="1"/>
      <c r="AR251" s="1"/>
    </row>
    <row r="252" spans="2:44" s="3" customFormat="1" ht="26.25">
      <c r="B252" s="1"/>
      <c r="C252" s="1"/>
      <c r="D252" s="1" ph="1"/>
      <c r="E252" s="1" ph="1"/>
      <c r="H252" s="1"/>
      <c r="I252" s="1"/>
      <c r="J252" s="1"/>
      <c r="K252" s="1"/>
      <c r="L252" s="1"/>
      <c r="M252" s="1"/>
      <c r="N252" s="1"/>
      <c r="O252" s="1"/>
      <c r="P252" s="1"/>
      <c r="Q252" s="1"/>
      <c r="R252" s="1" ph="1"/>
      <c r="S252" s="1" ph="1"/>
      <c r="V252" s="1"/>
      <c r="W252" s="1"/>
      <c r="Y252" s="1"/>
      <c r="Z252" s="1"/>
      <c r="AA252" s="1"/>
      <c r="AB252" s="1"/>
      <c r="AC252" s="1"/>
      <c r="AD252" s="1"/>
      <c r="AE252" s="1"/>
      <c r="AF252" s="1"/>
      <c r="AG252" s="1"/>
      <c r="AH252" s="1"/>
      <c r="AI252" s="1"/>
      <c r="AJ252" s="1"/>
      <c r="AK252" s="1"/>
      <c r="AL252" s="1"/>
      <c r="AM252" s="1"/>
      <c r="AN252" s="1"/>
      <c r="AO252" s="1"/>
      <c r="AP252" s="1"/>
      <c r="AQ252" s="1"/>
      <c r="AR252" s="1"/>
    </row>
    <row r="253" spans="2:44" s="3" customFormat="1" ht="26.25">
      <c r="B253" s="1"/>
      <c r="C253" s="1"/>
      <c r="D253" s="1" ph="1"/>
      <c r="E253" s="1" ph="1"/>
      <c r="H253" s="1"/>
      <c r="I253" s="1"/>
      <c r="J253" s="1"/>
      <c r="K253" s="1"/>
      <c r="L253" s="1"/>
      <c r="M253" s="1"/>
      <c r="N253" s="1"/>
      <c r="O253" s="1"/>
      <c r="P253" s="1"/>
      <c r="Q253" s="1"/>
      <c r="R253" s="1" ph="1"/>
      <c r="S253" s="1" ph="1"/>
      <c r="V253" s="1"/>
      <c r="W253" s="1"/>
      <c r="Y253" s="1"/>
      <c r="Z253" s="1"/>
      <c r="AA253" s="1"/>
      <c r="AB253" s="1"/>
      <c r="AC253" s="1"/>
      <c r="AD253" s="1"/>
      <c r="AE253" s="1"/>
      <c r="AF253" s="1"/>
      <c r="AG253" s="1"/>
      <c r="AH253" s="1"/>
      <c r="AI253" s="1"/>
      <c r="AJ253" s="1"/>
      <c r="AK253" s="1"/>
      <c r="AL253" s="1"/>
      <c r="AM253" s="1"/>
      <c r="AN253" s="1"/>
      <c r="AO253" s="1"/>
      <c r="AP253" s="1"/>
      <c r="AQ253" s="1"/>
      <c r="AR253" s="1"/>
    </row>
    <row r="254" spans="2:44" s="3" customFormat="1" ht="26.25">
      <c r="B254" s="1"/>
      <c r="C254" s="1"/>
      <c r="D254" s="1" ph="1"/>
      <c r="E254" s="1" ph="1"/>
      <c r="H254" s="1"/>
      <c r="I254" s="1"/>
      <c r="J254" s="1"/>
      <c r="K254" s="1"/>
      <c r="L254" s="1"/>
      <c r="M254" s="1"/>
      <c r="N254" s="1"/>
      <c r="O254" s="1"/>
      <c r="P254" s="1"/>
      <c r="Q254" s="1"/>
      <c r="R254" s="1" ph="1"/>
      <c r="S254" s="1" ph="1"/>
      <c r="V254" s="1"/>
      <c r="W254" s="1"/>
      <c r="Y254" s="1"/>
      <c r="Z254" s="1"/>
      <c r="AA254" s="1"/>
      <c r="AB254" s="1"/>
      <c r="AC254" s="1"/>
      <c r="AD254" s="1"/>
      <c r="AE254" s="1"/>
      <c r="AF254" s="1"/>
      <c r="AG254" s="1"/>
      <c r="AH254" s="1"/>
      <c r="AI254" s="1"/>
      <c r="AJ254" s="1"/>
      <c r="AK254" s="1"/>
      <c r="AL254" s="1"/>
      <c r="AM254" s="1"/>
      <c r="AN254" s="1"/>
      <c r="AO254" s="1"/>
      <c r="AP254" s="1"/>
      <c r="AQ254" s="1"/>
      <c r="AR254" s="1"/>
    </row>
    <row r="255" spans="2:44" s="3" customFormat="1" ht="26.25">
      <c r="B255" s="1"/>
      <c r="C255" s="1"/>
      <c r="D255" s="1" ph="1"/>
      <c r="E255" s="1" ph="1"/>
      <c r="H255" s="1"/>
      <c r="I255" s="1"/>
      <c r="J255" s="1"/>
      <c r="K255" s="1"/>
      <c r="L255" s="1"/>
      <c r="M255" s="1"/>
      <c r="N255" s="1"/>
      <c r="O255" s="1"/>
      <c r="P255" s="1"/>
      <c r="Q255" s="1"/>
      <c r="R255" s="1" ph="1"/>
      <c r="S255" s="1" ph="1"/>
      <c r="V255" s="1"/>
      <c r="W255" s="1"/>
      <c r="Y255" s="1"/>
      <c r="Z255" s="1"/>
      <c r="AA255" s="1"/>
      <c r="AB255" s="1"/>
      <c r="AC255" s="1"/>
      <c r="AD255" s="1"/>
      <c r="AE255" s="1"/>
      <c r="AF255" s="1"/>
      <c r="AG255" s="1"/>
      <c r="AH255" s="1"/>
      <c r="AI255" s="1"/>
      <c r="AJ255" s="1"/>
      <c r="AK255" s="1"/>
      <c r="AL255" s="1"/>
      <c r="AM255" s="1"/>
      <c r="AN255" s="1"/>
      <c r="AO255" s="1"/>
      <c r="AP255" s="1"/>
      <c r="AQ255" s="1"/>
      <c r="AR255" s="1"/>
    </row>
    <row r="256" spans="2:44" s="3" customFormat="1" ht="26.25">
      <c r="B256" s="1"/>
      <c r="C256" s="1"/>
      <c r="D256" s="1" ph="1"/>
      <c r="E256" s="1" ph="1"/>
      <c r="H256" s="1"/>
      <c r="I256" s="1"/>
      <c r="J256" s="1"/>
      <c r="K256" s="1"/>
      <c r="L256" s="1"/>
      <c r="M256" s="1"/>
      <c r="N256" s="1"/>
      <c r="O256" s="1"/>
      <c r="P256" s="1"/>
      <c r="Q256" s="1"/>
      <c r="R256" s="1" ph="1"/>
      <c r="S256" s="1"/>
      <c r="V256" s="1"/>
      <c r="W256" s="1"/>
      <c r="Y256" s="1"/>
      <c r="Z256" s="1"/>
      <c r="AA256" s="1"/>
      <c r="AB256" s="1"/>
      <c r="AC256" s="1"/>
      <c r="AD256" s="1"/>
      <c r="AE256" s="1"/>
      <c r="AF256" s="1"/>
      <c r="AG256" s="1"/>
      <c r="AH256" s="1"/>
      <c r="AI256" s="1"/>
      <c r="AJ256" s="1"/>
      <c r="AK256" s="1"/>
      <c r="AL256" s="1"/>
      <c r="AM256" s="1"/>
      <c r="AN256" s="1"/>
      <c r="AO256" s="1"/>
      <c r="AP256" s="1"/>
      <c r="AQ256" s="1"/>
      <c r="AR256" s="1"/>
    </row>
    <row r="257" spans="2:44" s="3" customFormat="1" ht="26.25">
      <c r="B257" s="1"/>
      <c r="C257" s="1"/>
      <c r="D257" s="1"/>
      <c r="E257" s="1"/>
      <c r="H257" s="1"/>
      <c r="I257" s="1"/>
      <c r="J257" s="1"/>
      <c r="K257" s="1"/>
      <c r="L257" s="1"/>
      <c r="M257" s="1"/>
      <c r="N257" s="1"/>
      <c r="O257" s="1"/>
      <c r="P257" s="1"/>
      <c r="Q257" s="1"/>
      <c r="R257" s="1"/>
      <c r="S257" s="1" ph="1"/>
      <c r="V257" s="1"/>
      <c r="W257" s="1"/>
      <c r="Y257" s="1"/>
      <c r="Z257" s="1"/>
      <c r="AA257" s="1"/>
      <c r="AB257" s="1"/>
      <c r="AC257" s="1"/>
      <c r="AD257" s="1"/>
      <c r="AE257" s="1"/>
      <c r="AF257" s="1"/>
      <c r="AG257" s="1"/>
      <c r="AH257" s="1"/>
      <c r="AI257" s="1"/>
      <c r="AJ257" s="1"/>
      <c r="AK257" s="1"/>
      <c r="AL257" s="1"/>
      <c r="AM257" s="1"/>
      <c r="AN257" s="1"/>
      <c r="AO257" s="1"/>
      <c r="AP257" s="1"/>
      <c r="AQ257" s="1"/>
      <c r="AR257" s="1"/>
    </row>
    <row r="258" spans="2:44" s="3" customFormat="1" ht="26.25">
      <c r="B258" s="1"/>
      <c r="C258" s="1"/>
      <c r="D258" s="1" ph="1"/>
      <c r="E258" s="1" ph="1"/>
      <c r="H258" s="1"/>
      <c r="I258" s="1"/>
      <c r="J258" s="1"/>
      <c r="K258" s="1"/>
      <c r="L258" s="1"/>
      <c r="M258" s="1"/>
      <c r="N258" s="1"/>
      <c r="O258" s="1"/>
      <c r="P258" s="1"/>
      <c r="Q258" s="1"/>
      <c r="R258" s="1" ph="1"/>
      <c r="S258" s="1" ph="1"/>
      <c r="V258" s="1"/>
      <c r="W258" s="1"/>
      <c r="Y258" s="1"/>
      <c r="Z258" s="1"/>
      <c r="AA258" s="1"/>
      <c r="AB258" s="1"/>
      <c r="AC258" s="1"/>
      <c r="AD258" s="1"/>
      <c r="AE258" s="1"/>
      <c r="AF258" s="1"/>
      <c r="AG258" s="1"/>
      <c r="AH258" s="1"/>
      <c r="AI258" s="1"/>
      <c r="AJ258" s="1"/>
      <c r="AK258" s="1"/>
      <c r="AL258" s="1"/>
      <c r="AM258" s="1"/>
      <c r="AN258" s="1"/>
      <c r="AO258" s="1"/>
      <c r="AP258" s="1"/>
      <c r="AQ258" s="1"/>
      <c r="AR258" s="1"/>
    </row>
    <row r="259" spans="2:44" s="3" customFormat="1" ht="26.25">
      <c r="B259" s="1"/>
      <c r="C259" s="1"/>
      <c r="D259" s="1" ph="1"/>
      <c r="E259" s="1" ph="1"/>
      <c r="H259" s="1"/>
      <c r="I259" s="1"/>
      <c r="J259" s="1"/>
      <c r="K259" s="1"/>
      <c r="L259" s="1"/>
      <c r="M259" s="1"/>
      <c r="N259" s="1"/>
      <c r="O259" s="1"/>
      <c r="P259" s="1"/>
      <c r="Q259" s="1"/>
      <c r="R259" s="1" ph="1"/>
      <c r="S259" s="1" ph="1"/>
      <c r="V259" s="1"/>
      <c r="W259" s="1"/>
      <c r="Y259" s="1"/>
      <c r="Z259" s="1"/>
      <c r="AA259" s="1"/>
      <c r="AB259" s="1"/>
      <c r="AC259" s="1"/>
      <c r="AD259" s="1"/>
      <c r="AE259" s="1"/>
      <c r="AF259" s="1"/>
      <c r="AG259" s="1"/>
      <c r="AH259" s="1"/>
      <c r="AI259" s="1"/>
      <c r="AJ259" s="1"/>
      <c r="AK259" s="1"/>
      <c r="AL259" s="1"/>
      <c r="AM259" s="1"/>
      <c r="AN259" s="1"/>
      <c r="AO259" s="1"/>
      <c r="AP259" s="1"/>
      <c r="AQ259" s="1"/>
      <c r="AR259" s="1"/>
    </row>
    <row r="260" spans="2:44" s="3" customFormat="1" ht="26.25">
      <c r="B260" s="1"/>
      <c r="C260" s="1"/>
      <c r="D260" s="1" ph="1"/>
      <c r="E260" s="1" ph="1"/>
      <c r="H260" s="1"/>
      <c r="I260" s="1"/>
      <c r="J260" s="1"/>
      <c r="K260" s="1"/>
      <c r="L260" s="1"/>
      <c r="M260" s="1"/>
      <c r="N260" s="1"/>
      <c r="O260" s="1"/>
      <c r="P260" s="1"/>
      <c r="Q260" s="1"/>
      <c r="R260" s="1" ph="1"/>
      <c r="S260" s="1" ph="1"/>
      <c r="V260" s="1"/>
      <c r="W260" s="1"/>
      <c r="Y260" s="1"/>
      <c r="Z260" s="1"/>
      <c r="AA260" s="1"/>
      <c r="AB260" s="1"/>
      <c r="AC260" s="1"/>
      <c r="AD260" s="1"/>
      <c r="AE260" s="1"/>
      <c r="AF260" s="1"/>
      <c r="AG260" s="1"/>
      <c r="AH260" s="1"/>
      <c r="AI260" s="1"/>
      <c r="AJ260" s="1"/>
      <c r="AK260" s="1"/>
      <c r="AL260" s="1"/>
      <c r="AM260" s="1"/>
      <c r="AN260" s="1"/>
      <c r="AO260" s="1"/>
      <c r="AP260" s="1"/>
      <c r="AQ260" s="1"/>
      <c r="AR260" s="1"/>
    </row>
    <row r="261" spans="2:44" s="3" customFormat="1" ht="26.25">
      <c r="B261" s="1"/>
      <c r="C261" s="1"/>
      <c r="D261" s="1" ph="1"/>
      <c r="E261" s="1" ph="1"/>
      <c r="H261" s="1"/>
      <c r="I261" s="1"/>
      <c r="J261" s="1"/>
      <c r="K261" s="1"/>
      <c r="L261" s="1"/>
      <c r="M261" s="1"/>
      <c r="N261" s="1"/>
      <c r="O261" s="1"/>
      <c r="P261" s="1"/>
      <c r="Q261" s="1"/>
      <c r="R261" s="1" ph="1"/>
      <c r="S261" s="1" ph="1"/>
      <c r="V261" s="1"/>
      <c r="W261" s="1"/>
      <c r="Y261" s="1"/>
      <c r="Z261" s="1"/>
      <c r="AA261" s="1"/>
      <c r="AB261" s="1"/>
      <c r="AC261" s="1"/>
      <c r="AD261" s="1"/>
      <c r="AE261" s="1"/>
      <c r="AF261" s="1"/>
      <c r="AG261" s="1"/>
      <c r="AH261" s="1"/>
      <c r="AI261" s="1"/>
      <c r="AJ261" s="1"/>
      <c r="AK261" s="1"/>
      <c r="AL261" s="1"/>
      <c r="AM261" s="1"/>
      <c r="AN261" s="1"/>
      <c r="AO261" s="1"/>
      <c r="AP261" s="1"/>
      <c r="AQ261" s="1"/>
      <c r="AR261" s="1"/>
    </row>
    <row r="262" spans="2:44" s="3" customFormat="1" ht="26.25">
      <c r="B262" s="1"/>
      <c r="C262" s="1"/>
      <c r="D262" s="1" ph="1"/>
      <c r="E262" s="1" ph="1"/>
      <c r="H262" s="1"/>
      <c r="I262" s="1"/>
      <c r="J262" s="1"/>
      <c r="K262" s="1"/>
      <c r="L262" s="1"/>
      <c r="M262" s="1"/>
      <c r="N262" s="1"/>
      <c r="O262" s="1"/>
      <c r="P262" s="1"/>
      <c r="Q262" s="1"/>
      <c r="R262" s="1" ph="1"/>
      <c r="S262" s="1"/>
      <c r="V262" s="1"/>
      <c r="W262" s="1"/>
      <c r="Y262" s="1"/>
      <c r="Z262" s="1"/>
      <c r="AA262" s="1"/>
      <c r="AB262" s="1"/>
      <c r="AC262" s="1"/>
      <c r="AD262" s="1"/>
      <c r="AE262" s="1"/>
      <c r="AF262" s="1"/>
      <c r="AG262" s="1"/>
      <c r="AH262" s="1"/>
      <c r="AI262" s="1"/>
      <c r="AJ262" s="1"/>
      <c r="AK262" s="1"/>
      <c r="AL262" s="1"/>
      <c r="AM262" s="1"/>
      <c r="AN262" s="1"/>
      <c r="AO262" s="1"/>
      <c r="AP262" s="1"/>
      <c r="AQ262" s="1"/>
      <c r="AR262" s="1"/>
    </row>
    <row r="263" spans="2:44" s="3" customFormat="1" ht="26.25">
      <c r="B263" s="1"/>
      <c r="C263" s="1"/>
      <c r="D263" s="1"/>
      <c r="E263" s="1"/>
      <c r="H263" s="1"/>
      <c r="I263" s="1"/>
      <c r="J263" s="1"/>
      <c r="K263" s="1"/>
      <c r="L263" s="1"/>
      <c r="M263" s="1"/>
      <c r="N263" s="1"/>
      <c r="O263" s="1"/>
      <c r="P263" s="1"/>
      <c r="Q263" s="1"/>
      <c r="R263" s="1"/>
      <c r="S263" s="1" ph="1"/>
      <c r="V263" s="1"/>
      <c r="W263" s="1"/>
      <c r="Y263" s="1"/>
      <c r="Z263" s="1"/>
      <c r="AA263" s="1"/>
      <c r="AB263" s="1"/>
      <c r="AC263" s="1"/>
      <c r="AD263" s="1"/>
      <c r="AE263" s="1"/>
      <c r="AF263" s="1"/>
      <c r="AG263" s="1"/>
      <c r="AH263" s="1"/>
      <c r="AI263" s="1"/>
      <c r="AJ263" s="1"/>
      <c r="AK263" s="1"/>
      <c r="AL263" s="1"/>
      <c r="AM263" s="1"/>
      <c r="AN263" s="1"/>
      <c r="AO263" s="1"/>
      <c r="AP263" s="1"/>
      <c r="AQ263" s="1"/>
      <c r="AR263" s="1"/>
    </row>
    <row r="264" spans="2:44" s="3" customFormat="1" ht="26.25">
      <c r="B264" s="1"/>
      <c r="C264" s="1"/>
      <c r="D264" s="1" ph="1"/>
      <c r="E264" s="1" ph="1"/>
      <c r="H264" s="1"/>
      <c r="I264" s="1"/>
      <c r="J264" s="1"/>
      <c r="K264" s="1"/>
      <c r="L264" s="1"/>
      <c r="M264" s="1"/>
      <c r="N264" s="1"/>
      <c r="O264" s="1"/>
      <c r="P264" s="1"/>
      <c r="Q264" s="1"/>
      <c r="R264" s="1" ph="1"/>
      <c r="S264" s="1" ph="1"/>
      <c r="V264" s="1"/>
      <c r="W264" s="1"/>
      <c r="Y264" s="1"/>
      <c r="Z264" s="1"/>
      <c r="AA264" s="1"/>
      <c r="AB264" s="1"/>
      <c r="AC264" s="1"/>
      <c r="AD264" s="1"/>
      <c r="AE264" s="1"/>
      <c r="AF264" s="1"/>
      <c r="AG264" s="1"/>
      <c r="AH264" s="1"/>
      <c r="AI264" s="1"/>
      <c r="AJ264" s="1"/>
      <c r="AK264" s="1"/>
      <c r="AL264" s="1"/>
      <c r="AM264" s="1"/>
      <c r="AN264" s="1"/>
      <c r="AO264" s="1"/>
      <c r="AP264" s="1"/>
      <c r="AQ264" s="1"/>
      <c r="AR264" s="1"/>
    </row>
    <row r="265" spans="2:44" s="3" customFormat="1" ht="26.25">
      <c r="B265" s="1"/>
      <c r="C265" s="1"/>
      <c r="D265" s="1" ph="1"/>
      <c r="E265" s="1" ph="1"/>
      <c r="H265" s="1"/>
      <c r="I265" s="1"/>
      <c r="J265" s="1"/>
      <c r="K265" s="1"/>
      <c r="L265" s="1"/>
      <c r="M265" s="1"/>
      <c r="N265" s="1"/>
      <c r="O265" s="1"/>
      <c r="P265" s="1"/>
      <c r="Q265" s="1"/>
      <c r="R265" s="1" ph="1"/>
      <c r="S265" s="1" ph="1"/>
      <c r="V265" s="1"/>
      <c r="W265" s="1"/>
      <c r="Y265" s="1"/>
      <c r="Z265" s="1"/>
      <c r="AA265" s="1"/>
      <c r="AB265" s="1"/>
      <c r="AC265" s="1"/>
      <c r="AD265" s="1"/>
      <c r="AE265" s="1"/>
      <c r="AF265" s="1"/>
      <c r="AG265" s="1"/>
      <c r="AH265" s="1"/>
      <c r="AI265" s="1"/>
      <c r="AJ265" s="1"/>
      <c r="AK265" s="1"/>
      <c r="AL265" s="1"/>
      <c r="AM265" s="1"/>
      <c r="AN265" s="1"/>
      <c r="AO265" s="1"/>
      <c r="AP265" s="1"/>
      <c r="AQ265" s="1"/>
      <c r="AR265" s="1"/>
    </row>
    <row r="266" spans="2:44" s="3" customFormat="1" ht="26.25">
      <c r="B266" s="1"/>
      <c r="C266" s="1"/>
      <c r="D266" s="1" ph="1"/>
      <c r="E266" s="1" ph="1"/>
      <c r="H266" s="1"/>
      <c r="I266" s="1"/>
      <c r="J266" s="1"/>
      <c r="K266" s="1"/>
      <c r="L266" s="1"/>
      <c r="M266" s="1"/>
      <c r="N266" s="1"/>
      <c r="O266" s="1"/>
      <c r="P266" s="1"/>
      <c r="Q266" s="1"/>
      <c r="R266" s="1" ph="1"/>
      <c r="S266" s="1" ph="1"/>
      <c r="V266" s="1"/>
      <c r="W266" s="1"/>
      <c r="Y266" s="1"/>
      <c r="Z266" s="1"/>
      <c r="AA266" s="1"/>
      <c r="AB266" s="1"/>
      <c r="AC266" s="1"/>
      <c r="AD266" s="1"/>
      <c r="AE266" s="1"/>
      <c r="AF266" s="1"/>
      <c r="AG266" s="1"/>
      <c r="AH266" s="1"/>
      <c r="AI266" s="1"/>
      <c r="AJ266" s="1"/>
      <c r="AK266" s="1"/>
      <c r="AL266" s="1"/>
      <c r="AM266" s="1"/>
      <c r="AN266" s="1"/>
      <c r="AO266" s="1"/>
      <c r="AP266" s="1"/>
      <c r="AQ266" s="1"/>
      <c r="AR266" s="1"/>
    </row>
    <row r="267" spans="2:44" s="3" customFormat="1" ht="26.25">
      <c r="B267" s="1"/>
      <c r="C267" s="1"/>
      <c r="D267" s="1" ph="1"/>
      <c r="E267" s="1" ph="1"/>
      <c r="H267" s="1"/>
      <c r="I267" s="1"/>
      <c r="J267" s="1"/>
      <c r="K267" s="1"/>
      <c r="L267" s="1"/>
      <c r="M267" s="1"/>
      <c r="N267" s="1"/>
      <c r="O267" s="1"/>
      <c r="P267" s="1"/>
      <c r="Q267" s="1"/>
      <c r="R267" s="1" ph="1"/>
      <c r="S267" s="1" ph="1"/>
      <c r="V267" s="1"/>
      <c r="W267" s="1"/>
      <c r="Y267" s="1"/>
      <c r="Z267" s="1"/>
      <c r="AA267" s="1"/>
      <c r="AB267" s="1"/>
      <c r="AC267" s="1"/>
      <c r="AD267" s="1"/>
      <c r="AE267" s="1"/>
      <c r="AF267" s="1"/>
      <c r="AG267" s="1"/>
      <c r="AH267" s="1"/>
      <c r="AI267" s="1"/>
      <c r="AJ267" s="1"/>
      <c r="AK267" s="1"/>
      <c r="AL267" s="1"/>
      <c r="AM267" s="1"/>
      <c r="AN267" s="1"/>
      <c r="AO267" s="1"/>
      <c r="AP267" s="1"/>
      <c r="AQ267" s="1"/>
      <c r="AR267" s="1"/>
    </row>
    <row r="268" spans="2:44" s="3" customFormat="1" ht="26.25">
      <c r="B268" s="1"/>
      <c r="C268" s="1"/>
      <c r="D268" s="1" ph="1"/>
      <c r="E268" s="1" ph="1"/>
      <c r="H268" s="1"/>
      <c r="I268" s="1"/>
      <c r="J268" s="1"/>
      <c r="K268" s="1"/>
      <c r="L268" s="1"/>
      <c r="M268" s="1"/>
      <c r="N268" s="1"/>
      <c r="O268" s="1"/>
      <c r="P268" s="1"/>
      <c r="Q268" s="1"/>
      <c r="R268" s="1" ph="1"/>
      <c r="S268" s="1"/>
      <c r="V268" s="1"/>
      <c r="W268" s="1"/>
      <c r="Y268" s="1"/>
      <c r="Z268" s="1"/>
      <c r="AA268" s="1"/>
      <c r="AB268" s="1"/>
      <c r="AC268" s="1"/>
      <c r="AD268" s="1"/>
      <c r="AE268" s="1"/>
      <c r="AF268" s="1"/>
      <c r="AG268" s="1"/>
      <c r="AH268" s="1"/>
      <c r="AI268" s="1"/>
      <c r="AJ268" s="1"/>
      <c r="AK268" s="1"/>
      <c r="AL268" s="1"/>
      <c r="AM268" s="1"/>
      <c r="AN268" s="1"/>
      <c r="AO268" s="1"/>
      <c r="AP268" s="1"/>
      <c r="AQ268" s="1"/>
      <c r="AR268" s="1"/>
    </row>
    <row r="269" spans="2:44" s="3" customFormat="1" ht="26.25">
      <c r="B269" s="1"/>
      <c r="C269" s="1"/>
      <c r="D269" s="1"/>
      <c r="E269" s="1"/>
      <c r="H269" s="1"/>
      <c r="I269" s="1"/>
      <c r="J269" s="1"/>
      <c r="K269" s="1"/>
      <c r="L269" s="1"/>
      <c r="M269" s="1"/>
      <c r="N269" s="1"/>
      <c r="O269" s="1"/>
      <c r="P269" s="1"/>
      <c r="Q269" s="1"/>
      <c r="R269" s="1"/>
      <c r="S269" s="1" ph="1"/>
      <c r="V269" s="1"/>
      <c r="W269" s="1"/>
      <c r="Y269" s="1"/>
      <c r="Z269" s="1"/>
      <c r="AA269" s="1"/>
      <c r="AB269" s="1"/>
      <c r="AC269" s="1"/>
      <c r="AD269" s="1"/>
      <c r="AE269" s="1"/>
      <c r="AF269" s="1"/>
      <c r="AG269" s="1"/>
      <c r="AH269" s="1"/>
      <c r="AI269" s="1"/>
      <c r="AJ269" s="1"/>
      <c r="AK269" s="1"/>
      <c r="AL269" s="1"/>
      <c r="AM269" s="1"/>
      <c r="AN269" s="1"/>
      <c r="AO269" s="1"/>
      <c r="AP269" s="1"/>
      <c r="AQ269" s="1"/>
      <c r="AR269" s="1"/>
    </row>
    <row r="270" spans="2:44" s="3" customFormat="1" ht="26.25">
      <c r="B270" s="1"/>
      <c r="C270" s="1"/>
      <c r="D270" s="1" ph="1"/>
      <c r="E270" s="1" ph="1"/>
      <c r="H270" s="1"/>
      <c r="I270" s="1"/>
      <c r="J270" s="1"/>
      <c r="K270" s="1"/>
      <c r="L270" s="1"/>
      <c r="M270" s="1"/>
      <c r="N270" s="1"/>
      <c r="O270" s="1"/>
      <c r="P270" s="1"/>
      <c r="Q270" s="1"/>
      <c r="R270" s="1" ph="1"/>
      <c r="S270" s="1" ph="1"/>
      <c r="V270" s="1"/>
      <c r="W270" s="1"/>
      <c r="Y270" s="1"/>
      <c r="Z270" s="1"/>
      <c r="AA270" s="1"/>
      <c r="AB270" s="1"/>
      <c r="AC270" s="1"/>
      <c r="AD270" s="1"/>
      <c r="AE270" s="1"/>
      <c r="AF270" s="1"/>
      <c r="AG270" s="1"/>
      <c r="AH270" s="1"/>
      <c r="AI270" s="1"/>
      <c r="AJ270" s="1"/>
      <c r="AK270" s="1"/>
      <c r="AL270" s="1"/>
      <c r="AM270" s="1"/>
      <c r="AN270" s="1"/>
      <c r="AO270" s="1"/>
      <c r="AP270" s="1"/>
      <c r="AQ270" s="1"/>
      <c r="AR270" s="1"/>
    </row>
    <row r="271" spans="2:44" s="3" customFormat="1" ht="26.25">
      <c r="B271" s="1"/>
      <c r="C271" s="1"/>
      <c r="D271" s="1" ph="1"/>
      <c r="E271" s="1" ph="1"/>
      <c r="H271" s="1"/>
      <c r="I271" s="1"/>
      <c r="J271" s="1"/>
      <c r="K271" s="1"/>
      <c r="L271" s="1"/>
      <c r="M271" s="1"/>
      <c r="N271" s="1"/>
      <c r="O271" s="1"/>
      <c r="P271" s="1"/>
      <c r="Q271" s="1"/>
      <c r="R271" s="1" ph="1"/>
      <c r="S271" s="1" ph="1"/>
      <c r="V271" s="1"/>
      <c r="W271" s="1"/>
      <c r="Y271" s="1"/>
      <c r="Z271" s="1"/>
      <c r="AA271" s="1"/>
      <c r="AB271" s="1"/>
      <c r="AC271" s="1"/>
      <c r="AD271" s="1"/>
      <c r="AE271" s="1"/>
      <c r="AF271" s="1"/>
      <c r="AG271" s="1"/>
      <c r="AH271" s="1"/>
      <c r="AI271" s="1"/>
      <c r="AJ271" s="1"/>
      <c r="AK271" s="1"/>
      <c r="AL271" s="1"/>
      <c r="AM271" s="1"/>
      <c r="AN271" s="1"/>
      <c r="AO271" s="1"/>
      <c r="AP271" s="1"/>
      <c r="AQ271" s="1"/>
      <c r="AR271" s="1"/>
    </row>
    <row r="272" spans="2:44" s="3" customFormat="1" ht="26.25">
      <c r="B272" s="1"/>
      <c r="C272" s="1"/>
      <c r="D272" s="1" ph="1"/>
      <c r="E272" s="1" ph="1"/>
      <c r="H272" s="1"/>
      <c r="I272" s="1"/>
      <c r="J272" s="1"/>
      <c r="K272" s="1"/>
      <c r="L272" s="1"/>
      <c r="M272" s="1"/>
      <c r="N272" s="1"/>
      <c r="O272" s="1"/>
      <c r="P272" s="1"/>
      <c r="Q272" s="1"/>
      <c r="R272" s="1" ph="1"/>
      <c r="S272" s="1" ph="1"/>
      <c r="V272" s="1"/>
      <c r="W272" s="1"/>
      <c r="Y272" s="1"/>
      <c r="Z272" s="1"/>
      <c r="AA272" s="1"/>
      <c r="AB272" s="1"/>
      <c r="AC272" s="1"/>
      <c r="AD272" s="1"/>
      <c r="AE272" s="1"/>
      <c r="AF272" s="1"/>
      <c r="AG272" s="1"/>
      <c r="AH272" s="1"/>
      <c r="AI272" s="1"/>
      <c r="AJ272" s="1"/>
      <c r="AK272" s="1"/>
      <c r="AL272" s="1"/>
      <c r="AM272" s="1"/>
      <c r="AN272" s="1"/>
      <c r="AO272" s="1"/>
      <c r="AP272" s="1"/>
      <c r="AQ272" s="1"/>
      <c r="AR272" s="1"/>
    </row>
    <row r="273" spans="2:44" s="3" customFormat="1" ht="26.25">
      <c r="B273" s="1"/>
      <c r="C273" s="1"/>
      <c r="D273" s="1" ph="1"/>
      <c r="E273" s="1" ph="1"/>
      <c r="H273" s="1"/>
      <c r="I273" s="1"/>
      <c r="J273" s="1"/>
      <c r="K273" s="1"/>
      <c r="L273" s="1"/>
      <c r="M273" s="1"/>
      <c r="N273" s="1"/>
      <c r="O273" s="1"/>
      <c r="P273" s="1"/>
      <c r="Q273" s="1"/>
      <c r="R273" s="1" ph="1"/>
      <c r="S273" s="1" ph="1"/>
      <c r="V273" s="1"/>
      <c r="W273" s="1"/>
      <c r="Y273" s="1"/>
      <c r="Z273" s="1"/>
      <c r="AA273" s="1"/>
      <c r="AB273" s="1"/>
      <c r="AC273" s="1"/>
      <c r="AD273" s="1"/>
      <c r="AE273" s="1"/>
      <c r="AF273" s="1"/>
      <c r="AG273" s="1"/>
      <c r="AH273" s="1"/>
      <c r="AI273" s="1"/>
      <c r="AJ273" s="1"/>
      <c r="AK273" s="1"/>
      <c r="AL273" s="1"/>
      <c r="AM273" s="1"/>
      <c r="AN273" s="1"/>
      <c r="AO273" s="1"/>
      <c r="AP273" s="1"/>
      <c r="AQ273" s="1"/>
      <c r="AR273" s="1"/>
    </row>
    <row r="274" spans="2:44" s="3" customFormat="1" ht="26.25">
      <c r="B274" s="1"/>
      <c r="C274" s="1"/>
      <c r="D274" s="1" ph="1"/>
      <c r="E274" s="1" ph="1"/>
      <c r="H274" s="1"/>
      <c r="I274" s="1"/>
      <c r="J274" s="1"/>
      <c r="K274" s="1"/>
      <c r="L274" s="1"/>
      <c r="M274" s="1"/>
      <c r="N274" s="1"/>
      <c r="O274" s="1"/>
      <c r="P274" s="1"/>
      <c r="Q274" s="1"/>
      <c r="R274" s="1" ph="1"/>
      <c r="S274" s="1"/>
      <c r="V274" s="1"/>
      <c r="W274" s="1"/>
      <c r="Y274" s="1"/>
      <c r="Z274" s="1"/>
      <c r="AA274" s="1"/>
      <c r="AB274" s="1"/>
      <c r="AC274" s="1"/>
      <c r="AD274" s="1"/>
      <c r="AE274" s="1"/>
      <c r="AF274" s="1"/>
      <c r="AG274" s="1"/>
      <c r="AH274" s="1"/>
      <c r="AI274" s="1"/>
      <c r="AJ274" s="1"/>
      <c r="AK274" s="1"/>
      <c r="AL274" s="1"/>
      <c r="AM274" s="1"/>
      <c r="AN274" s="1"/>
      <c r="AO274" s="1"/>
      <c r="AP274" s="1"/>
      <c r="AQ274" s="1"/>
      <c r="AR274" s="1"/>
    </row>
    <row r="275" spans="2:44" s="3" customFormat="1" ht="26.25">
      <c r="B275" s="1"/>
      <c r="C275" s="1"/>
      <c r="D275" s="1"/>
      <c r="E275" s="1"/>
      <c r="H275" s="1"/>
      <c r="I275" s="1"/>
      <c r="J275" s="1"/>
      <c r="K275" s="1"/>
      <c r="L275" s="1"/>
      <c r="M275" s="1"/>
      <c r="N275" s="1"/>
      <c r="O275" s="1"/>
      <c r="P275" s="1"/>
      <c r="Q275" s="1"/>
      <c r="R275" s="1" ph="1"/>
      <c r="S275" s="1" ph="1"/>
      <c r="V275" s="1"/>
      <c r="W275" s="1"/>
      <c r="Y275" s="1"/>
      <c r="Z275" s="1"/>
      <c r="AA275" s="1"/>
      <c r="AB275" s="1"/>
      <c r="AC275" s="1"/>
      <c r="AD275" s="1"/>
      <c r="AE275" s="1"/>
      <c r="AF275" s="1"/>
      <c r="AG275" s="1"/>
      <c r="AH275" s="1"/>
      <c r="AI275" s="1"/>
      <c r="AJ275" s="1"/>
      <c r="AK275" s="1"/>
      <c r="AL275" s="1"/>
      <c r="AM275" s="1"/>
      <c r="AN275" s="1"/>
      <c r="AO275" s="1"/>
      <c r="AP275" s="1"/>
      <c r="AQ275" s="1"/>
      <c r="AR275" s="1"/>
    </row>
    <row r="276" spans="2:44" s="3" customFormat="1" ht="26.25">
      <c r="B276" s="1"/>
      <c r="C276" s="1"/>
      <c r="D276" s="1" ph="1"/>
      <c r="E276" s="1" ph="1"/>
      <c r="H276" s="1"/>
      <c r="I276" s="1"/>
      <c r="J276" s="1"/>
      <c r="K276" s="1"/>
      <c r="L276" s="1"/>
      <c r="M276" s="1"/>
      <c r="N276" s="1"/>
      <c r="O276" s="1"/>
      <c r="P276" s="1"/>
      <c r="Q276" s="1"/>
      <c r="R276" s="1"/>
      <c r="S276" s="1" ph="1"/>
      <c r="V276" s="1"/>
      <c r="W276" s="1"/>
      <c r="Y276" s="1"/>
      <c r="Z276" s="1"/>
      <c r="AA276" s="1"/>
      <c r="AB276" s="1"/>
      <c r="AC276" s="1"/>
      <c r="AD276" s="1"/>
      <c r="AE276" s="1"/>
      <c r="AF276" s="1"/>
      <c r="AG276" s="1"/>
      <c r="AH276" s="1"/>
      <c r="AI276" s="1"/>
      <c r="AJ276" s="1"/>
      <c r="AK276" s="1"/>
      <c r="AL276" s="1"/>
      <c r="AM276" s="1"/>
      <c r="AN276" s="1"/>
      <c r="AO276" s="1"/>
      <c r="AP276" s="1"/>
      <c r="AQ276" s="1"/>
      <c r="AR276" s="1"/>
    </row>
    <row r="277" spans="2:44" s="3" customFormat="1" ht="26.25">
      <c r="B277" s="1"/>
      <c r="C277" s="1"/>
      <c r="D277" s="1" ph="1"/>
      <c r="E277" s="1" ph="1"/>
      <c r="H277" s="1"/>
      <c r="I277" s="1"/>
      <c r="J277" s="1"/>
      <c r="K277" s="1"/>
      <c r="L277" s="1"/>
      <c r="M277" s="1"/>
      <c r="N277" s="1"/>
      <c r="O277" s="1"/>
      <c r="P277" s="1"/>
      <c r="Q277" s="1"/>
      <c r="R277" s="1" ph="1"/>
      <c r="S277" s="1" ph="1"/>
      <c r="V277" s="1"/>
      <c r="W277" s="1"/>
      <c r="Y277" s="1"/>
      <c r="Z277" s="1"/>
      <c r="AA277" s="1"/>
      <c r="AB277" s="1"/>
      <c r="AC277" s="1"/>
      <c r="AD277" s="1"/>
      <c r="AE277" s="1"/>
      <c r="AF277" s="1"/>
      <c r="AG277" s="1"/>
      <c r="AH277" s="1"/>
      <c r="AI277" s="1"/>
      <c r="AJ277" s="1"/>
      <c r="AK277" s="1"/>
      <c r="AL277" s="1"/>
      <c r="AM277" s="1"/>
      <c r="AN277" s="1"/>
      <c r="AO277" s="1"/>
      <c r="AP277" s="1"/>
      <c r="AQ277" s="1"/>
      <c r="AR277" s="1"/>
    </row>
    <row r="278" spans="2:44" s="3" customFormat="1" ht="26.25">
      <c r="B278" s="1"/>
      <c r="C278" s="1"/>
      <c r="D278" s="1" ph="1"/>
      <c r="E278" s="1" ph="1"/>
      <c r="H278" s="1"/>
      <c r="I278" s="1"/>
      <c r="J278" s="1"/>
      <c r="K278" s="1"/>
      <c r="L278" s="1"/>
      <c r="M278" s="1"/>
      <c r="N278" s="1"/>
      <c r="O278" s="1"/>
      <c r="P278" s="1"/>
      <c r="Q278" s="1"/>
      <c r="R278" s="1" ph="1"/>
      <c r="S278" s="1" ph="1"/>
      <c r="V278" s="1"/>
      <c r="W278" s="1"/>
      <c r="Y278" s="1"/>
      <c r="Z278" s="1"/>
      <c r="AA278" s="1"/>
      <c r="AB278" s="1"/>
      <c r="AC278" s="1"/>
      <c r="AD278" s="1"/>
      <c r="AE278" s="1"/>
      <c r="AF278" s="1"/>
      <c r="AG278" s="1"/>
      <c r="AH278" s="1"/>
      <c r="AI278" s="1"/>
      <c r="AJ278" s="1"/>
      <c r="AK278" s="1"/>
      <c r="AL278" s="1"/>
      <c r="AM278" s="1"/>
      <c r="AN278" s="1"/>
      <c r="AO278" s="1"/>
      <c r="AP278" s="1"/>
      <c r="AQ278" s="1"/>
      <c r="AR278" s="1"/>
    </row>
    <row r="279" spans="2:44" s="3" customFormat="1" ht="26.25">
      <c r="B279" s="1"/>
      <c r="C279" s="1"/>
      <c r="D279" s="1" ph="1"/>
      <c r="E279" s="1" ph="1"/>
      <c r="H279" s="1"/>
      <c r="I279" s="1"/>
      <c r="J279" s="1"/>
      <c r="K279" s="1"/>
      <c r="L279" s="1"/>
      <c r="M279" s="1"/>
      <c r="N279" s="1"/>
      <c r="O279" s="1"/>
      <c r="P279" s="1"/>
      <c r="Q279" s="1"/>
      <c r="R279" s="1" ph="1"/>
      <c r="S279" s="1" ph="1"/>
      <c r="V279" s="1"/>
      <c r="W279" s="1"/>
      <c r="Y279" s="1"/>
      <c r="Z279" s="1"/>
      <c r="AA279" s="1"/>
      <c r="AB279" s="1"/>
      <c r="AC279" s="1"/>
      <c r="AD279" s="1"/>
      <c r="AE279" s="1"/>
      <c r="AF279" s="1"/>
      <c r="AG279" s="1"/>
      <c r="AH279" s="1"/>
      <c r="AI279" s="1"/>
      <c r="AJ279" s="1"/>
      <c r="AK279" s="1"/>
      <c r="AL279" s="1"/>
      <c r="AM279" s="1"/>
      <c r="AN279" s="1"/>
      <c r="AO279" s="1"/>
      <c r="AP279" s="1"/>
      <c r="AQ279" s="1"/>
      <c r="AR279" s="1"/>
    </row>
    <row r="280" spans="2:44" s="3" customFormat="1" ht="26.25">
      <c r="B280" s="1"/>
      <c r="C280" s="1"/>
      <c r="D280" s="1" ph="1"/>
      <c r="E280" s="1" ph="1"/>
      <c r="H280" s="1"/>
      <c r="I280" s="1"/>
      <c r="J280" s="1"/>
      <c r="K280" s="1"/>
      <c r="L280" s="1"/>
      <c r="M280" s="1"/>
      <c r="N280" s="1"/>
      <c r="O280" s="1"/>
      <c r="P280" s="1"/>
      <c r="Q280" s="1"/>
      <c r="R280" s="1" ph="1"/>
      <c r="S280" s="1" ph="1"/>
      <c r="V280" s="1"/>
      <c r="W280" s="1"/>
      <c r="Y280" s="1"/>
      <c r="Z280" s="1"/>
      <c r="AA280" s="1"/>
      <c r="AB280" s="1"/>
      <c r="AC280" s="1"/>
      <c r="AD280" s="1"/>
      <c r="AE280" s="1"/>
      <c r="AF280" s="1"/>
      <c r="AG280" s="1"/>
      <c r="AH280" s="1"/>
      <c r="AI280" s="1"/>
      <c r="AJ280" s="1"/>
      <c r="AK280" s="1"/>
      <c r="AL280" s="1"/>
      <c r="AM280" s="1"/>
      <c r="AN280" s="1"/>
      <c r="AO280" s="1"/>
      <c r="AP280" s="1"/>
      <c r="AQ280" s="1"/>
      <c r="AR280" s="1"/>
    </row>
    <row r="281" spans="2:44" s="3" customFormat="1" ht="26.25">
      <c r="B281" s="1"/>
      <c r="C281" s="1"/>
      <c r="D281" s="1" ph="1"/>
      <c r="E281" s="1" ph="1"/>
      <c r="H281" s="1"/>
      <c r="I281" s="1"/>
      <c r="J281" s="1"/>
      <c r="K281" s="1"/>
      <c r="L281" s="1"/>
      <c r="M281" s="1"/>
      <c r="N281" s="1"/>
      <c r="O281" s="1"/>
      <c r="P281" s="1"/>
      <c r="Q281" s="1"/>
      <c r="R281" s="1" ph="1"/>
      <c r="S281" s="1"/>
      <c r="V281" s="1"/>
      <c r="W281" s="1"/>
      <c r="Y281" s="1"/>
      <c r="Z281" s="1"/>
      <c r="AA281" s="1"/>
      <c r="AB281" s="1"/>
      <c r="AC281" s="1"/>
      <c r="AD281" s="1"/>
      <c r="AE281" s="1"/>
      <c r="AF281" s="1"/>
      <c r="AG281" s="1"/>
      <c r="AH281" s="1"/>
      <c r="AI281" s="1"/>
      <c r="AJ281" s="1"/>
      <c r="AK281" s="1"/>
      <c r="AL281" s="1"/>
      <c r="AM281" s="1"/>
      <c r="AN281" s="1"/>
      <c r="AO281" s="1"/>
      <c r="AP281" s="1"/>
      <c r="AQ281" s="1"/>
      <c r="AR281" s="1"/>
    </row>
    <row r="282" spans="2:44" s="3" customFormat="1" ht="26.25">
      <c r="B282" s="1"/>
      <c r="C282" s="1"/>
      <c r="D282" s="1"/>
      <c r="E282" s="1"/>
      <c r="H282" s="1"/>
      <c r="I282" s="1"/>
      <c r="J282" s="1"/>
      <c r="K282" s="1"/>
      <c r="L282" s="1"/>
      <c r="M282" s="1"/>
      <c r="N282" s="1"/>
      <c r="O282" s="1"/>
      <c r="P282" s="1"/>
      <c r="Q282" s="1"/>
      <c r="R282" s="1" ph="1"/>
      <c r="S282" s="1" ph="1"/>
      <c r="V282" s="1"/>
      <c r="W282" s="1"/>
      <c r="Y282" s="1"/>
      <c r="Z282" s="1"/>
      <c r="AA282" s="1"/>
      <c r="AB282" s="1"/>
      <c r="AC282" s="1"/>
      <c r="AD282" s="1"/>
      <c r="AE282" s="1"/>
      <c r="AF282" s="1"/>
      <c r="AG282" s="1"/>
      <c r="AH282" s="1"/>
      <c r="AI282" s="1"/>
      <c r="AJ282" s="1"/>
      <c r="AK282" s="1"/>
      <c r="AL282" s="1"/>
      <c r="AM282" s="1"/>
      <c r="AN282" s="1"/>
      <c r="AO282" s="1"/>
      <c r="AP282" s="1"/>
      <c r="AQ282" s="1"/>
      <c r="AR282" s="1"/>
    </row>
    <row r="283" spans="2:44" s="3" customFormat="1" ht="26.25">
      <c r="B283" s="1"/>
      <c r="C283" s="1"/>
      <c r="D283" s="1" ph="1"/>
      <c r="E283" s="1" ph="1"/>
      <c r="H283" s="1"/>
      <c r="I283" s="1"/>
      <c r="J283" s="1"/>
      <c r="K283" s="1"/>
      <c r="L283" s="1"/>
      <c r="M283" s="1"/>
      <c r="N283" s="1"/>
      <c r="O283" s="1"/>
      <c r="P283" s="1"/>
      <c r="Q283" s="1"/>
      <c r="R283" s="1"/>
      <c r="S283" s="1" ph="1"/>
      <c r="V283" s="1"/>
      <c r="W283" s="1"/>
      <c r="Y283" s="1"/>
      <c r="Z283" s="1"/>
      <c r="AA283" s="1"/>
      <c r="AB283" s="1"/>
      <c r="AC283" s="1"/>
      <c r="AD283" s="1"/>
      <c r="AE283" s="1"/>
      <c r="AF283" s="1"/>
      <c r="AG283" s="1"/>
      <c r="AH283" s="1"/>
      <c r="AI283" s="1"/>
      <c r="AJ283" s="1"/>
      <c r="AK283" s="1"/>
      <c r="AL283" s="1"/>
      <c r="AM283" s="1"/>
      <c r="AN283" s="1"/>
      <c r="AO283" s="1"/>
      <c r="AP283" s="1"/>
      <c r="AQ283" s="1"/>
      <c r="AR283" s="1"/>
    </row>
    <row r="284" spans="2:44" s="3" customFormat="1" ht="26.25">
      <c r="B284" s="1"/>
      <c r="C284" s="1"/>
      <c r="D284" s="1" ph="1"/>
      <c r="E284" s="1" ph="1"/>
      <c r="H284" s="1"/>
      <c r="I284" s="1"/>
      <c r="J284" s="1"/>
      <c r="K284" s="1"/>
      <c r="L284" s="1"/>
      <c r="M284" s="1"/>
      <c r="N284" s="1"/>
      <c r="O284" s="1"/>
      <c r="P284" s="1"/>
      <c r="Q284" s="1"/>
      <c r="R284" s="1" ph="1"/>
      <c r="S284" s="1" ph="1"/>
      <c r="V284" s="1"/>
      <c r="W284" s="1"/>
      <c r="Y284" s="1"/>
      <c r="Z284" s="1"/>
      <c r="AA284" s="1"/>
      <c r="AB284" s="1"/>
      <c r="AC284" s="1"/>
      <c r="AD284" s="1"/>
      <c r="AE284" s="1"/>
      <c r="AF284" s="1"/>
      <c r="AG284" s="1"/>
      <c r="AH284" s="1"/>
      <c r="AI284" s="1"/>
      <c r="AJ284" s="1"/>
      <c r="AK284" s="1"/>
      <c r="AL284" s="1"/>
      <c r="AM284" s="1"/>
      <c r="AN284" s="1"/>
      <c r="AO284" s="1"/>
      <c r="AP284" s="1"/>
      <c r="AQ284" s="1"/>
      <c r="AR284" s="1"/>
    </row>
    <row r="285" spans="2:44" s="3" customFormat="1" ht="26.25">
      <c r="B285" s="1"/>
      <c r="C285" s="1"/>
      <c r="D285" s="1" ph="1"/>
      <c r="E285" s="1" ph="1"/>
      <c r="H285" s="1"/>
      <c r="I285" s="1"/>
      <c r="J285" s="1"/>
      <c r="K285" s="1"/>
      <c r="L285" s="1"/>
      <c r="M285" s="1"/>
      <c r="N285" s="1"/>
      <c r="O285" s="1"/>
      <c r="P285" s="1"/>
      <c r="Q285" s="1"/>
      <c r="R285" s="1" ph="1"/>
      <c r="S285" s="1" ph="1"/>
      <c r="V285" s="1"/>
      <c r="W285" s="1"/>
      <c r="Y285" s="1"/>
      <c r="Z285" s="1"/>
      <c r="AA285" s="1"/>
      <c r="AB285" s="1"/>
      <c r="AC285" s="1"/>
      <c r="AD285" s="1"/>
      <c r="AE285" s="1"/>
      <c r="AF285" s="1"/>
      <c r="AG285" s="1"/>
      <c r="AH285" s="1"/>
      <c r="AI285" s="1"/>
      <c r="AJ285" s="1"/>
      <c r="AK285" s="1"/>
      <c r="AL285" s="1"/>
      <c r="AM285" s="1"/>
      <c r="AN285" s="1"/>
      <c r="AO285" s="1"/>
      <c r="AP285" s="1"/>
      <c r="AQ285" s="1"/>
      <c r="AR285" s="1"/>
    </row>
    <row r="286" spans="2:44" s="3" customFormat="1" ht="26.25">
      <c r="B286" s="1"/>
      <c r="C286" s="1"/>
      <c r="D286" s="1" ph="1"/>
      <c r="E286" s="1" ph="1"/>
      <c r="H286" s="1"/>
      <c r="I286" s="1"/>
      <c r="J286" s="1"/>
      <c r="K286" s="1"/>
      <c r="L286" s="1"/>
      <c r="M286" s="1"/>
      <c r="N286" s="1"/>
      <c r="O286" s="1"/>
      <c r="P286" s="1"/>
      <c r="Q286" s="1"/>
      <c r="R286" s="1" ph="1"/>
      <c r="S286" s="1" ph="1"/>
      <c r="V286" s="1"/>
      <c r="W286" s="1"/>
      <c r="Y286" s="1"/>
      <c r="Z286" s="1"/>
      <c r="AA286" s="1"/>
      <c r="AB286" s="1"/>
      <c r="AC286" s="1"/>
      <c r="AD286" s="1"/>
      <c r="AE286" s="1"/>
      <c r="AF286" s="1"/>
      <c r="AG286" s="1"/>
      <c r="AH286" s="1"/>
      <c r="AI286" s="1"/>
      <c r="AJ286" s="1"/>
      <c r="AK286" s="1"/>
      <c r="AL286" s="1"/>
      <c r="AM286" s="1"/>
      <c r="AN286" s="1"/>
      <c r="AO286" s="1"/>
      <c r="AP286" s="1"/>
      <c r="AQ286" s="1"/>
      <c r="AR286" s="1"/>
    </row>
    <row r="287" spans="2:44" s="3" customFormat="1" ht="26.25">
      <c r="B287" s="1"/>
      <c r="C287" s="1"/>
      <c r="D287" s="1" ph="1"/>
      <c r="E287" s="1" ph="1"/>
      <c r="H287" s="1"/>
      <c r="I287" s="1"/>
      <c r="J287" s="1"/>
      <c r="K287" s="1"/>
      <c r="L287" s="1"/>
      <c r="M287" s="1"/>
      <c r="N287" s="1"/>
      <c r="O287" s="1"/>
      <c r="P287" s="1"/>
      <c r="Q287" s="1"/>
      <c r="R287" s="1" ph="1"/>
      <c r="S287" s="1" ph="1"/>
      <c r="V287" s="1"/>
      <c r="W287" s="1"/>
      <c r="Y287" s="1"/>
      <c r="Z287" s="1"/>
      <c r="AA287" s="1"/>
      <c r="AB287" s="1"/>
      <c r="AC287" s="1"/>
      <c r="AD287" s="1"/>
      <c r="AE287" s="1"/>
      <c r="AF287" s="1"/>
      <c r="AG287" s="1"/>
      <c r="AH287" s="1"/>
      <c r="AI287" s="1"/>
      <c r="AJ287" s="1"/>
      <c r="AK287" s="1"/>
      <c r="AL287" s="1"/>
      <c r="AM287" s="1"/>
      <c r="AN287" s="1"/>
      <c r="AO287" s="1"/>
      <c r="AP287" s="1"/>
      <c r="AQ287" s="1"/>
      <c r="AR287" s="1"/>
    </row>
    <row r="288" spans="2:44" s="3" customFormat="1" ht="26.25">
      <c r="B288" s="1"/>
      <c r="C288" s="1"/>
      <c r="D288" s="1" ph="1"/>
      <c r="E288" s="1" ph="1"/>
      <c r="H288" s="1"/>
      <c r="I288" s="1"/>
      <c r="J288" s="1"/>
      <c r="K288" s="1"/>
      <c r="L288" s="1"/>
      <c r="M288" s="1"/>
      <c r="N288" s="1"/>
      <c r="O288" s="1"/>
      <c r="P288" s="1"/>
      <c r="Q288" s="1"/>
      <c r="R288" s="1" ph="1"/>
      <c r="S288" s="1"/>
      <c r="V288" s="1"/>
      <c r="W288" s="1"/>
      <c r="Y288" s="1"/>
      <c r="Z288" s="1"/>
      <c r="AA288" s="1"/>
      <c r="AB288" s="1"/>
      <c r="AC288" s="1"/>
      <c r="AD288" s="1"/>
      <c r="AE288" s="1"/>
      <c r="AF288" s="1"/>
      <c r="AG288" s="1"/>
      <c r="AH288" s="1"/>
      <c r="AI288" s="1"/>
      <c r="AJ288" s="1"/>
      <c r="AK288" s="1"/>
      <c r="AL288" s="1"/>
      <c r="AM288" s="1"/>
      <c r="AN288" s="1"/>
      <c r="AO288" s="1"/>
      <c r="AP288" s="1"/>
      <c r="AQ288" s="1"/>
      <c r="AR288" s="1"/>
    </row>
    <row r="289" spans="2:44" s="3" customFormat="1" ht="26.25">
      <c r="B289" s="1"/>
      <c r="C289" s="1"/>
      <c r="D289" s="1"/>
      <c r="E289" s="1"/>
      <c r="H289" s="1"/>
      <c r="I289" s="1"/>
      <c r="J289" s="1"/>
      <c r="K289" s="1"/>
      <c r="L289" s="1"/>
      <c r="M289" s="1"/>
      <c r="N289" s="1"/>
      <c r="O289" s="1"/>
      <c r="P289" s="1"/>
      <c r="Q289" s="1"/>
      <c r="R289" s="1" ph="1"/>
      <c r="S289" s="1" ph="1"/>
      <c r="V289" s="1"/>
      <c r="W289" s="1"/>
      <c r="Y289" s="1"/>
      <c r="Z289" s="1"/>
      <c r="AA289" s="1"/>
      <c r="AB289" s="1"/>
      <c r="AC289" s="1"/>
      <c r="AD289" s="1"/>
      <c r="AE289" s="1"/>
      <c r="AF289" s="1"/>
      <c r="AG289" s="1"/>
      <c r="AH289" s="1"/>
      <c r="AI289" s="1"/>
      <c r="AJ289" s="1"/>
      <c r="AK289" s="1"/>
      <c r="AL289" s="1"/>
      <c r="AM289" s="1"/>
      <c r="AN289" s="1"/>
      <c r="AO289" s="1"/>
      <c r="AP289" s="1"/>
      <c r="AQ289" s="1"/>
      <c r="AR289" s="1"/>
    </row>
    <row r="290" spans="2:44" s="3" customFormat="1" ht="26.25">
      <c r="B290" s="1"/>
      <c r="C290" s="1"/>
      <c r="D290" s="1" ph="1"/>
      <c r="E290" s="1" ph="1"/>
      <c r="H290" s="1"/>
      <c r="I290" s="1"/>
      <c r="J290" s="1"/>
      <c r="K290" s="1"/>
      <c r="L290" s="1"/>
      <c r="M290" s="1"/>
      <c r="N290" s="1"/>
      <c r="O290" s="1"/>
      <c r="P290" s="1"/>
      <c r="Q290" s="1"/>
      <c r="R290" s="1"/>
      <c r="S290" s="1" ph="1"/>
      <c r="V290" s="1"/>
      <c r="W290" s="1"/>
      <c r="Y290" s="1"/>
      <c r="Z290" s="1"/>
      <c r="AA290" s="1"/>
      <c r="AB290" s="1"/>
      <c r="AC290" s="1"/>
      <c r="AD290" s="1"/>
      <c r="AE290" s="1"/>
      <c r="AF290" s="1"/>
      <c r="AG290" s="1"/>
      <c r="AH290" s="1"/>
      <c r="AI290" s="1"/>
      <c r="AJ290" s="1"/>
      <c r="AK290" s="1"/>
      <c r="AL290" s="1"/>
      <c r="AM290" s="1"/>
      <c r="AN290" s="1"/>
      <c r="AO290" s="1"/>
      <c r="AP290" s="1"/>
      <c r="AQ290" s="1"/>
      <c r="AR290" s="1"/>
    </row>
    <row r="291" spans="2:44" s="3" customFormat="1" ht="26.25">
      <c r="B291" s="1"/>
      <c r="C291" s="1"/>
      <c r="D291" s="1" ph="1"/>
      <c r="E291" s="1" ph="1"/>
      <c r="H291" s="1"/>
      <c r="I291" s="1"/>
      <c r="J291" s="1"/>
      <c r="K291" s="1"/>
      <c r="L291" s="1"/>
      <c r="M291" s="1"/>
      <c r="N291" s="1"/>
      <c r="O291" s="1"/>
      <c r="P291" s="1"/>
      <c r="Q291" s="1"/>
      <c r="R291" s="1" ph="1"/>
      <c r="S291" s="1" ph="1"/>
      <c r="V291" s="1"/>
      <c r="W291" s="1"/>
      <c r="Y291" s="1"/>
      <c r="Z291" s="1"/>
      <c r="AA291" s="1"/>
      <c r="AB291" s="1"/>
      <c r="AC291" s="1"/>
      <c r="AD291" s="1"/>
      <c r="AE291" s="1"/>
      <c r="AF291" s="1"/>
      <c r="AG291" s="1"/>
      <c r="AH291" s="1"/>
      <c r="AI291" s="1"/>
      <c r="AJ291" s="1"/>
      <c r="AK291" s="1"/>
      <c r="AL291" s="1"/>
      <c r="AM291" s="1"/>
      <c r="AN291" s="1"/>
      <c r="AO291" s="1"/>
      <c r="AP291" s="1"/>
      <c r="AQ291" s="1"/>
      <c r="AR291" s="1"/>
    </row>
    <row r="292" spans="2:44" s="3" customFormat="1" ht="26.25">
      <c r="B292" s="1"/>
      <c r="C292" s="1"/>
      <c r="D292" s="1" ph="1"/>
      <c r="E292" s="1" ph="1"/>
      <c r="H292" s="1"/>
      <c r="I292" s="1"/>
      <c r="J292" s="1"/>
      <c r="K292" s="1"/>
      <c r="L292" s="1"/>
      <c r="M292" s="1"/>
      <c r="N292" s="1"/>
      <c r="O292" s="1"/>
      <c r="P292" s="1"/>
      <c r="Q292" s="1"/>
      <c r="R292" s="1" ph="1"/>
      <c r="S292" s="1" ph="1"/>
      <c r="V292" s="1"/>
      <c r="W292" s="1"/>
      <c r="Y292" s="1"/>
      <c r="Z292" s="1"/>
      <c r="AA292" s="1"/>
      <c r="AB292" s="1"/>
      <c r="AC292" s="1"/>
      <c r="AD292" s="1"/>
      <c r="AE292" s="1"/>
      <c r="AF292" s="1"/>
      <c r="AG292" s="1"/>
      <c r="AH292" s="1"/>
      <c r="AI292" s="1"/>
      <c r="AJ292" s="1"/>
      <c r="AK292" s="1"/>
      <c r="AL292" s="1"/>
      <c r="AM292" s="1"/>
      <c r="AN292" s="1"/>
      <c r="AO292" s="1"/>
      <c r="AP292" s="1"/>
      <c r="AQ292" s="1"/>
      <c r="AR292" s="1"/>
    </row>
    <row r="293" spans="2:44" s="3" customFormat="1" ht="26.25">
      <c r="B293" s="1"/>
      <c r="C293" s="1"/>
      <c r="D293" s="1" ph="1"/>
      <c r="E293" s="1" ph="1"/>
      <c r="H293" s="1"/>
      <c r="I293" s="1"/>
      <c r="J293" s="1"/>
      <c r="K293" s="1"/>
      <c r="L293" s="1"/>
      <c r="M293" s="1"/>
      <c r="N293" s="1"/>
      <c r="O293" s="1"/>
      <c r="P293" s="1"/>
      <c r="Q293" s="1"/>
      <c r="R293" s="1" ph="1"/>
      <c r="S293" s="1" ph="1"/>
      <c r="V293" s="1"/>
      <c r="W293" s="1"/>
      <c r="Y293" s="1"/>
      <c r="Z293" s="1"/>
      <c r="AA293" s="1"/>
      <c r="AB293" s="1"/>
      <c r="AC293" s="1"/>
      <c r="AD293" s="1"/>
      <c r="AE293" s="1"/>
      <c r="AF293" s="1"/>
      <c r="AG293" s="1"/>
      <c r="AH293" s="1"/>
      <c r="AI293" s="1"/>
      <c r="AJ293" s="1"/>
      <c r="AK293" s="1"/>
      <c r="AL293" s="1"/>
      <c r="AM293" s="1"/>
      <c r="AN293" s="1"/>
      <c r="AO293" s="1"/>
      <c r="AP293" s="1"/>
      <c r="AQ293" s="1"/>
      <c r="AR293" s="1"/>
    </row>
    <row r="294" spans="2:44" s="3" customFormat="1" ht="26.25">
      <c r="B294" s="1"/>
      <c r="C294" s="1"/>
      <c r="D294" s="1" ph="1"/>
      <c r="E294" s="1" ph="1"/>
      <c r="H294" s="1"/>
      <c r="I294" s="1"/>
      <c r="J294" s="1"/>
      <c r="K294" s="1"/>
      <c r="L294" s="1"/>
      <c r="M294" s="1"/>
      <c r="N294" s="1"/>
      <c r="O294" s="1"/>
      <c r="P294" s="1"/>
      <c r="Q294" s="1"/>
      <c r="R294" s="1" ph="1"/>
      <c r="S294" s="1" ph="1"/>
      <c r="V294" s="1"/>
      <c r="W294" s="1"/>
      <c r="Y294" s="1"/>
      <c r="Z294" s="1"/>
      <c r="AA294" s="1"/>
      <c r="AB294" s="1"/>
      <c r="AC294" s="1"/>
      <c r="AD294" s="1"/>
      <c r="AE294" s="1"/>
      <c r="AF294" s="1"/>
      <c r="AG294" s="1"/>
      <c r="AH294" s="1"/>
      <c r="AI294" s="1"/>
      <c r="AJ294" s="1"/>
      <c r="AK294" s="1"/>
      <c r="AL294" s="1"/>
      <c r="AM294" s="1"/>
      <c r="AN294" s="1"/>
      <c r="AO294" s="1"/>
      <c r="AP294" s="1"/>
      <c r="AQ294" s="1"/>
      <c r="AR294" s="1"/>
    </row>
    <row r="295" spans="2:44" s="3" customFormat="1" ht="26.25">
      <c r="B295" s="1"/>
      <c r="C295" s="1"/>
      <c r="D295" s="1" ph="1"/>
      <c r="E295" s="1" ph="1"/>
      <c r="H295" s="1"/>
      <c r="I295" s="1"/>
      <c r="J295" s="1"/>
      <c r="K295" s="1"/>
      <c r="L295" s="1"/>
      <c r="M295" s="1"/>
      <c r="N295" s="1"/>
      <c r="O295" s="1"/>
      <c r="P295" s="1"/>
      <c r="Q295" s="1"/>
      <c r="R295" s="1" ph="1"/>
      <c r="S295" s="1"/>
      <c r="V295" s="1"/>
      <c r="W295" s="1"/>
      <c r="Y295" s="1"/>
      <c r="Z295" s="1"/>
      <c r="AA295" s="1"/>
      <c r="AB295" s="1"/>
      <c r="AC295" s="1"/>
      <c r="AD295" s="1"/>
      <c r="AE295" s="1"/>
      <c r="AF295" s="1"/>
      <c r="AG295" s="1"/>
      <c r="AH295" s="1"/>
      <c r="AI295" s="1"/>
      <c r="AJ295" s="1"/>
      <c r="AK295" s="1"/>
      <c r="AL295" s="1"/>
      <c r="AM295" s="1"/>
      <c r="AN295" s="1"/>
      <c r="AO295" s="1"/>
      <c r="AP295" s="1"/>
      <c r="AQ295" s="1"/>
      <c r="AR295" s="1"/>
    </row>
    <row r="296" spans="2:44" s="3" customFormat="1" ht="26.25">
      <c r="B296" s="1"/>
      <c r="C296" s="1"/>
      <c r="D296" s="1"/>
      <c r="E296" s="1"/>
      <c r="H296" s="1"/>
      <c r="I296" s="1"/>
      <c r="J296" s="1"/>
      <c r="K296" s="1"/>
      <c r="L296" s="1"/>
      <c r="M296" s="1"/>
      <c r="N296" s="1"/>
      <c r="O296" s="1"/>
      <c r="P296" s="1"/>
      <c r="Q296" s="1"/>
      <c r="R296" s="1" ph="1"/>
      <c r="S296" s="1" ph="1"/>
      <c r="V296" s="1"/>
      <c r="W296" s="1"/>
      <c r="Y296" s="1"/>
      <c r="Z296" s="1"/>
      <c r="AA296" s="1"/>
      <c r="AB296" s="1"/>
      <c r="AC296" s="1"/>
      <c r="AD296" s="1"/>
      <c r="AE296" s="1"/>
      <c r="AF296" s="1"/>
      <c r="AG296" s="1"/>
      <c r="AH296" s="1"/>
      <c r="AI296" s="1"/>
      <c r="AJ296" s="1"/>
      <c r="AK296" s="1"/>
      <c r="AL296" s="1"/>
      <c r="AM296" s="1"/>
      <c r="AN296" s="1"/>
      <c r="AO296" s="1"/>
      <c r="AP296" s="1"/>
      <c r="AQ296" s="1"/>
      <c r="AR296" s="1"/>
    </row>
    <row r="297" spans="2:44" s="3" customFormat="1" ht="26.25">
      <c r="B297" s="1"/>
      <c r="C297" s="1"/>
      <c r="D297" s="1" ph="1"/>
      <c r="E297" s="1" ph="1"/>
      <c r="H297" s="1"/>
      <c r="I297" s="1"/>
      <c r="J297" s="1"/>
      <c r="K297" s="1"/>
      <c r="L297" s="1"/>
      <c r="M297" s="1"/>
      <c r="N297" s="1"/>
      <c r="O297" s="1"/>
      <c r="P297" s="1"/>
      <c r="Q297" s="1"/>
      <c r="R297" s="1"/>
      <c r="S297" s="1" ph="1"/>
      <c r="V297" s="1"/>
      <c r="W297" s="1"/>
      <c r="Y297" s="1"/>
      <c r="Z297" s="1"/>
      <c r="AA297" s="1"/>
      <c r="AB297" s="1"/>
      <c r="AC297" s="1"/>
      <c r="AD297" s="1"/>
      <c r="AE297" s="1"/>
      <c r="AF297" s="1"/>
      <c r="AG297" s="1"/>
      <c r="AH297" s="1"/>
      <c r="AI297" s="1"/>
      <c r="AJ297" s="1"/>
      <c r="AK297" s="1"/>
      <c r="AL297" s="1"/>
      <c r="AM297" s="1"/>
      <c r="AN297" s="1"/>
      <c r="AO297" s="1"/>
      <c r="AP297" s="1"/>
      <c r="AQ297" s="1"/>
      <c r="AR297" s="1"/>
    </row>
    <row r="298" spans="2:44" s="3" customFormat="1" ht="26.25">
      <c r="B298" s="1"/>
      <c r="C298" s="1"/>
      <c r="D298" s="1" ph="1"/>
      <c r="E298" s="1" ph="1"/>
      <c r="H298" s="1"/>
      <c r="I298" s="1"/>
      <c r="J298" s="1"/>
      <c r="K298" s="1"/>
      <c r="L298" s="1"/>
      <c r="M298" s="1"/>
      <c r="N298" s="1"/>
      <c r="O298" s="1"/>
      <c r="P298" s="1"/>
      <c r="Q298" s="1"/>
      <c r="R298" s="1" ph="1"/>
      <c r="S298" s="1" ph="1"/>
      <c r="V298" s="1"/>
      <c r="W298" s="1"/>
      <c r="Y298" s="1"/>
      <c r="Z298" s="1"/>
      <c r="AA298" s="1"/>
      <c r="AB298" s="1"/>
      <c r="AC298" s="1"/>
      <c r="AD298" s="1"/>
      <c r="AE298" s="1"/>
      <c r="AF298" s="1"/>
      <c r="AG298" s="1"/>
      <c r="AH298" s="1"/>
      <c r="AI298" s="1"/>
      <c r="AJ298" s="1"/>
      <c r="AK298" s="1"/>
      <c r="AL298" s="1"/>
      <c r="AM298" s="1"/>
      <c r="AN298" s="1"/>
      <c r="AO298" s="1"/>
      <c r="AP298" s="1"/>
      <c r="AQ298" s="1"/>
      <c r="AR298" s="1"/>
    </row>
    <row r="299" spans="2:44" s="3" customFormat="1" ht="26.25">
      <c r="B299" s="1"/>
      <c r="C299" s="1"/>
      <c r="D299" s="1" ph="1"/>
      <c r="E299" s="1" ph="1"/>
      <c r="H299" s="1"/>
      <c r="I299" s="1"/>
      <c r="J299" s="1"/>
      <c r="K299" s="1"/>
      <c r="L299" s="1"/>
      <c r="M299" s="1"/>
      <c r="N299" s="1"/>
      <c r="O299" s="1"/>
      <c r="P299" s="1"/>
      <c r="Q299" s="1"/>
      <c r="R299" s="1" ph="1"/>
      <c r="S299" s="1" ph="1"/>
      <c r="V299" s="1"/>
      <c r="W299" s="1"/>
      <c r="Y299" s="1"/>
      <c r="Z299" s="1"/>
      <c r="AA299" s="1"/>
      <c r="AB299" s="1"/>
      <c r="AC299" s="1"/>
      <c r="AD299" s="1"/>
      <c r="AE299" s="1"/>
      <c r="AF299" s="1"/>
      <c r="AG299" s="1"/>
      <c r="AH299" s="1"/>
      <c r="AI299" s="1"/>
      <c r="AJ299" s="1"/>
      <c r="AK299" s="1"/>
      <c r="AL299" s="1"/>
      <c r="AM299" s="1"/>
      <c r="AN299" s="1"/>
      <c r="AO299" s="1"/>
      <c r="AP299" s="1"/>
      <c r="AQ299" s="1"/>
      <c r="AR299" s="1"/>
    </row>
    <row r="300" spans="2:44" s="3" customFormat="1" ht="26.25">
      <c r="B300" s="1"/>
      <c r="C300" s="1"/>
      <c r="D300" s="1" ph="1"/>
      <c r="E300" s="1" ph="1"/>
      <c r="H300" s="1"/>
      <c r="I300" s="1"/>
      <c r="J300" s="1"/>
      <c r="K300" s="1"/>
      <c r="L300" s="1"/>
      <c r="M300" s="1"/>
      <c r="N300" s="1"/>
      <c r="O300" s="1"/>
      <c r="P300" s="1"/>
      <c r="Q300" s="1"/>
      <c r="R300" s="1" ph="1"/>
      <c r="S300" s="1" ph="1"/>
      <c r="V300" s="1"/>
      <c r="W300" s="1"/>
      <c r="Y300" s="1"/>
      <c r="Z300" s="1"/>
      <c r="AA300" s="1"/>
      <c r="AB300" s="1"/>
      <c r="AC300" s="1"/>
      <c r="AD300" s="1"/>
      <c r="AE300" s="1"/>
      <c r="AF300" s="1"/>
      <c r="AG300" s="1"/>
      <c r="AH300" s="1"/>
      <c r="AI300" s="1"/>
      <c r="AJ300" s="1"/>
      <c r="AK300" s="1"/>
      <c r="AL300" s="1"/>
      <c r="AM300" s="1"/>
      <c r="AN300" s="1"/>
      <c r="AO300" s="1"/>
      <c r="AP300" s="1"/>
      <c r="AQ300" s="1"/>
      <c r="AR300" s="1"/>
    </row>
    <row r="301" spans="2:44" s="3" customFormat="1" ht="26.25">
      <c r="B301" s="1"/>
      <c r="C301" s="1"/>
      <c r="D301" s="1" ph="1"/>
      <c r="E301" s="1" ph="1"/>
      <c r="H301" s="1"/>
      <c r="I301" s="1"/>
      <c r="J301" s="1"/>
      <c r="K301" s="1"/>
      <c r="L301" s="1"/>
      <c r="M301" s="1"/>
      <c r="N301" s="1"/>
      <c r="O301" s="1"/>
      <c r="P301" s="1"/>
      <c r="Q301" s="1"/>
      <c r="R301" s="1" ph="1"/>
      <c r="S301" s="1" ph="1"/>
      <c r="V301" s="1"/>
      <c r="W301" s="1"/>
      <c r="Y301" s="1"/>
      <c r="Z301" s="1"/>
      <c r="AA301" s="1"/>
      <c r="AB301" s="1"/>
      <c r="AC301" s="1"/>
      <c r="AD301" s="1"/>
      <c r="AE301" s="1"/>
      <c r="AF301" s="1"/>
      <c r="AG301" s="1"/>
      <c r="AH301" s="1"/>
      <c r="AI301" s="1"/>
      <c r="AJ301" s="1"/>
      <c r="AK301" s="1"/>
      <c r="AL301" s="1"/>
      <c r="AM301" s="1"/>
      <c r="AN301" s="1"/>
      <c r="AO301" s="1"/>
      <c r="AP301" s="1"/>
      <c r="AQ301" s="1"/>
      <c r="AR301" s="1"/>
    </row>
    <row r="302" spans="2:44" s="3" customFormat="1" ht="26.25">
      <c r="B302" s="1"/>
      <c r="C302" s="1"/>
      <c r="D302" s="1" ph="1"/>
      <c r="E302" s="1" ph="1"/>
      <c r="H302" s="1"/>
      <c r="I302" s="1"/>
      <c r="J302" s="1"/>
      <c r="K302" s="1"/>
      <c r="L302" s="1"/>
      <c r="M302" s="1"/>
      <c r="N302" s="1"/>
      <c r="O302" s="1"/>
      <c r="P302" s="1"/>
      <c r="Q302" s="1"/>
      <c r="R302" s="1" ph="1"/>
      <c r="S302" s="1"/>
      <c r="V302" s="1"/>
      <c r="W302" s="1"/>
      <c r="Y302" s="1"/>
      <c r="Z302" s="1"/>
      <c r="AA302" s="1"/>
      <c r="AB302" s="1"/>
      <c r="AC302" s="1"/>
      <c r="AD302" s="1"/>
      <c r="AE302" s="1"/>
      <c r="AF302" s="1"/>
      <c r="AG302" s="1"/>
      <c r="AH302" s="1"/>
      <c r="AI302" s="1"/>
      <c r="AJ302" s="1"/>
      <c r="AK302" s="1"/>
      <c r="AL302" s="1"/>
      <c r="AM302" s="1"/>
      <c r="AN302" s="1"/>
      <c r="AO302" s="1"/>
      <c r="AP302" s="1"/>
      <c r="AQ302" s="1"/>
      <c r="AR302" s="1"/>
    </row>
    <row r="303" spans="2:44" s="3" customFormat="1" ht="26.25">
      <c r="B303" s="1"/>
      <c r="C303" s="1"/>
      <c r="D303" s="1"/>
      <c r="E303" s="1"/>
      <c r="H303" s="1"/>
      <c r="I303" s="1"/>
      <c r="J303" s="1"/>
      <c r="K303" s="1"/>
      <c r="L303" s="1"/>
      <c r="M303" s="1"/>
      <c r="N303" s="1"/>
      <c r="O303" s="1"/>
      <c r="P303" s="1"/>
      <c r="Q303" s="1"/>
      <c r="R303" s="1" ph="1"/>
      <c r="S303" s="1" ph="1"/>
      <c r="V303" s="1"/>
      <c r="W303" s="1"/>
      <c r="Y303" s="1"/>
      <c r="Z303" s="1"/>
      <c r="AA303" s="1"/>
      <c r="AB303" s="1"/>
      <c r="AC303" s="1"/>
      <c r="AD303" s="1"/>
      <c r="AE303" s="1"/>
      <c r="AF303" s="1"/>
      <c r="AG303" s="1"/>
      <c r="AH303" s="1"/>
      <c r="AI303" s="1"/>
      <c r="AJ303" s="1"/>
      <c r="AK303" s="1"/>
      <c r="AL303" s="1"/>
      <c r="AM303" s="1"/>
      <c r="AN303" s="1"/>
      <c r="AO303" s="1"/>
      <c r="AP303" s="1"/>
      <c r="AQ303" s="1"/>
      <c r="AR303" s="1"/>
    </row>
    <row r="304" spans="2:44" s="3" customFormat="1" ht="26.25">
      <c r="B304" s="1"/>
      <c r="C304" s="1"/>
      <c r="D304" s="1" ph="1"/>
      <c r="E304" s="1" ph="1"/>
      <c r="H304" s="1"/>
      <c r="I304" s="1"/>
      <c r="J304" s="1"/>
      <c r="K304" s="1"/>
      <c r="L304" s="1"/>
      <c r="M304" s="1"/>
      <c r="N304" s="1"/>
      <c r="O304" s="1"/>
      <c r="P304" s="1"/>
      <c r="Q304" s="1"/>
      <c r="R304" s="1" ph="1"/>
      <c r="S304" s="1" ph="1"/>
      <c r="V304" s="1"/>
      <c r="W304" s="1"/>
      <c r="Y304" s="1"/>
      <c r="Z304" s="1"/>
      <c r="AA304" s="1"/>
      <c r="AB304" s="1"/>
      <c r="AC304" s="1"/>
      <c r="AD304" s="1"/>
      <c r="AE304" s="1"/>
      <c r="AF304" s="1"/>
      <c r="AG304" s="1"/>
      <c r="AH304" s="1"/>
      <c r="AI304" s="1"/>
      <c r="AJ304" s="1"/>
      <c r="AK304" s="1"/>
      <c r="AL304" s="1"/>
      <c r="AM304" s="1"/>
      <c r="AN304" s="1"/>
      <c r="AO304" s="1"/>
      <c r="AP304" s="1"/>
      <c r="AQ304" s="1"/>
      <c r="AR304" s="1"/>
    </row>
    <row r="305" spans="2:44" s="3" customFormat="1" ht="26.25">
      <c r="B305" s="1"/>
      <c r="C305" s="1"/>
      <c r="D305" s="1" ph="1"/>
      <c r="E305" s="1" ph="1"/>
      <c r="H305" s="1"/>
      <c r="I305" s="1"/>
      <c r="J305" s="1"/>
      <c r="K305" s="1"/>
      <c r="L305" s="1"/>
      <c r="M305" s="1"/>
      <c r="N305" s="1"/>
      <c r="O305" s="1"/>
      <c r="P305" s="1"/>
      <c r="Q305" s="1"/>
      <c r="R305" s="1"/>
      <c r="S305" s="1" ph="1"/>
      <c r="V305" s="1"/>
      <c r="W305" s="1"/>
      <c r="Y305" s="1"/>
      <c r="Z305" s="1"/>
      <c r="AA305" s="1"/>
      <c r="AB305" s="1"/>
      <c r="AC305" s="1"/>
      <c r="AD305" s="1"/>
      <c r="AE305" s="1"/>
      <c r="AF305" s="1"/>
      <c r="AG305" s="1"/>
      <c r="AH305" s="1"/>
      <c r="AI305" s="1"/>
      <c r="AJ305" s="1"/>
      <c r="AK305" s="1"/>
      <c r="AL305" s="1"/>
      <c r="AM305" s="1"/>
      <c r="AN305" s="1"/>
      <c r="AO305" s="1"/>
      <c r="AP305" s="1"/>
      <c r="AQ305" s="1"/>
      <c r="AR305" s="1"/>
    </row>
    <row r="306" spans="2:44" s="3" customFormat="1" ht="26.25">
      <c r="B306" s="1"/>
      <c r="C306" s="1"/>
      <c r="D306" s="1" ph="1"/>
      <c r="E306" s="1" ph="1"/>
      <c r="H306" s="1"/>
      <c r="I306" s="1"/>
      <c r="J306" s="1"/>
      <c r="K306" s="1"/>
      <c r="L306" s="1"/>
      <c r="M306" s="1"/>
      <c r="N306" s="1"/>
      <c r="O306" s="1"/>
      <c r="P306" s="1"/>
      <c r="Q306" s="1"/>
      <c r="R306" s="1" ph="1"/>
      <c r="S306" s="1" ph="1"/>
      <c r="V306" s="1"/>
      <c r="W306" s="1"/>
      <c r="Y306" s="1"/>
      <c r="Z306" s="1"/>
      <c r="AA306" s="1"/>
      <c r="AB306" s="1"/>
      <c r="AC306" s="1"/>
      <c r="AD306" s="1"/>
      <c r="AE306" s="1"/>
      <c r="AF306" s="1"/>
      <c r="AG306" s="1"/>
      <c r="AH306" s="1"/>
      <c r="AI306" s="1"/>
      <c r="AJ306" s="1"/>
      <c r="AK306" s="1"/>
      <c r="AL306" s="1"/>
      <c r="AM306" s="1"/>
      <c r="AN306" s="1"/>
      <c r="AO306" s="1"/>
      <c r="AP306" s="1"/>
      <c r="AQ306" s="1"/>
      <c r="AR306" s="1"/>
    </row>
    <row r="307" spans="2:44" s="3" customFormat="1" ht="26.25">
      <c r="B307" s="1"/>
      <c r="C307" s="1"/>
      <c r="D307" s="1" ph="1"/>
      <c r="E307" s="1" ph="1"/>
      <c r="H307" s="1"/>
      <c r="I307" s="1"/>
      <c r="J307" s="1"/>
      <c r="K307" s="1"/>
      <c r="L307" s="1"/>
      <c r="M307" s="1"/>
      <c r="N307" s="1"/>
      <c r="O307" s="1"/>
      <c r="P307" s="1"/>
      <c r="Q307" s="1"/>
      <c r="R307" s="1" ph="1"/>
      <c r="S307" s="1" ph="1"/>
      <c r="V307" s="1"/>
      <c r="W307" s="1"/>
      <c r="Y307" s="1"/>
      <c r="Z307" s="1"/>
      <c r="AA307" s="1"/>
      <c r="AB307" s="1"/>
      <c r="AC307" s="1"/>
      <c r="AD307" s="1"/>
      <c r="AE307" s="1"/>
      <c r="AF307" s="1"/>
      <c r="AG307" s="1"/>
      <c r="AH307" s="1"/>
      <c r="AI307" s="1"/>
      <c r="AJ307" s="1"/>
      <c r="AK307" s="1"/>
      <c r="AL307" s="1"/>
      <c r="AM307" s="1"/>
      <c r="AN307" s="1"/>
      <c r="AO307" s="1"/>
      <c r="AP307" s="1"/>
      <c r="AQ307" s="1"/>
      <c r="AR307" s="1"/>
    </row>
    <row r="308" spans="2:44" s="3" customFormat="1" ht="26.25">
      <c r="B308" s="1"/>
      <c r="C308" s="1"/>
      <c r="D308" s="1" ph="1"/>
      <c r="E308" s="1" ph="1"/>
      <c r="H308" s="1"/>
      <c r="I308" s="1"/>
      <c r="J308" s="1"/>
      <c r="K308" s="1"/>
      <c r="L308" s="1"/>
      <c r="M308" s="1"/>
      <c r="N308" s="1"/>
      <c r="O308" s="1"/>
      <c r="P308" s="1"/>
      <c r="Q308" s="1"/>
      <c r="R308" s="1" ph="1"/>
      <c r="S308" s="1" ph="1"/>
      <c r="V308" s="1"/>
      <c r="W308" s="1"/>
      <c r="Y308" s="1"/>
      <c r="Z308" s="1"/>
      <c r="AA308" s="1"/>
      <c r="AB308" s="1"/>
      <c r="AC308" s="1"/>
      <c r="AD308" s="1"/>
      <c r="AE308" s="1"/>
      <c r="AF308" s="1"/>
      <c r="AG308" s="1"/>
      <c r="AH308" s="1"/>
      <c r="AI308" s="1"/>
      <c r="AJ308" s="1"/>
      <c r="AK308" s="1"/>
      <c r="AL308" s="1"/>
      <c r="AM308" s="1"/>
      <c r="AN308" s="1"/>
      <c r="AO308" s="1"/>
      <c r="AP308" s="1"/>
      <c r="AQ308" s="1"/>
      <c r="AR308" s="1"/>
    </row>
    <row r="309" spans="2:44" s="3" customFormat="1" ht="26.25">
      <c r="B309" s="1"/>
      <c r="C309" s="1"/>
      <c r="D309" s="1" ph="1"/>
      <c r="E309" s="1" ph="1"/>
      <c r="H309" s="1"/>
      <c r="I309" s="1"/>
      <c r="J309" s="1"/>
      <c r="K309" s="1"/>
      <c r="L309" s="1"/>
      <c r="M309" s="1"/>
      <c r="N309" s="1"/>
      <c r="O309" s="1"/>
      <c r="P309" s="1"/>
      <c r="Q309" s="1"/>
      <c r="R309" s="1" ph="1"/>
      <c r="S309" s="1" ph="1"/>
      <c r="V309" s="1"/>
      <c r="W309" s="1"/>
      <c r="Y309" s="1"/>
      <c r="Z309" s="1"/>
      <c r="AA309" s="1"/>
      <c r="AB309" s="1"/>
      <c r="AC309" s="1"/>
      <c r="AD309" s="1"/>
      <c r="AE309" s="1"/>
      <c r="AF309" s="1"/>
      <c r="AG309" s="1"/>
      <c r="AH309" s="1"/>
      <c r="AI309" s="1"/>
      <c r="AJ309" s="1"/>
      <c r="AK309" s="1"/>
      <c r="AL309" s="1"/>
      <c r="AM309" s="1"/>
      <c r="AN309" s="1"/>
      <c r="AO309" s="1"/>
      <c r="AP309" s="1"/>
      <c r="AQ309" s="1"/>
      <c r="AR309" s="1"/>
    </row>
    <row r="310" spans="2:44" s="3" customFormat="1" ht="26.25">
      <c r="B310" s="1"/>
      <c r="C310" s="1"/>
      <c r="D310" s="1" ph="1"/>
      <c r="E310" s="1" ph="1"/>
      <c r="H310" s="1"/>
      <c r="I310" s="1"/>
      <c r="J310" s="1"/>
      <c r="K310" s="1"/>
      <c r="L310" s="1"/>
      <c r="M310" s="1"/>
      <c r="N310" s="1"/>
      <c r="O310" s="1"/>
      <c r="P310" s="1"/>
      <c r="Q310" s="1"/>
      <c r="R310" s="1" ph="1"/>
      <c r="S310" s="1"/>
      <c r="V310" s="1"/>
      <c r="W310" s="1"/>
      <c r="Y310" s="1"/>
      <c r="Z310" s="1"/>
      <c r="AA310" s="1"/>
      <c r="AB310" s="1"/>
      <c r="AC310" s="1"/>
      <c r="AD310" s="1"/>
      <c r="AE310" s="1"/>
      <c r="AF310" s="1"/>
      <c r="AG310" s="1"/>
      <c r="AH310" s="1"/>
      <c r="AI310" s="1"/>
      <c r="AJ310" s="1"/>
      <c r="AK310" s="1"/>
      <c r="AL310" s="1"/>
      <c r="AM310" s="1"/>
      <c r="AN310" s="1"/>
      <c r="AO310" s="1"/>
      <c r="AP310" s="1"/>
      <c r="AQ310" s="1"/>
      <c r="AR310" s="1"/>
    </row>
    <row r="311" spans="2:44" s="3" customFormat="1" ht="26.25">
      <c r="B311" s="1"/>
      <c r="C311" s="1"/>
      <c r="D311" s="1"/>
      <c r="E311" s="1"/>
      <c r="H311" s="1"/>
      <c r="I311" s="1"/>
      <c r="J311" s="1"/>
      <c r="K311" s="1"/>
      <c r="L311" s="1"/>
      <c r="M311" s="1"/>
      <c r="N311" s="1"/>
      <c r="O311" s="1"/>
      <c r="P311" s="1"/>
      <c r="Q311" s="1"/>
      <c r="R311" s="1" ph="1"/>
      <c r="S311" s="1" ph="1"/>
      <c r="V311" s="1"/>
      <c r="W311" s="1"/>
      <c r="Y311" s="1"/>
      <c r="Z311" s="1"/>
      <c r="AA311" s="1"/>
      <c r="AB311" s="1"/>
      <c r="AC311" s="1"/>
      <c r="AD311" s="1"/>
      <c r="AE311" s="1"/>
      <c r="AF311" s="1"/>
      <c r="AG311" s="1"/>
      <c r="AH311" s="1"/>
      <c r="AI311" s="1"/>
      <c r="AJ311" s="1"/>
      <c r="AK311" s="1"/>
      <c r="AL311" s="1"/>
      <c r="AM311" s="1"/>
      <c r="AN311" s="1"/>
      <c r="AO311" s="1"/>
      <c r="AP311" s="1"/>
      <c r="AQ311" s="1"/>
      <c r="AR311" s="1"/>
    </row>
    <row r="312" spans="2:44" s="3" customFormat="1" ht="26.25">
      <c r="B312" s="1"/>
      <c r="C312" s="1"/>
      <c r="D312" s="1" ph="1"/>
      <c r="E312" s="1" ph="1"/>
      <c r="H312" s="1"/>
      <c r="I312" s="1"/>
      <c r="J312" s="1"/>
      <c r="K312" s="1"/>
      <c r="L312" s="1"/>
      <c r="M312" s="1"/>
      <c r="N312" s="1"/>
      <c r="O312" s="1"/>
      <c r="P312" s="1"/>
      <c r="Q312" s="1"/>
      <c r="R312" s="1" ph="1"/>
      <c r="S312" s="1" ph="1"/>
      <c r="V312" s="1"/>
      <c r="W312" s="1"/>
      <c r="Y312" s="1"/>
      <c r="Z312" s="1"/>
      <c r="AA312" s="1"/>
      <c r="AB312" s="1"/>
      <c r="AC312" s="1"/>
      <c r="AD312" s="1"/>
      <c r="AE312" s="1"/>
      <c r="AF312" s="1"/>
      <c r="AG312" s="1"/>
      <c r="AH312" s="1"/>
      <c r="AI312" s="1"/>
      <c r="AJ312" s="1"/>
      <c r="AK312" s="1"/>
      <c r="AL312" s="1"/>
      <c r="AM312" s="1"/>
      <c r="AN312" s="1"/>
      <c r="AO312" s="1"/>
      <c r="AP312" s="1"/>
      <c r="AQ312" s="1"/>
      <c r="AR312" s="1"/>
    </row>
    <row r="313" spans="2:44" s="3" customFormat="1" ht="26.25">
      <c r="B313" s="1"/>
      <c r="C313" s="1"/>
      <c r="D313" s="1" ph="1"/>
      <c r="E313" s="1" ph="1"/>
      <c r="H313" s="1"/>
      <c r="I313" s="1"/>
      <c r="J313" s="1"/>
      <c r="K313" s="1"/>
      <c r="L313" s="1"/>
      <c r="M313" s="1"/>
      <c r="N313" s="1"/>
      <c r="O313" s="1"/>
      <c r="P313" s="1"/>
      <c r="Q313" s="1"/>
      <c r="R313" s="1"/>
      <c r="S313" s="1" ph="1"/>
      <c r="V313" s="1"/>
      <c r="W313" s="1"/>
      <c r="Y313" s="1"/>
      <c r="Z313" s="1"/>
      <c r="AA313" s="1"/>
      <c r="AB313" s="1"/>
      <c r="AC313" s="1"/>
      <c r="AD313" s="1"/>
      <c r="AE313" s="1"/>
      <c r="AF313" s="1"/>
      <c r="AG313" s="1"/>
      <c r="AH313" s="1"/>
      <c r="AI313" s="1"/>
      <c r="AJ313" s="1"/>
      <c r="AK313" s="1"/>
      <c r="AL313" s="1"/>
      <c r="AM313" s="1"/>
      <c r="AN313" s="1"/>
      <c r="AO313" s="1"/>
      <c r="AP313" s="1"/>
      <c r="AQ313" s="1"/>
      <c r="AR313" s="1"/>
    </row>
    <row r="314" spans="2:44" s="3" customFormat="1" ht="26.25">
      <c r="B314" s="1"/>
      <c r="C314" s="1"/>
      <c r="D314" s="1" ph="1"/>
      <c r="E314" s="1" ph="1"/>
      <c r="H314" s="1"/>
      <c r="I314" s="1"/>
      <c r="J314" s="1"/>
      <c r="K314" s="1"/>
      <c r="L314" s="1"/>
      <c r="M314" s="1"/>
      <c r="N314" s="1"/>
      <c r="O314" s="1"/>
      <c r="P314" s="1"/>
      <c r="Q314" s="1"/>
      <c r="R314" s="1"/>
      <c r="S314" s="1" ph="1"/>
      <c r="V314" s="1"/>
      <c r="W314" s="1"/>
      <c r="Y314" s="1"/>
      <c r="Z314" s="1"/>
      <c r="AA314" s="1"/>
      <c r="AB314" s="1"/>
      <c r="AC314" s="1"/>
      <c r="AD314" s="1"/>
      <c r="AE314" s="1"/>
      <c r="AF314" s="1"/>
      <c r="AG314" s="1"/>
      <c r="AH314" s="1"/>
      <c r="AI314" s="1"/>
      <c r="AJ314" s="1"/>
      <c r="AK314" s="1"/>
      <c r="AL314" s="1"/>
      <c r="AM314" s="1"/>
      <c r="AN314" s="1"/>
      <c r="AO314" s="1"/>
      <c r="AP314" s="1"/>
      <c r="AQ314" s="1"/>
      <c r="AR314" s="1"/>
    </row>
    <row r="315" spans="2:44" s="3" customFormat="1" ht="26.25">
      <c r="B315" s="1"/>
      <c r="C315" s="1"/>
      <c r="D315" s="1" ph="1"/>
      <c r="E315" s="1" ph="1"/>
      <c r="H315" s="1"/>
      <c r="I315" s="1"/>
      <c r="J315" s="1"/>
      <c r="K315" s="1"/>
      <c r="L315" s="1"/>
      <c r="M315" s="1"/>
      <c r="N315" s="1"/>
      <c r="O315" s="1"/>
      <c r="P315" s="1"/>
      <c r="Q315" s="1"/>
      <c r="R315" s="1" ph="1"/>
      <c r="S315" s="1" ph="1"/>
      <c r="V315" s="1"/>
      <c r="W315" s="1"/>
      <c r="Y315" s="1"/>
      <c r="Z315" s="1"/>
      <c r="AA315" s="1"/>
      <c r="AB315" s="1"/>
      <c r="AC315" s="1"/>
      <c r="AD315" s="1"/>
      <c r="AE315" s="1"/>
      <c r="AF315" s="1"/>
      <c r="AG315" s="1"/>
      <c r="AH315" s="1"/>
      <c r="AI315" s="1"/>
      <c r="AJ315" s="1"/>
      <c r="AK315" s="1"/>
      <c r="AL315" s="1"/>
      <c r="AM315" s="1"/>
      <c r="AN315" s="1"/>
      <c r="AO315" s="1"/>
      <c r="AP315" s="1"/>
      <c r="AQ315" s="1"/>
      <c r="AR315" s="1"/>
    </row>
    <row r="316" spans="2:44" s="3" customFormat="1" ht="26.25">
      <c r="B316" s="1"/>
      <c r="C316" s="1"/>
      <c r="D316" s="1" ph="1"/>
      <c r="E316" s="1" ph="1"/>
      <c r="H316" s="1"/>
      <c r="I316" s="1"/>
      <c r="J316" s="1"/>
      <c r="K316" s="1"/>
      <c r="L316" s="1"/>
      <c r="M316" s="1"/>
      <c r="N316" s="1"/>
      <c r="O316" s="1"/>
      <c r="P316" s="1"/>
      <c r="Q316" s="1"/>
      <c r="R316" s="1" ph="1"/>
      <c r="S316" s="1" ph="1"/>
      <c r="V316" s="1"/>
      <c r="W316" s="1"/>
      <c r="Y316" s="1"/>
      <c r="Z316" s="1"/>
      <c r="AA316" s="1"/>
      <c r="AB316" s="1"/>
      <c r="AC316" s="1"/>
      <c r="AD316" s="1"/>
      <c r="AE316" s="1"/>
      <c r="AF316" s="1"/>
      <c r="AG316" s="1"/>
      <c r="AH316" s="1"/>
      <c r="AI316" s="1"/>
      <c r="AJ316" s="1"/>
      <c r="AK316" s="1"/>
      <c r="AL316" s="1"/>
      <c r="AM316" s="1"/>
      <c r="AN316" s="1"/>
      <c r="AO316" s="1"/>
      <c r="AP316" s="1"/>
      <c r="AQ316" s="1"/>
      <c r="AR316" s="1"/>
    </row>
    <row r="317" spans="2:44" s="3" customFormat="1" ht="26.25">
      <c r="B317" s="1"/>
      <c r="C317" s="1"/>
      <c r="D317" s="1" ph="1"/>
      <c r="E317" s="1" ph="1"/>
      <c r="H317" s="1"/>
      <c r="I317" s="1"/>
      <c r="J317" s="1"/>
      <c r="K317" s="1"/>
      <c r="L317" s="1"/>
      <c r="M317" s="1"/>
      <c r="N317" s="1"/>
      <c r="O317" s="1"/>
      <c r="P317" s="1"/>
      <c r="Q317" s="1"/>
      <c r="R317" s="1"/>
      <c r="S317" s="1" ph="1"/>
      <c r="V317" s="1"/>
      <c r="W317" s="1"/>
      <c r="Y317" s="1"/>
      <c r="Z317" s="1"/>
      <c r="AA317" s="1"/>
      <c r="AB317" s="1"/>
      <c r="AC317" s="1"/>
      <c r="AD317" s="1"/>
      <c r="AE317" s="1"/>
      <c r="AF317" s="1"/>
      <c r="AG317" s="1"/>
      <c r="AH317" s="1"/>
      <c r="AI317" s="1"/>
      <c r="AJ317" s="1"/>
      <c r="AK317" s="1"/>
      <c r="AL317" s="1"/>
      <c r="AM317" s="1"/>
      <c r="AN317" s="1"/>
      <c r="AO317" s="1"/>
      <c r="AP317" s="1"/>
      <c r="AQ317" s="1"/>
      <c r="AR317" s="1"/>
    </row>
    <row r="318" spans="2:44" s="3" customFormat="1" ht="26.25">
      <c r="B318" s="1"/>
      <c r="C318" s="1"/>
      <c r="D318" s="1" ph="1"/>
      <c r="E318" s="1" ph="1"/>
      <c r="H318" s="1"/>
      <c r="I318" s="1"/>
      <c r="J318" s="1"/>
      <c r="K318" s="1"/>
      <c r="L318" s="1"/>
      <c r="M318" s="1"/>
      <c r="N318" s="1"/>
      <c r="O318" s="1"/>
      <c r="P318" s="1"/>
      <c r="Q318" s="1"/>
      <c r="R318" s="1" ph="1"/>
      <c r="S318" s="1"/>
      <c r="V318" s="1"/>
      <c r="W318" s="1"/>
      <c r="Y318" s="1"/>
      <c r="Z318" s="1"/>
      <c r="AA318" s="1"/>
      <c r="AB318" s="1"/>
      <c r="AC318" s="1"/>
      <c r="AD318" s="1"/>
      <c r="AE318" s="1"/>
      <c r="AF318" s="1"/>
      <c r="AG318" s="1"/>
      <c r="AH318" s="1"/>
      <c r="AI318" s="1"/>
      <c r="AJ318" s="1"/>
      <c r="AK318" s="1"/>
      <c r="AL318" s="1"/>
      <c r="AM318" s="1"/>
      <c r="AN318" s="1"/>
      <c r="AO318" s="1"/>
      <c r="AP318" s="1"/>
      <c r="AQ318" s="1"/>
      <c r="AR318" s="1"/>
    </row>
    <row r="319" spans="2:44" s="3" customFormat="1" ht="26.25">
      <c r="B319" s="1"/>
      <c r="C319" s="1"/>
      <c r="D319" s="1"/>
      <c r="E319" s="1"/>
      <c r="H319" s="1"/>
      <c r="I319" s="1"/>
      <c r="J319" s="1"/>
      <c r="K319" s="1"/>
      <c r="L319" s="1"/>
      <c r="M319" s="1"/>
      <c r="N319" s="1"/>
      <c r="O319" s="1"/>
      <c r="P319" s="1"/>
      <c r="Q319" s="1"/>
      <c r="R319" s="1" ph="1"/>
      <c r="S319" s="1"/>
      <c r="V319" s="1"/>
      <c r="W319" s="1"/>
      <c r="Y319" s="1"/>
      <c r="Z319" s="1"/>
      <c r="AA319" s="1"/>
      <c r="AB319" s="1"/>
      <c r="AC319" s="1"/>
      <c r="AD319" s="1"/>
      <c r="AE319" s="1"/>
      <c r="AF319" s="1"/>
      <c r="AG319" s="1"/>
      <c r="AH319" s="1"/>
      <c r="AI319" s="1"/>
      <c r="AJ319" s="1"/>
      <c r="AK319" s="1"/>
      <c r="AL319" s="1"/>
      <c r="AM319" s="1"/>
      <c r="AN319" s="1"/>
      <c r="AO319" s="1"/>
      <c r="AP319" s="1"/>
      <c r="AQ319" s="1"/>
      <c r="AR319" s="1"/>
    </row>
    <row r="320" spans="2:44" s="3" customFormat="1" ht="26.25">
      <c r="B320" s="1"/>
      <c r="C320" s="1"/>
      <c r="D320" s="1"/>
      <c r="E320" s="1"/>
      <c r="H320" s="1"/>
      <c r="I320" s="1"/>
      <c r="J320" s="1"/>
      <c r="K320" s="1"/>
      <c r="L320" s="1"/>
      <c r="M320" s="1"/>
      <c r="N320" s="1"/>
      <c r="O320" s="1"/>
      <c r="P320" s="1"/>
      <c r="Q320" s="1"/>
      <c r="R320" s="1"/>
      <c r="S320" s="1" ph="1"/>
      <c r="V320" s="1"/>
      <c r="W320" s="1"/>
      <c r="Y320" s="1"/>
      <c r="Z320" s="1"/>
      <c r="AA320" s="1"/>
      <c r="AB320" s="1"/>
      <c r="AC320" s="1"/>
      <c r="AD320" s="1"/>
      <c r="AE320" s="1"/>
      <c r="AF320" s="1"/>
      <c r="AG320" s="1"/>
      <c r="AH320" s="1"/>
      <c r="AI320" s="1"/>
      <c r="AJ320" s="1"/>
      <c r="AK320" s="1"/>
      <c r="AL320" s="1"/>
      <c r="AM320" s="1"/>
      <c r="AN320" s="1"/>
      <c r="AO320" s="1"/>
      <c r="AP320" s="1"/>
      <c r="AQ320" s="1"/>
      <c r="AR320" s="1"/>
    </row>
    <row r="321" spans="2:44" s="3" customFormat="1" ht="26.25">
      <c r="B321" s="1"/>
      <c r="C321" s="1"/>
      <c r="D321" s="1" ph="1"/>
      <c r="E321" s="1" ph="1"/>
      <c r="H321" s="1"/>
      <c r="I321" s="1"/>
      <c r="J321" s="1"/>
      <c r="K321" s="1"/>
      <c r="L321" s="1"/>
      <c r="M321" s="1"/>
      <c r="N321" s="1"/>
      <c r="O321" s="1"/>
      <c r="P321" s="1"/>
      <c r="Q321" s="1"/>
      <c r="R321" s="1" ph="1"/>
      <c r="S321" s="1" ph="1"/>
      <c r="V321" s="1"/>
      <c r="W321" s="1"/>
      <c r="Y321" s="1"/>
      <c r="Z321" s="1"/>
      <c r="AA321" s="1"/>
      <c r="AB321" s="1"/>
      <c r="AC321" s="1"/>
      <c r="AD321" s="1"/>
      <c r="AE321" s="1"/>
      <c r="AF321" s="1"/>
      <c r="AG321" s="1"/>
      <c r="AH321" s="1"/>
      <c r="AI321" s="1"/>
      <c r="AJ321" s="1"/>
      <c r="AK321" s="1"/>
      <c r="AL321" s="1"/>
      <c r="AM321" s="1"/>
      <c r="AN321" s="1"/>
      <c r="AO321" s="1"/>
      <c r="AP321" s="1"/>
      <c r="AQ321" s="1"/>
      <c r="AR321" s="1"/>
    </row>
    <row r="322" spans="2:44" s="3" customFormat="1" ht="26.25">
      <c r="B322" s="1"/>
      <c r="C322" s="1"/>
      <c r="D322" s="1" ph="1"/>
      <c r="E322" s="1" ph="1"/>
      <c r="H322" s="1"/>
      <c r="I322" s="1"/>
      <c r="J322" s="1"/>
      <c r="K322" s="1"/>
      <c r="L322" s="1"/>
      <c r="M322" s="1"/>
      <c r="N322" s="1"/>
      <c r="O322" s="1"/>
      <c r="P322" s="1"/>
      <c r="Q322" s="1"/>
      <c r="R322" s="1" ph="1"/>
      <c r="S322" s="1"/>
      <c r="V322" s="1"/>
      <c r="W322" s="1"/>
      <c r="Y322" s="1"/>
      <c r="Z322" s="1"/>
      <c r="AA322" s="1"/>
      <c r="AB322" s="1"/>
      <c r="AC322" s="1"/>
      <c r="AD322" s="1"/>
      <c r="AE322" s="1"/>
      <c r="AF322" s="1"/>
      <c r="AG322" s="1"/>
      <c r="AH322" s="1"/>
      <c r="AI322" s="1"/>
      <c r="AJ322" s="1"/>
      <c r="AK322" s="1"/>
      <c r="AL322" s="1"/>
      <c r="AM322" s="1"/>
      <c r="AN322" s="1"/>
      <c r="AO322" s="1"/>
      <c r="AP322" s="1"/>
      <c r="AQ322" s="1"/>
      <c r="AR322" s="1"/>
    </row>
    <row r="323" spans="2:44" s="3" customFormat="1" ht="26.25">
      <c r="B323" s="1"/>
      <c r="C323" s="1"/>
      <c r="D323" s="1"/>
      <c r="E323" s="1"/>
      <c r="H323" s="1"/>
      <c r="I323" s="1"/>
      <c r="J323" s="1"/>
      <c r="K323" s="1"/>
      <c r="L323" s="1"/>
      <c r="M323" s="1"/>
      <c r="N323" s="1"/>
      <c r="O323" s="1"/>
      <c r="P323" s="1"/>
      <c r="Q323" s="1"/>
      <c r="R323" s="1"/>
      <c r="S323" s="1" ph="1"/>
      <c r="V323" s="1"/>
      <c r="W323" s="1"/>
      <c r="Y323" s="1"/>
      <c r="Z323" s="1"/>
      <c r="AA323" s="1"/>
      <c r="AB323" s="1"/>
      <c r="AC323" s="1"/>
      <c r="AD323" s="1"/>
      <c r="AE323" s="1"/>
      <c r="AF323" s="1"/>
      <c r="AG323" s="1"/>
      <c r="AH323" s="1"/>
      <c r="AI323" s="1"/>
      <c r="AJ323" s="1"/>
      <c r="AK323" s="1"/>
      <c r="AL323" s="1"/>
      <c r="AM323" s="1"/>
      <c r="AN323" s="1"/>
      <c r="AO323" s="1"/>
      <c r="AP323" s="1"/>
      <c r="AQ323" s="1"/>
      <c r="AR323" s="1"/>
    </row>
    <row r="324" spans="2:44" s="3" customFormat="1" ht="26.25">
      <c r="B324" s="1"/>
      <c r="C324" s="1"/>
      <c r="D324" s="1" ph="1"/>
      <c r="E324" s="1" ph="1"/>
      <c r="H324" s="1"/>
      <c r="I324" s="1"/>
      <c r="J324" s="1"/>
      <c r="K324" s="1"/>
      <c r="L324" s="1"/>
      <c r="M324" s="1"/>
      <c r="N324" s="1"/>
      <c r="O324" s="1"/>
      <c r="P324" s="1"/>
      <c r="Q324" s="1"/>
      <c r="R324" s="1" ph="1"/>
      <c r="S324" s="1" ph="1"/>
      <c r="V324" s="1"/>
      <c r="W324" s="1"/>
      <c r="Y324" s="1"/>
      <c r="Z324" s="1"/>
      <c r="AA324" s="1"/>
      <c r="AB324" s="1"/>
      <c r="AC324" s="1"/>
      <c r="AD324" s="1"/>
      <c r="AE324" s="1"/>
      <c r="AF324" s="1"/>
      <c r="AG324" s="1"/>
      <c r="AH324" s="1"/>
      <c r="AI324" s="1"/>
      <c r="AJ324" s="1"/>
      <c r="AK324" s="1"/>
      <c r="AL324" s="1"/>
      <c r="AM324" s="1"/>
      <c r="AN324" s="1"/>
      <c r="AO324" s="1"/>
      <c r="AP324" s="1"/>
      <c r="AQ324" s="1"/>
      <c r="AR324" s="1"/>
    </row>
    <row r="325" spans="2:44" s="3" customFormat="1" ht="26.25">
      <c r="B325" s="1"/>
      <c r="C325" s="1"/>
      <c r="D325" s="1" ph="1"/>
      <c r="E325" s="1" ph="1"/>
      <c r="H325" s="1"/>
      <c r="I325" s="1"/>
      <c r="J325" s="1"/>
      <c r="K325" s="1"/>
      <c r="L325" s="1"/>
      <c r="M325" s="1"/>
      <c r="N325" s="1"/>
      <c r="O325" s="1"/>
      <c r="P325" s="1"/>
      <c r="Q325" s="1"/>
      <c r="R325" s="1" ph="1"/>
      <c r="S325" s="1"/>
      <c r="V325" s="1"/>
      <c r="W325" s="1"/>
      <c r="Y325" s="1"/>
      <c r="Z325" s="1"/>
      <c r="AA325" s="1"/>
      <c r="AB325" s="1"/>
      <c r="AC325" s="1"/>
      <c r="AD325" s="1"/>
      <c r="AE325" s="1"/>
      <c r="AF325" s="1"/>
      <c r="AG325" s="1"/>
      <c r="AH325" s="1"/>
      <c r="AI325" s="1"/>
      <c r="AJ325" s="1"/>
      <c r="AK325" s="1"/>
      <c r="AL325" s="1"/>
      <c r="AM325" s="1"/>
      <c r="AN325" s="1"/>
      <c r="AO325" s="1"/>
      <c r="AP325" s="1"/>
      <c r="AQ325" s="1"/>
      <c r="AR325" s="1"/>
    </row>
    <row r="326" spans="2:44" s="3" customFormat="1" ht="26.25">
      <c r="B326" s="1"/>
      <c r="C326" s="1"/>
      <c r="D326" s="1"/>
      <c r="E326" s="1"/>
      <c r="H326" s="1"/>
      <c r="I326" s="1"/>
      <c r="J326" s="1"/>
      <c r="K326" s="1"/>
      <c r="L326" s="1"/>
      <c r="M326" s="1"/>
      <c r="N326" s="1"/>
      <c r="O326" s="1"/>
      <c r="P326" s="1"/>
      <c r="Q326" s="1"/>
      <c r="R326" s="1"/>
      <c r="S326" s="1" ph="1"/>
      <c r="V326" s="1"/>
      <c r="W326" s="1"/>
      <c r="Y326" s="1"/>
      <c r="Z326" s="1"/>
      <c r="AA326" s="1"/>
      <c r="AB326" s="1"/>
      <c r="AC326" s="1"/>
      <c r="AD326" s="1"/>
      <c r="AE326" s="1"/>
      <c r="AF326" s="1"/>
      <c r="AG326" s="1"/>
      <c r="AH326" s="1"/>
      <c r="AI326" s="1"/>
      <c r="AJ326" s="1"/>
      <c r="AK326" s="1"/>
      <c r="AL326" s="1"/>
      <c r="AM326" s="1"/>
      <c r="AN326" s="1"/>
      <c r="AO326" s="1"/>
      <c r="AP326" s="1"/>
      <c r="AQ326" s="1"/>
      <c r="AR326" s="1"/>
    </row>
    <row r="327" spans="2:44" s="3" customFormat="1" ht="26.25">
      <c r="B327" s="1"/>
      <c r="C327" s="1"/>
      <c r="D327" s="1" ph="1"/>
      <c r="E327" s="1" ph="1"/>
      <c r="H327" s="1"/>
      <c r="I327" s="1"/>
      <c r="J327" s="1"/>
      <c r="K327" s="1"/>
      <c r="L327" s="1"/>
      <c r="M327" s="1"/>
      <c r="N327" s="1"/>
      <c r="O327" s="1"/>
      <c r="P327" s="1"/>
      <c r="Q327" s="1"/>
      <c r="R327" s="1" ph="1"/>
      <c r="S327" s="1" ph="1"/>
      <c r="V327" s="1"/>
      <c r="W327" s="1"/>
      <c r="Y327" s="1"/>
      <c r="Z327" s="1"/>
      <c r="AA327" s="1"/>
      <c r="AB327" s="1"/>
      <c r="AC327" s="1"/>
      <c r="AD327" s="1"/>
      <c r="AE327" s="1"/>
      <c r="AF327" s="1"/>
      <c r="AG327" s="1"/>
      <c r="AH327" s="1"/>
      <c r="AI327" s="1"/>
      <c r="AJ327" s="1"/>
      <c r="AK327" s="1"/>
      <c r="AL327" s="1"/>
      <c r="AM327" s="1"/>
      <c r="AN327" s="1"/>
      <c r="AO327" s="1"/>
      <c r="AP327" s="1"/>
      <c r="AQ327" s="1"/>
      <c r="AR327" s="1"/>
    </row>
    <row r="328" spans="2:44" s="3" customFormat="1" ht="26.25">
      <c r="B328" s="1"/>
      <c r="C328" s="1"/>
      <c r="D328" s="1" ph="1"/>
      <c r="E328" s="1" ph="1"/>
      <c r="H328" s="1"/>
      <c r="I328" s="1"/>
      <c r="J328" s="1"/>
      <c r="K328" s="1"/>
      <c r="L328" s="1"/>
      <c r="M328" s="1"/>
      <c r="N328" s="1"/>
      <c r="O328" s="1"/>
      <c r="P328" s="1"/>
      <c r="Q328" s="1"/>
      <c r="R328" s="1" ph="1"/>
      <c r="S328" s="1"/>
      <c r="V328" s="1"/>
      <c r="W328" s="1"/>
      <c r="Y328" s="1"/>
      <c r="Z328" s="1"/>
      <c r="AA328" s="1"/>
      <c r="AB328" s="1"/>
      <c r="AC328" s="1"/>
      <c r="AD328" s="1"/>
      <c r="AE328" s="1"/>
      <c r="AF328" s="1"/>
      <c r="AG328" s="1"/>
      <c r="AH328" s="1"/>
      <c r="AI328" s="1"/>
      <c r="AJ328" s="1"/>
      <c r="AK328" s="1"/>
      <c r="AL328" s="1"/>
      <c r="AM328" s="1"/>
      <c r="AN328" s="1"/>
      <c r="AO328" s="1"/>
      <c r="AP328" s="1"/>
      <c r="AQ328" s="1"/>
      <c r="AR328" s="1"/>
    </row>
    <row r="329" spans="2:44" s="3" customFormat="1" ht="26.25">
      <c r="B329" s="1"/>
      <c r="C329" s="1"/>
      <c r="D329" s="1"/>
      <c r="E329" s="1"/>
      <c r="H329" s="1"/>
      <c r="I329" s="1"/>
      <c r="J329" s="1"/>
      <c r="K329" s="1"/>
      <c r="L329" s="1"/>
      <c r="M329" s="1"/>
      <c r="N329" s="1"/>
      <c r="O329" s="1"/>
      <c r="P329" s="1"/>
      <c r="Q329" s="1"/>
      <c r="R329" s="1"/>
      <c r="S329" s="1" ph="1"/>
      <c r="V329" s="1"/>
      <c r="W329" s="1"/>
      <c r="Y329" s="1"/>
      <c r="Z329" s="1"/>
      <c r="AA329" s="1"/>
      <c r="AB329" s="1"/>
      <c r="AC329" s="1"/>
      <c r="AD329" s="1"/>
      <c r="AE329" s="1"/>
      <c r="AF329" s="1"/>
      <c r="AG329" s="1"/>
      <c r="AH329" s="1"/>
      <c r="AI329" s="1"/>
      <c r="AJ329" s="1"/>
      <c r="AK329" s="1"/>
      <c r="AL329" s="1"/>
      <c r="AM329" s="1"/>
      <c r="AN329" s="1"/>
      <c r="AO329" s="1"/>
      <c r="AP329" s="1"/>
      <c r="AQ329" s="1"/>
      <c r="AR329" s="1"/>
    </row>
    <row r="330" spans="2:44" s="3" customFormat="1" ht="26.25">
      <c r="B330" s="1"/>
      <c r="C330" s="1"/>
      <c r="D330" s="1" ph="1"/>
      <c r="E330" s="1" ph="1"/>
      <c r="H330" s="1"/>
      <c r="I330" s="1"/>
      <c r="J330" s="1"/>
      <c r="K330" s="1"/>
      <c r="L330" s="1"/>
      <c r="M330" s="1"/>
      <c r="N330" s="1"/>
      <c r="O330" s="1"/>
      <c r="P330" s="1"/>
      <c r="Q330" s="1"/>
      <c r="R330" s="1" ph="1"/>
      <c r="S330" s="1" ph="1"/>
      <c r="V330" s="1"/>
      <c r="W330" s="1"/>
      <c r="Y330" s="1"/>
      <c r="Z330" s="1"/>
      <c r="AA330" s="1"/>
      <c r="AB330" s="1"/>
      <c r="AC330" s="1"/>
      <c r="AD330" s="1"/>
      <c r="AE330" s="1"/>
      <c r="AF330" s="1"/>
      <c r="AG330" s="1"/>
      <c r="AH330" s="1"/>
      <c r="AI330" s="1"/>
      <c r="AJ330" s="1"/>
      <c r="AK330" s="1"/>
      <c r="AL330" s="1"/>
      <c r="AM330" s="1"/>
      <c r="AN330" s="1"/>
      <c r="AO330" s="1"/>
      <c r="AP330" s="1"/>
      <c r="AQ330" s="1"/>
      <c r="AR330" s="1"/>
    </row>
    <row r="331" spans="2:44" s="3" customFormat="1" ht="26.25">
      <c r="B331" s="1"/>
      <c r="C331" s="1"/>
      <c r="D331" s="1" ph="1"/>
      <c r="E331" s="1" ph="1"/>
      <c r="H331" s="1"/>
      <c r="I331" s="1"/>
      <c r="J331" s="1"/>
      <c r="K331" s="1"/>
      <c r="L331" s="1"/>
      <c r="M331" s="1"/>
      <c r="N331" s="1"/>
      <c r="O331" s="1"/>
      <c r="P331" s="1"/>
      <c r="Q331" s="1"/>
      <c r="R331" s="1" ph="1"/>
      <c r="S331" s="1"/>
      <c r="V331" s="1"/>
      <c r="W331" s="1"/>
      <c r="Y331" s="1"/>
      <c r="Z331" s="1"/>
      <c r="AA331" s="1"/>
      <c r="AB331" s="1"/>
      <c r="AC331" s="1"/>
      <c r="AD331" s="1"/>
      <c r="AE331" s="1"/>
      <c r="AF331" s="1"/>
      <c r="AG331" s="1"/>
      <c r="AH331" s="1"/>
      <c r="AI331" s="1"/>
      <c r="AJ331" s="1"/>
      <c r="AK331" s="1"/>
      <c r="AL331" s="1"/>
      <c r="AM331" s="1"/>
      <c r="AN331" s="1"/>
      <c r="AO331" s="1"/>
      <c r="AP331" s="1"/>
      <c r="AQ331" s="1"/>
      <c r="AR331" s="1"/>
    </row>
    <row r="332" spans="2:44" s="3" customFormat="1" ht="26.25">
      <c r="B332" s="1"/>
      <c r="C332" s="1"/>
      <c r="D332" s="1"/>
      <c r="E332" s="1"/>
      <c r="H332" s="1"/>
      <c r="I332" s="1"/>
      <c r="J332" s="1"/>
      <c r="K332" s="1"/>
      <c r="L332" s="1"/>
      <c r="M332" s="1"/>
      <c r="N332" s="1"/>
      <c r="O332" s="1"/>
      <c r="P332" s="1"/>
      <c r="Q332" s="1"/>
      <c r="R332" s="1"/>
      <c r="S332" s="1" ph="1"/>
      <c r="V332" s="1"/>
      <c r="W332" s="1"/>
      <c r="Y332" s="1"/>
      <c r="Z332" s="1"/>
      <c r="AA332" s="1"/>
      <c r="AB332" s="1"/>
      <c r="AC332" s="1"/>
      <c r="AD332" s="1"/>
      <c r="AE332" s="1"/>
      <c r="AF332" s="1"/>
      <c r="AG332" s="1"/>
      <c r="AH332" s="1"/>
      <c r="AI332" s="1"/>
      <c r="AJ332" s="1"/>
      <c r="AK332" s="1"/>
      <c r="AL332" s="1"/>
      <c r="AM332" s="1"/>
      <c r="AN332" s="1"/>
      <c r="AO332" s="1"/>
      <c r="AP332" s="1"/>
      <c r="AQ332" s="1"/>
      <c r="AR332" s="1"/>
    </row>
    <row r="333" spans="2:44" s="3" customFormat="1" ht="26.25">
      <c r="B333" s="1"/>
      <c r="C333" s="1"/>
      <c r="D333" s="1" ph="1"/>
      <c r="E333" s="1" ph="1"/>
      <c r="H333" s="1"/>
      <c r="I333" s="1"/>
      <c r="J333" s="1"/>
      <c r="K333" s="1"/>
      <c r="L333" s="1"/>
      <c r="M333" s="1"/>
      <c r="N333" s="1"/>
      <c r="O333" s="1"/>
      <c r="P333" s="1"/>
      <c r="Q333" s="1"/>
      <c r="R333" s="1" ph="1"/>
      <c r="S333" s="1" ph="1"/>
      <c r="V333" s="1"/>
      <c r="W333" s="1"/>
      <c r="Y333" s="1"/>
      <c r="Z333" s="1"/>
      <c r="AA333" s="1"/>
      <c r="AB333" s="1"/>
      <c r="AC333" s="1"/>
      <c r="AD333" s="1"/>
      <c r="AE333" s="1"/>
      <c r="AF333" s="1"/>
      <c r="AG333" s="1"/>
      <c r="AH333" s="1"/>
      <c r="AI333" s="1"/>
      <c r="AJ333" s="1"/>
      <c r="AK333" s="1"/>
      <c r="AL333" s="1"/>
      <c r="AM333" s="1"/>
      <c r="AN333" s="1"/>
      <c r="AO333" s="1"/>
      <c r="AP333" s="1"/>
      <c r="AQ333" s="1"/>
      <c r="AR333" s="1"/>
    </row>
    <row r="334" spans="2:44" s="3" customFormat="1" ht="26.25">
      <c r="B334" s="1"/>
      <c r="C334" s="1"/>
      <c r="D334" s="1" ph="1"/>
      <c r="E334" s="1" ph="1"/>
      <c r="H334" s="1"/>
      <c r="I334" s="1"/>
      <c r="J334" s="1"/>
      <c r="K334" s="1"/>
      <c r="L334" s="1"/>
      <c r="M334" s="1"/>
      <c r="N334" s="1"/>
      <c r="O334" s="1"/>
      <c r="P334" s="1"/>
      <c r="Q334" s="1"/>
      <c r="R334" s="1" ph="1"/>
      <c r="S334" s="1"/>
      <c r="V334" s="1"/>
      <c r="W334" s="1"/>
      <c r="Y334" s="1"/>
      <c r="Z334" s="1"/>
      <c r="AA334" s="1"/>
      <c r="AB334" s="1"/>
      <c r="AC334" s="1"/>
      <c r="AD334" s="1"/>
      <c r="AE334" s="1"/>
      <c r="AF334" s="1"/>
      <c r="AG334" s="1"/>
      <c r="AH334" s="1"/>
      <c r="AI334" s="1"/>
      <c r="AJ334" s="1"/>
      <c r="AK334" s="1"/>
      <c r="AL334" s="1"/>
      <c r="AM334" s="1"/>
      <c r="AN334" s="1"/>
      <c r="AO334" s="1"/>
      <c r="AP334" s="1"/>
      <c r="AQ334" s="1"/>
      <c r="AR334" s="1"/>
    </row>
    <row r="335" spans="2:44" s="3" customFormat="1" ht="26.25">
      <c r="B335" s="1"/>
      <c r="C335" s="1"/>
      <c r="D335" s="1"/>
      <c r="E335" s="1"/>
      <c r="H335" s="1"/>
      <c r="I335" s="1"/>
      <c r="J335" s="1"/>
      <c r="K335" s="1"/>
      <c r="L335" s="1"/>
      <c r="M335" s="1"/>
      <c r="N335" s="1"/>
      <c r="O335" s="1"/>
      <c r="P335" s="1"/>
      <c r="Q335" s="1"/>
      <c r="R335" s="1"/>
      <c r="S335" s="1" ph="1"/>
      <c r="V335" s="1"/>
      <c r="W335" s="1"/>
      <c r="Y335" s="1"/>
      <c r="Z335" s="1"/>
      <c r="AA335" s="1"/>
      <c r="AB335" s="1"/>
      <c r="AC335" s="1"/>
      <c r="AD335" s="1"/>
      <c r="AE335" s="1"/>
      <c r="AF335" s="1"/>
      <c r="AG335" s="1"/>
      <c r="AH335" s="1"/>
      <c r="AI335" s="1"/>
      <c r="AJ335" s="1"/>
      <c r="AK335" s="1"/>
      <c r="AL335" s="1"/>
      <c r="AM335" s="1"/>
      <c r="AN335" s="1"/>
      <c r="AO335" s="1"/>
      <c r="AP335" s="1"/>
      <c r="AQ335" s="1"/>
      <c r="AR335" s="1"/>
    </row>
    <row r="336" spans="2:44" s="3" customFormat="1" ht="26.25">
      <c r="B336" s="1"/>
      <c r="C336" s="1"/>
      <c r="D336" s="1" ph="1"/>
      <c r="E336" s="1" ph="1"/>
      <c r="H336" s="1"/>
      <c r="I336" s="1"/>
      <c r="J336" s="1"/>
      <c r="K336" s="1"/>
      <c r="L336" s="1"/>
      <c r="M336" s="1"/>
      <c r="N336" s="1"/>
      <c r="O336" s="1"/>
      <c r="P336" s="1"/>
      <c r="Q336" s="1"/>
      <c r="R336" s="1" ph="1"/>
      <c r="S336" s="1" ph="1"/>
      <c r="V336" s="1"/>
      <c r="W336" s="1"/>
      <c r="Y336" s="1"/>
      <c r="Z336" s="1"/>
      <c r="AA336" s="1"/>
      <c r="AB336" s="1"/>
      <c r="AC336" s="1"/>
      <c r="AD336" s="1"/>
      <c r="AE336" s="1"/>
      <c r="AF336" s="1"/>
      <c r="AG336" s="1"/>
      <c r="AH336" s="1"/>
      <c r="AI336" s="1"/>
      <c r="AJ336" s="1"/>
      <c r="AK336" s="1"/>
      <c r="AL336" s="1"/>
      <c r="AM336" s="1"/>
      <c r="AN336" s="1"/>
      <c r="AO336" s="1"/>
      <c r="AP336" s="1"/>
      <c r="AQ336" s="1"/>
      <c r="AR336" s="1"/>
    </row>
    <row r="337" spans="2:44" s="3" customFormat="1" ht="26.25">
      <c r="B337" s="1"/>
      <c r="C337" s="1"/>
      <c r="D337" s="1" ph="1"/>
      <c r="E337" s="1" ph="1"/>
      <c r="H337" s="1"/>
      <c r="I337" s="1"/>
      <c r="J337" s="1"/>
      <c r="K337" s="1"/>
      <c r="L337" s="1"/>
      <c r="M337" s="1"/>
      <c r="N337" s="1"/>
      <c r="O337" s="1"/>
      <c r="P337" s="1"/>
      <c r="Q337" s="1"/>
      <c r="R337" s="1" ph="1"/>
      <c r="S337" s="1"/>
      <c r="V337" s="1"/>
      <c r="W337" s="1"/>
      <c r="Y337" s="1"/>
      <c r="Z337" s="1"/>
      <c r="AA337" s="1"/>
      <c r="AB337" s="1"/>
      <c r="AC337" s="1"/>
      <c r="AD337" s="1"/>
      <c r="AE337" s="1"/>
      <c r="AF337" s="1"/>
      <c r="AG337" s="1"/>
      <c r="AH337" s="1"/>
      <c r="AI337" s="1"/>
      <c r="AJ337" s="1"/>
      <c r="AK337" s="1"/>
      <c r="AL337" s="1"/>
      <c r="AM337" s="1"/>
      <c r="AN337" s="1"/>
      <c r="AO337" s="1"/>
      <c r="AP337" s="1"/>
      <c r="AQ337" s="1"/>
      <c r="AR337" s="1"/>
    </row>
    <row r="338" spans="2:44" s="3" customFormat="1" ht="26.25">
      <c r="B338" s="1"/>
      <c r="C338" s="1"/>
      <c r="D338" s="1"/>
      <c r="E338" s="1"/>
      <c r="H338" s="1"/>
      <c r="I338" s="1"/>
      <c r="J338" s="1"/>
      <c r="K338" s="1"/>
      <c r="L338" s="1"/>
      <c r="M338" s="1"/>
      <c r="N338" s="1"/>
      <c r="O338" s="1"/>
      <c r="P338" s="1"/>
      <c r="Q338" s="1"/>
      <c r="R338" s="1"/>
      <c r="S338" s="1" ph="1"/>
      <c r="V338" s="1"/>
      <c r="W338" s="1"/>
      <c r="Y338" s="1"/>
      <c r="Z338" s="1"/>
      <c r="AA338" s="1"/>
      <c r="AB338" s="1"/>
      <c r="AC338" s="1"/>
      <c r="AD338" s="1"/>
      <c r="AE338" s="1"/>
      <c r="AF338" s="1"/>
      <c r="AG338" s="1"/>
      <c r="AH338" s="1"/>
      <c r="AI338" s="1"/>
      <c r="AJ338" s="1"/>
      <c r="AK338" s="1"/>
      <c r="AL338" s="1"/>
      <c r="AM338" s="1"/>
      <c r="AN338" s="1"/>
      <c r="AO338" s="1"/>
      <c r="AP338" s="1"/>
      <c r="AQ338" s="1"/>
      <c r="AR338" s="1"/>
    </row>
    <row r="339" spans="2:44" s="3" customFormat="1" ht="26.25">
      <c r="B339" s="1"/>
      <c r="C339" s="1"/>
      <c r="D339" s="1" ph="1"/>
      <c r="E339" s="1" ph="1"/>
      <c r="H339" s="1"/>
      <c r="I339" s="1"/>
      <c r="J339" s="1"/>
      <c r="K339" s="1"/>
      <c r="L339" s="1"/>
      <c r="M339" s="1"/>
      <c r="N339" s="1"/>
      <c r="O339" s="1"/>
      <c r="P339" s="1"/>
      <c r="Q339" s="1"/>
      <c r="R339" s="1" ph="1"/>
      <c r="S339" s="1" ph="1"/>
      <c r="V339" s="1"/>
      <c r="W339" s="1"/>
      <c r="Y339" s="1"/>
      <c r="Z339" s="1"/>
      <c r="AA339" s="1"/>
      <c r="AB339" s="1"/>
      <c r="AC339" s="1"/>
      <c r="AD339" s="1"/>
      <c r="AE339" s="1"/>
      <c r="AF339" s="1"/>
      <c r="AG339" s="1"/>
      <c r="AH339" s="1"/>
      <c r="AI339" s="1"/>
      <c r="AJ339" s="1"/>
      <c r="AK339" s="1"/>
      <c r="AL339" s="1"/>
      <c r="AM339" s="1"/>
      <c r="AN339" s="1"/>
      <c r="AO339" s="1"/>
      <c r="AP339" s="1"/>
      <c r="AQ339" s="1"/>
      <c r="AR339" s="1"/>
    </row>
    <row r="340" spans="2:44" s="3" customFormat="1" ht="26.25">
      <c r="B340" s="1"/>
      <c r="C340" s="1"/>
      <c r="D340" s="1" ph="1"/>
      <c r="E340" s="1" ph="1"/>
      <c r="H340" s="1"/>
      <c r="I340" s="1"/>
      <c r="J340" s="1"/>
      <c r="K340" s="1"/>
      <c r="L340" s="1"/>
      <c r="M340" s="1"/>
      <c r="N340" s="1"/>
      <c r="O340" s="1"/>
      <c r="P340" s="1"/>
      <c r="Q340" s="1"/>
      <c r="R340" s="1" ph="1"/>
      <c r="S340" s="1"/>
      <c r="V340" s="1"/>
      <c r="W340" s="1"/>
      <c r="Y340" s="1"/>
      <c r="Z340" s="1"/>
      <c r="AA340" s="1"/>
      <c r="AB340" s="1"/>
      <c r="AC340" s="1"/>
      <c r="AD340" s="1"/>
      <c r="AE340" s="1"/>
      <c r="AF340" s="1"/>
      <c r="AG340" s="1"/>
      <c r="AH340" s="1"/>
      <c r="AI340" s="1"/>
      <c r="AJ340" s="1"/>
      <c r="AK340" s="1"/>
      <c r="AL340" s="1"/>
      <c r="AM340" s="1"/>
      <c r="AN340" s="1"/>
      <c r="AO340" s="1"/>
      <c r="AP340" s="1"/>
      <c r="AQ340" s="1"/>
      <c r="AR340" s="1"/>
    </row>
    <row r="341" spans="2:44" s="3" customFormat="1" ht="26.25">
      <c r="B341" s="1"/>
      <c r="C341" s="1"/>
      <c r="D341" s="1"/>
      <c r="E341" s="1"/>
      <c r="H341" s="1"/>
      <c r="I341" s="1"/>
      <c r="J341" s="1"/>
      <c r="K341" s="1"/>
      <c r="L341" s="1"/>
      <c r="M341" s="1"/>
      <c r="N341" s="1"/>
      <c r="O341" s="1"/>
      <c r="P341" s="1"/>
      <c r="Q341" s="1"/>
      <c r="R341" s="1"/>
      <c r="S341" s="1" ph="1"/>
      <c r="V341" s="1"/>
      <c r="W341" s="1"/>
      <c r="Y341" s="1"/>
      <c r="Z341" s="1"/>
      <c r="AA341" s="1"/>
      <c r="AB341" s="1"/>
      <c r="AC341" s="1"/>
      <c r="AD341" s="1"/>
      <c r="AE341" s="1"/>
      <c r="AF341" s="1"/>
      <c r="AG341" s="1"/>
      <c r="AH341" s="1"/>
      <c r="AI341" s="1"/>
      <c r="AJ341" s="1"/>
      <c r="AK341" s="1"/>
      <c r="AL341" s="1"/>
      <c r="AM341" s="1"/>
      <c r="AN341" s="1"/>
      <c r="AO341" s="1"/>
      <c r="AP341" s="1"/>
      <c r="AQ341" s="1"/>
      <c r="AR341" s="1"/>
    </row>
    <row r="342" spans="2:44" s="3" customFormat="1" ht="26.25">
      <c r="B342" s="1"/>
      <c r="C342" s="1"/>
      <c r="D342" s="1" ph="1"/>
      <c r="E342" s="1" ph="1"/>
      <c r="H342" s="1"/>
      <c r="I342" s="1"/>
      <c r="J342" s="1"/>
      <c r="K342" s="1"/>
      <c r="L342" s="1"/>
      <c r="M342" s="1"/>
      <c r="N342" s="1"/>
      <c r="O342" s="1"/>
      <c r="P342" s="1"/>
      <c r="Q342" s="1"/>
      <c r="R342" s="1" ph="1"/>
      <c r="S342" s="1" ph="1"/>
      <c r="V342" s="1"/>
      <c r="W342" s="1"/>
      <c r="Y342" s="1"/>
      <c r="Z342" s="1"/>
      <c r="AA342" s="1"/>
      <c r="AB342" s="1"/>
      <c r="AC342" s="1"/>
      <c r="AD342" s="1"/>
      <c r="AE342" s="1"/>
      <c r="AF342" s="1"/>
      <c r="AG342" s="1"/>
      <c r="AH342" s="1"/>
      <c r="AI342" s="1"/>
      <c r="AJ342" s="1"/>
      <c r="AK342" s="1"/>
      <c r="AL342" s="1"/>
      <c r="AM342" s="1"/>
      <c r="AN342" s="1"/>
      <c r="AO342" s="1"/>
      <c r="AP342" s="1"/>
      <c r="AQ342" s="1"/>
      <c r="AR342" s="1"/>
    </row>
    <row r="343" spans="2:44" s="3" customFormat="1" ht="26.25">
      <c r="B343" s="1"/>
      <c r="C343" s="1"/>
      <c r="D343" s="1" ph="1"/>
      <c r="E343" s="1" ph="1"/>
      <c r="H343" s="1"/>
      <c r="I343" s="1"/>
      <c r="J343" s="1"/>
      <c r="K343" s="1"/>
      <c r="L343" s="1"/>
      <c r="M343" s="1"/>
      <c r="N343" s="1"/>
      <c r="O343" s="1"/>
      <c r="P343" s="1"/>
      <c r="Q343" s="1"/>
      <c r="R343" s="1" ph="1"/>
      <c r="S343" s="1"/>
      <c r="V343" s="1"/>
      <c r="W343" s="1"/>
      <c r="Y343" s="1"/>
      <c r="Z343" s="1"/>
      <c r="AA343" s="1"/>
      <c r="AB343" s="1"/>
      <c r="AC343" s="1"/>
      <c r="AD343" s="1"/>
      <c r="AE343" s="1"/>
      <c r="AF343" s="1"/>
      <c r="AG343" s="1"/>
      <c r="AH343" s="1"/>
      <c r="AI343" s="1"/>
      <c r="AJ343" s="1"/>
      <c r="AK343" s="1"/>
      <c r="AL343" s="1"/>
      <c r="AM343" s="1"/>
      <c r="AN343" s="1"/>
      <c r="AO343" s="1"/>
      <c r="AP343" s="1"/>
      <c r="AQ343" s="1"/>
      <c r="AR343" s="1"/>
    </row>
    <row r="344" spans="2:44" s="3" customFormat="1" ht="26.25">
      <c r="B344" s="1"/>
      <c r="C344" s="1"/>
      <c r="D344" s="1"/>
      <c r="E344" s="1"/>
      <c r="H344" s="1"/>
      <c r="I344" s="1"/>
      <c r="J344" s="1"/>
      <c r="K344" s="1"/>
      <c r="L344" s="1"/>
      <c r="M344" s="1"/>
      <c r="N344" s="1"/>
      <c r="O344" s="1"/>
      <c r="P344" s="1"/>
      <c r="Q344" s="1"/>
      <c r="R344" s="1"/>
      <c r="S344" s="1" ph="1"/>
      <c r="V344" s="1"/>
      <c r="W344" s="1"/>
      <c r="Y344" s="1"/>
      <c r="Z344" s="1"/>
      <c r="AA344" s="1"/>
      <c r="AB344" s="1"/>
      <c r="AC344" s="1"/>
      <c r="AD344" s="1"/>
      <c r="AE344" s="1"/>
      <c r="AF344" s="1"/>
      <c r="AG344" s="1"/>
      <c r="AH344" s="1"/>
      <c r="AI344" s="1"/>
      <c r="AJ344" s="1"/>
      <c r="AK344" s="1"/>
      <c r="AL344" s="1"/>
      <c r="AM344" s="1"/>
      <c r="AN344" s="1"/>
      <c r="AO344" s="1"/>
      <c r="AP344" s="1"/>
      <c r="AQ344" s="1"/>
      <c r="AR344" s="1"/>
    </row>
    <row r="345" spans="2:44" s="3" customFormat="1" ht="26.25">
      <c r="B345" s="1"/>
      <c r="C345" s="1"/>
      <c r="D345" s="1" ph="1"/>
      <c r="E345" s="1" ph="1"/>
      <c r="H345" s="1"/>
      <c r="I345" s="1"/>
      <c r="J345" s="1"/>
      <c r="K345" s="1"/>
      <c r="L345" s="1"/>
      <c r="M345" s="1"/>
      <c r="N345" s="1"/>
      <c r="O345" s="1"/>
      <c r="P345" s="1"/>
      <c r="Q345" s="1"/>
      <c r="R345" s="1" ph="1"/>
      <c r="S345" s="1" ph="1"/>
      <c r="V345" s="1"/>
      <c r="W345" s="1"/>
      <c r="Y345" s="1"/>
      <c r="Z345" s="1"/>
      <c r="AA345" s="1"/>
      <c r="AB345" s="1"/>
      <c r="AC345" s="1"/>
      <c r="AD345" s="1"/>
      <c r="AE345" s="1"/>
      <c r="AF345" s="1"/>
      <c r="AG345" s="1"/>
      <c r="AH345" s="1"/>
      <c r="AI345" s="1"/>
      <c r="AJ345" s="1"/>
      <c r="AK345" s="1"/>
      <c r="AL345" s="1"/>
      <c r="AM345" s="1"/>
      <c r="AN345" s="1"/>
      <c r="AO345" s="1"/>
      <c r="AP345" s="1"/>
      <c r="AQ345" s="1"/>
      <c r="AR345" s="1"/>
    </row>
    <row r="346" spans="2:44" s="3" customFormat="1" ht="26.25">
      <c r="B346" s="1"/>
      <c r="C346" s="1"/>
      <c r="D346" s="1" ph="1"/>
      <c r="E346" s="1" ph="1"/>
      <c r="H346" s="1"/>
      <c r="I346" s="1"/>
      <c r="J346" s="1"/>
      <c r="K346" s="1"/>
      <c r="L346" s="1"/>
      <c r="M346" s="1"/>
      <c r="N346" s="1"/>
      <c r="O346" s="1"/>
      <c r="P346" s="1"/>
      <c r="Q346" s="1"/>
      <c r="R346" s="1" ph="1"/>
      <c r="S346" s="1"/>
      <c r="V346" s="1"/>
      <c r="W346" s="1"/>
      <c r="Y346" s="1"/>
      <c r="Z346" s="1"/>
      <c r="AA346" s="1"/>
      <c r="AB346" s="1"/>
      <c r="AC346" s="1"/>
      <c r="AD346" s="1"/>
      <c r="AE346" s="1"/>
      <c r="AF346" s="1"/>
      <c r="AG346" s="1"/>
      <c r="AH346" s="1"/>
      <c r="AI346" s="1"/>
      <c r="AJ346" s="1"/>
      <c r="AK346" s="1"/>
      <c r="AL346" s="1"/>
      <c r="AM346" s="1"/>
      <c r="AN346" s="1"/>
      <c r="AO346" s="1"/>
      <c r="AP346" s="1"/>
      <c r="AQ346" s="1"/>
      <c r="AR346" s="1"/>
    </row>
    <row r="347" spans="2:44" s="3" customFormat="1" ht="26.25">
      <c r="B347" s="1"/>
      <c r="C347" s="1"/>
      <c r="D347" s="1"/>
      <c r="E347" s="1"/>
      <c r="H347" s="1"/>
      <c r="I347" s="1"/>
      <c r="J347" s="1"/>
      <c r="K347" s="1"/>
      <c r="L347" s="1"/>
      <c r="M347" s="1"/>
      <c r="N347" s="1"/>
      <c r="O347" s="1"/>
      <c r="P347" s="1"/>
      <c r="Q347" s="1"/>
      <c r="R347" s="1" ph="1"/>
      <c r="S347" s="1" ph="1"/>
      <c r="V347" s="1"/>
      <c r="W347" s="1"/>
      <c r="Y347" s="1"/>
      <c r="Z347" s="1"/>
      <c r="AA347" s="1"/>
      <c r="AB347" s="1"/>
      <c r="AC347" s="1"/>
      <c r="AD347" s="1"/>
      <c r="AE347" s="1"/>
      <c r="AF347" s="1"/>
      <c r="AG347" s="1"/>
      <c r="AH347" s="1"/>
      <c r="AI347" s="1"/>
      <c r="AJ347" s="1"/>
      <c r="AK347" s="1"/>
      <c r="AL347" s="1"/>
      <c r="AM347" s="1"/>
      <c r="AN347" s="1"/>
      <c r="AO347" s="1"/>
      <c r="AP347" s="1"/>
      <c r="AQ347" s="1"/>
      <c r="AR347" s="1"/>
    </row>
    <row r="348" spans="2:44" s="3" customFormat="1" ht="26.25">
      <c r="B348" s="1"/>
      <c r="C348" s="1"/>
      <c r="D348" s="1" ph="1"/>
      <c r="E348" s="1" ph="1"/>
      <c r="H348" s="1"/>
      <c r="I348" s="1"/>
      <c r="J348" s="1"/>
      <c r="K348" s="1"/>
      <c r="L348" s="1"/>
      <c r="M348" s="1"/>
      <c r="N348" s="1"/>
      <c r="O348" s="1"/>
      <c r="P348" s="1"/>
      <c r="Q348" s="1"/>
      <c r="R348" s="1"/>
      <c r="S348" s="1" ph="1"/>
      <c r="V348" s="1"/>
      <c r="W348" s="1"/>
      <c r="Y348" s="1"/>
      <c r="Z348" s="1"/>
      <c r="AA348" s="1"/>
      <c r="AB348" s="1"/>
      <c r="AC348" s="1"/>
      <c r="AD348" s="1"/>
      <c r="AE348" s="1"/>
      <c r="AF348" s="1"/>
      <c r="AG348" s="1"/>
      <c r="AH348" s="1"/>
      <c r="AI348" s="1"/>
      <c r="AJ348" s="1"/>
      <c r="AK348" s="1"/>
      <c r="AL348" s="1"/>
      <c r="AM348" s="1"/>
      <c r="AN348" s="1"/>
      <c r="AO348" s="1"/>
      <c r="AP348" s="1"/>
      <c r="AQ348" s="1"/>
      <c r="AR348" s="1"/>
    </row>
    <row r="349" spans="2:44" s="3" customFormat="1" ht="26.25">
      <c r="B349" s="1"/>
      <c r="C349" s="1"/>
      <c r="D349" s="1" ph="1"/>
      <c r="E349" s="1" ph="1"/>
      <c r="H349" s="1"/>
      <c r="I349" s="1"/>
      <c r="J349" s="1"/>
      <c r="K349" s="1"/>
      <c r="L349" s="1"/>
      <c r="M349" s="1"/>
      <c r="N349" s="1"/>
      <c r="O349" s="1"/>
      <c r="P349" s="1"/>
      <c r="Q349" s="1"/>
      <c r="R349" s="1" ph="1"/>
      <c r="S349" s="1"/>
      <c r="V349" s="1"/>
      <c r="W349" s="1"/>
      <c r="Y349" s="1"/>
      <c r="Z349" s="1"/>
      <c r="AA349" s="1"/>
      <c r="AB349" s="1"/>
      <c r="AC349" s="1"/>
      <c r="AD349" s="1"/>
      <c r="AE349" s="1"/>
      <c r="AF349" s="1"/>
      <c r="AG349" s="1"/>
      <c r="AH349" s="1"/>
      <c r="AI349" s="1"/>
      <c r="AJ349" s="1"/>
      <c r="AK349" s="1"/>
      <c r="AL349" s="1"/>
      <c r="AM349" s="1"/>
      <c r="AN349" s="1"/>
      <c r="AO349" s="1"/>
      <c r="AP349" s="1"/>
      <c r="AQ349" s="1"/>
      <c r="AR349" s="1"/>
    </row>
    <row r="350" spans="2:44" s="3" customFormat="1" ht="26.25">
      <c r="B350" s="1"/>
      <c r="C350" s="1"/>
      <c r="D350" s="1"/>
      <c r="E350" s="1"/>
      <c r="H350" s="1"/>
      <c r="I350" s="1"/>
      <c r="J350" s="1"/>
      <c r="K350" s="1"/>
      <c r="L350" s="1"/>
      <c r="M350" s="1"/>
      <c r="N350" s="1"/>
      <c r="O350" s="1"/>
      <c r="P350" s="1"/>
      <c r="Q350" s="1"/>
      <c r="R350" s="1" ph="1"/>
      <c r="S350" s="1" ph="1"/>
      <c r="V350" s="1"/>
      <c r="W350" s="1"/>
      <c r="Y350" s="1"/>
      <c r="Z350" s="1"/>
      <c r="AA350" s="1"/>
      <c r="AB350" s="1"/>
      <c r="AC350" s="1"/>
      <c r="AD350" s="1"/>
      <c r="AE350" s="1"/>
      <c r="AF350" s="1"/>
      <c r="AG350" s="1"/>
      <c r="AH350" s="1"/>
      <c r="AI350" s="1"/>
      <c r="AJ350" s="1"/>
      <c r="AK350" s="1"/>
      <c r="AL350" s="1"/>
      <c r="AM350" s="1"/>
      <c r="AN350" s="1"/>
      <c r="AO350" s="1"/>
      <c r="AP350" s="1"/>
      <c r="AQ350" s="1"/>
      <c r="AR350" s="1"/>
    </row>
    <row r="351" spans="2:44" s="3" customFormat="1" ht="26.25">
      <c r="B351" s="1"/>
      <c r="C351" s="1"/>
      <c r="D351" s="1" ph="1"/>
      <c r="E351" s="1" ph="1"/>
      <c r="H351" s="1"/>
      <c r="I351" s="1"/>
      <c r="J351" s="1"/>
      <c r="K351" s="1"/>
      <c r="L351" s="1"/>
      <c r="M351" s="1"/>
      <c r="N351" s="1"/>
      <c r="O351" s="1"/>
      <c r="P351" s="1"/>
      <c r="Q351" s="1"/>
      <c r="R351" s="1" ph="1"/>
      <c r="S351" s="1" ph="1"/>
      <c r="V351" s="1"/>
      <c r="W351" s="1"/>
      <c r="Y351" s="1"/>
      <c r="Z351" s="1"/>
      <c r="AA351" s="1"/>
      <c r="AB351" s="1"/>
      <c r="AC351" s="1"/>
      <c r="AD351" s="1"/>
      <c r="AE351" s="1"/>
      <c r="AF351" s="1"/>
      <c r="AG351" s="1"/>
      <c r="AH351" s="1"/>
      <c r="AI351" s="1"/>
      <c r="AJ351" s="1"/>
      <c r="AK351" s="1"/>
      <c r="AL351" s="1"/>
      <c r="AM351" s="1"/>
      <c r="AN351" s="1"/>
      <c r="AO351" s="1"/>
      <c r="AP351" s="1"/>
      <c r="AQ351" s="1"/>
      <c r="AR351" s="1"/>
    </row>
    <row r="352" spans="2:44" s="3" customFormat="1" ht="26.25">
      <c r="B352" s="1"/>
      <c r="C352" s="1"/>
      <c r="D352" s="1" ph="1"/>
      <c r="E352" s="1" ph="1"/>
      <c r="H352" s="1"/>
      <c r="I352" s="1"/>
      <c r="J352" s="1"/>
      <c r="K352" s="1"/>
      <c r="L352" s="1"/>
      <c r="M352" s="1"/>
      <c r="N352" s="1"/>
      <c r="O352" s="1"/>
      <c r="P352" s="1"/>
      <c r="Q352" s="1"/>
      <c r="R352" s="1"/>
      <c r="S352" s="1" ph="1"/>
      <c r="V352" s="1"/>
      <c r="W352" s="1"/>
      <c r="Y352" s="1"/>
      <c r="Z352" s="1"/>
      <c r="AA352" s="1"/>
      <c r="AB352" s="1"/>
      <c r="AC352" s="1"/>
      <c r="AD352" s="1"/>
      <c r="AE352" s="1"/>
      <c r="AF352" s="1"/>
      <c r="AG352" s="1"/>
      <c r="AH352" s="1"/>
      <c r="AI352" s="1"/>
      <c r="AJ352" s="1"/>
      <c r="AK352" s="1"/>
      <c r="AL352" s="1"/>
      <c r="AM352" s="1"/>
      <c r="AN352" s="1"/>
      <c r="AO352" s="1"/>
      <c r="AP352" s="1"/>
      <c r="AQ352" s="1"/>
      <c r="AR352" s="1"/>
    </row>
    <row r="353" spans="2:44" s="3" customFormat="1" ht="26.25">
      <c r="B353" s="1"/>
      <c r="C353" s="1"/>
      <c r="D353" s="1" ph="1"/>
      <c r="E353" s="1" ph="1"/>
      <c r="H353" s="1"/>
      <c r="I353" s="1"/>
      <c r="J353" s="1"/>
      <c r="K353" s="1"/>
      <c r="L353" s="1"/>
      <c r="M353" s="1"/>
      <c r="N353" s="1"/>
      <c r="O353" s="1"/>
      <c r="P353" s="1"/>
      <c r="Q353" s="1"/>
      <c r="R353" s="1" ph="1"/>
      <c r="S353" s="1"/>
      <c r="V353" s="1"/>
      <c r="W353" s="1"/>
      <c r="Y353" s="1"/>
      <c r="Z353" s="1"/>
      <c r="AA353" s="1"/>
      <c r="AB353" s="1"/>
      <c r="AC353" s="1"/>
      <c r="AD353" s="1"/>
      <c r="AE353" s="1"/>
      <c r="AF353" s="1"/>
      <c r="AG353" s="1"/>
      <c r="AH353" s="1"/>
      <c r="AI353" s="1"/>
      <c r="AJ353" s="1"/>
      <c r="AK353" s="1"/>
      <c r="AL353" s="1"/>
      <c r="AM353" s="1"/>
      <c r="AN353" s="1"/>
      <c r="AO353" s="1"/>
      <c r="AP353" s="1"/>
      <c r="AQ353" s="1"/>
      <c r="AR353" s="1"/>
    </row>
    <row r="354" spans="2:44" s="3" customFormat="1" ht="26.25">
      <c r="B354" s="1"/>
      <c r="C354" s="1"/>
      <c r="D354" s="1"/>
      <c r="E354" s="1"/>
      <c r="H354" s="1"/>
      <c r="I354" s="1"/>
      <c r="J354" s="1"/>
      <c r="K354" s="1"/>
      <c r="L354" s="1"/>
      <c r="M354" s="1"/>
      <c r="N354" s="1"/>
      <c r="O354" s="1"/>
      <c r="P354" s="1"/>
      <c r="Q354" s="1"/>
      <c r="R354" s="1" ph="1"/>
      <c r="S354" s="1" ph="1"/>
      <c r="V354" s="1"/>
      <c r="W354" s="1"/>
      <c r="Y354" s="1"/>
      <c r="Z354" s="1"/>
      <c r="AA354" s="1"/>
      <c r="AB354" s="1"/>
      <c r="AC354" s="1"/>
      <c r="AD354" s="1"/>
      <c r="AE354" s="1"/>
      <c r="AF354" s="1"/>
      <c r="AG354" s="1"/>
      <c r="AH354" s="1"/>
      <c r="AI354" s="1"/>
      <c r="AJ354" s="1"/>
      <c r="AK354" s="1"/>
      <c r="AL354" s="1"/>
      <c r="AM354" s="1"/>
      <c r="AN354" s="1"/>
      <c r="AO354" s="1"/>
      <c r="AP354" s="1"/>
      <c r="AQ354" s="1"/>
      <c r="AR354" s="1"/>
    </row>
    <row r="355" spans="2:44" s="3" customFormat="1" ht="26.25">
      <c r="B355" s="1"/>
      <c r="C355" s="1"/>
      <c r="D355" s="1" ph="1"/>
      <c r="E355" s="1" ph="1"/>
      <c r="H355" s="1"/>
      <c r="I355" s="1"/>
      <c r="J355" s="1"/>
      <c r="K355" s="1"/>
      <c r="L355" s="1"/>
      <c r="M355" s="1"/>
      <c r="N355" s="1"/>
      <c r="O355" s="1"/>
      <c r="P355" s="1"/>
      <c r="Q355" s="1"/>
      <c r="R355" s="1" ph="1"/>
      <c r="S355" s="1" ph="1"/>
      <c r="V355" s="1"/>
      <c r="W355" s="1"/>
      <c r="Y355" s="1"/>
      <c r="Z355" s="1"/>
      <c r="AA355" s="1"/>
      <c r="AB355" s="1"/>
      <c r="AC355" s="1"/>
      <c r="AD355" s="1"/>
      <c r="AE355" s="1"/>
      <c r="AF355" s="1"/>
      <c r="AG355" s="1"/>
      <c r="AH355" s="1"/>
      <c r="AI355" s="1"/>
      <c r="AJ355" s="1"/>
      <c r="AK355" s="1"/>
      <c r="AL355" s="1"/>
      <c r="AM355" s="1"/>
      <c r="AN355" s="1"/>
      <c r="AO355" s="1"/>
      <c r="AP355" s="1"/>
      <c r="AQ355" s="1"/>
      <c r="AR355" s="1"/>
    </row>
    <row r="356" spans="2:44" s="3" customFormat="1" ht="26.25">
      <c r="B356" s="1"/>
      <c r="C356" s="1"/>
      <c r="D356" s="1" ph="1"/>
      <c r="E356" s="1" ph="1"/>
      <c r="H356" s="1"/>
      <c r="I356" s="1"/>
      <c r="J356" s="1"/>
      <c r="K356" s="1"/>
      <c r="L356" s="1"/>
      <c r="M356" s="1"/>
      <c r="N356" s="1"/>
      <c r="O356" s="1"/>
      <c r="P356" s="1"/>
      <c r="Q356" s="1"/>
      <c r="R356" s="1" ph="1"/>
      <c r="S356" s="1" ph="1"/>
      <c r="V356" s="1"/>
      <c r="W356" s="1"/>
      <c r="Y356" s="1"/>
      <c r="Z356" s="1"/>
      <c r="AA356" s="1"/>
      <c r="AB356" s="1"/>
      <c r="AC356" s="1"/>
      <c r="AD356" s="1"/>
      <c r="AE356" s="1"/>
      <c r="AF356" s="1"/>
      <c r="AG356" s="1"/>
      <c r="AH356" s="1"/>
      <c r="AI356" s="1"/>
      <c r="AJ356" s="1"/>
      <c r="AK356" s="1"/>
      <c r="AL356" s="1"/>
      <c r="AM356" s="1"/>
      <c r="AN356" s="1"/>
      <c r="AO356" s="1"/>
      <c r="AP356" s="1"/>
      <c r="AQ356" s="1"/>
      <c r="AR356" s="1"/>
    </row>
    <row r="357" spans="2:44" s="3" customFormat="1" ht="26.25">
      <c r="B357" s="1"/>
      <c r="C357" s="1"/>
      <c r="D357" s="1" ph="1"/>
      <c r="E357" s="1" ph="1"/>
      <c r="H357" s="1"/>
      <c r="I357" s="1"/>
      <c r="J357" s="1"/>
      <c r="K357" s="1"/>
      <c r="L357" s="1"/>
      <c r="M357" s="1"/>
      <c r="N357" s="1"/>
      <c r="O357" s="1"/>
      <c r="P357" s="1"/>
      <c r="Q357" s="1"/>
      <c r="R357" s="1" ph="1"/>
      <c r="S357" s="1"/>
      <c r="V357" s="1"/>
      <c r="W357" s="1"/>
      <c r="Y357" s="1"/>
      <c r="Z357" s="1"/>
      <c r="AA357" s="1"/>
      <c r="AB357" s="1"/>
      <c r="AC357" s="1"/>
      <c r="AD357" s="1"/>
      <c r="AE357" s="1"/>
      <c r="AF357" s="1"/>
      <c r="AG357" s="1"/>
      <c r="AH357" s="1"/>
      <c r="AI357" s="1"/>
      <c r="AJ357" s="1"/>
      <c r="AK357" s="1"/>
      <c r="AL357" s="1"/>
      <c r="AM357" s="1"/>
      <c r="AN357" s="1"/>
      <c r="AO357" s="1"/>
      <c r="AP357" s="1"/>
      <c r="AQ357" s="1"/>
      <c r="AR357" s="1"/>
    </row>
    <row r="358" spans="2:44" s="3" customFormat="1" ht="26.25">
      <c r="B358" s="1"/>
      <c r="C358" s="1"/>
      <c r="D358" s="1"/>
      <c r="E358" s="1"/>
      <c r="H358" s="1"/>
      <c r="I358" s="1"/>
      <c r="J358" s="1"/>
      <c r="K358" s="1"/>
      <c r="L358" s="1"/>
      <c r="M358" s="1"/>
      <c r="N358" s="1"/>
      <c r="O358" s="1"/>
      <c r="P358" s="1"/>
      <c r="Q358" s="1"/>
      <c r="R358" s="1" ph="1"/>
      <c r="S358" s="1" ph="1"/>
      <c r="V358" s="1"/>
      <c r="W358" s="1"/>
      <c r="Y358" s="1"/>
      <c r="Z358" s="1"/>
      <c r="AA358" s="1"/>
      <c r="AB358" s="1"/>
      <c r="AC358" s="1"/>
      <c r="AD358" s="1"/>
      <c r="AE358" s="1"/>
      <c r="AF358" s="1"/>
      <c r="AG358" s="1"/>
      <c r="AH358" s="1"/>
      <c r="AI358" s="1"/>
      <c r="AJ358" s="1"/>
      <c r="AK358" s="1"/>
      <c r="AL358" s="1"/>
      <c r="AM358" s="1"/>
      <c r="AN358" s="1"/>
      <c r="AO358" s="1"/>
      <c r="AP358" s="1"/>
      <c r="AQ358" s="1"/>
      <c r="AR358" s="1"/>
    </row>
    <row r="359" spans="2:44" s="3" customFormat="1" ht="26.25">
      <c r="B359" s="1"/>
      <c r="C359" s="1"/>
      <c r="D359" s="1" ph="1"/>
      <c r="E359" s="1" ph="1"/>
      <c r="H359" s="1"/>
      <c r="I359" s="1"/>
      <c r="J359" s="1"/>
      <c r="K359" s="1"/>
      <c r="L359" s="1"/>
      <c r="M359" s="1"/>
      <c r="N359" s="1"/>
      <c r="O359" s="1"/>
      <c r="P359" s="1"/>
      <c r="Q359" s="1"/>
      <c r="R359" s="1"/>
      <c r="S359" s="1" ph="1"/>
      <c r="V359" s="1"/>
      <c r="W359" s="1"/>
      <c r="Y359" s="1"/>
      <c r="Z359" s="1"/>
      <c r="AA359" s="1"/>
      <c r="AB359" s="1"/>
      <c r="AC359" s="1"/>
      <c r="AD359" s="1"/>
      <c r="AE359" s="1"/>
      <c r="AF359" s="1"/>
      <c r="AG359" s="1"/>
      <c r="AH359" s="1"/>
      <c r="AI359" s="1"/>
      <c r="AJ359" s="1"/>
      <c r="AK359" s="1"/>
      <c r="AL359" s="1"/>
      <c r="AM359" s="1"/>
      <c r="AN359" s="1"/>
      <c r="AO359" s="1"/>
      <c r="AP359" s="1"/>
      <c r="AQ359" s="1"/>
      <c r="AR359" s="1"/>
    </row>
    <row r="360" spans="2:44" s="3" customFormat="1" ht="26.25">
      <c r="B360" s="1"/>
      <c r="C360" s="1"/>
      <c r="D360" s="1" ph="1"/>
      <c r="E360" s="1" ph="1"/>
      <c r="H360" s="1"/>
      <c r="I360" s="1"/>
      <c r="J360" s="1"/>
      <c r="K360" s="1"/>
      <c r="L360" s="1"/>
      <c r="M360" s="1"/>
      <c r="N360" s="1"/>
      <c r="O360" s="1"/>
      <c r="P360" s="1"/>
      <c r="Q360" s="1"/>
      <c r="R360" s="1" ph="1"/>
      <c r="S360" s="1" ph="1"/>
      <c r="V360" s="1"/>
      <c r="W360" s="1"/>
      <c r="Y360" s="1"/>
      <c r="Z360" s="1"/>
      <c r="AA360" s="1"/>
      <c r="AB360" s="1"/>
      <c r="AC360" s="1"/>
      <c r="AD360" s="1"/>
      <c r="AE360" s="1"/>
      <c r="AF360" s="1"/>
      <c r="AG360" s="1"/>
      <c r="AH360" s="1"/>
      <c r="AI360" s="1"/>
      <c r="AJ360" s="1"/>
      <c r="AK360" s="1"/>
      <c r="AL360" s="1"/>
      <c r="AM360" s="1"/>
      <c r="AN360" s="1"/>
      <c r="AO360" s="1"/>
      <c r="AP360" s="1"/>
      <c r="AQ360" s="1"/>
      <c r="AR360" s="1"/>
    </row>
    <row r="361" spans="2:44" s="3" customFormat="1" ht="26.25">
      <c r="B361" s="1"/>
      <c r="C361" s="1"/>
      <c r="D361" s="1" ph="1"/>
      <c r="E361" s="1" ph="1"/>
      <c r="H361" s="1"/>
      <c r="I361" s="1"/>
      <c r="J361" s="1"/>
      <c r="K361" s="1"/>
      <c r="L361" s="1"/>
      <c r="M361" s="1"/>
      <c r="N361" s="1"/>
      <c r="O361" s="1"/>
      <c r="P361" s="1"/>
      <c r="Q361" s="1"/>
      <c r="R361" s="1" ph="1"/>
      <c r="S361" s="1" ph="1"/>
      <c r="V361" s="1"/>
      <c r="W361" s="1"/>
      <c r="Y361" s="1"/>
      <c r="Z361" s="1"/>
      <c r="AA361" s="1"/>
      <c r="AB361" s="1"/>
      <c r="AC361" s="1"/>
      <c r="AD361" s="1"/>
      <c r="AE361" s="1"/>
      <c r="AF361" s="1"/>
      <c r="AG361" s="1"/>
      <c r="AH361" s="1"/>
      <c r="AI361" s="1"/>
      <c r="AJ361" s="1"/>
      <c r="AK361" s="1"/>
      <c r="AL361" s="1"/>
      <c r="AM361" s="1"/>
      <c r="AN361" s="1"/>
      <c r="AO361" s="1"/>
      <c r="AP361" s="1"/>
      <c r="AQ361" s="1"/>
      <c r="AR361" s="1"/>
    </row>
    <row r="362" spans="2:44" s="3" customFormat="1" ht="26.25">
      <c r="B362" s="1"/>
      <c r="C362" s="1"/>
      <c r="D362" s="1" ph="1"/>
      <c r="E362" s="1" ph="1"/>
      <c r="H362" s="1"/>
      <c r="I362" s="1"/>
      <c r="J362" s="1"/>
      <c r="K362" s="1"/>
      <c r="L362" s="1"/>
      <c r="M362" s="1"/>
      <c r="N362" s="1"/>
      <c r="O362" s="1"/>
      <c r="P362" s="1"/>
      <c r="Q362" s="1"/>
      <c r="R362" s="1" ph="1"/>
      <c r="S362" s="1" ph="1"/>
      <c r="V362" s="1"/>
      <c r="W362" s="1"/>
      <c r="Y362" s="1"/>
      <c r="Z362" s="1"/>
      <c r="AA362" s="1"/>
      <c r="AB362" s="1"/>
      <c r="AC362" s="1"/>
      <c r="AD362" s="1"/>
      <c r="AE362" s="1"/>
      <c r="AF362" s="1"/>
      <c r="AG362" s="1"/>
      <c r="AH362" s="1"/>
      <c r="AI362" s="1"/>
      <c r="AJ362" s="1"/>
      <c r="AK362" s="1"/>
      <c r="AL362" s="1"/>
      <c r="AM362" s="1"/>
      <c r="AN362" s="1"/>
      <c r="AO362" s="1"/>
      <c r="AP362" s="1"/>
      <c r="AQ362" s="1"/>
      <c r="AR362" s="1"/>
    </row>
    <row r="363" spans="2:44" s="3" customFormat="1" ht="26.25">
      <c r="B363" s="1"/>
      <c r="C363" s="1"/>
      <c r="D363" s="1" ph="1"/>
      <c r="E363" s="1" ph="1"/>
      <c r="H363" s="1"/>
      <c r="I363" s="1"/>
      <c r="J363" s="1"/>
      <c r="K363" s="1"/>
      <c r="L363" s="1"/>
      <c r="M363" s="1"/>
      <c r="N363" s="1"/>
      <c r="O363" s="1"/>
      <c r="P363" s="1"/>
      <c r="Q363" s="1"/>
      <c r="R363" s="1" ph="1"/>
      <c r="S363" s="1" ph="1"/>
      <c r="V363" s="1"/>
      <c r="W363" s="1"/>
      <c r="Y363" s="1"/>
      <c r="Z363" s="1"/>
      <c r="AA363" s="1"/>
      <c r="AB363" s="1"/>
      <c r="AC363" s="1"/>
      <c r="AD363" s="1"/>
      <c r="AE363" s="1"/>
      <c r="AF363" s="1"/>
      <c r="AG363" s="1"/>
      <c r="AH363" s="1"/>
      <c r="AI363" s="1"/>
      <c r="AJ363" s="1"/>
      <c r="AK363" s="1"/>
      <c r="AL363" s="1"/>
      <c r="AM363" s="1"/>
      <c r="AN363" s="1"/>
      <c r="AO363" s="1"/>
      <c r="AP363" s="1"/>
      <c r="AQ363" s="1"/>
      <c r="AR363" s="1"/>
    </row>
    <row r="364" spans="2:44" s="3" customFormat="1" ht="26.25">
      <c r="B364" s="1"/>
      <c r="C364" s="1"/>
      <c r="D364" s="1" ph="1"/>
      <c r="E364" s="1" ph="1"/>
      <c r="H364" s="1"/>
      <c r="I364" s="1"/>
      <c r="J364" s="1"/>
      <c r="K364" s="1"/>
      <c r="L364" s="1"/>
      <c r="M364" s="1"/>
      <c r="N364" s="1"/>
      <c r="O364" s="1"/>
      <c r="P364" s="1"/>
      <c r="Q364" s="1"/>
      <c r="R364" s="1" ph="1"/>
      <c r="S364" s="1"/>
      <c r="V364" s="1"/>
      <c r="W364" s="1"/>
      <c r="Y364" s="1"/>
      <c r="Z364" s="1"/>
      <c r="AA364" s="1"/>
      <c r="AB364" s="1"/>
      <c r="AC364" s="1"/>
      <c r="AD364" s="1"/>
      <c r="AE364" s="1"/>
      <c r="AF364" s="1"/>
      <c r="AG364" s="1"/>
      <c r="AH364" s="1"/>
      <c r="AI364" s="1"/>
      <c r="AJ364" s="1"/>
      <c r="AK364" s="1"/>
      <c r="AL364" s="1"/>
      <c r="AM364" s="1"/>
      <c r="AN364" s="1"/>
      <c r="AO364" s="1"/>
      <c r="AP364" s="1"/>
      <c r="AQ364" s="1"/>
      <c r="AR364" s="1"/>
    </row>
    <row r="365" spans="2:44" s="3" customFormat="1" ht="26.25">
      <c r="B365" s="1"/>
      <c r="C365" s="1"/>
      <c r="D365" s="1"/>
      <c r="E365" s="1"/>
      <c r="H365" s="1"/>
      <c r="I365" s="1"/>
      <c r="J365" s="1"/>
      <c r="K365" s="1"/>
      <c r="L365" s="1"/>
      <c r="M365" s="1"/>
      <c r="N365" s="1"/>
      <c r="O365" s="1"/>
      <c r="P365" s="1"/>
      <c r="Q365" s="1"/>
      <c r="R365" s="1" ph="1"/>
      <c r="S365" s="1" ph="1"/>
      <c r="V365" s="1"/>
      <c r="W365" s="1"/>
      <c r="Y365" s="1"/>
      <c r="Z365" s="1"/>
      <c r="AA365" s="1"/>
      <c r="AB365" s="1"/>
      <c r="AC365" s="1"/>
      <c r="AD365" s="1"/>
      <c r="AE365" s="1"/>
      <c r="AF365" s="1"/>
      <c r="AG365" s="1"/>
      <c r="AH365" s="1"/>
      <c r="AI365" s="1"/>
      <c r="AJ365" s="1"/>
      <c r="AK365" s="1"/>
      <c r="AL365" s="1"/>
      <c r="AM365" s="1"/>
      <c r="AN365" s="1"/>
      <c r="AO365" s="1"/>
      <c r="AP365" s="1"/>
      <c r="AQ365" s="1"/>
      <c r="AR365" s="1"/>
    </row>
    <row r="366" spans="2:44" s="3" customFormat="1" ht="26.25">
      <c r="B366" s="1"/>
      <c r="C366" s="1"/>
      <c r="D366" s="1" ph="1"/>
      <c r="E366" s="1" ph="1"/>
      <c r="H366" s="1"/>
      <c r="I366" s="1"/>
      <c r="J366" s="1"/>
      <c r="K366" s="1"/>
      <c r="L366" s="1"/>
      <c r="M366" s="1"/>
      <c r="N366" s="1"/>
      <c r="O366" s="1"/>
      <c r="P366" s="1"/>
      <c r="Q366" s="1"/>
      <c r="R366" s="1" ph="1"/>
      <c r="S366" s="1" ph="1"/>
      <c r="V366" s="1"/>
      <c r="W366" s="1"/>
      <c r="Y366" s="1"/>
      <c r="Z366" s="1"/>
      <c r="AA366" s="1"/>
      <c r="AB366" s="1"/>
      <c r="AC366" s="1"/>
      <c r="AD366" s="1"/>
      <c r="AE366" s="1"/>
      <c r="AF366" s="1"/>
      <c r="AG366" s="1"/>
      <c r="AH366" s="1"/>
      <c r="AI366" s="1"/>
      <c r="AJ366" s="1"/>
      <c r="AK366" s="1"/>
      <c r="AL366" s="1"/>
      <c r="AM366" s="1"/>
      <c r="AN366" s="1"/>
      <c r="AO366" s="1"/>
      <c r="AP366" s="1"/>
      <c r="AQ366" s="1"/>
      <c r="AR366" s="1"/>
    </row>
    <row r="367" spans="2:44" s="3" customFormat="1" ht="26.25">
      <c r="B367" s="1"/>
      <c r="C367" s="1"/>
      <c r="D367" s="1" ph="1"/>
      <c r="E367" s="1" ph="1"/>
      <c r="H367" s="1"/>
      <c r="I367" s="1"/>
      <c r="J367" s="1"/>
      <c r="K367" s="1"/>
      <c r="L367" s="1"/>
      <c r="M367" s="1"/>
      <c r="N367" s="1"/>
      <c r="O367" s="1"/>
      <c r="P367" s="1"/>
      <c r="Q367" s="1"/>
      <c r="R367" s="1" ph="1"/>
      <c r="S367" s="1" ph="1"/>
      <c r="V367" s="1"/>
      <c r="W367" s="1"/>
      <c r="Y367" s="1"/>
      <c r="Z367" s="1"/>
      <c r="AA367" s="1"/>
      <c r="AB367" s="1"/>
      <c r="AC367" s="1"/>
      <c r="AD367" s="1"/>
      <c r="AE367" s="1"/>
      <c r="AF367" s="1"/>
      <c r="AG367" s="1"/>
      <c r="AH367" s="1"/>
      <c r="AI367" s="1"/>
      <c r="AJ367" s="1"/>
      <c r="AK367" s="1"/>
      <c r="AL367" s="1"/>
      <c r="AM367" s="1"/>
      <c r="AN367" s="1"/>
      <c r="AO367" s="1"/>
      <c r="AP367" s="1"/>
      <c r="AQ367" s="1"/>
      <c r="AR367" s="1"/>
    </row>
    <row r="368" spans="2:44" s="3" customFormat="1" ht="26.25">
      <c r="B368" s="1"/>
      <c r="C368" s="1"/>
      <c r="D368" s="1" ph="1"/>
      <c r="E368" s="1" ph="1"/>
      <c r="H368" s="1"/>
      <c r="I368" s="1"/>
      <c r="J368" s="1"/>
      <c r="K368" s="1"/>
      <c r="L368" s="1"/>
      <c r="M368" s="1"/>
      <c r="N368" s="1"/>
      <c r="O368" s="1"/>
      <c r="P368" s="1"/>
      <c r="Q368" s="1"/>
      <c r="R368" s="1" ph="1"/>
      <c r="S368" s="1" ph="1"/>
      <c r="V368" s="1"/>
      <c r="W368" s="1"/>
      <c r="Y368" s="1"/>
      <c r="Z368" s="1"/>
      <c r="AA368" s="1"/>
      <c r="AB368" s="1"/>
      <c r="AC368" s="1"/>
      <c r="AD368" s="1"/>
      <c r="AE368" s="1"/>
      <c r="AF368" s="1"/>
      <c r="AG368" s="1"/>
      <c r="AH368" s="1"/>
      <c r="AI368" s="1"/>
      <c r="AJ368" s="1"/>
      <c r="AK368" s="1"/>
      <c r="AL368" s="1"/>
      <c r="AM368" s="1"/>
      <c r="AN368" s="1"/>
      <c r="AO368" s="1"/>
      <c r="AP368" s="1"/>
      <c r="AQ368" s="1"/>
      <c r="AR368" s="1"/>
    </row>
    <row r="369" spans="2:44" s="3" customFormat="1" ht="26.25">
      <c r="B369" s="1"/>
      <c r="C369" s="1"/>
      <c r="D369" s="1" ph="1"/>
      <c r="E369" s="1" ph="1"/>
      <c r="H369" s="1"/>
      <c r="I369" s="1"/>
      <c r="J369" s="1"/>
      <c r="K369" s="1"/>
      <c r="L369" s="1"/>
      <c r="M369" s="1"/>
      <c r="N369" s="1"/>
      <c r="O369" s="1"/>
      <c r="P369" s="1"/>
      <c r="Q369" s="1"/>
      <c r="R369" s="1" ph="1"/>
      <c r="S369" s="1" ph="1"/>
      <c r="V369" s="1"/>
      <c r="W369" s="1"/>
      <c r="Y369" s="1"/>
      <c r="Z369" s="1"/>
      <c r="AA369" s="1"/>
      <c r="AB369" s="1"/>
      <c r="AC369" s="1"/>
      <c r="AD369" s="1"/>
      <c r="AE369" s="1"/>
      <c r="AF369" s="1"/>
      <c r="AG369" s="1"/>
      <c r="AH369" s="1"/>
      <c r="AI369" s="1"/>
      <c r="AJ369" s="1"/>
      <c r="AK369" s="1"/>
      <c r="AL369" s="1"/>
      <c r="AM369" s="1"/>
      <c r="AN369" s="1"/>
      <c r="AO369" s="1"/>
      <c r="AP369" s="1"/>
      <c r="AQ369" s="1"/>
      <c r="AR369" s="1"/>
    </row>
    <row r="370" spans="2:44" s="3" customFormat="1" ht="26.25">
      <c r="B370" s="1"/>
      <c r="C370" s="1"/>
      <c r="D370" s="1" ph="1"/>
      <c r="E370" s="1" ph="1"/>
      <c r="H370" s="1"/>
      <c r="I370" s="1"/>
      <c r="J370" s="1"/>
      <c r="K370" s="1"/>
      <c r="L370" s="1"/>
      <c r="M370" s="1"/>
      <c r="N370" s="1"/>
      <c r="O370" s="1"/>
      <c r="P370" s="1"/>
      <c r="Q370" s="1"/>
      <c r="R370" s="1" ph="1"/>
      <c r="S370" s="1" ph="1"/>
      <c r="V370" s="1"/>
      <c r="W370" s="1"/>
      <c r="Y370" s="1"/>
      <c r="Z370" s="1"/>
      <c r="AA370" s="1"/>
      <c r="AB370" s="1"/>
      <c r="AC370" s="1"/>
      <c r="AD370" s="1"/>
      <c r="AE370" s="1"/>
      <c r="AF370" s="1"/>
      <c r="AG370" s="1"/>
      <c r="AH370" s="1"/>
      <c r="AI370" s="1"/>
      <c r="AJ370" s="1"/>
      <c r="AK370" s="1"/>
      <c r="AL370" s="1"/>
      <c r="AM370" s="1"/>
      <c r="AN370" s="1"/>
      <c r="AO370" s="1"/>
      <c r="AP370" s="1"/>
      <c r="AQ370" s="1"/>
      <c r="AR370" s="1"/>
    </row>
    <row r="371" spans="2:44" s="3" customFormat="1" ht="26.25">
      <c r="B371" s="1"/>
      <c r="C371" s="1"/>
      <c r="D371" s="1" ph="1"/>
      <c r="E371" s="1" ph="1"/>
      <c r="H371" s="1"/>
      <c r="I371" s="1"/>
      <c r="J371" s="1"/>
      <c r="K371" s="1"/>
      <c r="L371" s="1"/>
      <c r="M371" s="1"/>
      <c r="N371" s="1"/>
      <c r="O371" s="1"/>
      <c r="P371" s="1"/>
      <c r="Q371" s="1"/>
      <c r="R371" s="1" ph="1"/>
      <c r="S371" s="1"/>
      <c r="V371" s="1"/>
      <c r="W371" s="1"/>
      <c r="Y371" s="1"/>
      <c r="Z371" s="1"/>
      <c r="AA371" s="1"/>
      <c r="AB371" s="1"/>
      <c r="AC371" s="1"/>
      <c r="AD371" s="1"/>
      <c r="AE371" s="1"/>
      <c r="AF371" s="1"/>
      <c r="AG371" s="1"/>
      <c r="AH371" s="1"/>
      <c r="AI371" s="1"/>
      <c r="AJ371" s="1"/>
      <c r="AK371" s="1"/>
      <c r="AL371" s="1"/>
      <c r="AM371" s="1"/>
      <c r="AN371" s="1"/>
      <c r="AO371" s="1"/>
      <c r="AP371" s="1"/>
      <c r="AQ371" s="1"/>
      <c r="AR371" s="1"/>
    </row>
    <row r="372" spans="2:44" s="3" customFormat="1" ht="26.25">
      <c r="B372" s="1"/>
      <c r="C372" s="1"/>
      <c r="D372" s="1"/>
      <c r="E372" s="1"/>
      <c r="H372" s="1"/>
      <c r="I372" s="1"/>
      <c r="J372" s="1"/>
      <c r="K372" s="1"/>
      <c r="L372" s="1"/>
      <c r="M372" s="1"/>
      <c r="N372" s="1"/>
      <c r="O372" s="1"/>
      <c r="P372" s="1"/>
      <c r="Q372" s="1"/>
      <c r="R372" s="1" ph="1"/>
      <c r="S372" s="1"/>
      <c r="V372" s="1"/>
      <c r="W372" s="1"/>
      <c r="Y372" s="1"/>
      <c r="Z372" s="1"/>
      <c r="AA372" s="1"/>
      <c r="AB372" s="1"/>
      <c r="AC372" s="1"/>
      <c r="AD372" s="1"/>
      <c r="AE372" s="1"/>
      <c r="AF372" s="1"/>
      <c r="AG372" s="1"/>
      <c r="AH372" s="1"/>
      <c r="AI372" s="1"/>
      <c r="AJ372" s="1"/>
      <c r="AK372" s="1"/>
      <c r="AL372" s="1"/>
      <c r="AM372" s="1"/>
      <c r="AN372" s="1"/>
      <c r="AO372" s="1"/>
      <c r="AP372" s="1"/>
      <c r="AQ372" s="1"/>
      <c r="AR372" s="1"/>
    </row>
    <row r="373" spans="2:44" s="3" customFormat="1" ht="26.25">
      <c r="B373" s="1"/>
      <c r="C373" s="1"/>
      <c r="D373" s="1"/>
      <c r="E373" s="1"/>
      <c r="H373" s="1"/>
      <c r="I373" s="1"/>
      <c r="J373" s="1"/>
      <c r="K373" s="1"/>
      <c r="L373" s="1"/>
      <c r="M373" s="1"/>
      <c r="N373" s="1"/>
      <c r="O373" s="1"/>
      <c r="P373" s="1"/>
      <c r="Q373" s="1"/>
      <c r="R373" s="1" ph="1"/>
      <c r="S373" s="1"/>
      <c r="V373" s="1"/>
      <c r="W373" s="1"/>
      <c r="Y373" s="1"/>
      <c r="Z373" s="1"/>
      <c r="AA373" s="1"/>
      <c r="AB373" s="1"/>
      <c r="AC373" s="1"/>
      <c r="AD373" s="1"/>
      <c r="AE373" s="1"/>
      <c r="AF373" s="1"/>
      <c r="AG373" s="1"/>
      <c r="AH373" s="1"/>
      <c r="AI373" s="1"/>
      <c r="AJ373" s="1"/>
      <c r="AK373" s="1"/>
      <c r="AL373" s="1"/>
      <c r="AM373" s="1"/>
      <c r="AN373" s="1"/>
      <c r="AO373" s="1"/>
      <c r="AP373" s="1"/>
      <c r="AQ373" s="1"/>
      <c r="AR373" s="1"/>
    </row>
    <row r="374" spans="2:44" s="3" customFormat="1" ht="26.25">
      <c r="B374" s="1"/>
      <c r="C374" s="1"/>
      <c r="D374" s="1"/>
      <c r="E374" s="1"/>
      <c r="H374" s="1"/>
      <c r="I374" s="1"/>
      <c r="J374" s="1"/>
      <c r="K374" s="1"/>
      <c r="L374" s="1"/>
      <c r="M374" s="1"/>
      <c r="N374" s="1"/>
      <c r="O374" s="1"/>
      <c r="P374" s="1"/>
      <c r="Q374" s="1"/>
      <c r="R374" s="1" ph="1"/>
      <c r="S374" s="1"/>
      <c r="V374" s="1"/>
      <c r="W374" s="1"/>
      <c r="Y374" s="1"/>
      <c r="Z374" s="1"/>
      <c r="AA374" s="1"/>
      <c r="AB374" s="1"/>
      <c r="AC374" s="1"/>
      <c r="AD374" s="1"/>
      <c r="AE374" s="1"/>
      <c r="AF374" s="1"/>
      <c r="AG374" s="1"/>
      <c r="AH374" s="1"/>
      <c r="AI374" s="1"/>
      <c r="AJ374" s="1"/>
      <c r="AK374" s="1"/>
      <c r="AL374" s="1"/>
      <c r="AM374" s="1"/>
      <c r="AN374" s="1"/>
      <c r="AO374" s="1"/>
      <c r="AP374" s="1"/>
      <c r="AQ374" s="1"/>
      <c r="AR374" s="1"/>
    </row>
    <row r="375" spans="2:44" s="3" customFormat="1" ht="26.25">
      <c r="B375" s="1"/>
      <c r="C375" s="1"/>
      <c r="D375" s="1"/>
      <c r="E375" s="1"/>
      <c r="H375" s="1"/>
      <c r="I375" s="1"/>
      <c r="J375" s="1"/>
      <c r="K375" s="1"/>
      <c r="L375" s="1"/>
      <c r="M375" s="1"/>
      <c r="N375" s="1"/>
      <c r="O375" s="1"/>
      <c r="P375" s="1"/>
      <c r="Q375" s="1"/>
      <c r="R375" s="1" ph="1"/>
      <c r="S375" s="1"/>
      <c r="V375" s="1"/>
      <c r="W375" s="1"/>
      <c r="Y375" s="1"/>
      <c r="Z375" s="1"/>
      <c r="AA375" s="1"/>
      <c r="AB375" s="1"/>
      <c r="AC375" s="1"/>
      <c r="AD375" s="1"/>
      <c r="AE375" s="1"/>
      <c r="AF375" s="1"/>
      <c r="AG375" s="1"/>
      <c r="AH375" s="1"/>
      <c r="AI375" s="1"/>
      <c r="AJ375" s="1"/>
      <c r="AK375" s="1"/>
      <c r="AL375" s="1"/>
      <c r="AM375" s="1"/>
      <c r="AN375" s="1"/>
      <c r="AO375" s="1"/>
      <c r="AP375" s="1"/>
      <c r="AQ375" s="1"/>
      <c r="AR375" s="1"/>
    </row>
    <row r="376" spans="2:44" s="3" customFormat="1" ht="26.25">
      <c r="B376" s="1"/>
      <c r="C376" s="1"/>
      <c r="D376" s="1" ph="1"/>
      <c r="E376" s="1" ph="1"/>
      <c r="H376" s="1"/>
      <c r="I376" s="1"/>
      <c r="J376" s="1"/>
      <c r="K376" s="1"/>
      <c r="L376" s="1"/>
      <c r="M376" s="1"/>
      <c r="N376" s="1"/>
      <c r="O376" s="1"/>
      <c r="P376" s="1"/>
      <c r="Q376" s="1"/>
      <c r="R376" s="1" ph="1"/>
      <c r="S376" s="1" ph="1"/>
      <c r="V376" s="1"/>
      <c r="W376" s="1"/>
      <c r="Y376" s="1"/>
      <c r="Z376" s="1"/>
      <c r="AA376" s="1"/>
      <c r="AB376" s="1"/>
      <c r="AC376" s="1"/>
      <c r="AD376" s="1"/>
      <c r="AE376" s="1"/>
      <c r="AF376" s="1"/>
      <c r="AG376" s="1"/>
      <c r="AH376" s="1"/>
      <c r="AI376" s="1"/>
      <c r="AJ376" s="1"/>
      <c r="AK376" s="1"/>
      <c r="AL376" s="1"/>
      <c r="AM376" s="1"/>
      <c r="AN376" s="1"/>
      <c r="AO376" s="1"/>
      <c r="AP376" s="1"/>
      <c r="AQ376" s="1"/>
      <c r="AR376" s="1"/>
    </row>
    <row r="377" spans="2:44" s="3" customFormat="1" ht="26.25">
      <c r="B377" s="1"/>
      <c r="C377" s="1"/>
      <c r="D377" s="1" ph="1"/>
      <c r="E377" s="1" ph="1"/>
      <c r="H377" s="1"/>
      <c r="I377" s="1"/>
      <c r="J377" s="1"/>
      <c r="K377" s="1"/>
      <c r="L377" s="1"/>
      <c r="M377" s="1"/>
      <c r="N377" s="1"/>
      <c r="O377" s="1"/>
      <c r="P377" s="1"/>
      <c r="Q377" s="1"/>
      <c r="R377" s="1" ph="1"/>
      <c r="S377" s="1"/>
      <c r="V377" s="1"/>
      <c r="W377" s="1"/>
      <c r="Y377" s="1"/>
      <c r="Z377" s="1"/>
      <c r="AA377" s="1"/>
      <c r="AB377" s="1"/>
      <c r="AC377" s="1"/>
      <c r="AD377" s="1"/>
      <c r="AE377" s="1"/>
      <c r="AF377" s="1"/>
      <c r="AG377" s="1"/>
      <c r="AH377" s="1"/>
      <c r="AI377" s="1"/>
      <c r="AJ377" s="1"/>
      <c r="AK377" s="1"/>
      <c r="AL377" s="1"/>
      <c r="AM377" s="1"/>
      <c r="AN377" s="1"/>
      <c r="AO377" s="1"/>
      <c r="AP377" s="1"/>
      <c r="AQ377" s="1"/>
      <c r="AR377" s="1"/>
    </row>
    <row r="378" spans="2:44" s="3" customFormat="1" ht="26.25">
      <c r="B378" s="1"/>
      <c r="C378" s="1"/>
      <c r="D378" s="1"/>
      <c r="E378" s="1"/>
      <c r="H378" s="1"/>
      <c r="I378" s="1"/>
      <c r="J378" s="1"/>
      <c r="K378" s="1"/>
      <c r="L378" s="1"/>
      <c r="M378" s="1"/>
      <c r="N378" s="1"/>
      <c r="O378" s="1"/>
      <c r="P378" s="1"/>
      <c r="Q378" s="1"/>
      <c r="R378" s="1" ph="1"/>
      <c r="S378" s="1" ph="1"/>
      <c r="V378" s="1"/>
      <c r="W378" s="1"/>
      <c r="Y378" s="1"/>
      <c r="Z378" s="1"/>
      <c r="AA378" s="1"/>
      <c r="AB378" s="1"/>
      <c r="AC378" s="1"/>
      <c r="AD378" s="1"/>
      <c r="AE378" s="1"/>
      <c r="AF378" s="1"/>
      <c r="AG378" s="1"/>
      <c r="AH378" s="1"/>
      <c r="AI378" s="1"/>
      <c r="AJ378" s="1"/>
      <c r="AK378" s="1"/>
      <c r="AL378" s="1"/>
      <c r="AM378" s="1"/>
      <c r="AN378" s="1"/>
      <c r="AO378" s="1"/>
      <c r="AP378" s="1"/>
      <c r="AQ378" s="1"/>
      <c r="AR378" s="1"/>
    </row>
    <row r="379" spans="2:44" s="3" customFormat="1" ht="26.25">
      <c r="B379" s="1"/>
      <c r="C379" s="1"/>
      <c r="D379" s="1" ph="1"/>
      <c r="E379" s="1" ph="1"/>
      <c r="H379" s="1"/>
      <c r="I379" s="1"/>
      <c r="J379" s="1"/>
      <c r="K379" s="1"/>
      <c r="L379" s="1"/>
      <c r="M379" s="1"/>
      <c r="N379" s="1"/>
      <c r="O379" s="1"/>
      <c r="P379" s="1"/>
      <c r="Q379" s="1"/>
      <c r="R379" s="1" ph="1"/>
      <c r="S379" s="1" ph="1"/>
      <c r="V379" s="1"/>
      <c r="W379" s="1"/>
      <c r="Y379" s="1"/>
      <c r="Z379" s="1"/>
      <c r="AA379" s="1"/>
      <c r="AB379" s="1"/>
      <c r="AC379" s="1"/>
      <c r="AD379" s="1"/>
      <c r="AE379" s="1"/>
      <c r="AF379" s="1"/>
      <c r="AG379" s="1"/>
      <c r="AH379" s="1"/>
      <c r="AI379" s="1"/>
      <c r="AJ379" s="1"/>
      <c r="AK379" s="1"/>
      <c r="AL379" s="1"/>
      <c r="AM379" s="1"/>
      <c r="AN379" s="1"/>
      <c r="AO379" s="1"/>
      <c r="AP379" s="1"/>
      <c r="AQ379" s="1"/>
      <c r="AR379" s="1"/>
    </row>
    <row r="380" spans="2:44" s="3" customFormat="1" ht="26.25">
      <c r="B380" s="1"/>
      <c r="C380" s="1"/>
      <c r="D380" s="1" ph="1"/>
      <c r="E380" s="1" ph="1"/>
      <c r="H380" s="1"/>
      <c r="I380" s="1"/>
      <c r="J380" s="1"/>
      <c r="K380" s="1"/>
      <c r="L380" s="1"/>
      <c r="M380" s="1"/>
      <c r="N380" s="1"/>
      <c r="O380" s="1"/>
      <c r="P380" s="1"/>
      <c r="Q380" s="1"/>
      <c r="R380" s="1" ph="1"/>
      <c r="S380" s="1" ph="1"/>
      <c r="V380" s="1"/>
      <c r="W380" s="1"/>
      <c r="Y380" s="1"/>
      <c r="Z380" s="1"/>
      <c r="AA380" s="1"/>
      <c r="AB380" s="1"/>
      <c r="AC380" s="1"/>
      <c r="AD380" s="1"/>
      <c r="AE380" s="1"/>
      <c r="AF380" s="1"/>
      <c r="AG380" s="1"/>
      <c r="AH380" s="1"/>
      <c r="AI380" s="1"/>
      <c r="AJ380" s="1"/>
      <c r="AK380" s="1"/>
      <c r="AL380" s="1"/>
      <c r="AM380" s="1"/>
      <c r="AN380" s="1"/>
      <c r="AO380" s="1"/>
      <c r="AP380" s="1"/>
      <c r="AQ380" s="1"/>
      <c r="AR380" s="1"/>
    </row>
    <row r="381" spans="2:44" s="3" customFormat="1" ht="26.25">
      <c r="B381" s="1"/>
      <c r="C381" s="1"/>
      <c r="D381" s="1" ph="1"/>
      <c r="E381" s="1" ph="1"/>
      <c r="H381" s="1"/>
      <c r="I381" s="1"/>
      <c r="J381" s="1"/>
      <c r="K381" s="1"/>
      <c r="L381" s="1"/>
      <c r="M381" s="1"/>
      <c r="N381" s="1"/>
      <c r="O381" s="1"/>
      <c r="P381" s="1"/>
      <c r="Q381" s="1"/>
      <c r="R381" s="1" ph="1"/>
      <c r="S381" s="1" ph="1"/>
      <c r="V381" s="1"/>
      <c r="W381" s="1"/>
      <c r="Y381" s="1"/>
      <c r="Z381" s="1"/>
      <c r="AA381" s="1"/>
      <c r="AB381" s="1"/>
      <c r="AC381" s="1"/>
      <c r="AD381" s="1"/>
      <c r="AE381" s="1"/>
      <c r="AF381" s="1"/>
      <c r="AG381" s="1"/>
      <c r="AH381" s="1"/>
      <c r="AI381" s="1"/>
      <c r="AJ381" s="1"/>
      <c r="AK381" s="1"/>
      <c r="AL381" s="1"/>
      <c r="AM381" s="1"/>
      <c r="AN381" s="1"/>
      <c r="AO381" s="1"/>
      <c r="AP381" s="1"/>
      <c r="AQ381" s="1"/>
      <c r="AR381" s="1"/>
    </row>
    <row r="382" spans="2:44" s="3" customFormat="1" ht="26.25">
      <c r="B382" s="1"/>
      <c r="C382" s="1"/>
      <c r="D382" s="1" ph="1"/>
      <c r="E382" s="1" ph="1"/>
      <c r="H382" s="1"/>
      <c r="I382" s="1"/>
      <c r="J382" s="1"/>
      <c r="K382" s="1"/>
      <c r="L382" s="1"/>
      <c r="M382" s="1"/>
      <c r="N382" s="1"/>
      <c r="O382" s="1"/>
      <c r="P382" s="1"/>
      <c r="Q382" s="1"/>
      <c r="R382" s="1" ph="1"/>
      <c r="S382" s="1" ph="1"/>
      <c r="V382" s="1"/>
      <c r="W382" s="1"/>
      <c r="Y382" s="1"/>
      <c r="Z382" s="1"/>
      <c r="AA382" s="1"/>
      <c r="AB382" s="1"/>
      <c r="AC382" s="1"/>
      <c r="AD382" s="1"/>
      <c r="AE382" s="1"/>
      <c r="AF382" s="1"/>
      <c r="AG382" s="1"/>
      <c r="AH382" s="1"/>
      <c r="AI382" s="1"/>
      <c r="AJ382" s="1"/>
      <c r="AK382" s="1"/>
      <c r="AL382" s="1"/>
      <c r="AM382" s="1"/>
      <c r="AN382" s="1"/>
      <c r="AO382" s="1"/>
      <c r="AP382" s="1"/>
      <c r="AQ382" s="1"/>
      <c r="AR382" s="1"/>
    </row>
    <row r="383" spans="2:44" s="3" customFormat="1" ht="26.25">
      <c r="B383" s="1"/>
      <c r="C383" s="1"/>
      <c r="D383" s="1" ph="1"/>
      <c r="E383" s="1" ph="1"/>
      <c r="H383" s="1"/>
      <c r="I383" s="1"/>
      <c r="J383" s="1"/>
      <c r="K383" s="1"/>
      <c r="L383" s="1"/>
      <c r="M383" s="1"/>
      <c r="N383" s="1"/>
      <c r="O383" s="1"/>
      <c r="P383" s="1"/>
      <c r="Q383" s="1"/>
      <c r="R383" s="1" ph="1"/>
      <c r="S383" s="1" ph="1"/>
      <c r="V383" s="1"/>
      <c r="W383" s="1"/>
      <c r="Y383" s="1"/>
      <c r="Z383" s="1"/>
      <c r="AA383" s="1"/>
      <c r="AB383" s="1"/>
      <c r="AC383" s="1"/>
      <c r="AD383" s="1"/>
      <c r="AE383" s="1"/>
      <c r="AF383" s="1"/>
      <c r="AG383" s="1"/>
      <c r="AH383" s="1"/>
      <c r="AI383" s="1"/>
      <c r="AJ383" s="1"/>
      <c r="AK383" s="1"/>
      <c r="AL383" s="1"/>
      <c r="AM383" s="1"/>
      <c r="AN383" s="1"/>
      <c r="AO383" s="1"/>
      <c r="AP383" s="1"/>
      <c r="AQ383" s="1"/>
      <c r="AR383" s="1"/>
    </row>
    <row r="384" spans="2:44" s="3" customFormat="1" ht="26.25">
      <c r="B384" s="1"/>
      <c r="C384" s="1"/>
      <c r="D384" s="1" ph="1"/>
      <c r="E384" s="1" ph="1"/>
      <c r="H384" s="1"/>
      <c r="I384" s="1"/>
      <c r="J384" s="1"/>
      <c r="K384" s="1"/>
      <c r="L384" s="1"/>
      <c r="M384" s="1"/>
      <c r="N384" s="1"/>
      <c r="O384" s="1"/>
      <c r="P384" s="1"/>
      <c r="Q384" s="1"/>
      <c r="R384" s="1" ph="1"/>
      <c r="S384" s="1" ph="1"/>
      <c r="V384" s="1"/>
      <c r="W384" s="1"/>
      <c r="Y384" s="1"/>
      <c r="Z384" s="1"/>
      <c r="AA384" s="1"/>
      <c r="AB384" s="1"/>
      <c r="AC384" s="1"/>
      <c r="AD384" s="1"/>
      <c r="AE384" s="1"/>
      <c r="AF384" s="1"/>
      <c r="AG384" s="1"/>
      <c r="AH384" s="1"/>
      <c r="AI384" s="1"/>
      <c r="AJ384" s="1"/>
      <c r="AK384" s="1"/>
      <c r="AL384" s="1"/>
      <c r="AM384" s="1"/>
      <c r="AN384" s="1"/>
      <c r="AO384" s="1"/>
      <c r="AP384" s="1"/>
      <c r="AQ384" s="1"/>
      <c r="AR384" s="1"/>
    </row>
    <row r="385" spans="2:44" s="3" customFormat="1" ht="26.25">
      <c r="B385" s="1"/>
      <c r="C385" s="1"/>
      <c r="D385" s="1" ph="1"/>
      <c r="E385" s="1" ph="1"/>
      <c r="H385" s="1"/>
      <c r="I385" s="1"/>
      <c r="J385" s="1"/>
      <c r="K385" s="1"/>
      <c r="L385" s="1"/>
      <c r="M385" s="1"/>
      <c r="N385" s="1"/>
      <c r="O385" s="1"/>
      <c r="P385" s="1"/>
      <c r="Q385" s="1"/>
      <c r="R385" s="1" ph="1"/>
      <c r="S385" s="1"/>
      <c r="V385" s="1"/>
      <c r="W385" s="1"/>
      <c r="Y385" s="1"/>
      <c r="Z385" s="1"/>
      <c r="AA385" s="1"/>
      <c r="AB385" s="1"/>
      <c r="AC385" s="1"/>
      <c r="AD385" s="1"/>
      <c r="AE385" s="1"/>
      <c r="AF385" s="1"/>
      <c r="AG385" s="1"/>
      <c r="AH385" s="1"/>
      <c r="AI385" s="1"/>
      <c r="AJ385" s="1"/>
      <c r="AK385" s="1"/>
      <c r="AL385" s="1"/>
      <c r="AM385" s="1"/>
      <c r="AN385" s="1"/>
      <c r="AO385" s="1"/>
      <c r="AP385" s="1"/>
      <c r="AQ385" s="1"/>
      <c r="AR385" s="1"/>
    </row>
    <row r="386" spans="2:44" s="3" customFormat="1" ht="26.25">
      <c r="B386" s="1"/>
      <c r="C386" s="1"/>
      <c r="D386" s="1"/>
      <c r="E386" s="1"/>
      <c r="H386" s="1"/>
      <c r="I386" s="1"/>
      <c r="J386" s="1"/>
      <c r="K386" s="1"/>
      <c r="L386" s="1"/>
      <c r="M386" s="1"/>
      <c r="N386" s="1"/>
      <c r="O386" s="1"/>
      <c r="P386" s="1"/>
      <c r="Q386" s="1"/>
      <c r="R386" s="1" ph="1"/>
      <c r="S386" s="1"/>
      <c r="V386" s="1"/>
      <c r="W386" s="1"/>
      <c r="Y386" s="1"/>
      <c r="Z386" s="1"/>
      <c r="AA386" s="1"/>
      <c r="AB386" s="1"/>
      <c r="AC386" s="1"/>
      <c r="AD386" s="1"/>
      <c r="AE386" s="1"/>
      <c r="AF386" s="1"/>
      <c r="AG386" s="1"/>
      <c r="AH386" s="1"/>
      <c r="AI386" s="1"/>
      <c r="AJ386" s="1"/>
      <c r="AK386" s="1"/>
      <c r="AL386" s="1"/>
      <c r="AM386" s="1"/>
      <c r="AN386" s="1"/>
      <c r="AO386" s="1"/>
      <c r="AP386" s="1"/>
      <c r="AQ386" s="1"/>
      <c r="AR386" s="1"/>
    </row>
    <row r="387" spans="2:44" s="3" customFormat="1" ht="26.25">
      <c r="B387" s="1"/>
      <c r="C387" s="1"/>
      <c r="D387" s="1"/>
      <c r="E387" s="1"/>
      <c r="H387" s="1"/>
      <c r="I387" s="1"/>
      <c r="J387" s="1"/>
      <c r="K387" s="1"/>
      <c r="L387" s="1"/>
      <c r="M387" s="1"/>
      <c r="N387" s="1"/>
      <c r="O387" s="1"/>
      <c r="P387" s="1"/>
      <c r="Q387" s="1"/>
      <c r="R387" s="1" ph="1"/>
      <c r="S387" s="1"/>
      <c r="V387" s="1"/>
      <c r="W387" s="1"/>
      <c r="Y387" s="1"/>
      <c r="Z387" s="1"/>
      <c r="AA387" s="1"/>
      <c r="AB387" s="1"/>
      <c r="AC387" s="1"/>
      <c r="AD387" s="1"/>
      <c r="AE387" s="1"/>
      <c r="AF387" s="1"/>
      <c r="AG387" s="1"/>
      <c r="AH387" s="1"/>
      <c r="AI387" s="1"/>
      <c r="AJ387" s="1"/>
      <c r="AK387" s="1"/>
      <c r="AL387" s="1"/>
      <c r="AM387" s="1"/>
      <c r="AN387" s="1"/>
      <c r="AO387" s="1"/>
      <c r="AP387" s="1"/>
      <c r="AQ387" s="1"/>
      <c r="AR387" s="1"/>
    </row>
    <row r="388" spans="2:44" s="3" customFormat="1" ht="26.25">
      <c r="B388" s="1"/>
      <c r="C388" s="1"/>
      <c r="D388" s="1"/>
      <c r="E388" s="1"/>
      <c r="H388" s="1"/>
      <c r="I388" s="1"/>
      <c r="J388" s="1"/>
      <c r="K388" s="1"/>
      <c r="L388" s="1"/>
      <c r="M388" s="1"/>
      <c r="N388" s="1"/>
      <c r="O388" s="1"/>
      <c r="P388" s="1"/>
      <c r="Q388" s="1"/>
      <c r="R388" s="1" ph="1"/>
      <c r="S388" s="1"/>
      <c r="V388" s="1"/>
      <c r="W388" s="1"/>
      <c r="Y388" s="1"/>
      <c r="Z388" s="1"/>
      <c r="AA388" s="1"/>
      <c r="AB388" s="1"/>
      <c r="AC388" s="1"/>
      <c r="AD388" s="1"/>
      <c r="AE388" s="1"/>
      <c r="AF388" s="1"/>
      <c r="AG388" s="1"/>
      <c r="AH388" s="1"/>
      <c r="AI388" s="1"/>
      <c r="AJ388" s="1"/>
      <c r="AK388" s="1"/>
      <c r="AL388" s="1"/>
      <c r="AM388" s="1"/>
      <c r="AN388" s="1"/>
      <c r="AO388" s="1"/>
      <c r="AP388" s="1"/>
      <c r="AQ388" s="1"/>
      <c r="AR388" s="1"/>
    </row>
    <row r="389" spans="2:44" s="3" customFormat="1" ht="26.25">
      <c r="B389" s="1"/>
      <c r="C389" s="1"/>
      <c r="D389" s="1"/>
      <c r="E389" s="1"/>
      <c r="H389" s="1"/>
      <c r="I389" s="1"/>
      <c r="J389" s="1"/>
      <c r="K389" s="1"/>
      <c r="L389" s="1"/>
      <c r="M389" s="1"/>
      <c r="N389" s="1"/>
      <c r="O389" s="1"/>
      <c r="P389" s="1"/>
      <c r="Q389" s="1"/>
      <c r="R389" s="1" ph="1"/>
      <c r="S389" s="1"/>
      <c r="V389" s="1"/>
      <c r="W389" s="1"/>
      <c r="Y389" s="1"/>
      <c r="Z389" s="1"/>
      <c r="AA389" s="1"/>
      <c r="AB389" s="1"/>
      <c r="AC389" s="1"/>
      <c r="AD389" s="1"/>
      <c r="AE389" s="1"/>
      <c r="AF389" s="1"/>
      <c r="AG389" s="1"/>
      <c r="AH389" s="1"/>
      <c r="AI389" s="1"/>
      <c r="AJ389" s="1"/>
      <c r="AK389" s="1"/>
      <c r="AL389" s="1"/>
      <c r="AM389" s="1"/>
      <c r="AN389" s="1"/>
      <c r="AO389" s="1"/>
      <c r="AP389" s="1"/>
      <c r="AQ389" s="1"/>
      <c r="AR389" s="1"/>
    </row>
    <row r="390" spans="2:44" s="3" customFormat="1" ht="26.25">
      <c r="B390" s="1"/>
      <c r="C390" s="1"/>
      <c r="D390" s="1" ph="1"/>
      <c r="E390" s="1" ph="1"/>
      <c r="H390" s="1"/>
      <c r="I390" s="1"/>
      <c r="J390" s="1"/>
      <c r="K390" s="1"/>
      <c r="L390" s="1"/>
      <c r="M390" s="1"/>
      <c r="N390" s="1"/>
      <c r="O390" s="1"/>
      <c r="P390" s="1"/>
      <c r="Q390" s="1"/>
      <c r="R390" s="1" ph="1"/>
      <c r="S390" s="1" ph="1"/>
      <c r="V390" s="1"/>
      <c r="W390" s="1"/>
      <c r="Y390" s="1"/>
      <c r="Z390" s="1"/>
      <c r="AA390" s="1"/>
      <c r="AB390" s="1"/>
      <c r="AC390" s="1"/>
      <c r="AD390" s="1"/>
      <c r="AE390" s="1"/>
      <c r="AF390" s="1"/>
      <c r="AG390" s="1"/>
      <c r="AH390" s="1"/>
      <c r="AI390" s="1"/>
      <c r="AJ390" s="1"/>
      <c r="AK390" s="1"/>
      <c r="AL390" s="1"/>
      <c r="AM390" s="1"/>
      <c r="AN390" s="1"/>
      <c r="AO390" s="1"/>
      <c r="AP390" s="1"/>
      <c r="AQ390" s="1"/>
      <c r="AR390" s="1"/>
    </row>
    <row r="391" spans="2:44" s="3" customFormat="1" ht="26.25">
      <c r="B391" s="1"/>
      <c r="C391" s="1"/>
      <c r="D391" s="1"/>
      <c r="E391" s="1"/>
      <c r="H391" s="1"/>
      <c r="I391" s="1"/>
      <c r="J391" s="1"/>
      <c r="K391" s="1"/>
      <c r="L391" s="1"/>
      <c r="M391" s="1"/>
      <c r="N391" s="1"/>
      <c r="O391" s="1"/>
      <c r="P391" s="1"/>
      <c r="Q391" s="1"/>
      <c r="R391" s="1" ph="1"/>
      <c r="S391" s="1"/>
      <c r="V391" s="1"/>
      <c r="W391" s="1"/>
      <c r="Y391" s="1"/>
      <c r="Z391" s="1"/>
      <c r="AA391" s="1"/>
      <c r="AB391" s="1"/>
      <c r="AC391" s="1"/>
      <c r="AD391" s="1"/>
      <c r="AE391" s="1"/>
      <c r="AF391" s="1"/>
      <c r="AG391" s="1"/>
      <c r="AH391" s="1"/>
      <c r="AI391" s="1"/>
      <c r="AJ391" s="1"/>
      <c r="AK391" s="1"/>
      <c r="AL391" s="1"/>
      <c r="AM391" s="1"/>
      <c r="AN391" s="1"/>
      <c r="AO391" s="1"/>
      <c r="AP391" s="1"/>
      <c r="AQ391" s="1"/>
      <c r="AR391" s="1"/>
    </row>
    <row r="392" spans="2:44" s="3" customFormat="1" ht="26.25">
      <c r="B392" s="1"/>
      <c r="C392" s="1"/>
      <c r="D392" s="1"/>
      <c r="E392" s="1"/>
      <c r="H392" s="1"/>
      <c r="I392" s="1"/>
      <c r="J392" s="1"/>
      <c r="K392" s="1"/>
      <c r="L392" s="1"/>
      <c r="M392" s="1"/>
      <c r="N392" s="1"/>
      <c r="O392" s="1"/>
      <c r="P392" s="1"/>
      <c r="Q392" s="1"/>
      <c r="R392" s="1" ph="1"/>
      <c r="S392" s="1"/>
      <c r="V392" s="1"/>
      <c r="W392" s="1"/>
      <c r="Y392" s="1"/>
      <c r="Z392" s="1"/>
      <c r="AA392" s="1"/>
      <c r="AB392" s="1"/>
      <c r="AC392" s="1"/>
      <c r="AD392" s="1"/>
      <c r="AE392" s="1"/>
      <c r="AF392" s="1"/>
      <c r="AG392" s="1"/>
      <c r="AH392" s="1"/>
      <c r="AI392" s="1"/>
      <c r="AJ392" s="1"/>
      <c r="AK392" s="1"/>
      <c r="AL392" s="1"/>
      <c r="AM392" s="1"/>
      <c r="AN392" s="1"/>
      <c r="AO392" s="1"/>
      <c r="AP392" s="1"/>
      <c r="AQ392" s="1"/>
      <c r="AR392" s="1"/>
    </row>
    <row r="393" spans="2:44" s="3" customFormat="1" ht="26.25">
      <c r="B393" s="1"/>
      <c r="C393" s="1"/>
      <c r="D393" s="1" ph="1"/>
      <c r="E393" s="1" ph="1"/>
      <c r="H393" s="1"/>
      <c r="I393" s="1"/>
      <c r="J393" s="1"/>
      <c r="K393" s="1"/>
      <c r="L393" s="1"/>
      <c r="M393" s="1"/>
      <c r="N393" s="1"/>
      <c r="O393" s="1"/>
      <c r="P393" s="1"/>
      <c r="Q393" s="1"/>
      <c r="R393" s="1" ph="1"/>
      <c r="S393" s="1" ph="1"/>
      <c r="V393" s="1"/>
      <c r="W393" s="1"/>
      <c r="Y393" s="1"/>
      <c r="Z393" s="1"/>
      <c r="AA393" s="1"/>
      <c r="AB393" s="1"/>
      <c r="AC393" s="1"/>
      <c r="AD393" s="1"/>
      <c r="AE393" s="1"/>
      <c r="AF393" s="1"/>
      <c r="AG393" s="1"/>
      <c r="AH393" s="1"/>
      <c r="AI393" s="1"/>
      <c r="AJ393" s="1"/>
      <c r="AK393" s="1"/>
      <c r="AL393" s="1"/>
      <c r="AM393" s="1"/>
      <c r="AN393" s="1"/>
      <c r="AO393" s="1"/>
      <c r="AP393" s="1"/>
      <c r="AQ393" s="1"/>
      <c r="AR393" s="1"/>
    </row>
    <row r="394" spans="2:44" s="3" customFormat="1" ht="26.25">
      <c r="B394" s="1"/>
      <c r="C394" s="1"/>
      <c r="D394" s="1" ph="1"/>
      <c r="E394" s="1" ph="1"/>
      <c r="H394" s="1"/>
      <c r="I394" s="1"/>
      <c r="J394" s="1"/>
      <c r="K394" s="1"/>
      <c r="L394" s="1"/>
      <c r="M394" s="1"/>
      <c r="N394" s="1"/>
      <c r="O394" s="1"/>
      <c r="P394" s="1"/>
      <c r="Q394" s="1"/>
      <c r="R394" s="1" ph="1"/>
      <c r="S394" s="1"/>
      <c r="V394" s="1"/>
      <c r="W394" s="1"/>
      <c r="Y394" s="1"/>
      <c r="Z394" s="1"/>
      <c r="AA394" s="1"/>
      <c r="AB394" s="1"/>
      <c r="AC394" s="1"/>
      <c r="AD394" s="1"/>
      <c r="AE394" s="1"/>
      <c r="AF394" s="1"/>
      <c r="AG394" s="1"/>
      <c r="AH394" s="1"/>
      <c r="AI394" s="1"/>
      <c r="AJ394" s="1"/>
      <c r="AK394" s="1"/>
      <c r="AL394" s="1"/>
      <c r="AM394" s="1"/>
      <c r="AN394" s="1"/>
      <c r="AO394" s="1"/>
      <c r="AP394" s="1"/>
      <c r="AQ394" s="1"/>
      <c r="AR394" s="1"/>
    </row>
    <row r="395" spans="2:44" s="3" customFormat="1" ht="26.25">
      <c r="B395" s="1"/>
      <c r="C395" s="1"/>
      <c r="D395" s="1"/>
      <c r="E395" s="1"/>
      <c r="H395" s="1"/>
      <c r="I395" s="1"/>
      <c r="J395" s="1"/>
      <c r="K395" s="1"/>
      <c r="L395" s="1"/>
      <c r="M395" s="1"/>
      <c r="N395" s="1"/>
      <c r="O395" s="1"/>
      <c r="P395" s="1"/>
      <c r="Q395" s="1"/>
      <c r="R395" s="1" ph="1"/>
      <c r="S395" s="1" ph="1"/>
      <c r="V395" s="1"/>
      <c r="W395" s="1"/>
      <c r="Y395" s="1"/>
      <c r="Z395" s="1"/>
      <c r="AA395" s="1"/>
      <c r="AB395" s="1"/>
      <c r="AC395" s="1"/>
      <c r="AD395" s="1"/>
      <c r="AE395" s="1"/>
      <c r="AF395" s="1"/>
      <c r="AG395" s="1"/>
      <c r="AH395" s="1"/>
      <c r="AI395" s="1"/>
      <c r="AJ395" s="1"/>
      <c r="AK395" s="1"/>
      <c r="AL395" s="1"/>
      <c r="AM395" s="1"/>
      <c r="AN395" s="1"/>
      <c r="AO395" s="1"/>
      <c r="AP395" s="1"/>
      <c r="AQ395" s="1"/>
      <c r="AR395" s="1"/>
    </row>
    <row r="396" spans="2:44" s="3" customFormat="1" ht="26.25">
      <c r="B396" s="1"/>
      <c r="C396" s="1"/>
      <c r="D396" s="1" ph="1"/>
      <c r="E396" s="1" ph="1"/>
      <c r="H396" s="1"/>
      <c r="I396" s="1"/>
      <c r="J396" s="1"/>
      <c r="K396" s="1"/>
      <c r="L396" s="1"/>
      <c r="M396" s="1"/>
      <c r="N396" s="1"/>
      <c r="O396" s="1"/>
      <c r="P396" s="1"/>
      <c r="Q396" s="1"/>
      <c r="R396" s="1" ph="1"/>
      <c r="S396" s="1" ph="1"/>
      <c r="V396" s="1"/>
      <c r="W396" s="1"/>
      <c r="Y396" s="1"/>
      <c r="Z396" s="1"/>
      <c r="AA396" s="1"/>
      <c r="AB396" s="1"/>
      <c r="AC396" s="1"/>
      <c r="AD396" s="1"/>
      <c r="AE396" s="1"/>
      <c r="AF396" s="1"/>
      <c r="AG396" s="1"/>
      <c r="AH396" s="1"/>
      <c r="AI396" s="1"/>
      <c r="AJ396" s="1"/>
      <c r="AK396" s="1"/>
      <c r="AL396" s="1"/>
      <c r="AM396" s="1"/>
      <c r="AN396" s="1"/>
      <c r="AO396" s="1"/>
      <c r="AP396" s="1"/>
      <c r="AQ396" s="1"/>
      <c r="AR396" s="1"/>
    </row>
    <row r="397" spans="2:44" s="3" customFormat="1" ht="26.25">
      <c r="B397" s="1"/>
      <c r="C397" s="1"/>
      <c r="D397" s="1" ph="1"/>
      <c r="E397" s="1" ph="1"/>
      <c r="H397" s="1"/>
      <c r="I397" s="1"/>
      <c r="J397" s="1"/>
      <c r="K397" s="1"/>
      <c r="L397" s="1"/>
      <c r="M397" s="1"/>
      <c r="N397" s="1"/>
      <c r="O397" s="1"/>
      <c r="P397" s="1"/>
      <c r="Q397" s="1"/>
      <c r="R397" s="1" ph="1"/>
      <c r="S397" s="1" ph="1"/>
      <c r="V397" s="1"/>
      <c r="W397" s="1"/>
      <c r="Y397" s="1"/>
      <c r="Z397" s="1"/>
      <c r="AA397" s="1"/>
      <c r="AB397" s="1"/>
      <c r="AC397" s="1"/>
      <c r="AD397" s="1"/>
      <c r="AE397" s="1"/>
      <c r="AF397" s="1"/>
      <c r="AG397" s="1"/>
      <c r="AH397" s="1"/>
      <c r="AI397" s="1"/>
      <c r="AJ397" s="1"/>
      <c r="AK397" s="1"/>
      <c r="AL397" s="1"/>
      <c r="AM397" s="1"/>
      <c r="AN397" s="1"/>
      <c r="AO397" s="1"/>
      <c r="AP397" s="1"/>
      <c r="AQ397" s="1"/>
      <c r="AR397" s="1"/>
    </row>
    <row r="398" spans="2:44" s="3" customFormat="1" ht="26.25">
      <c r="B398" s="1"/>
      <c r="C398" s="1"/>
      <c r="D398" s="1" ph="1"/>
      <c r="E398" s="1" ph="1"/>
      <c r="H398" s="1"/>
      <c r="I398" s="1"/>
      <c r="J398" s="1"/>
      <c r="K398" s="1"/>
      <c r="L398" s="1"/>
      <c r="M398" s="1"/>
      <c r="N398" s="1"/>
      <c r="O398" s="1"/>
      <c r="P398" s="1"/>
      <c r="Q398" s="1"/>
      <c r="R398" s="1" ph="1"/>
      <c r="S398" s="1" ph="1"/>
      <c r="V398" s="1"/>
      <c r="W398" s="1"/>
      <c r="Y398" s="1"/>
      <c r="Z398" s="1"/>
      <c r="AA398" s="1"/>
      <c r="AB398" s="1"/>
      <c r="AC398" s="1"/>
      <c r="AD398" s="1"/>
      <c r="AE398" s="1"/>
      <c r="AF398" s="1"/>
      <c r="AG398" s="1"/>
      <c r="AH398" s="1"/>
      <c r="AI398" s="1"/>
      <c r="AJ398" s="1"/>
      <c r="AK398" s="1"/>
      <c r="AL398" s="1"/>
      <c r="AM398" s="1"/>
      <c r="AN398" s="1"/>
      <c r="AO398" s="1"/>
      <c r="AP398" s="1"/>
      <c r="AQ398" s="1"/>
      <c r="AR398" s="1"/>
    </row>
    <row r="399" spans="2:44" s="3" customFormat="1" ht="26.25">
      <c r="B399" s="1"/>
      <c r="C399" s="1"/>
      <c r="D399" s="1" ph="1"/>
      <c r="E399" s="1" ph="1"/>
      <c r="H399" s="1"/>
      <c r="I399" s="1"/>
      <c r="J399" s="1"/>
      <c r="K399" s="1"/>
      <c r="L399" s="1"/>
      <c r="M399" s="1"/>
      <c r="N399" s="1"/>
      <c r="O399" s="1"/>
      <c r="P399" s="1"/>
      <c r="Q399" s="1"/>
      <c r="R399" s="1" ph="1"/>
      <c r="S399" s="1" ph="1"/>
      <c r="V399" s="1"/>
      <c r="W399" s="1"/>
      <c r="Y399" s="1"/>
      <c r="Z399" s="1"/>
      <c r="AA399" s="1"/>
      <c r="AB399" s="1"/>
      <c r="AC399" s="1"/>
      <c r="AD399" s="1"/>
      <c r="AE399" s="1"/>
      <c r="AF399" s="1"/>
      <c r="AG399" s="1"/>
      <c r="AH399" s="1"/>
      <c r="AI399" s="1"/>
      <c r="AJ399" s="1"/>
      <c r="AK399" s="1"/>
      <c r="AL399" s="1"/>
      <c r="AM399" s="1"/>
      <c r="AN399" s="1"/>
      <c r="AO399" s="1"/>
      <c r="AP399" s="1"/>
      <c r="AQ399" s="1"/>
      <c r="AR399" s="1"/>
    </row>
    <row r="400" spans="2:44" s="3" customFormat="1" ht="26.25">
      <c r="B400" s="1"/>
      <c r="C400" s="1"/>
      <c r="D400" s="1" ph="1"/>
      <c r="E400" s="1" ph="1"/>
      <c r="H400" s="1"/>
      <c r="I400" s="1"/>
      <c r="J400" s="1"/>
      <c r="K400" s="1"/>
      <c r="L400" s="1"/>
      <c r="M400" s="1"/>
      <c r="N400" s="1"/>
      <c r="O400" s="1"/>
      <c r="P400" s="1"/>
      <c r="Q400" s="1"/>
      <c r="R400" s="1" ph="1"/>
      <c r="S400" s="1" ph="1"/>
      <c r="V400" s="1"/>
      <c r="W400" s="1"/>
      <c r="Y400" s="1"/>
      <c r="Z400" s="1"/>
      <c r="AA400" s="1"/>
      <c r="AB400" s="1"/>
      <c r="AC400" s="1"/>
      <c r="AD400" s="1"/>
      <c r="AE400" s="1"/>
      <c r="AF400" s="1"/>
      <c r="AG400" s="1"/>
      <c r="AH400" s="1"/>
      <c r="AI400" s="1"/>
      <c r="AJ400" s="1"/>
      <c r="AK400" s="1"/>
      <c r="AL400" s="1"/>
      <c r="AM400" s="1"/>
      <c r="AN400" s="1"/>
      <c r="AO400" s="1"/>
      <c r="AP400" s="1"/>
      <c r="AQ400" s="1"/>
      <c r="AR400" s="1"/>
    </row>
    <row r="401" spans="2:44" s="3" customFormat="1" ht="26.25">
      <c r="B401" s="1"/>
      <c r="C401" s="1"/>
      <c r="D401" s="1" ph="1"/>
      <c r="E401" s="1" ph="1"/>
      <c r="H401" s="1"/>
      <c r="I401" s="1"/>
      <c r="J401" s="1"/>
      <c r="K401" s="1"/>
      <c r="L401" s="1"/>
      <c r="M401" s="1"/>
      <c r="N401" s="1"/>
      <c r="O401" s="1"/>
      <c r="P401" s="1"/>
      <c r="Q401" s="1"/>
      <c r="R401" s="1" ph="1"/>
      <c r="S401" s="1" ph="1"/>
      <c r="V401" s="1"/>
      <c r="W401" s="1"/>
      <c r="Y401" s="1"/>
      <c r="Z401" s="1"/>
      <c r="AA401" s="1"/>
      <c r="AB401" s="1"/>
      <c r="AC401" s="1"/>
      <c r="AD401" s="1"/>
      <c r="AE401" s="1"/>
      <c r="AF401" s="1"/>
      <c r="AG401" s="1"/>
      <c r="AH401" s="1"/>
      <c r="AI401" s="1"/>
      <c r="AJ401" s="1"/>
      <c r="AK401" s="1"/>
      <c r="AL401" s="1"/>
      <c r="AM401" s="1"/>
      <c r="AN401" s="1"/>
      <c r="AO401" s="1"/>
      <c r="AP401" s="1"/>
      <c r="AQ401" s="1"/>
      <c r="AR401" s="1"/>
    </row>
    <row r="402" spans="2:44" s="3" customFormat="1" ht="26.25">
      <c r="B402" s="1"/>
      <c r="C402" s="1"/>
      <c r="D402" s="1" ph="1"/>
      <c r="E402" s="1" ph="1"/>
      <c r="H402" s="1"/>
      <c r="I402" s="1"/>
      <c r="J402" s="1"/>
      <c r="K402" s="1"/>
      <c r="L402" s="1"/>
      <c r="M402" s="1"/>
      <c r="N402" s="1"/>
      <c r="O402" s="1"/>
      <c r="P402" s="1"/>
      <c r="Q402" s="1"/>
      <c r="R402" s="1" ph="1"/>
      <c r="S402" s="1"/>
      <c r="V402" s="1"/>
      <c r="W402" s="1"/>
      <c r="Y402" s="1"/>
      <c r="Z402" s="1"/>
      <c r="AA402" s="1"/>
      <c r="AB402" s="1"/>
      <c r="AC402" s="1"/>
      <c r="AD402" s="1"/>
      <c r="AE402" s="1"/>
      <c r="AF402" s="1"/>
      <c r="AG402" s="1"/>
      <c r="AH402" s="1"/>
      <c r="AI402" s="1"/>
      <c r="AJ402" s="1"/>
      <c r="AK402" s="1"/>
      <c r="AL402" s="1"/>
      <c r="AM402" s="1"/>
      <c r="AN402" s="1"/>
      <c r="AO402" s="1"/>
      <c r="AP402" s="1"/>
      <c r="AQ402" s="1"/>
      <c r="AR402" s="1"/>
    </row>
    <row r="403" spans="2:44" s="3" customFormat="1" ht="26.25">
      <c r="B403" s="1"/>
      <c r="C403" s="1"/>
      <c r="D403" s="1"/>
      <c r="E403" s="1"/>
      <c r="H403" s="1"/>
      <c r="I403" s="1"/>
      <c r="J403" s="1"/>
      <c r="K403" s="1"/>
      <c r="L403" s="1"/>
      <c r="M403" s="1"/>
      <c r="N403" s="1"/>
      <c r="O403" s="1"/>
      <c r="P403" s="1"/>
      <c r="Q403" s="1"/>
      <c r="R403" s="1" ph="1"/>
      <c r="S403" s="1"/>
      <c r="V403" s="1"/>
      <c r="W403" s="1"/>
      <c r="Y403" s="1"/>
      <c r="Z403" s="1"/>
      <c r="AA403" s="1"/>
      <c r="AB403" s="1"/>
      <c r="AC403" s="1"/>
      <c r="AD403" s="1"/>
      <c r="AE403" s="1"/>
      <c r="AF403" s="1"/>
      <c r="AG403" s="1"/>
      <c r="AH403" s="1"/>
      <c r="AI403" s="1"/>
      <c r="AJ403" s="1"/>
      <c r="AK403" s="1"/>
      <c r="AL403" s="1"/>
      <c r="AM403" s="1"/>
      <c r="AN403" s="1"/>
      <c r="AO403" s="1"/>
      <c r="AP403" s="1"/>
      <c r="AQ403" s="1"/>
      <c r="AR403" s="1"/>
    </row>
    <row r="404" spans="2:44" s="3" customFormat="1" ht="26.25">
      <c r="B404" s="1"/>
      <c r="C404" s="1"/>
      <c r="D404" s="1"/>
      <c r="E404" s="1"/>
      <c r="H404" s="1"/>
      <c r="I404" s="1"/>
      <c r="J404" s="1"/>
      <c r="K404" s="1"/>
      <c r="L404" s="1"/>
      <c r="M404" s="1"/>
      <c r="N404" s="1"/>
      <c r="O404" s="1"/>
      <c r="P404" s="1"/>
      <c r="Q404" s="1"/>
      <c r="R404" s="1" ph="1"/>
      <c r="S404" s="1"/>
      <c r="V404" s="1"/>
      <c r="W404" s="1"/>
      <c r="Y404" s="1"/>
      <c r="Z404" s="1"/>
      <c r="AA404" s="1"/>
      <c r="AB404" s="1"/>
      <c r="AC404" s="1"/>
      <c r="AD404" s="1"/>
      <c r="AE404" s="1"/>
      <c r="AF404" s="1"/>
      <c r="AG404" s="1"/>
      <c r="AH404" s="1"/>
      <c r="AI404" s="1"/>
      <c r="AJ404" s="1"/>
      <c r="AK404" s="1"/>
      <c r="AL404" s="1"/>
      <c r="AM404" s="1"/>
      <c r="AN404" s="1"/>
      <c r="AO404" s="1"/>
      <c r="AP404" s="1"/>
      <c r="AQ404" s="1"/>
      <c r="AR404" s="1"/>
    </row>
    <row r="405" spans="2:44" s="3" customFormat="1" ht="26.25">
      <c r="B405" s="1"/>
      <c r="C405" s="1"/>
      <c r="D405" s="1"/>
      <c r="E405" s="1"/>
      <c r="H405" s="1"/>
      <c r="I405" s="1"/>
      <c r="J405" s="1"/>
      <c r="K405" s="1"/>
      <c r="L405" s="1"/>
      <c r="M405" s="1"/>
      <c r="N405" s="1"/>
      <c r="O405" s="1"/>
      <c r="P405" s="1"/>
      <c r="Q405" s="1"/>
      <c r="R405" s="1" ph="1"/>
      <c r="S405" s="1"/>
      <c r="V405" s="1"/>
      <c r="W405" s="1"/>
      <c r="Y405" s="1"/>
      <c r="Z405" s="1"/>
      <c r="AA405" s="1"/>
      <c r="AB405" s="1"/>
      <c r="AC405" s="1"/>
      <c r="AD405" s="1"/>
      <c r="AE405" s="1"/>
      <c r="AF405" s="1"/>
      <c r="AG405" s="1"/>
      <c r="AH405" s="1"/>
      <c r="AI405" s="1"/>
      <c r="AJ405" s="1"/>
      <c r="AK405" s="1"/>
      <c r="AL405" s="1"/>
      <c r="AM405" s="1"/>
      <c r="AN405" s="1"/>
      <c r="AO405" s="1"/>
      <c r="AP405" s="1"/>
      <c r="AQ405" s="1"/>
      <c r="AR405" s="1"/>
    </row>
    <row r="406" spans="2:44" s="3" customFormat="1" ht="26.25">
      <c r="B406" s="1"/>
      <c r="C406" s="1"/>
      <c r="D406" s="1"/>
      <c r="E406" s="1"/>
      <c r="H406" s="1"/>
      <c r="I406" s="1"/>
      <c r="J406" s="1"/>
      <c r="K406" s="1"/>
      <c r="L406" s="1"/>
      <c r="M406" s="1"/>
      <c r="N406" s="1"/>
      <c r="O406" s="1"/>
      <c r="P406" s="1"/>
      <c r="Q406" s="1"/>
      <c r="R406" s="1" ph="1"/>
      <c r="S406" s="1"/>
      <c r="V406" s="1"/>
      <c r="W406" s="1"/>
      <c r="Y406" s="1"/>
      <c r="Z406" s="1"/>
      <c r="AA406" s="1"/>
      <c r="AB406" s="1"/>
      <c r="AC406" s="1"/>
      <c r="AD406" s="1"/>
      <c r="AE406" s="1"/>
      <c r="AF406" s="1"/>
      <c r="AG406" s="1"/>
      <c r="AH406" s="1"/>
      <c r="AI406" s="1"/>
      <c r="AJ406" s="1"/>
      <c r="AK406" s="1"/>
      <c r="AL406" s="1"/>
      <c r="AM406" s="1"/>
      <c r="AN406" s="1"/>
      <c r="AO406" s="1"/>
      <c r="AP406" s="1"/>
      <c r="AQ406" s="1"/>
      <c r="AR406" s="1"/>
    </row>
    <row r="407" spans="2:44" s="3" customFormat="1" ht="26.25">
      <c r="B407" s="1"/>
      <c r="C407" s="1"/>
      <c r="D407" s="1" ph="1"/>
      <c r="E407" s="1" ph="1"/>
      <c r="H407" s="1"/>
      <c r="I407" s="1"/>
      <c r="J407" s="1"/>
      <c r="K407" s="1"/>
      <c r="L407" s="1"/>
      <c r="M407" s="1"/>
      <c r="N407" s="1"/>
      <c r="O407" s="1"/>
      <c r="P407" s="1"/>
      <c r="Q407" s="1"/>
      <c r="R407" s="1" ph="1"/>
      <c r="S407" s="1" ph="1"/>
      <c r="V407" s="1"/>
      <c r="W407" s="1"/>
      <c r="Y407" s="1"/>
      <c r="Z407" s="1"/>
      <c r="AA407" s="1"/>
      <c r="AB407" s="1"/>
      <c r="AC407" s="1"/>
      <c r="AD407" s="1"/>
      <c r="AE407" s="1"/>
      <c r="AF407" s="1"/>
      <c r="AG407" s="1"/>
      <c r="AH407" s="1"/>
      <c r="AI407" s="1"/>
      <c r="AJ407" s="1"/>
      <c r="AK407" s="1"/>
      <c r="AL407" s="1"/>
      <c r="AM407" s="1"/>
      <c r="AN407" s="1"/>
      <c r="AO407" s="1"/>
      <c r="AP407" s="1"/>
      <c r="AQ407" s="1"/>
      <c r="AR407" s="1"/>
    </row>
    <row r="408" spans="2:44" s="3" customFormat="1" ht="26.25">
      <c r="B408" s="1"/>
      <c r="C408" s="1"/>
      <c r="D408" s="1"/>
      <c r="E408" s="1"/>
      <c r="H408" s="1"/>
      <c r="I408" s="1"/>
      <c r="J408" s="1"/>
      <c r="K408" s="1"/>
      <c r="L408" s="1"/>
      <c r="M408" s="1"/>
      <c r="N408" s="1"/>
      <c r="O408" s="1"/>
      <c r="P408" s="1"/>
      <c r="Q408" s="1"/>
      <c r="R408" s="1" ph="1"/>
      <c r="S408" s="1"/>
      <c r="V408" s="1"/>
      <c r="W408" s="1"/>
      <c r="Y408" s="1"/>
      <c r="Z408" s="1"/>
      <c r="AA408" s="1"/>
      <c r="AB408" s="1"/>
      <c r="AC408" s="1"/>
      <c r="AD408" s="1"/>
      <c r="AE408" s="1"/>
      <c r="AF408" s="1"/>
      <c r="AG408" s="1"/>
      <c r="AH408" s="1"/>
      <c r="AI408" s="1"/>
      <c r="AJ408" s="1"/>
      <c r="AK408" s="1"/>
      <c r="AL408" s="1"/>
      <c r="AM408" s="1"/>
      <c r="AN408" s="1"/>
      <c r="AO408" s="1"/>
      <c r="AP408" s="1"/>
      <c r="AQ408" s="1"/>
      <c r="AR408" s="1"/>
    </row>
    <row r="409" spans="2:44" s="3" customFormat="1" ht="26.25">
      <c r="B409" s="1"/>
      <c r="C409" s="1"/>
      <c r="D409" s="1" ph="1"/>
      <c r="E409" s="1" ph="1"/>
      <c r="H409" s="1"/>
      <c r="I409" s="1"/>
      <c r="J409" s="1"/>
      <c r="K409" s="1"/>
      <c r="L409" s="1"/>
      <c r="M409" s="1"/>
      <c r="N409" s="1"/>
      <c r="O409" s="1"/>
      <c r="P409" s="1"/>
      <c r="Q409" s="1"/>
      <c r="R409" s="1" ph="1"/>
      <c r="S409" s="1" ph="1"/>
      <c r="V409" s="1"/>
      <c r="W409" s="1"/>
      <c r="Y409" s="1"/>
      <c r="Z409" s="1"/>
      <c r="AA409" s="1"/>
      <c r="AB409" s="1"/>
      <c r="AC409" s="1"/>
      <c r="AD409" s="1"/>
      <c r="AE409" s="1"/>
      <c r="AF409" s="1"/>
      <c r="AG409" s="1"/>
      <c r="AH409" s="1"/>
      <c r="AI409" s="1"/>
      <c r="AJ409" s="1"/>
      <c r="AK409" s="1"/>
      <c r="AL409" s="1"/>
      <c r="AM409" s="1"/>
      <c r="AN409" s="1"/>
      <c r="AO409" s="1"/>
      <c r="AP409" s="1"/>
      <c r="AQ409" s="1"/>
      <c r="AR409" s="1"/>
    </row>
    <row r="410" spans="2:44" s="3" customFormat="1" ht="26.25">
      <c r="B410" s="1"/>
      <c r="C410" s="1"/>
      <c r="D410" s="1" ph="1"/>
      <c r="E410" s="1" ph="1"/>
      <c r="H410" s="1"/>
      <c r="I410" s="1"/>
      <c r="J410" s="1"/>
      <c r="K410" s="1"/>
      <c r="L410" s="1"/>
      <c r="M410" s="1"/>
      <c r="N410" s="1"/>
      <c r="O410" s="1"/>
      <c r="P410" s="1"/>
      <c r="Q410" s="1"/>
      <c r="R410" s="1" ph="1"/>
      <c r="S410" s="1"/>
      <c r="V410" s="1"/>
      <c r="W410" s="1"/>
      <c r="Y410" s="1"/>
      <c r="Z410" s="1"/>
      <c r="AA410" s="1"/>
      <c r="AB410" s="1"/>
      <c r="AC410" s="1"/>
      <c r="AD410" s="1"/>
      <c r="AE410" s="1"/>
      <c r="AF410" s="1"/>
      <c r="AG410" s="1"/>
      <c r="AH410" s="1"/>
      <c r="AI410" s="1"/>
      <c r="AJ410" s="1"/>
      <c r="AK410" s="1"/>
      <c r="AL410" s="1"/>
      <c r="AM410" s="1"/>
      <c r="AN410" s="1"/>
      <c r="AO410" s="1"/>
      <c r="AP410" s="1"/>
      <c r="AQ410" s="1"/>
      <c r="AR410" s="1"/>
    </row>
    <row r="411" spans="2:44" s="3" customFormat="1" ht="26.25">
      <c r="B411" s="1"/>
      <c r="C411" s="1"/>
      <c r="D411" s="1"/>
      <c r="E411" s="1"/>
      <c r="H411" s="1"/>
      <c r="I411" s="1"/>
      <c r="J411" s="1"/>
      <c r="K411" s="1"/>
      <c r="L411" s="1"/>
      <c r="M411" s="1"/>
      <c r="N411" s="1"/>
      <c r="O411" s="1"/>
      <c r="P411" s="1"/>
      <c r="Q411" s="1"/>
      <c r="R411" s="1" ph="1"/>
      <c r="S411" s="1"/>
      <c r="V411" s="1"/>
      <c r="W411" s="1"/>
      <c r="Y411" s="1"/>
      <c r="Z411" s="1"/>
      <c r="AA411" s="1"/>
      <c r="AB411" s="1"/>
      <c r="AC411" s="1"/>
      <c r="AD411" s="1"/>
      <c r="AE411" s="1"/>
      <c r="AF411" s="1"/>
      <c r="AG411" s="1"/>
      <c r="AH411" s="1"/>
      <c r="AI411" s="1"/>
      <c r="AJ411" s="1"/>
      <c r="AK411" s="1"/>
      <c r="AL411" s="1"/>
      <c r="AM411" s="1"/>
      <c r="AN411" s="1"/>
      <c r="AO411" s="1"/>
      <c r="AP411" s="1"/>
      <c r="AQ411" s="1"/>
      <c r="AR411" s="1"/>
    </row>
    <row r="412" spans="2:44" s="3" customFormat="1" ht="26.25">
      <c r="B412" s="1"/>
      <c r="C412" s="1"/>
      <c r="D412" s="1" ph="1"/>
      <c r="E412" s="1" ph="1"/>
      <c r="H412" s="1"/>
      <c r="I412" s="1"/>
      <c r="J412" s="1"/>
      <c r="K412" s="1"/>
      <c r="L412" s="1"/>
      <c r="M412" s="1"/>
      <c r="N412" s="1"/>
      <c r="O412" s="1"/>
      <c r="P412" s="1"/>
      <c r="Q412" s="1"/>
      <c r="R412" s="1" ph="1"/>
      <c r="S412" s="1" ph="1"/>
      <c r="V412" s="1"/>
      <c r="W412" s="1"/>
      <c r="Y412" s="1"/>
      <c r="Z412" s="1"/>
      <c r="AA412" s="1"/>
      <c r="AB412" s="1"/>
      <c r="AC412" s="1"/>
      <c r="AD412" s="1"/>
      <c r="AE412" s="1"/>
      <c r="AF412" s="1"/>
      <c r="AG412" s="1"/>
      <c r="AH412" s="1"/>
      <c r="AI412" s="1"/>
      <c r="AJ412" s="1"/>
      <c r="AK412" s="1"/>
      <c r="AL412" s="1"/>
      <c r="AM412" s="1"/>
      <c r="AN412" s="1"/>
      <c r="AO412" s="1"/>
      <c r="AP412" s="1"/>
      <c r="AQ412" s="1"/>
      <c r="AR412" s="1"/>
    </row>
    <row r="413" spans="2:44" s="3" customFormat="1" ht="26.25">
      <c r="B413" s="1"/>
      <c r="C413" s="1"/>
      <c r="D413" s="1"/>
      <c r="E413" s="1"/>
      <c r="H413" s="1"/>
      <c r="I413" s="1"/>
      <c r="J413" s="1"/>
      <c r="K413" s="1"/>
      <c r="L413" s="1"/>
      <c r="M413" s="1"/>
      <c r="N413" s="1"/>
      <c r="O413" s="1"/>
      <c r="P413" s="1"/>
      <c r="Q413" s="1"/>
      <c r="R413" s="1" ph="1"/>
      <c r="S413" s="1"/>
      <c r="V413" s="1"/>
      <c r="W413" s="1"/>
      <c r="Y413" s="1"/>
      <c r="Z413" s="1"/>
      <c r="AA413" s="1"/>
      <c r="AB413" s="1"/>
      <c r="AC413" s="1"/>
      <c r="AD413" s="1"/>
      <c r="AE413" s="1"/>
      <c r="AF413" s="1"/>
      <c r="AG413" s="1"/>
      <c r="AH413" s="1"/>
      <c r="AI413" s="1"/>
      <c r="AJ413" s="1"/>
      <c r="AK413" s="1"/>
      <c r="AL413" s="1"/>
      <c r="AM413" s="1"/>
      <c r="AN413" s="1"/>
      <c r="AO413" s="1"/>
      <c r="AP413" s="1"/>
      <c r="AQ413" s="1"/>
      <c r="AR413" s="1"/>
    </row>
    <row r="414" spans="2:44" s="3" customFormat="1" ht="26.25">
      <c r="B414" s="1"/>
      <c r="C414" s="1"/>
      <c r="D414" s="1"/>
      <c r="E414" s="1"/>
      <c r="H414" s="1"/>
      <c r="I414" s="1"/>
      <c r="J414" s="1"/>
      <c r="K414" s="1"/>
      <c r="L414" s="1"/>
      <c r="M414" s="1"/>
      <c r="N414" s="1"/>
      <c r="O414" s="1"/>
      <c r="P414" s="1"/>
      <c r="Q414" s="1"/>
      <c r="R414" s="1" ph="1"/>
      <c r="S414" s="1"/>
      <c r="V414" s="1"/>
      <c r="W414" s="1"/>
      <c r="Y414" s="1"/>
      <c r="Z414" s="1"/>
      <c r="AA414" s="1"/>
      <c r="AB414" s="1"/>
      <c r="AC414" s="1"/>
      <c r="AD414" s="1"/>
      <c r="AE414" s="1"/>
      <c r="AF414" s="1"/>
      <c r="AG414" s="1"/>
      <c r="AH414" s="1"/>
      <c r="AI414" s="1"/>
      <c r="AJ414" s="1"/>
      <c r="AK414" s="1"/>
      <c r="AL414" s="1"/>
      <c r="AM414" s="1"/>
      <c r="AN414" s="1"/>
      <c r="AO414" s="1"/>
      <c r="AP414" s="1"/>
      <c r="AQ414" s="1"/>
      <c r="AR414" s="1"/>
    </row>
    <row r="415" spans="2:44" s="3" customFormat="1" ht="26.25">
      <c r="B415" s="1"/>
      <c r="C415" s="1"/>
      <c r="D415" s="1" ph="1"/>
      <c r="E415" s="1" ph="1"/>
      <c r="H415" s="1"/>
      <c r="I415" s="1"/>
      <c r="J415" s="1"/>
      <c r="K415" s="1"/>
      <c r="L415" s="1"/>
      <c r="M415" s="1"/>
      <c r="N415" s="1"/>
      <c r="O415" s="1"/>
      <c r="P415" s="1"/>
      <c r="Q415" s="1"/>
      <c r="R415" s="1" ph="1"/>
      <c r="S415" s="1"/>
      <c r="V415" s="1"/>
      <c r="W415" s="1"/>
      <c r="Y415" s="1"/>
      <c r="Z415" s="1"/>
      <c r="AA415" s="1"/>
      <c r="AB415" s="1"/>
      <c r="AC415" s="1"/>
      <c r="AD415" s="1"/>
      <c r="AE415" s="1"/>
      <c r="AF415" s="1"/>
      <c r="AG415" s="1"/>
      <c r="AH415" s="1"/>
      <c r="AI415" s="1"/>
      <c r="AJ415" s="1"/>
      <c r="AK415" s="1"/>
      <c r="AL415" s="1"/>
      <c r="AM415" s="1"/>
      <c r="AN415" s="1"/>
      <c r="AO415" s="1"/>
      <c r="AP415" s="1"/>
      <c r="AQ415" s="1"/>
      <c r="AR415" s="1"/>
    </row>
    <row r="416" spans="2:44" s="3" customFormat="1" ht="26.25">
      <c r="B416" s="1"/>
      <c r="C416" s="1"/>
      <c r="D416" s="1"/>
      <c r="E416" s="1"/>
      <c r="H416" s="1"/>
      <c r="I416" s="1"/>
      <c r="J416" s="1"/>
      <c r="K416" s="1"/>
      <c r="L416" s="1"/>
      <c r="M416" s="1"/>
      <c r="N416" s="1"/>
      <c r="O416" s="1"/>
      <c r="P416" s="1"/>
      <c r="Q416" s="1"/>
      <c r="R416" s="1" ph="1"/>
      <c r="S416" s="1"/>
      <c r="V416" s="1"/>
      <c r="W416" s="1"/>
      <c r="Y416" s="1"/>
      <c r="Z416" s="1"/>
      <c r="AA416" s="1"/>
      <c r="AB416" s="1"/>
      <c r="AC416" s="1"/>
      <c r="AD416" s="1"/>
      <c r="AE416" s="1"/>
      <c r="AF416" s="1"/>
      <c r="AG416" s="1"/>
      <c r="AH416" s="1"/>
      <c r="AI416" s="1"/>
      <c r="AJ416" s="1"/>
      <c r="AK416" s="1"/>
      <c r="AL416" s="1"/>
      <c r="AM416" s="1"/>
      <c r="AN416" s="1"/>
      <c r="AO416" s="1"/>
      <c r="AP416" s="1"/>
      <c r="AQ416" s="1"/>
      <c r="AR416" s="1"/>
    </row>
    <row r="417" spans="2:44" s="3" customFormat="1" ht="26.25">
      <c r="B417" s="1"/>
      <c r="C417" s="1"/>
      <c r="D417" s="1"/>
      <c r="E417" s="1"/>
      <c r="H417" s="1"/>
      <c r="I417" s="1"/>
      <c r="J417" s="1"/>
      <c r="K417" s="1"/>
      <c r="L417" s="1"/>
      <c r="M417" s="1"/>
      <c r="N417" s="1"/>
      <c r="O417" s="1"/>
      <c r="P417" s="1"/>
      <c r="Q417" s="1"/>
      <c r="R417" s="1" ph="1"/>
      <c r="S417" s="1"/>
      <c r="V417" s="1"/>
      <c r="W417" s="1"/>
      <c r="Y417" s="1"/>
      <c r="Z417" s="1"/>
      <c r="AA417" s="1"/>
      <c r="AB417" s="1"/>
      <c r="AC417" s="1"/>
      <c r="AD417" s="1"/>
      <c r="AE417" s="1"/>
      <c r="AF417" s="1"/>
      <c r="AG417" s="1"/>
      <c r="AH417" s="1"/>
      <c r="AI417" s="1"/>
      <c r="AJ417" s="1"/>
      <c r="AK417" s="1"/>
      <c r="AL417" s="1"/>
      <c r="AM417" s="1"/>
      <c r="AN417" s="1"/>
      <c r="AO417" s="1"/>
      <c r="AP417" s="1"/>
      <c r="AQ417" s="1"/>
      <c r="AR417" s="1"/>
    </row>
    <row r="418" spans="2:44" s="3" customFormat="1" ht="26.25">
      <c r="B418" s="1"/>
      <c r="C418" s="1"/>
      <c r="D418" s="1" ph="1"/>
      <c r="E418" s="1" ph="1"/>
      <c r="H418" s="1"/>
      <c r="I418" s="1"/>
      <c r="J418" s="1"/>
      <c r="K418" s="1"/>
      <c r="L418" s="1"/>
      <c r="M418" s="1"/>
      <c r="N418" s="1"/>
      <c r="O418" s="1"/>
      <c r="P418" s="1"/>
      <c r="Q418" s="1"/>
      <c r="R418" s="1" ph="1"/>
      <c r="S418" s="1"/>
      <c r="V418" s="1"/>
      <c r="W418" s="1"/>
      <c r="Y418" s="1"/>
      <c r="Z418" s="1"/>
      <c r="AA418" s="1"/>
      <c r="AB418" s="1"/>
      <c r="AC418" s="1"/>
      <c r="AD418" s="1"/>
      <c r="AE418" s="1"/>
      <c r="AF418" s="1"/>
      <c r="AG418" s="1"/>
      <c r="AH418" s="1"/>
      <c r="AI418" s="1"/>
      <c r="AJ418" s="1"/>
      <c r="AK418" s="1"/>
      <c r="AL418" s="1"/>
      <c r="AM418" s="1"/>
      <c r="AN418" s="1"/>
      <c r="AO418" s="1"/>
      <c r="AP418" s="1"/>
      <c r="AQ418" s="1"/>
      <c r="AR418" s="1"/>
    </row>
    <row r="419" spans="2:44" s="3" customFormat="1" ht="26.25">
      <c r="B419" s="1"/>
      <c r="C419" s="1"/>
      <c r="D419" s="1"/>
      <c r="E419" s="1"/>
      <c r="H419" s="1"/>
      <c r="I419" s="1"/>
      <c r="J419" s="1"/>
      <c r="K419" s="1"/>
      <c r="L419" s="1"/>
      <c r="M419" s="1"/>
      <c r="N419" s="1"/>
      <c r="O419" s="1"/>
      <c r="P419" s="1"/>
      <c r="Q419" s="1"/>
      <c r="R419" s="1" ph="1"/>
      <c r="S419" s="1"/>
      <c r="V419" s="1"/>
      <c r="W419" s="1"/>
      <c r="Y419" s="1"/>
      <c r="Z419" s="1"/>
      <c r="AA419" s="1"/>
      <c r="AB419" s="1"/>
      <c r="AC419" s="1"/>
      <c r="AD419" s="1"/>
      <c r="AE419" s="1"/>
      <c r="AF419" s="1"/>
      <c r="AG419" s="1"/>
      <c r="AH419" s="1"/>
      <c r="AI419" s="1"/>
      <c r="AJ419" s="1"/>
      <c r="AK419" s="1"/>
      <c r="AL419" s="1"/>
      <c r="AM419" s="1"/>
      <c r="AN419" s="1"/>
      <c r="AO419" s="1"/>
      <c r="AP419" s="1"/>
      <c r="AQ419" s="1"/>
      <c r="AR419" s="1"/>
    </row>
    <row r="420" spans="2:44" s="3" customFormat="1" ht="26.25">
      <c r="B420" s="1"/>
      <c r="C420" s="1"/>
      <c r="D420" s="1"/>
      <c r="E420" s="1"/>
      <c r="H420" s="1"/>
      <c r="I420" s="1"/>
      <c r="J420" s="1"/>
      <c r="K420" s="1"/>
      <c r="L420" s="1"/>
      <c r="M420" s="1"/>
      <c r="N420" s="1"/>
      <c r="O420" s="1"/>
      <c r="P420" s="1"/>
      <c r="Q420" s="1"/>
      <c r="R420" s="1" ph="1"/>
      <c r="S420" s="1"/>
      <c r="V420" s="1"/>
      <c r="W420" s="1"/>
      <c r="Y420" s="1"/>
      <c r="Z420" s="1"/>
      <c r="AA420" s="1"/>
      <c r="AB420" s="1"/>
      <c r="AC420" s="1"/>
      <c r="AD420" s="1"/>
      <c r="AE420" s="1"/>
      <c r="AF420" s="1"/>
      <c r="AG420" s="1"/>
      <c r="AH420" s="1"/>
      <c r="AI420" s="1"/>
      <c r="AJ420" s="1"/>
      <c r="AK420" s="1"/>
      <c r="AL420" s="1"/>
      <c r="AM420" s="1"/>
      <c r="AN420" s="1"/>
      <c r="AO420" s="1"/>
      <c r="AP420" s="1"/>
      <c r="AQ420" s="1"/>
      <c r="AR420" s="1"/>
    </row>
    <row r="421" spans="2:44" s="3" customFormat="1" ht="26.25">
      <c r="B421" s="1"/>
      <c r="C421" s="1"/>
      <c r="D421" s="1"/>
      <c r="E421" s="1"/>
      <c r="H421" s="1"/>
      <c r="I421" s="1"/>
      <c r="J421" s="1"/>
      <c r="K421" s="1"/>
      <c r="L421" s="1"/>
      <c r="M421" s="1"/>
      <c r="N421" s="1"/>
      <c r="O421" s="1"/>
      <c r="P421" s="1"/>
      <c r="Q421" s="1"/>
      <c r="R421" s="1" ph="1"/>
      <c r="S421" s="1"/>
      <c r="V421" s="1"/>
      <c r="W421" s="1"/>
      <c r="Y421" s="1"/>
      <c r="Z421" s="1"/>
      <c r="AA421" s="1"/>
      <c r="AB421" s="1"/>
      <c r="AC421" s="1"/>
      <c r="AD421" s="1"/>
      <c r="AE421" s="1"/>
      <c r="AF421" s="1"/>
      <c r="AG421" s="1"/>
      <c r="AH421" s="1"/>
      <c r="AI421" s="1"/>
      <c r="AJ421" s="1"/>
      <c r="AK421" s="1"/>
      <c r="AL421" s="1"/>
      <c r="AM421" s="1"/>
      <c r="AN421" s="1"/>
      <c r="AO421" s="1"/>
      <c r="AP421" s="1"/>
      <c r="AQ421" s="1"/>
      <c r="AR421" s="1"/>
    </row>
    <row r="422" spans="2:44" s="3" customFormat="1" ht="26.25">
      <c r="B422" s="1"/>
      <c r="C422" s="1"/>
      <c r="D422" s="1"/>
      <c r="E422" s="1"/>
      <c r="H422" s="1"/>
      <c r="I422" s="1"/>
      <c r="J422" s="1"/>
      <c r="K422" s="1"/>
      <c r="L422" s="1"/>
      <c r="M422" s="1"/>
      <c r="N422" s="1"/>
      <c r="O422" s="1"/>
      <c r="P422" s="1"/>
      <c r="Q422" s="1"/>
      <c r="R422" s="1" ph="1"/>
      <c r="S422" s="1"/>
      <c r="V422" s="1"/>
      <c r="W422" s="1"/>
      <c r="Y422" s="1"/>
      <c r="Z422" s="1"/>
      <c r="AA422" s="1"/>
      <c r="AB422" s="1"/>
      <c r="AC422" s="1"/>
      <c r="AD422" s="1"/>
      <c r="AE422" s="1"/>
      <c r="AF422" s="1"/>
      <c r="AG422" s="1"/>
      <c r="AH422" s="1"/>
      <c r="AI422" s="1"/>
      <c r="AJ422" s="1"/>
      <c r="AK422" s="1"/>
      <c r="AL422" s="1"/>
      <c r="AM422" s="1"/>
      <c r="AN422" s="1"/>
      <c r="AO422" s="1"/>
      <c r="AP422" s="1"/>
      <c r="AQ422" s="1"/>
      <c r="AR422" s="1"/>
    </row>
    <row r="423" spans="2:44" s="3" customFormat="1" ht="26.25">
      <c r="B423" s="1"/>
      <c r="C423" s="1"/>
      <c r="D423" s="1" ph="1"/>
      <c r="E423" s="1" ph="1"/>
      <c r="H423" s="1"/>
      <c r="I423" s="1"/>
      <c r="J423" s="1"/>
      <c r="K423" s="1"/>
      <c r="L423" s="1"/>
      <c r="M423" s="1"/>
      <c r="N423" s="1"/>
      <c r="O423" s="1"/>
      <c r="P423" s="1"/>
      <c r="Q423" s="1"/>
      <c r="R423" s="1" ph="1"/>
      <c r="S423" s="1" ph="1"/>
      <c r="V423" s="1"/>
      <c r="W423" s="1"/>
      <c r="Y423" s="1"/>
      <c r="Z423" s="1"/>
      <c r="AA423" s="1"/>
      <c r="AB423" s="1"/>
      <c r="AC423" s="1"/>
      <c r="AD423" s="1"/>
      <c r="AE423" s="1"/>
      <c r="AF423" s="1"/>
      <c r="AG423" s="1"/>
      <c r="AH423" s="1"/>
      <c r="AI423" s="1"/>
      <c r="AJ423" s="1"/>
      <c r="AK423" s="1"/>
      <c r="AL423" s="1"/>
      <c r="AM423" s="1"/>
      <c r="AN423" s="1"/>
      <c r="AO423" s="1"/>
      <c r="AP423" s="1"/>
      <c r="AQ423" s="1"/>
      <c r="AR423" s="1"/>
    </row>
    <row r="424" spans="2:44" s="3" customFormat="1" ht="26.25">
      <c r="B424" s="1"/>
      <c r="C424" s="1"/>
      <c r="D424" s="1"/>
      <c r="E424" s="1"/>
      <c r="H424" s="1"/>
      <c r="I424" s="1"/>
      <c r="J424" s="1"/>
      <c r="K424" s="1"/>
      <c r="L424" s="1"/>
      <c r="M424" s="1"/>
      <c r="N424" s="1"/>
      <c r="O424" s="1"/>
      <c r="P424" s="1"/>
      <c r="Q424" s="1"/>
      <c r="R424" s="1" ph="1"/>
      <c r="S424" s="1"/>
      <c r="V424" s="1"/>
      <c r="W424" s="1"/>
      <c r="Y424" s="1"/>
      <c r="Z424" s="1"/>
      <c r="AA424" s="1"/>
      <c r="AB424" s="1"/>
      <c r="AC424" s="1"/>
      <c r="AD424" s="1"/>
      <c r="AE424" s="1"/>
      <c r="AF424" s="1"/>
      <c r="AG424" s="1"/>
      <c r="AH424" s="1"/>
      <c r="AI424" s="1"/>
      <c r="AJ424" s="1"/>
      <c r="AK424" s="1"/>
      <c r="AL424" s="1"/>
      <c r="AM424" s="1"/>
      <c r="AN424" s="1"/>
      <c r="AO424" s="1"/>
      <c r="AP424" s="1"/>
      <c r="AQ424" s="1"/>
      <c r="AR424" s="1"/>
    </row>
    <row r="425" spans="2:44" s="3" customFormat="1" ht="26.25">
      <c r="B425" s="1"/>
      <c r="C425" s="1"/>
      <c r="D425" s="1"/>
      <c r="E425" s="1"/>
      <c r="H425" s="1"/>
      <c r="I425" s="1"/>
      <c r="J425" s="1"/>
      <c r="K425" s="1"/>
      <c r="L425" s="1"/>
      <c r="M425" s="1"/>
      <c r="N425" s="1"/>
      <c r="O425" s="1"/>
      <c r="P425" s="1"/>
      <c r="Q425" s="1"/>
      <c r="R425" s="1" ph="1"/>
      <c r="S425" s="1"/>
      <c r="V425" s="1"/>
      <c r="W425" s="1"/>
      <c r="Y425" s="1"/>
      <c r="Z425" s="1"/>
      <c r="AA425" s="1"/>
      <c r="AB425" s="1"/>
      <c r="AC425" s="1"/>
      <c r="AD425" s="1"/>
      <c r="AE425" s="1"/>
      <c r="AF425" s="1"/>
      <c r="AG425" s="1"/>
      <c r="AH425" s="1"/>
      <c r="AI425" s="1"/>
      <c r="AJ425" s="1"/>
      <c r="AK425" s="1"/>
      <c r="AL425" s="1"/>
      <c r="AM425" s="1"/>
      <c r="AN425" s="1"/>
      <c r="AO425" s="1"/>
      <c r="AP425" s="1"/>
      <c r="AQ425" s="1"/>
      <c r="AR425" s="1"/>
    </row>
    <row r="426" spans="2:44" s="3" customFormat="1" ht="26.25">
      <c r="B426" s="1"/>
      <c r="C426" s="1"/>
      <c r="D426" s="1" ph="1"/>
      <c r="E426" s="1" ph="1"/>
      <c r="H426" s="1"/>
      <c r="I426" s="1"/>
      <c r="J426" s="1"/>
      <c r="K426" s="1"/>
      <c r="L426" s="1"/>
      <c r="M426" s="1"/>
      <c r="N426" s="1"/>
      <c r="O426" s="1"/>
      <c r="P426" s="1"/>
      <c r="Q426" s="1"/>
      <c r="R426" s="1" ph="1"/>
      <c r="S426" s="1" ph="1"/>
      <c r="V426" s="1"/>
      <c r="W426" s="1"/>
      <c r="Y426" s="1"/>
      <c r="Z426" s="1"/>
      <c r="AA426" s="1"/>
      <c r="AB426" s="1"/>
      <c r="AC426" s="1"/>
      <c r="AD426" s="1"/>
      <c r="AE426" s="1"/>
      <c r="AF426" s="1"/>
      <c r="AG426" s="1"/>
      <c r="AH426" s="1"/>
      <c r="AI426" s="1"/>
      <c r="AJ426" s="1"/>
      <c r="AK426" s="1"/>
      <c r="AL426" s="1"/>
      <c r="AM426" s="1"/>
      <c r="AN426" s="1"/>
      <c r="AO426" s="1"/>
      <c r="AP426" s="1"/>
      <c r="AQ426" s="1"/>
      <c r="AR426" s="1"/>
    </row>
    <row r="427" spans="2:44" s="3" customFormat="1" ht="26.25">
      <c r="B427" s="1"/>
      <c r="C427" s="1"/>
      <c r="D427" s="1"/>
      <c r="E427" s="1"/>
      <c r="H427" s="1"/>
      <c r="I427" s="1"/>
      <c r="J427" s="1"/>
      <c r="K427" s="1"/>
      <c r="L427" s="1"/>
      <c r="M427" s="1"/>
      <c r="N427" s="1"/>
      <c r="O427" s="1"/>
      <c r="P427" s="1"/>
      <c r="Q427" s="1"/>
      <c r="R427" s="1" ph="1"/>
      <c r="S427" s="1"/>
      <c r="V427" s="1"/>
      <c r="W427" s="1"/>
      <c r="Y427" s="1"/>
      <c r="Z427" s="1"/>
      <c r="AA427" s="1"/>
      <c r="AB427" s="1"/>
      <c r="AC427" s="1"/>
      <c r="AD427" s="1"/>
      <c r="AE427" s="1"/>
      <c r="AF427" s="1"/>
      <c r="AG427" s="1"/>
      <c r="AH427" s="1"/>
      <c r="AI427" s="1"/>
      <c r="AJ427" s="1"/>
      <c r="AK427" s="1"/>
      <c r="AL427" s="1"/>
      <c r="AM427" s="1"/>
      <c r="AN427" s="1"/>
      <c r="AO427" s="1"/>
      <c r="AP427" s="1"/>
      <c r="AQ427" s="1"/>
      <c r="AR427" s="1"/>
    </row>
    <row r="428" spans="2:44" s="3" customFormat="1" ht="26.25">
      <c r="B428" s="1"/>
      <c r="C428" s="1"/>
      <c r="D428" s="1"/>
      <c r="E428" s="1"/>
      <c r="H428" s="1"/>
      <c r="I428" s="1"/>
      <c r="J428" s="1"/>
      <c r="K428" s="1"/>
      <c r="L428" s="1"/>
      <c r="M428" s="1"/>
      <c r="N428" s="1"/>
      <c r="O428" s="1"/>
      <c r="P428" s="1"/>
      <c r="Q428" s="1"/>
      <c r="R428" s="1" ph="1"/>
      <c r="S428" s="1"/>
      <c r="V428" s="1"/>
      <c r="W428" s="1"/>
      <c r="Y428" s="1"/>
      <c r="Z428" s="1"/>
      <c r="AA428" s="1"/>
      <c r="AB428" s="1"/>
      <c r="AC428" s="1"/>
      <c r="AD428" s="1"/>
      <c r="AE428" s="1"/>
      <c r="AF428" s="1"/>
      <c r="AG428" s="1"/>
      <c r="AH428" s="1"/>
      <c r="AI428" s="1"/>
      <c r="AJ428" s="1"/>
      <c r="AK428" s="1"/>
      <c r="AL428" s="1"/>
      <c r="AM428" s="1"/>
      <c r="AN428" s="1"/>
      <c r="AO428" s="1"/>
      <c r="AP428" s="1"/>
      <c r="AQ428" s="1"/>
      <c r="AR428" s="1"/>
    </row>
    <row r="429" spans="2:44" s="3" customFormat="1" ht="26.25">
      <c r="B429" s="1"/>
      <c r="C429" s="1"/>
      <c r="D429" s="1"/>
      <c r="E429" s="1"/>
      <c r="H429" s="1"/>
      <c r="I429" s="1"/>
      <c r="J429" s="1"/>
      <c r="K429" s="1"/>
      <c r="L429" s="1"/>
      <c r="M429" s="1"/>
      <c r="N429" s="1"/>
      <c r="O429" s="1"/>
      <c r="P429" s="1"/>
      <c r="Q429" s="1"/>
      <c r="R429" s="1" ph="1"/>
      <c r="S429" s="1"/>
      <c r="V429" s="1"/>
      <c r="W429" s="1"/>
      <c r="Y429" s="1"/>
      <c r="Z429" s="1"/>
      <c r="AA429" s="1"/>
      <c r="AB429" s="1"/>
      <c r="AC429" s="1"/>
      <c r="AD429" s="1"/>
      <c r="AE429" s="1"/>
      <c r="AF429" s="1"/>
      <c r="AG429" s="1"/>
      <c r="AH429" s="1"/>
      <c r="AI429" s="1"/>
      <c r="AJ429" s="1"/>
      <c r="AK429" s="1"/>
      <c r="AL429" s="1"/>
      <c r="AM429" s="1"/>
      <c r="AN429" s="1"/>
      <c r="AO429" s="1"/>
      <c r="AP429" s="1"/>
      <c r="AQ429" s="1"/>
      <c r="AR429" s="1"/>
    </row>
    <row r="430" spans="2:44" s="3" customFormat="1" ht="26.25">
      <c r="B430" s="1"/>
      <c r="C430" s="1"/>
      <c r="D430" s="1"/>
      <c r="E430" s="1"/>
      <c r="H430" s="1"/>
      <c r="I430" s="1"/>
      <c r="J430" s="1"/>
      <c r="K430" s="1"/>
      <c r="L430" s="1"/>
      <c r="M430" s="1"/>
      <c r="N430" s="1"/>
      <c r="O430" s="1"/>
      <c r="P430" s="1"/>
      <c r="Q430" s="1"/>
      <c r="R430" s="1" ph="1"/>
      <c r="S430" s="1"/>
      <c r="V430" s="1"/>
      <c r="W430" s="1"/>
      <c r="Y430" s="1"/>
      <c r="Z430" s="1"/>
      <c r="AA430" s="1"/>
      <c r="AB430" s="1"/>
      <c r="AC430" s="1"/>
      <c r="AD430" s="1"/>
      <c r="AE430" s="1"/>
      <c r="AF430" s="1"/>
      <c r="AG430" s="1"/>
      <c r="AH430" s="1"/>
      <c r="AI430" s="1"/>
      <c r="AJ430" s="1"/>
      <c r="AK430" s="1"/>
      <c r="AL430" s="1"/>
      <c r="AM430" s="1"/>
      <c r="AN430" s="1"/>
      <c r="AO430" s="1"/>
      <c r="AP430" s="1"/>
      <c r="AQ430" s="1"/>
      <c r="AR430" s="1"/>
    </row>
    <row r="431" spans="2:44" s="3" customFormat="1" ht="26.25">
      <c r="B431" s="1"/>
      <c r="C431" s="1"/>
      <c r="D431" s="1"/>
      <c r="E431" s="1"/>
      <c r="H431" s="1"/>
      <c r="I431" s="1"/>
      <c r="J431" s="1"/>
      <c r="K431" s="1"/>
      <c r="L431" s="1"/>
      <c r="M431" s="1"/>
      <c r="N431" s="1"/>
      <c r="O431" s="1"/>
      <c r="P431" s="1"/>
      <c r="Q431" s="1"/>
      <c r="R431" s="1" ph="1"/>
      <c r="S431" s="1"/>
      <c r="V431" s="1"/>
      <c r="W431" s="1"/>
      <c r="Y431" s="1"/>
      <c r="Z431" s="1"/>
      <c r="AA431" s="1"/>
      <c r="AB431" s="1"/>
      <c r="AC431" s="1"/>
      <c r="AD431" s="1"/>
      <c r="AE431" s="1"/>
      <c r="AF431" s="1"/>
      <c r="AG431" s="1"/>
      <c r="AH431" s="1"/>
      <c r="AI431" s="1"/>
      <c r="AJ431" s="1"/>
      <c r="AK431" s="1"/>
      <c r="AL431" s="1"/>
      <c r="AM431" s="1"/>
      <c r="AN431" s="1"/>
      <c r="AO431" s="1"/>
      <c r="AP431" s="1"/>
      <c r="AQ431" s="1"/>
      <c r="AR431" s="1"/>
    </row>
    <row r="432" spans="2:44" s="3" customFormat="1" ht="26.25">
      <c r="B432" s="1"/>
      <c r="C432" s="1"/>
      <c r="D432" s="1" ph="1"/>
      <c r="E432" s="1" ph="1"/>
      <c r="H432" s="1"/>
      <c r="I432" s="1"/>
      <c r="J432" s="1"/>
      <c r="K432" s="1"/>
      <c r="L432" s="1"/>
      <c r="M432" s="1"/>
      <c r="N432" s="1"/>
      <c r="O432" s="1"/>
      <c r="P432" s="1"/>
      <c r="Q432" s="1"/>
      <c r="R432" s="1" ph="1"/>
      <c r="S432" s="1" ph="1"/>
      <c r="V432" s="1"/>
      <c r="W432" s="1"/>
      <c r="Y432" s="1"/>
      <c r="Z432" s="1"/>
      <c r="AA432" s="1"/>
      <c r="AB432" s="1"/>
      <c r="AC432" s="1"/>
      <c r="AD432" s="1"/>
      <c r="AE432" s="1"/>
      <c r="AF432" s="1"/>
      <c r="AG432" s="1"/>
      <c r="AH432" s="1"/>
      <c r="AI432" s="1"/>
      <c r="AJ432" s="1"/>
      <c r="AK432" s="1"/>
      <c r="AL432" s="1"/>
      <c r="AM432" s="1"/>
      <c r="AN432" s="1"/>
      <c r="AO432" s="1"/>
      <c r="AP432" s="1"/>
      <c r="AQ432" s="1"/>
      <c r="AR432" s="1"/>
    </row>
    <row r="433" spans="2:44" s="3" customFormat="1" ht="26.25">
      <c r="B433" s="1"/>
      <c r="C433" s="1"/>
      <c r="D433" s="1"/>
      <c r="E433" s="1"/>
      <c r="H433" s="1"/>
      <c r="I433" s="1"/>
      <c r="J433" s="1"/>
      <c r="K433" s="1"/>
      <c r="L433" s="1"/>
      <c r="M433" s="1"/>
      <c r="N433" s="1"/>
      <c r="O433" s="1"/>
      <c r="P433" s="1"/>
      <c r="Q433" s="1"/>
      <c r="R433" s="1" ph="1"/>
      <c r="S433" s="1"/>
      <c r="V433" s="1"/>
      <c r="W433" s="1"/>
      <c r="Y433" s="1"/>
      <c r="Z433" s="1"/>
      <c r="AA433" s="1"/>
      <c r="AB433" s="1"/>
      <c r="AC433" s="1"/>
      <c r="AD433" s="1"/>
      <c r="AE433" s="1"/>
      <c r="AF433" s="1"/>
      <c r="AG433" s="1"/>
      <c r="AH433" s="1"/>
      <c r="AI433" s="1"/>
      <c r="AJ433" s="1"/>
      <c r="AK433" s="1"/>
      <c r="AL433" s="1"/>
      <c r="AM433" s="1"/>
      <c r="AN433" s="1"/>
      <c r="AO433" s="1"/>
      <c r="AP433" s="1"/>
      <c r="AQ433" s="1"/>
      <c r="AR433" s="1"/>
    </row>
    <row r="434" spans="2:44" s="3" customFormat="1" ht="26.25">
      <c r="B434" s="1"/>
      <c r="C434" s="1"/>
      <c r="D434" s="1" ph="1"/>
      <c r="E434" s="1" ph="1"/>
      <c r="H434" s="1"/>
      <c r="I434" s="1"/>
      <c r="J434" s="1"/>
      <c r="K434" s="1"/>
      <c r="L434" s="1"/>
      <c r="M434" s="1"/>
      <c r="N434" s="1"/>
      <c r="O434" s="1"/>
      <c r="P434" s="1"/>
      <c r="Q434" s="1"/>
      <c r="R434" s="1" ph="1"/>
      <c r="S434" s="1" ph="1"/>
      <c r="V434" s="1"/>
      <c r="W434" s="1"/>
      <c r="Y434" s="1"/>
      <c r="Z434" s="1"/>
      <c r="AA434" s="1"/>
      <c r="AB434" s="1"/>
      <c r="AC434" s="1"/>
      <c r="AD434" s="1"/>
      <c r="AE434" s="1"/>
      <c r="AF434" s="1"/>
      <c r="AG434" s="1"/>
      <c r="AH434" s="1"/>
      <c r="AI434" s="1"/>
      <c r="AJ434" s="1"/>
      <c r="AK434" s="1"/>
      <c r="AL434" s="1"/>
      <c r="AM434" s="1"/>
      <c r="AN434" s="1"/>
      <c r="AO434" s="1"/>
      <c r="AP434" s="1"/>
      <c r="AQ434" s="1"/>
      <c r="AR434" s="1"/>
    </row>
    <row r="435" spans="2:44" s="3" customFormat="1" ht="26.25">
      <c r="B435" s="1"/>
      <c r="C435" s="1"/>
      <c r="D435" s="1" ph="1"/>
      <c r="E435" s="1" ph="1"/>
      <c r="H435" s="1"/>
      <c r="I435" s="1"/>
      <c r="J435" s="1"/>
      <c r="K435" s="1"/>
      <c r="L435" s="1"/>
      <c r="M435" s="1"/>
      <c r="N435" s="1"/>
      <c r="O435" s="1"/>
      <c r="P435" s="1"/>
      <c r="Q435" s="1"/>
      <c r="R435" s="1" ph="1"/>
      <c r="S435" s="1"/>
      <c r="V435" s="1"/>
      <c r="W435" s="1"/>
      <c r="Y435" s="1"/>
      <c r="Z435" s="1"/>
      <c r="AA435" s="1"/>
      <c r="AB435" s="1"/>
      <c r="AC435" s="1"/>
      <c r="AD435" s="1"/>
      <c r="AE435" s="1"/>
      <c r="AF435" s="1"/>
      <c r="AG435" s="1"/>
      <c r="AH435" s="1"/>
      <c r="AI435" s="1"/>
      <c r="AJ435" s="1"/>
      <c r="AK435" s="1"/>
      <c r="AL435" s="1"/>
      <c r="AM435" s="1"/>
      <c r="AN435" s="1"/>
      <c r="AO435" s="1"/>
      <c r="AP435" s="1"/>
      <c r="AQ435" s="1"/>
      <c r="AR435" s="1"/>
    </row>
    <row r="436" spans="2:44" s="3" customFormat="1" ht="26.25">
      <c r="B436" s="1"/>
      <c r="C436" s="1"/>
      <c r="D436" s="1"/>
      <c r="E436" s="1"/>
      <c r="H436" s="1"/>
      <c r="I436" s="1"/>
      <c r="J436" s="1"/>
      <c r="K436" s="1"/>
      <c r="L436" s="1"/>
      <c r="M436" s="1"/>
      <c r="N436" s="1"/>
      <c r="O436" s="1"/>
      <c r="P436" s="1"/>
      <c r="Q436" s="1"/>
      <c r="R436" s="1" ph="1"/>
      <c r="S436" s="1"/>
      <c r="V436" s="1"/>
      <c r="W436" s="1"/>
      <c r="Y436" s="1"/>
      <c r="Z436" s="1"/>
      <c r="AA436" s="1"/>
      <c r="AB436" s="1"/>
      <c r="AC436" s="1"/>
      <c r="AD436" s="1"/>
      <c r="AE436" s="1"/>
      <c r="AF436" s="1"/>
      <c r="AG436" s="1"/>
      <c r="AH436" s="1"/>
      <c r="AI436" s="1"/>
      <c r="AJ436" s="1"/>
      <c r="AK436" s="1"/>
      <c r="AL436" s="1"/>
      <c r="AM436" s="1"/>
      <c r="AN436" s="1"/>
      <c r="AO436" s="1"/>
      <c r="AP436" s="1"/>
      <c r="AQ436" s="1"/>
      <c r="AR436" s="1"/>
    </row>
    <row r="437" spans="2:44" s="3" customFormat="1" ht="26.25">
      <c r="B437" s="1"/>
      <c r="C437" s="1"/>
      <c r="D437" s="1" ph="1"/>
      <c r="E437" s="1" ph="1"/>
      <c r="H437" s="1"/>
      <c r="I437" s="1"/>
      <c r="J437" s="1"/>
      <c r="K437" s="1"/>
      <c r="L437" s="1"/>
      <c r="M437" s="1"/>
      <c r="N437" s="1"/>
      <c r="O437" s="1"/>
      <c r="P437" s="1"/>
      <c r="Q437" s="1"/>
      <c r="R437" s="1" ph="1"/>
      <c r="S437" s="1" ph="1"/>
      <c r="V437" s="1"/>
      <c r="W437" s="1"/>
      <c r="Y437" s="1"/>
      <c r="Z437" s="1"/>
      <c r="AA437" s="1"/>
      <c r="AB437" s="1"/>
      <c r="AC437" s="1"/>
      <c r="AD437" s="1"/>
      <c r="AE437" s="1"/>
      <c r="AF437" s="1"/>
      <c r="AG437" s="1"/>
      <c r="AH437" s="1"/>
      <c r="AI437" s="1"/>
      <c r="AJ437" s="1"/>
      <c r="AK437" s="1"/>
      <c r="AL437" s="1"/>
      <c r="AM437" s="1"/>
      <c r="AN437" s="1"/>
      <c r="AO437" s="1"/>
      <c r="AP437" s="1"/>
      <c r="AQ437" s="1"/>
      <c r="AR437" s="1"/>
    </row>
    <row r="438" spans="2:44" s="3" customFormat="1" ht="26.25">
      <c r="B438" s="1"/>
      <c r="C438" s="1"/>
      <c r="D438" s="1"/>
      <c r="E438" s="1"/>
      <c r="H438" s="1"/>
      <c r="I438" s="1"/>
      <c r="J438" s="1"/>
      <c r="K438" s="1"/>
      <c r="L438" s="1"/>
      <c r="M438" s="1"/>
      <c r="N438" s="1"/>
      <c r="O438" s="1"/>
      <c r="P438" s="1"/>
      <c r="Q438" s="1"/>
      <c r="R438" s="1" ph="1"/>
      <c r="S438" s="1"/>
      <c r="V438" s="1"/>
      <c r="W438" s="1"/>
      <c r="Y438" s="1"/>
      <c r="Z438" s="1"/>
      <c r="AA438" s="1"/>
      <c r="AB438" s="1"/>
      <c r="AC438" s="1"/>
      <c r="AD438" s="1"/>
      <c r="AE438" s="1"/>
      <c r="AF438" s="1"/>
      <c r="AG438" s="1"/>
      <c r="AH438" s="1"/>
      <c r="AI438" s="1"/>
      <c r="AJ438" s="1"/>
      <c r="AK438" s="1"/>
      <c r="AL438" s="1"/>
      <c r="AM438" s="1"/>
      <c r="AN438" s="1"/>
      <c r="AO438" s="1"/>
      <c r="AP438" s="1"/>
      <c r="AQ438" s="1"/>
      <c r="AR438" s="1"/>
    </row>
    <row r="439" spans="2:44" s="3" customFormat="1" ht="26.25">
      <c r="B439" s="1"/>
      <c r="C439" s="1"/>
      <c r="D439" s="1"/>
      <c r="E439" s="1"/>
      <c r="H439" s="1"/>
      <c r="I439" s="1"/>
      <c r="J439" s="1"/>
      <c r="K439" s="1"/>
      <c r="L439" s="1"/>
      <c r="M439" s="1"/>
      <c r="N439" s="1"/>
      <c r="O439" s="1"/>
      <c r="P439" s="1"/>
      <c r="Q439" s="1"/>
      <c r="R439" s="1" ph="1"/>
      <c r="S439" s="1"/>
      <c r="V439" s="1"/>
      <c r="W439" s="1"/>
      <c r="Y439" s="1"/>
      <c r="Z439" s="1"/>
      <c r="AA439" s="1"/>
      <c r="AB439" s="1"/>
      <c r="AC439" s="1"/>
      <c r="AD439" s="1"/>
      <c r="AE439" s="1"/>
      <c r="AF439" s="1"/>
      <c r="AG439" s="1"/>
      <c r="AH439" s="1"/>
      <c r="AI439" s="1"/>
      <c r="AJ439" s="1"/>
      <c r="AK439" s="1"/>
      <c r="AL439" s="1"/>
      <c r="AM439" s="1"/>
      <c r="AN439" s="1"/>
      <c r="AO439" s="1"/>
      <c r="AP439" s="1"/>
      <c r="AQ439" s="1"/>
      <c r="AR439" s="1"/>
    </row>
    <row r="440" spans="2:44" s="3" customFormat="1" ht="26.25">
      <c r="B440" s="1"/>
      <c r="C440" s="1"/>
      <c r="D440" s="1" ph="1"/>
      <c r="E440" s="1" ph="1"/>
      <c r="H440" s="1"/>
      <c r="I440" s="1"/>
      <c r="J440" s="1"/>
      <c r="K440" s="1"/>
      <c r="L440" s="1"/>
      <c r="M440" s="1"/>
      <c r="N440" s="1"/>
      <c r="O440" s="1"/>
      <c r="P440" s="1"/>
      <c r="Q440" s="1"/>
      <c r="R440" s="1" ph="1"/>
      <c r="S440" s="1"/>
      <c r="V440" s="1"/>
      <c r="W440" s="1"/>
      <c r="Y440" s="1"/>
      <c r="Z440" s="1"/>
      <c r="AA440" s="1"/>
      <c r="AB440" s="1"/>
      <c r="AC440" s="1"/>
      <c r="AD440" s="1"/>
      <c r="AE440" s="1"/>
      <c r="AF440" s="1"/>
      <c r="AG440" s="1"/>
      <c r="AH440" s="1"/>
      <c r="AI440" s="1"/>
      <c r="AJ440" s="1"/>
      <c r="AK440" s="1"/>
      <c r="AL440" s="1"/>
      <c r="AM440" s="1"/>
      <c r="AN440" s="1"/>
      <c r="AO440" s="1"/>
      <c r="AP440" s="1"/>
      <c r="AQ440" s="1"/>
      <c r="AR440" s="1"/>
    </row>
    <row r="441" spans="2:44" s="3" customFormat="1" ht="26.25">
      <c r="B441" s="1"/>
      <c r="C441" s="1"/>
      <c r="D441" s="1"/>
      <c r="E441" s="1"/>
      <c r="H441" s="1"/>
      <c r="I441" s="1"/>
      <c r="J441" s="1"/>
      <c r="K441" s="1"/>
      <c r="L441" s="1"/>
      <c r="M441" s="1"/>
      <c r="N441" s="1"/>
      <c r="O441" s="1"/>
      <c r="P441" s="1"/>
      <c r="Q441" s="1"/>
      <c r="R441" s="1" ph="1"/>
      <c r="S441" s="1"/>
      <c r="V441" s="1"/>
      <c r="W441" s="1"/>
      <c r="Y441" s="1"/>
      <c r="Z441" s="1"/>
      <c r="AA441" s="1"/>
      <c r="AB441" s="1"/>
      <c r="AC441" s="1"/>
      <c r="AD441" s="1"/>
      <c r="AE441" s="1"/>
      <c r="AF441" s="1"/>
      <c r="AG441" s="1"/>
      <c r="AH441" s="1"/>
      <c r="AI441" s="1"/>
      <c r="AJ441" s="1"/>
      <c r="AK441" s="1"/>
      <c r="AL441" s="1"/>
      <c r="AM441" s="1"/>
      <c r="AN441" s="1"/>
      <c r="AO441" s="1"/>
      <c r="AP441" s="1"/>
      <c r="AQ441" s="1"/>
      <c r="AR441" s="1"/>
    </row>
    <row r="442" spans="2:44" s="3" customFormat="1" ht="26.25">
      <c r="B442" s="1"/>
      <c r="C442" s="1"/>
      <c r="D442" s="1"/>
      <c r="E442" s="1"/>
      <c r="H442" s="1"/>
      <c r="I442" s="1"/>
      <c r="J442" s="1"/>
      <c r="K442" s="1"/>
      <c r="L442" s="1"/>
      <c r="M442" s="1"/>
      <c r="N442" s="1"/>
      <c r="O442" s="1"/>
      <c r="P442" s="1"/>
      <c r="Q442" s="1"/>
      <c r="R442" s="1" ph="1"/>
      <c r="S442" s="1"/>
      <c r="V442" s="1"/>
      <c r="W442" s="1"/>
      <c r="Y442" s="1"/>
      <c r="Z442" s="1"/>
      <c r="AA442" s="1"/>
      <c r="AB442" s="1"/>
      <c r="AC442" s="1"/>
      <c r="AD442" s="1"/>
      <c r="AE442" s="1"/>
      <c r="AF442" s="1"/>
      <c r="AG442" s="1"/>
      <c r="AH442" s="1"/>
      <c r="AI442" s="1"/>
      <c r="AJ442" s="1"/>
      <c r="AK442" s="1"/>
      <c r="AL442" s="1"/>
      <c r="AM442" s="1"/>
      <c r="AN442" s="1"/>
      <c r="AO442" s="1"/>
      <c r="AP442" s="1"/>
      <c r="AQ442" s="1"/>
      <c r="AR442" s="1"/>
    </row>
    <row r="443" spans="2:44" s="3" customFormat="1" ht="26.25">
      <c r="B443" s="1"/>
      <c r="C443" s="1"/>
      <c r="D443" s="1" ph="1"/>
      <c r="E443" s="1" ph="1"/>
      <c r="H443" s="1"/>
      <c r="I443" s="1"/>
      <c r="J443" s="1"/>
      <c r="K443" s="1"/>
      <c r="L443" s="1"/>
      <c r="M443" s="1"/>
      <c r="N443" s="1"/>
      <c r="O443" s="1"/>
      <c r="P443" s="1"/>
      <c r="Q443" s="1"/>
      <c r="R443" s="1" ph="1"/>
      <c r="S443" s="1"/>
      <c r="V443" s="1"/>
      <c r="W443" s="1"/>
      <c r="Y443" s="1"/>
      <c r="Z443" s="1"/>
      <c r="AA443" s="1"/>
      <c r="AB443" s="1"/>
      <c r="AC443" s="1"/>
      <c r="AD443" s="1"/>
      <c r="AE443" s="1"/>
      <c r="AF443" s="1"/>
      <c r="AG443" s="1"/>
      <c r="AH443" s="1"/>
      <c r="AI443" s="1"/>
      <c r="AJ443" s="1"/>
      <c r="AK443" s="1"/>
      <c r="AL443" s="1"/>
      <c r="AM443" s="1"/>
      <c r="AN443" s="1"/>
      <c r="AO443" s="1"/>
      <c r="AP443" s="1"/>
      <c r="AQ443" s="1"/>
      <c r="AR443" s="1"/>
    </row>
    <row r="444" spans="2:44" s="3" customFormat="1" ht="26.25">
      <c r="B444" s="1"/>
      <c r="C444" s="1"/>
      <c r="D444" s="1"/>
      <c r="E444" s="1"/>
      <c r="H444" s="1"/>
      <c r="I444" s="1"/>
      <c r="J444" s="1"/>
      <c r="K444" s="1"/>
      <c r="L444" s="1"/>
      <c r="M444" s="1"/>
      <c r="N444" s="1"/>
      <c r="O444" s="1"/>
      <c r="P444" s="1"/>
      <c r="Q444" s="1"/>
      <c r="R444" s="1" ph="1"/>
      <c r="S444" s="1"/>
      <c r="V444" s="1"/>
      <c r="W444" s="1"/>
      <c r="Y444" s="1"/>
      <c r="Z444" s="1"/>
      <c r="AA444" s="1"/>
      <c r="AB444" s="1"/>
      <c r="AC444" s="1"/>
      <c r="AD444" s="1"/>
      <c r="AE444" s="1"/>
      <c r="AF444" s="1"/>
      <c r="AG444" s="1"/>
      <c r="AH444" s="1"/>
      <c r="AI444" s="1"/>
      <c r="AJ444" s="1"/>
      <c r="AK444" s="1"/>
      <c r="AL444" s="1"/>
      <c r="AM444" s="1"/>
      <c r="AN444" s="1"/>
      <c r="AO444" s="1"/>
      <c r="AP444" s="1"/>
      <c r="AQ444" s="1"/>
      <c r="AR444" s="1"/>
    </row>
    <row r="445" spans="2:44" s="3" customFormat="1" ht="26.25">
      <c r="B445" s="1"/>
      <c r="C445" s="1"/>
      <c r="D445" s="1"/>
      <c r="E445" s="1"/>
      <c r="H445" s="1"/>
      <c r="I445" s="1"/>
      <c r="J445" s="1"/>
      <c r="K445" s="1"/>
      <c r="L445" s="1"/>
      <c r="M445" s="1"/>
      <c r="N445" s="1"/>
      <c r="O445" s="1"/>
      <c r="P445" s="1"/>
      <c r="Q445" s="1"/>
      <c r="R445" s="1" ph="1"/>
      <c r="S445" s="1"/>
      <c r="V445" s="1"/>
      <c r="W445" s="1"/>
      <c r="Y445" s="1"/>
      <c r="Z445" s="1"/>
      <c r="AA445" s="1"/>
      <c r="AB445" s="1"/>
      <c r="AC445" s="1"/>
      <c r="AD445" s="1"/>
      <c r="AE445" s="1"/>
      <c r="AF445" s="1"/>
      <c r="AG445" s="1"/>
      <c r="AH445" s="1"/>
      <c r="AI445" s="1"/>
      <c r="AJ445" s="1"/>
      <c r="AK445" s="1"/>
      <c r="AL445" s="1"/>
      <c r="AM445" s="1"/>
      <c r="AN445" s="1"/>
      <c r="AO445" s="1"/>
      <c r="AP445" s="1"/>
      <c r="AQ445" s="1"/>
      <c r="AR445" s="1"/>
    </row>
    <row r="446" spans="2:44" s="3" customFormat="1" ht="26.25">
      <c r="B446" s="1"/>
      <c r="C446" s="1"/>
      <c r="D446" s="1"/>
      <c r="E446" s="1"/>
      <c r="H446" s="1"/>
      <c r="I446" s="1"/>
      <c r="J446" s="1"/>
      <c r="K446" s="1"/>
      <c r="L446" s="1"/>
      <c r="M446" s="1"/>
      <c r="N446" s="1"/>
      <c r="O446" s="1"/>
      <c r="P446" s="1"/>
      <c r="Q446" s="1"/>
      <c r="R446" s="1" ph="1"/>
      <c r="S446" s="1"/>
      <c r="V446" s="1"/>
      <c r="W446" s="1"/>
      <c r="Y446" s="1"/>
      <c r="Z446" s="1"/>
      <c r="AA446" s="1"/>
      <c r="AB446" s="1"/>
      <c r="AC446" s="1"/>
      <c r="AD446" s="1"/>
      <c r="AE446" s="1"/>
      <c r="AF446" s="1"/>
      <c r="AG446" s="1"/>
      <c r="AH446" s="1"/>
      <c r="AI446" s="1"/>
      <c r="AJ446" s="1"/>
      <c r="AK446" s="1"/>
      <c r="AL446" s="1"/>
      <c r="AM446" s="1"/>
      <c r="AN446" s="1"/>
      <c r="AO446" s="1"/>
      <c r="AP446" s="1"/>
      <c r="AQ446" s="1"/>
      <c r="AR446" s="1"/>
    </row>
    <row r="447" spans="2:44" s="3" customFormat="1" ht="26.25">
      <c r="B447" s="1"/>
      <c r="C447" s="1"/>
      <c r="D447" s="1"/>
      <c r="E447" s="1"/>
      <c r="H447" s="1"/>
      <c r="I447" s="1"/>
      <c r="J447" s="1"/>
      <c r="K447" s="1"/>
      <c r="L447" s="1"/>
      <c r="M447" s="1"/>
      <c r="N447" s="1"/>
      <c r="O447" s="1"/>
      <c r="P447" s="1"/>
      <c r="Q447" s="1"/>
      <c r="R447" s="1" ph="1"/>
      <c r="S447" s="1"/>
      <c r="V447" s="1"/>
      <c r="W447" s="1"/>
      <c r="Y447" s="1"/>
      <c r="Z447" s="1"/>
      <c r="AA447" s="1"/>
      <c r="AB447" s="1"/>
      <c r="AC447" s="1"/>
      <c r="AD447" s="1"/>
      <c r="AE447" s="1"/>
      <c r="AF447" s="1"/>
      <c r="AG447" s="1"/>
      <c r="AH447" s="1"/>
      <c r="AI447" s="1"/>
      <c r="AJ447" s="1"/>
      <c r="AK447" s="1"/>
      <c r="AL447" s="1"/>
      <c r="AM447" s="1"/>
      <c r="AN447" s="1"/>
      <c r="AO447" s="1"/>
      <c r="AP447" s="1"/>
      <c r="AQ447" s="1"/>
      <c r="AR447" s="1"/>
    </row>
    <row r="448" spans="2:44" s="3" customFormat="1" ht="26.25">
      <c r="B448" s="1"/>
      <c r="C448" s="1"/>
      <c r="D448" s="1" ph="1"/>
      <c r="E448" s="1" ph="1"/>
      <c r="H448" s="1"/>
      <c r="I448" s="1"/>
      <c r="J448" s="1"/>
      <c r="K448" s="1"/>
      <c r="L448" s="1"/>
      <c r="M448" s="1"/>
      <c r="N448" s="1"/>
      <c r="O448" s="1"/>
      <c r="P448" s="1"/>
      <c r="Q448" s="1"/>
      <c r="R448" s="1" ph="1"/>
      <c r="S448" s="1" ph="1"/>
      <c r="V448" s="1"/>
      <c r="W448" s="1"/>
      <c r="Y448" s="1"/>
      <c r="Z448" s="1"/>
      <c r="AA448" s="1"/>
      <c r="AB448" s="1"/>
      <c r="AC448" s="1"/>
      <c r="AD448" s="1"/>
      <c r="AE448" s="1"/>
      <c r="AF448" s="1"/>
      <c r="AG448" s="1"/>
      <c r="AH448" s="1"/>
      <c r="AI448" s="1"/>
      <c r="AJ448" s="1"/>
      <c r="AK448" s="1"/>
      <c r="AL448" s="1"/>
      <c r="AM448" s="1"/>
      <c r="AN448" s="1"/>
      <c r="AO448" s="1"/>
      <c r="AP448" s="1"/>
      <c r="AQ448" s="1"/>
      <c r="AR448" s="1"/>
    </row>
    <row r="449" spans="2:44" s="3" customFormat="1" ht="26.25">
      <c r="B449" s="1"/>
      <c r="C449" s="1"/>
      <c r="D449" s="1"/>
      <c r="E449" s="1"/>
      <c r="H449" s="1"/>
      <c r="I449" s="1"/>
      <c r="J449" s="1"/>
      <c r="K449" s="1"/>
      <c r="L449" s="1"/>
      <c r="M449" s="1"/>
      <c r="N449" s="1"/>
      <c r="O449" s="1"/>
      <c r="P449" s="1"/>
      <c r="Q449" s="1"/>
      <c r="R449" s="1" ph="1"/>
      <c r="S449" s="1"/>
      <c r="V449" s="1"/>
      <c r="W449" s="1"/>
      <c r="Y449" s="1"/>
      <c r="Z449" s="1"/>
      <c r="AA449" s="1"/>
      <c r="AB449" s="1"/>
      <c r="AC449" s="1"/>
      <c r="AD449" s="1"/>
      <c r="AE449" s="1"/>
      <c r="AF449" s="1"/>
      <c r="AG449" s="1"/>
      <c r="AH449" s="1"/>
      <c r="AI449" s="1"/>
      <c r="AJ449" s="1"/>
      <c r="AK449" s="1"/>
      <c r="AL449" s="1"/>
      <c r="AM449" s="1"/>
      <c r="AN449" s="1"/>
      <c r="AO449" s="1"/>
      <c r="AP449" s="1"/>
      <c r="AQ449" s="1"/>
      <c r="AR449" s="1"/>
    </row>
    <row r="450" spans="2:44" s="3" customFormat="1" ht="26.25">
      <c r="B450" s="1"/>
      <c r="C450" s="1"/>
      <c r="D450" s="1"/>
      <c r="E450" s="1"/>
      <c r="H450" s="1"/>
      <c r="I450" s="1"/>
      <c r="J450" s="1"/>
      <c r="K450" s="1"/>
      <c r="L450" s="1"/>
      <c r="M450" s="1"/>
      <c r="N450" s="1"/>
      <c r="O450" s="1"/>
      <c r="P450" s="1"/>
      <c r="Q450" s="1"/>
      <c r="R450" s="1" ph="1"/>
      <c r="S450" s="1"/>
      <c r="V450" s="1"/>
      <c r="W450" s="1"/>
      <c r="Y450" s="1"/>
      <c r="Z450" s="1"/>
      <c r="AA450" s="1"/>
      <c r="AB450" s="1"/>
      <c r="AC450" s="1"/>
      <c r="AD450" s="1"/>
      <c r="AE450" s="1"/>
      <c r="AF450" s="1"/>
      <c r="AG450" s="1"/>
      <c r="AH450" s="1"/>
      <c r="AI450" s="1"/>
      <c r="AJ450" s="1"/>
      <c r="AK450" s="1"/>
      <c r="AL450" s="1"/>
      <c r="AM450" s="1"/>
      <c r="AN450" s="1"/>
      <c r="AO450" s="1"/>
      <c r="AP450" s="1"/>
      <c r="AQ450" s="1"/>
      <c r="AR450" s="1"/>
    </row>
    <row r="451" spans="2:44" s="3" customFormat="1" ht="26.25">
      <c r="B451" s="1"/>
      <c r="C451" s="1"/>
      <c r="D451" s="1" ph="1"/>
      <c r="E451" s="1" ph="1"/>
      <c r="H451" s="1"/>
      <c r="I451" s="1"/>
      <c r="J451" s="1"/>
      <c r="K451" s="1"/>
      <c r="L451" s="1"/>
      <c r="M451" s="1"/>
      <c r="N451" s="1"/>
      <c r="O451" s="1"/>
      <c r="P451" s="1"/>
      <c r="Q451" s="1"/>
      <c r="R451" s="1" ph="1"/>
      <c r="S451" s="1" ph="1"/>
      <c r="V451" s="1"/>
      <c r="W451" s="1"/>
      <c r="Y451" s="1"/>
      <c r="Z451" s="1"/>
      <c r="AA451" s="1"/>
      <c r="AB451" s="1"/>
      <c r="AC451" s="1"/>
      <c r="AD451" s="1"/>
      <c r="AE451" s="1"/>
      <c r="AF451" s="1"/>
      <c r="AG451" s="1"/>
      <c r="AH451" s="1"/>
      <c r="AI451" s="1"/>
      <c r="AJ451" s="1"/>
      <c r="AK451" s="1"/>
      <c r="AL451" s="1"/>
      <c r="AM451" s="1"/>
      <c r="AN451" s="1"/>
      <c r="AO451" s="1"/>
      <c r="AP451" s="1"/>
      <c r="AQ451" s="1"/>
      <c r="AR451" s="1"/>
    </row>
    <row r="452" spans="2:44" s="3" customFormat="1" ht="26.25">
      <c r="B452" s="1"/>
      <c r="C452" s="1"/>
      <c r="D452" s="1"/>
      <c r="E452" s="1"/>
      <c r="H452" s="1"/>
      <c r="I452" s="1"/>
      <c r="J452" s="1"/>
      <c r="K452" s="1"/>
      <c r="L452" s="1"/>
      <c r="M452" s="1"/>
      <c r="N452" s="1"/>
      <c r="O452" s="1"/>
      <c r="P452" s="1"/>
      <c r="Q452" s="1"/>
      <c r="R452" s="1" ph="1"/>
      <c r="S452" s="1"/>
      <c r="V452" s="1"/>
      <c r="W452" s="1"/>
      <c r="Y452" s="1"/>
      <c r="Z452" s="1"/>
      <c r="AA452" s="1"/>
      <c r="AB452" s="1"/>
      <c r="AC452" s="1"/>
      <c r="AD452" s="1"/>
      <c r="AE452" s="1"/>
      <c r="AF452" s="1"/>
      <c r="AG452" s="1"/>
      <c r="AH452" s="1"/>
      <c r="AI452" s="1"/>
      <c r="AJ452" s="1"/>
      <c r="AK452" s="1"/>
      <c r="AL452" s="1"/>
      <c r="AM452" s="1"/>
      <c r="AN452" s="1"/>
      <c r="AO452" s="1"/>
      <c r="AP452" s="1"/>
      <c r="AQ452" s="1"/>
      <c r="AR452" s="1"/>
    </row>
    <row r="453" spans="2:44" s="3" customFormat="1" ht="26.25">
      <c r="B453" s="1"/>
      <c r="C453" s="1"/>
      <c r="D453" s="1"/>
      <c r="E453" s="1"/>
      <c r="H453" s="1"/>
      <c r="I453" s="1"/>
      <c r="J453" s="1"/>
      <c r="K453" s="1"/>
      <c r="L453" s="1"/>
      <c r="M453" s="1"/>
      <c r="N453" s="1"/>
      <c r="O453" s="1"/>
      <c r="P453" s="1"/>
      <c r="Q453" s="1"/>
      <c r="R453" s="1" ph="1"/>
      <c r="S453" s="1"/>
      <c r="V453" s="1"/>
      <c r="W453" s="1"/>
      <c r="Y453" s="1"/>
      <c r="Z453" s="1"/>
      <c r="AA453" s="1"/>
      <c r="AB453" s="1"/>
      <c r="AC453" s="1"/>
      <c r="AD453" s="1"/>
      <c r="AE453" s="1"/>
      <c r="AF453" s="1"/>
      <c r="AG453" s="1"/>
      <c r="AH453" s="1"/>
      <c r="AI453" s="1"/>
      <c r="AJ453" s="1"/>
      <c r="AK453" s="1"/>
      <c r="AL453" s="1"/>
      <c r="AM453" s="1"/>
      <c r="AN453" s="1"/>
      <c r="AO453" s="1"/>
      <c r="AP453" s="1"/>
      <c r="AQ453" s="1"/>
      <c r="AR453" s="1"/>
    </row>
    <row r="454" spans="2:44" s="3" customFormat="1" ht="26.25">
      <c r="B454" s="1"/>
      <c r="C454" s="1"/>
      <c r="D454" s="1"/>
      <c r="E454" s="1"/>
      <c r="H454" s="1"/>
      <c r="I454" s="1"/>
      <c r="J454" s="1"/>
      <c r="K454" s="1"/>
      <c r="L454" s="1"/>
      <c r="M454" s="1"/>
      <c r="N454" s="1"/>
      <c r="O454" s="1"/>
      <c r="P454" s="1"/>
      <c r="Q454" s="1"/>
      <c r="R454" s="1" ph="1"/>
      <c r="S454" s="1"/>
      <c r="V454" s="1"/>
      <c r="W454" s="1"/>
      <c r="Y454" s="1"/>
      <c r="Z454" s="1"/>
      <c r="AA454" s="1"/>
      <c r="AB454" s="1"/>
      <c r="AC454" s="1"/>
      <c r="AD454" s="1"/>
      <c r="AE454" s="1"/>
      <c r="AF454" s="1"/>
      <c r="AG454" s="1"/>
      <c r="AH454" s="1"/>
      <c r="AI454" s="1"/>
      <c r="AJ454" s="1"/>
      <c r="AK454" s="1"/>
      <c r="AL454" s="1"/>
      <c r="AM454" s="1"/>
      <c r="AN454" s="1"/>
      <c r="AO454" s="1"/>
      <c r="AP454" s="1"/>
      <c r="AQ454" s="1"/>
      <c r="AR454" s="1"/>
    </row>
    <row r="455" spans="2:44" s="3" customFormat="1" ht="26.25">
      <c r="B455" s="1"/>
      <c r="C455" s="1"/>
      <c r="D455" s="1" ph="1"/>
      <c r="E455" s="1" ph="1"/>
      <c r="H455" s="1"/>
      <c r="I455" s="1"/>
      <c r="J455" s="1"/>
      <c r="K455" s="1"/>
      <c r="L455" s="1"/>
      <c r="M455" s="1"/>
      <c r="N455" s="1"/>
      <c r="O455" s="1"/>
      <c r="P455" s="1"/>
      <c r="Q455" s="1"/>
      <c r="R455" s="1" ph="1"/>
      <c r="S455" s="1"/>
      <c r="V455" s="1"/>
      <c r="W455" s="1"/>
      <c r="Y455" s="1"/>
      <c r="Z455" s="1"/>
      <c r="AA455" s="1"/>
      <c r="AB455" s="1"/>
      <c r="AC455" s="1"/>
      <c r="AD455" s="1"/>
      <c r="AE455" s="1"/>
      <c r="AF455" s="1"/>
      <c r="AG455" s="1"/>
      <c r="AH455" s="1"/>
      <c r="AI455" s="1"/>
      <c r="AJ455" s="1"/>
      <c r="AK455" s="1"/>
      <c r="AL455" s="1"/>
      <c r="AM455" s="1"/>
      <c r="AN455" s="1"/>
      <c r="AO455" s="1"/>
      <c r="AP455" s="1"/>
      <c r="AQ455" s="1"/>
      <c r="AR455" s="1"/>
    </row>
    <row r="456" spans="2:44" s="3" customFormat="1" ht="26.25">
      <c r="B456" s="1"/>
      <c r="C456" s="1"/>
      <c r="D456" s="1"/>
      <c r="E456" s="1"/>
      <c r="H456" s="1"/>
      <c r="I456" s="1"/>
      <c r="J456" s="1"/>
      <c r="K456" s="1"/>
      <c r="L456" s="1"/>
      <c r="M456" s="1"/>
      <c r="N456" s="1"/>
      <c r="O456" s="1"/>
      <c r="P456" s="1"/>
      <c r="Q456" s="1"/>
      <c r="R456" s="1" ph="1"/>
      <c r="S456" s="1"/>
      <c r="V456" s="1"/>
      <c r="W456" s="1"/>
      <c r="Y456" s="1"/>
      <c r="Z456" s="1"/>
      <c r="AA456" s="1"/>
      <c r="AB456" s="1"/>
      <c r="AC456" s="1"/>
      <c r="AD456" s="1"/>
      <c r="AE456" s="1"/>
      <c r="AF456" s="1"/>
      <c r="AG456" s="1"/>
      <c r="AH456" s="1"/>
      <c r="AI456" s="1"/>
      <c r="AJ456" s="1"/>
      <c r="AK456" s="1"/>
      <c r="AL456" s="1"/>
      <c r="AM456" s="1"/>
      <c r="AN456" s="1"/>
      <c r="AO456" s="1"/>
      <c r="AP456" s="1"/>
      <c r="AQ456" s="1"/>
      <c r="AR456" s="1"/>
    </row>
    <row r="457" spans="2:44" s="3" customFormat="1" ht="26.25">
      <c r="B457" s="1"/>
      <c r="C457" s="1"/>
      <c r="D457" s="1"/>
      <c r="E457" s="1"/>
      <c r="H457" s="1"/>
      <c r="I457" s="1"/>
      <c r="J457" s="1"/>
      <c r="K457" s="1"/>
      <c r="L457" s="1"/>
      <c r="M457" s="1"/>
      <c r="N457" s="1"/>
      <c r="O457" s="1"/>
      <c r="P457" s="1"/>
      <c r="Q457" s="1"/>
      <c r="R457" s="1" ph="1"/>
      <c r="S457" s="1"/>
      <c r="V457" s="1"/>
      <c r="W457" s="1"/>
      <c r="Y457" s="1"/>
      <c r="Z457" s="1"/>
      <c r="AA457" s="1"/>
      <c r="AB457" s="1"/>
      <c r="AC457" s="1"/>
      <c r="AD457" s="1"/>
      <c r="AE457" s="1"/>
      <c r="AF457" s="1"/>
      <c r="AG457" s="1"/>
      <c r="AH457" s="1"/>
      <c r="AI457" s="1"/>
      <c r="AJ457" s="1"/>
      <c r="AK457" s="1"/>
      <c r="AL457" s="1"/>
      <c r="AM457" s="1"/>
      <c r="AN457" s="1"/>
      <c r="AO457" s="1"/>
      <c r="AP457" s="1"/>
      <c r="AQ457" s="1"/>
      <c r="AR457" s="1"/>
    </row>
    <row r="458" spans="2:44" s="3" customFormat="1" ht="26.25">
      <c r="B458" s="1"/>
      <c r="C458" s="1"/>
      <c r="D458" s="1"/>
      <c r="E458" s="1"/>
      <c r="H458" s="1"/>
      <c r="I458" s="1"/>
      <c r="J458" s="1"/>
      <c r="K458" s="1"/>
      <c r="L458" s="1"/>
      <c r="M458" s="1"/>
      <c r="N458" s="1"/>
      <c r="O458" s="1"/>
      <c r="P458" s="1"/>
      <c r="Q458" s="1"/>
      <c r="R458" s="1" ph="1"/>
      <c r="S458" s="1"/>
      <c r="V458" s="1"/>
      <c r="W458" s="1"/>
      <c r="Y458" s="1"/>
      <c r="Z458" s="1"/>
      <c r="AA458" s="1"/>
      <c r="AB458" s="1"/>
      <c r="AC458" s="1"/>
      <c r="AD458" s="1"/>
      <c r="AE458" s="1"/>
      <c r="AF458" s="1"/>
      <c r="AG458" s="1"/>
      <c r="AH458" s="1"/>
      <c r="AI458" s="1"/>
      <c r="AJ458" s="1"/>
      <c r="AK458" s="1"/>
      <c r="AL458" s="1"/>
      <c r="AM458" s="1"/>
      <c r="AN458" s="1"/>
      <c r="AO458" s="1"/>
      <c r="AP458" s="1"/>
      <c r="AQ458" s="1"/>
      <c r="AR458" s="1"/>
    </row>
    <row r="459" spans="2:44" s="3" customFormat="1" ht="26.25">
      <c r="B459" s="1"/>
      <c r="C459" s="1"/>
      <c r="D459" s="1"/>
      <c r="E459" s="1"/>
      <c r="H459" s="1"/>
      <c r="I459" s="1"/>
      <c r="J459" s="1"/>
      <c r="K459" s="1"/>
      <c r="L459" s="1"/>
      <c r="M459" s="1"/>
      <c r="N459" s="1"/>
      <c r="O459" s="1"/>
      <c r="P459" s="1"/>
      <c r="Q459" s="1"/>
      <c r="R459" s="1" ph="1"/>
      <c r="S459" s="1"/>
      <c r="V459" s="1"/>
      <c r="W459" s="1"/>
      <c r="Y459" s="1"/>
      <c r="Z459" s="1"/>
      <c r="AA459" s="1"/>
      <c r="AB459" s="1"/>
      <c r="AC459" s="1"/>
      <c r="AD459" s="1"/>
      <c r="AE459" s="1"/>
      <c r="AF459" s="1"/>
      <c r="AG459" s="1"/>
      <c r="AH459" s="1"/>
      <c r="AI459" s="1"/>
      <c r="AJ459" s="1"/>
      <c r="AK459" s="1"/>
      <c r="AL459" s="1"/>
      <c r="AM459" s="1"/>
      <c r="AN459" s="1"/>
      <c r="AO459" s="1"/>
      <c r="AP459" s="1"/>
      <c r="AQ459" s="1"/>
      <c r="AR459" s="1"/>
    </row>
    <row r="460" spans="2:44" s="3" customFormat="1" ht="26.25">
      <c r="B460" s="1"/>
      <c r="C460" s="1"/>
      <c r="D460" s="1"/>
      <c r="E460" s="1"/>
      <c r="H460" s="1"/>
      <c r="I460" s="1"/>
      <c r="J460" s="1"/>
      <c r="K460" s="1"/>
      <c r="L460" s="1"/>
      <c r="M460" s="1"/>
      <c r="N460" s="1"/>
      <c r="O460" s="1"/>
      <c r="P460" s="1"/>
      <c r="Q460" s="1"/>
      <c r="R460" s="1" ph="1"/>
      <c r="S460" s="1"/>
      <c r="V460" s="1"/>
      <c r="W460" s="1"/>
      <c r="Y460" s="1"/>
      <c r="Z460" s="1"/>
      <c r="AA460" s="1"/>
      <c r="AB460" s="1"/>
      <c r="AC460" s="1"/>
      <c r="AD460" s="1"/>
      <c r="AE460" s="1"/>
      <c r="AF460" s="1"/>
      <c r="AG460" s="1"/>
      <c r="AH460" s="1"/>
      <c r="AI460" s="1"/>
      <c r="AJ460" s="1"/>
      <c r="AK460" s="1"/>
      <c r="AL460" s="1"/>
      <c r="AM460" s="1"/>
      <c r="AN460" s="1"/>
      <c r="AO460" s="1"/>
      <c r="AP460" s="1"/>
      <c r="AQ460" s="1"/>
      <c r="AR460" s="1"/>
    </row>
    <row r="461" spans="2:44" s="3" customFormat="1" ht="26.25">
      <c r="B461" s="1"/>
      <c r="C461" s="1"/>
      <c r="D461" s="1" ph="1"/>
      <c r="E461" s="1" ph="1"/>
      <c r="H461" s="1"/>
      <c r="I461" s="1"/>
      <c r="J461" s="1"/>
      <c r="K461" s="1"/>
      <c r="L461" s="1"/>
      <c r="M461" s="1"/>
      <c r="N461" s="1"/>
      <c r="O461" s="1"/>
      <c r="P461" s="1"/>
      <c r="Q461" s="1"/>
      <c r="R461" s="1" ph="1"/>
      <c r="S461" s="1"/>
      <c r="V461" s="1"/>
      <c r="W461" s="1"/>
      <c r="Y461" s="1"/>
      <c r="Z461" s="1"/>
      <c r="AA461" s="1"/>
      <c r="AB461" s="1"/>
      <c r="AC461" s="1"/>
      <c r="AD461" s="1"/>
      <c r="AE461" s="1"/>
      <c r="AF461" s="1"/>
      <c r="AG461" s="1"/>
      <c r="AH461" s="1"/>
      <c r="AI461" s="1"/>
      <c r="AJ461" s="1"/>
      <c r="AK461" s="1"/>
      <c r="AL461" s="1"/>
      <c r="AM461" s="1"/>
      <c r="AN461" s="1"/>
      <c r="AO461" s="1"/>
      <c r="AP461" s="1"/>
      <c r="AQ461" s="1"/>
      <c r="AR461" s="1"/>
    </row>
    <row r="462" spans="2:44" s="3" customFormat="1" ht="26.25">
      <c r="B462" s="1"/>
      <c r="C462" s="1"/>
      <c r="D462" s="1"/>
      <c r="E462" s="1"/>
      <c r="H462" s="1"/>
      <c r="I462" s="1"/>
      <c r="J462" s="1"/>
      <c r="K462" s="1"/>
      <c r="L462" s="1"/>
      <c r="M462" s="1"/>
      <c r="N462" s="1"/>
      <c r="O462" s="1"/>
      <c r="P462" s="1"/>
      <c r="Q462" s="1"/>
      <c r="R462" s="1" ph="1"/>
      <c r="S462" s="1"/>
      <c r="V462" s="1"/>
      <c r="W462" s="1"/>
      <c r="Y462" s="1"/>
      <c r="Z462" s="1"/>
      <c r="AA462" s="1"/>
      <c r="AB462" s="1"/>
      <c r="AC462" s="1"/>
      <c r="AD462" s="1"/>
      <c r="AE462" s="1"/>
      <c r="AF462" s="1"/>
      <c r="AG462" s="1"/>
      <c r="AH462" s="1"/>
      <c r="AI462" s="1"/>
      <c r="AJ462" s="1"/>
      <c r="AK462" s="1"/>
      <c r="AL462" s="1"/>
      <c r="AM462" s="1"/>
      <c r="AN462" s="1"/>
      <c r="AO462" s="1"/>
      <c r="AP462" s="1"/>
      <c r="AQ462" s="1"/>
      <c r="AR462" s="1"/>
    </row>
    <row r="463" spans="2:44" s="3" customFormat="1" ht="26.25">
      <c r="B463" s="1"/>
      <c r="C463" s="1"/>
      <c r="D463" s="1"/>
      <c r="E463" s="1"/>
      <c r="H463" s="1"/>
      <c r="I463" s="1"/>
      <c r="J463" s="1"/>
      <c r="K463" s="1"/>
      <c r="L463" s="1"/>
      <c r="M463" s="1"/>
      <c r="N463" s="1"/>
      <c r="O463" s="1"/>
      <c r="P463" s="1"/>
      <c r="Q463" s="1"/>
      <c r="R463" s="1" ph="1"/>
      <c r="S463" s="1"/>
      <c r="V463" s="1"/>
      <c r="W463" s="1"/>
      <c r="Y463" s="1"/>
      <c r="Z463" s="1"/>
      <c r="AA463" s="1"/>
      <c r="AB463" s="1"/>
      <c r="AC463" s="1"/>
      <c r="AD463" s="1"/>
      <c r="AE463" s="1"/>
      <c r="AF463" s="1"/>
      <c r="AG463" s="1"/>
      <c r="AH463" s="1"/>
      <c r="AI463" s="1"/>
      <c r="AJ463" s="1"/>
      <c r="AK463" s="1"/>
      <c r="AL463" s="1"/>
      <c r="AM463" s="1"/>
      <c r="AN463" s="1"/>
      <c r="AO463" s="1"/>
      <c r="AP463" s="1"/>
      <c r="AQ463" s="1"/>
      <c r="AR463" s="1"/>
    </row>
    <row r="464" spans="2:44" s="3" customFormat="1" ht="26.25">
      <c r="B464" s="1"/>
      <c r="C464" s="1"/>
      <c r="D464" s="1"/>
      <c r="E464" s="1"/>
      <c r="H464" s="1"/>
      <c r="I464" s="1"/>
      <c r="J464" s="1"/>
      <c r="K464" s="1"/>
      <c r="L464" s="1"/>
      <c r="M464" s="1"/>
      <c r="N464" s="1"/>
      <c r="O464" s="1"/>
      <c r="P464" s="1"/>
      <c r="Q464" s="1"/>
      <c r="R464" s="1" ph="1"/>
      <c r="S464" s="1"/>
      <c r="V464" s="1"/>
      <c r="W464" s="1"/>
      <c r="Y464" s="1"/>
      <c r="Z464" s="1"/>
      <c r="AA464" s="1"/>
      <c r="AB464" s="1"/>
      <c r="AC464" s="1"/>
      <c r="AD464" s="1"/>
      <c r="AE464" s="1"/>
      <c r="AF464" s="1"/>
      <c r="AG464" s="1"/>
      <c r="AH464" s="1"/>
      <c r="AI464" s="1"/>
      <c r="AJ464" s="1"/>
      <c r="AK464" s="1"/>
      <c r="AL464" s="1"/>
      <c r="AM464" s="1"/>
      <c r="AN464" s="1"/>
      <c r="AO464" s="1"/>
      <c r="AP464" s="1"/>
      <c r="AQ464" s="1"/>
      <c r="AR464" s="1"/>
    </row>
    <row r="465" spans="2:44" s="3" customFormat="1" ht="26.25">
      <c r="B465" s="1"/>
      <c r="C465" s="1"/>
      <c r="D465" s="1"/>
      <c r="E465" s="1"/>
      <c r="H465" s="1"/>
      <c r="I465" s="1"/>
      <c r="J465" s="1"/>
      <c r="K465" s="1"/>
      <c r="L465" s="1"/>
      <c r="M465" s="1"/>
      <c r="N465" s="1"/>
      <c r="O465" s="1"/>
      <c r="P465" s="1"/>
      <c r="Q465" s="1"/>
      <c r="R465" s="1" ph="1"/>
      <c r="S465" s="1"/>
      <c r="V465" s="1"/>
      <c r="W465" s="1"/>
      <c r="Y465" s="1"/>
      <c r="Z465" s="1"/>
      <c r="AA465" s="1"/>
      <c r="AB465" s="1"/>
      <c r="AC465" s="1"/>
      <c r="AD465" s="1"/>
      <c r="AE465" s="1"/>
      <c r="AF465" s="1"/>
      <c r="AG465" s="1"/>
      <c r="AH465" s="1"/>
      <c r="AI465" s="1"/>
      <c r="AJ465" s="1"/>
      <c r="AK465" s="1"/>
      <c r="AL465" s="1"/>
      <c r="AM465" s="1"/>
      <c r="AN465" s="1"/>
      <c r="AO465" s="1"/>
      <c r="AP465" s="1"/>
      <c r="AQ465" s="1"/>
      <c r="AR465" s="1"/>
    </row>
    <row r="466" spans="2:44" s="3" customFormat="1" ht="26.25">
      <c r="B466" s="1"/>
      <c r="C466" s="1"/>
      <c r="D466" s="1"/>
      <c r="E466" s="1"/>
      <c r="H466" s="1"/>
      <c r="I466" s="1"/>
      <c r="J466" s="1"/>
      <c r="K466" s="1"/>
      <c r="L466" s="1"/>
      <c r="M466" s="1"/>
      <c r="N466" s="1"/>
      <c r="O466" s="1"/>
      <c r="P466" s="1"/>
      <c r="Q466" s="1"/>
      <c r="R466" s="1" ph="1"/>
      <c r="S466" s="1"/>
      <c r="V466" s="1"/>
      <c r="W466" s="1"/>
      <c r="Y466" s="1"/>
      <c r="Z466" s="1"/>
      <c r="AA466" s="1"/>
      <c r="AB466" s="1"/>
      <c r="AC466" s="1"/>
      <c r="AD466" s="1"/>
      <c r="AE466" s="1"/>
      <c r="AF466" s="1"/>
      <c r="AG466" s="1"/>
      <c r="AH466" s="1"/>
      <c r="AI466" s="1"/>
      <c r="AJ466" s="1"/>
      <c r="AK466" s="1"/>
      <c r="AL466" s="1"/>
      <c r="AM466" s="1"/>
      <c r="AN466" s="1"/>
      <c r="AO466" s="1"/>
      <c r="AP466" s="1"/>
      <c r="AQ466" s="1"/>
      <c r="AR466" s="1"/>
    </row>
    <row r="467" spans="2:44" s="3" customFormat="1" ht="26.25">
      <c r="B467" s="1"/>
      <c r="C467" s="1"/>
      <c r="D467" s="1"/>
      <c r="E467" s="1"/>
      <c r="H467" s="1"/>
      <c r="I467" s="1"/>
      <c r="J467" s="1"/>
      <c r="K467" s="1"/>
      <c r="L467" s="1"/>
      <c r="M467" s="1"/>
      <c r="N467" s="1"/>
      <c r="O467" s="1"/>
      <c r="P467" s="1"/>
      <c r="Q467" s="1"/>
      <c r="R467" s="1" ph="1"/>
      <c r="S467" s="1"/>
      <c r="V467" s="1"/>
      <c r="W467" s="1"/>
      <c r="Y467" s="1"/>
      <c r="Z467" s="1"/>
      <c r="AA467" s="1"/>
      <c r="AB467" s="1"/>
      <c r="AC467" s="1"/>
      <c r="AD467" s="1"/>
      <c r="AE467" s="1"/>
      <c r="AF467" s="1"/>
      <c r="AG467" s="1"/>
      <c r="AH467" s="1"/>
      <c r="AI467" s="1"/>
      <c r="AJ467" s="1"/>
      <c r="AK467" s="1"/>
      <c r="AL467" s="1"/>
      <c r="AM467" s="1"/>
      <c r="AN467" s="1"/>
      <c r="AO467" s="1"/>
      <c r="AP467" s="1"/>
      <c r="AQ467" s="1"/>
      <c r="AR467" s="1"/>
    </row>
    <row r="468" spans="2:44" s="3" customFormat="1" ht="26.25">
      <c r="B468" s="1"/>
      <c r="C468" s="1"/>
      <c r="D468" s="1" ph="1"/>
      <c r="E468" s="1" ph="1"/>
      <c r="H468" s="1"/>
      <c r="I468" s="1"/>
      <c r="J468" s="1"/>
      <c r="K468" s="1"/>
      <c r="L468" s="1"/>
      <c r="M468" s="1"/>
      <c r="N468" s="1"/>
      <c r="O468" s="1"/>
      <c r="P468" s="1"/>
      <c r="Q468" s="1"/>
      <c r="R468" s="1" ph="1"/>
      <c r="S468" s="1" ph="1"/>
      <c r="V468" s="1"/>
      <c r="W468" s="1"/>
      <c r="Y468" s="1"/>
      <c r="Z468" s="1"/>
      <c r="AA468" s="1"/>
      <c r="AB468" s="1"/>
      <c r="AC468" s="1"/>
      <c r="AD468" s="1"/>
      <c r="AE468" s="1"/>
      <c r="AF468" s="1"/>
      <c r="AG468" s="1"/>
      <c r="AH468" s="1"/>
      <c r="AI468" s="1"/>
      <c r="AJ468" s="1"/>
      <c r="AK468" s="1"/>
      <c r="AL468" s="1"/>
      <c r="AM468" s="1"/>
      <c r="AN468" s="1"/>
      <c r="AO468" s="1"/>
      <c r="AP468" s="1"/>
      <c r="AQ468" s="1"/>
      <c r="AR468" s="1"/>
    </row>
    <row r="469" spans="2:44" s="3" customFormat="1" ht="26.25">
      <c r="B469" s="1"/>
      <c r="C469" s="1"/>
      <c r="D469" s="1"/>
      <c r="E469" s="1"/>
      <c r="H469" s="1"/>
      <c r="I469" s="1"/>
      <c r="J469" s="1"/>
      <c r="K469" s="1"/>
      <c r="L469" s="1"/>
      <c r="M469" s="1"/>
      <c r="N469" s="1"/>
      <c r="O469" s="1"/>
      <c r="P469" s="1"/>
      <c r="Q469" s="1"/>
      <c r="R469" s="1" ph="1"/>
      <c r="S469" s="1"/>
      <c r="V469" s="1"/>
      <c r="W469" s="1"/>
      <c r="Y469" s="1"/>
      <c r="Z469" s="1"/>
      <c r="AA469" s="1"/>
      <c r="AB469" s="1"/>
      <c r="AC469" s="1"/>
      <c r="AD469" s="1"/>
      <c r="AE469" s="1"/>
      <c r="AF469" s="1"/>
      <c r="AG469" s="1"/>
      <c r="AH469" s="1"/>
      <c r="AI469" s="1"/>
      <c r="AJ469" s="1"/>
      <c r="AK469" s="1"/>
      <c r="AL469" s="1"/>
      <c r="AM469" s="1"/>
      <c r="AN469" s="1"/>
      <c r="AO469" s="1"/>
      <c r="AP469" s="1"/>
      <c r="AQ469" s="1"/>
      <c r="AR469" s="1"/>
    </row>
    <row r="470" spans="2:44" s="3" customFormat="1" ht="26.25">
      <c r="B470" s="1"/>
      <c r="C470" s="1"/>
      <c r="D470" s="1" ph="1"/>
      <c r="E470" s="1" ph="1"/>
      <c r="H470" s="1"/>
      <c r="I470" s="1"/>
      <c r="J470" s="1"/>
      <c r="K470" s="1"/>
      <c r="L470" s="1"/>
      <c r="M470" s="1"/>
      <c r="N470" s="1"/>
      <c r="O470" s="1"/>
      <c r="P470" s="1"/>
      <c r="Q470" s="1"/>
      <c r="R470" s="1" ph="1"/>
      <c r="S470" s="1" ph="1"/>
      <c r="V470" s="1"/>
      <c r="W470" s="1"/>
      <c r="Y470" s="1"/>
      <c r="Z470" s="1"/>
      <c r="AA470" s="1"/>
      <c r="AB470" s="1"/>
      <c r="AC470" s="1"/>
      <c r="AD470" s="1"/>
      <c r="AE470" s="1"/>
      <c r="AF470" s="1"/>
      <c r="AG470" s="1"/>
      <c r="AH470" s="1"/>
      <c r="AI470" s="1"/>
      <c r="AJ470" s="1"/>
      <c r="AK470" s="1"/>
      <c r="AL470" s="1"/>
      <c r="AM470" s="1"/>
      <c r="AN470" s="1"/>
      <c r="AO470" s="1"/>
      <c r="AP470" s="1"/>
      <c r="AQ470" s="1"/>
      <c r="AR470" s="1"/>
    </row>
    <row r="471" spans="2:44" s="3" customFormat="1" ht="26.25">
      <c r="B471" s="1"/>
      <c r="C471" s="1"/>
      <c r="D471" s="1" ph="1"/>
      <c r="E471" s="1" ph="1"/>
      <c r="H471" s="1"/>
      <c r="I471" s="1"/>
      <c r="J471" s="1"/>
      <c r="K471" s="1"/>
      <c r="L471" s="1"/>
      <c r="M471" s="1"/>
      <c r="N471" s="1"/>
      <c r="O471" s="1"/>
      <c r="P471" s="1"/>
      <c r="Q471" s="1"/>
      <c r="R471" s="1" ph="1"/>
      <c r="S471" s="1"/>
      <c r="V471" s="1"/>
      <c r="W471" s="1"/>
      <c r="Y471" s="1"/>
      <c r="Z471" s="1"/>
      <c r="AA471" s="1"/>
      <c r="AB471" s="1"/>
      <c r="AC471" s="1"/>
      <c r="AD471" s="1"/>
      <c r="AE471" s="1"/>
      <c r="AF471" s="1"/>
      <c r="AG471" s="1"/>
      <c r="AH471" s="1"/>
      <c r="AI471" s="1"/>
      <c r="AJ471" s="1"/>
      <c r="AK471" s="1"/>
      <c r="AL471" s="1"/>
      <c r="AM471" s="1"/>
      <c r="AN471" s="1"/>
      <c r="AO471" s="1"/>
      <c r="AP471" s="1"/>
      <c r="AQ471" s="1"/>
      <c r="AR471" s="1"/>
    </row>
    <row r="472" spans="2:44" s="3" customFormat="1" ht="26.25">
      <c r="B472" s="1"/>
      <c r="C472" s="1"/>
      <c r="D472" s="1"/>
      <c r="E472" s="1"/>
      <c r="H472" s="1"/>
      <c r="I472" s="1"/>
      <c r="J472" s="1"/>
      <c r="K472" s="1"/>
      <c r="L472" s="1"/>
      <c r="M472" s="1"/>
      <c r="N472" s="1"/>
      <c r="O472" s="1"/>
      <c r="P472" s="1"/>
      <c r="Q472" s="1"/>
      <c r="R472" s="1" ph="1"/>
      <c r="S472" s="1"/>
      <c r="V472" s="1"/>
      <c r="W472" s="1"/>
      <c r="Y472" s="1"/>
      <c r="Z472" s="1"/>
      <c r="AA472" s="1"/>
      <c r="AB472" s="1"/>
      <c r="AC472" s="1"/>
      <c r="AD472" s="1"/>
      <c r="AE472" s="1"/>
      <c r="AF472" s="1"/>
      <c r="AG472" s="1"/>
      <c r="AH472" s="1"/>
      <c r="AI472" s="1"/>
      <c r="AJ472" s="1"/>
      <c r="AK472" s="1"/>
      <c r="AL472" s="1"/>
      <c r="AM472" s="1"/>
      <c r="AN472" s="1"/>
      <c r="AO472" s="1"/>
      <c r="AP472" s="1"/>
      <c r="AQ472" s="1"/>
      <c r="AR472" s="1"/>
    </row>
    <row r="473" spans="2:44" s="3" customFormat="1" ht="26.25">
      <c r="B473" s="1"/>
      <c r="C473" s="1"/>
      <c r="D473" s="1" ph="1"/>
      <c r="E473" s="1" ph="1"/>
      <c r="H473" s="1"/>
      <c r="I473" s="1"/>
      <c r="J473" s="1"/>
      <c r="K473" s="1"/>
      <c r="L473" s="1"/>
      <c r="M473" s="1"/>
      <c r="N473" s="1"/>
      <c r="O473" s="1"/>
      <c r="P473" s="1"/>
      <c r="Q473" s="1"/>
      <c r="R473" s="1" ph="1"/>
      <c r="S473" s="1" ph="1"/>
      <c r="V473" s="1"/>
      <c r="W473" s="1"/>
      <c r="Y473" s="1"/>
      <c r="Z473" s="1"/>
      <c r="AA473" s="1"/>
      <c r="AB473" s="1"/>
      <c r="AC473" s="1"/>
      <c r="AD473" s="1"/>
      <c r="AE473" s="1"/>
      <c r="AF473" s="1"/>
      <c r="AG473" s="1"/>
      <c r="AH473" s="1"/>
      <c r="AI473" s="1"/>
      <c r="AJ473" s="1"/>
      <c r="AK473" s="1"/>
      <c r="AL473" s="1"/>
      <c r="AM473" s="1"/>
      <c r="AN473" s="1"/>
      <c r="AO473" s="1"/>
      <c r="AP473" s="1"/>
      <c r="AQ473" s="1"/>
      <c r="AR473" s="1"/>
    </row>
    <row r="474" spans="2:44" s="3" customFormat="1" ht="26.25">
      <c r="B474" s="1"/>
      <c r="C474" s="1"/>
      <c r="D474" s="1"/>
      <c r="E474" s="1"/>
      <c r="H474" s="1"/>
      <c r="I474" s="1"/>
      <c r="J474" s="1"/>
      <c r="K474" s="1"/>
      <c r="L474" s="1"/>
      <c r="M474" s="1"/>
      <c r="N474" s="1"/>
      <c r="O474" s="1"/>
      <c r="P474" s="1"/>
      <c r="Q474" s="1"/>
      <c r="R474" s="1" ph="1"/>
      <c r="S474" s="1"/>
      <c r="V474" s="1"/>
      <c r="W474" s="1"/>
      <c r="Y474" s="1"/>
      <c r="Z474" s="1"/>
      <c r="AA474" s="1"/>
      <c r="AB474" s="1"/>
      <c r="AC474" s="1"/>
      <c r="AD474" s="1"/>
      <c r="AE474" s="1"/>
      <c r="AF474" s="1"/>
      <c r="AG474" s="1"/>
      <c r="AH474" s="1"/>
      <c r="AI474" s="1"/>
      <c r="AJ474" s="1"/>
      <c r="AK474" s="1"/>
      <c r="AL474" s="1"/>
      <c r="AM474" s="1"/>
      <c r="AN474" s="1"/>
      <c r="AO474" s="1"/>
      <c r="AP474" s="1"/>
      <c r="AQ474" s="1"/>
      <c r="AR474" s="1"/>
    </row>
    <row r="475" spans="2:44" s="3" customFormat="1" ht="26.25">
      <c r="B475" s="1"/>
      <c r="C475" s="1"/>
      <c r="D475" s="1"/>
      <c r="E475" s="1"/>
      <c r="H475" s="1"/>
      <c r="I475" s="1"/>
      <c r="J475" s="1"/>
      <c r="K475" s="1"/>
      <c r="L475" s="1"/>
      <c r="M475" s="1"/>
      <c r="N475" s="1"/>
      <c r="O475" s="1"/>
      <c r="P475" s="1"/>
      <c r="Q475" s="1"/>
      <c r="R475" s="1" ph="1"/>
      <c r="S475" s="1"/>
      <c r="V475" s="1"/>
      <c r="W475" s="1"/>
      <c r="Y475" s="1"/>
      <c r="Z475" s="1"/>
      <c r="AA475" s="1"/>
      <c r="AB475" s="1"/>
      <c r="AC475" s="1"/>
      <c r="AD475" s="1"/>
      <c r="AE475" s="1"/>
      <c r="AF475" s="1"/>
      <c r="AG475" s="1"/>
      <c r="AH475" s="1"/>
      <c r="AI475" s="1"/>
      <c r="AJ475" s="1"/>
      <c r="AK475" s="1"/>
      <c r="AL475" s="1"/>
      <c r="AM475" s="1"/>
      <c r="AN475" s="1"/>
      <c r="AO475" s="1"/>
      <c r="AP475" s="1"/>
      <c r="AQ475" s="1"/>
      <c r="AR475" s="1"/>
    </row>
    <row r="476" spans="2:44" s="3" customFormat="1" ht="26.25">
      <c r="B476" s="1"/>
      <c r="C476" s="1"/>
      <c r="D476" s="1" ph="1"/>
      <c r="E476" s="1" ph="1"/>
      <c r="H476" s="1"/>
      <c r="I476" s="1"/>
      <c r="J476" s="1"/>
      <c r="K476" s="1"/>
      <c r="L476" s="1"/>
      <c r="M476" s="1"/>
      <c r="N476" s="1"/>
      <c r="O476" s="1"/>
      <c r="P476" s="1"/>
      <c r="Q476" s="1"/>
      <c r="R476" s="1" ph="1"/>
      <c r="S476" s="1"/>
      <c r="V476" s="1"/>
      <c r="W476" s="1"/>
      <c r="Y476" s="1"/>
      <c r="Z476" s="1"/>
      <c r="AA476" s="1"/>
      <c r="AB476" s="1"/>
      <c r="AC476" s="1"/>
      <c r="AD476" s="1"/>
      <c r="AE476" s="1"/>
      <c r="AF476" s="1"/>
      <c r="AG476" s="1"/>
      <c r="AH476" s="1"/>
      <c r="AI476" s="1"/>
      <c r="AJ476" s="1"/>
      <c r="AK476" s="1"/>
      <c r="AL476" s="1"/>
      <c r="AM476" s="1"/>
      <c r="AN476" s="1"/>
      <c r="AO476" s="1"/>
      <c r="AP476" s="1"/>
      <c r="AQ476" s="1"/>
      <c r="AR476" s="1"/>
    </row>
    <row r="477" spans="2:44" s="3" customFormat="1" ht="26.25">
      <c r="B477" s="1"/>
      <c r="C477" s="1"/>
      <c r="D477" s="1"/>
      <c r="E477" s="1"/>
      <c r="H477" s="1"/>
      <c r="I477" s="1"/>
      <c r="J477" s="1"/>
      <c r="K477" s="1"/>
      <c r="L477" s="1"/>
      <c r="M477" s="1"/>
      <c r="N477" s="1"/>
      <c r="O477" s="1"/>
      <c r="P477" s="1"/>
      <c r="Q477" s="1"/>
      <c r="R477" s="1" ph="1"/>
      <c r="S477" s="1"/>
      <c r="V477" s="1"/>
      <c r="W477" s="1"/>
      <c r="Y477" s="1"/>
      <c r="Z477" s="1"/>
      <c r="AA477" s="1"/>
      <c r="AB477" s="1"/>
      <c r="AC477" s="1"/>
      <c r="AD477" s="1"/>
      <c r="AE477" s="1"/>
      <c r="AF477" s="1"/>
      <c r="AG477" s="1"/>
      <c r="AH477" s="1"/>
      <c r="AI477" s="1"/>
      <c r="AJ477" s="1"/>
      <c r="AK477" s="1"/>
      <c r="AL477" s="1"/>
      <c r="AM477" s="1"/>
      <c r="AN477" s="1"/>
      <c r="AO477" s="1"/>
      <c r="AP477" s="1"/>
      <c r="AQ477" s="1"/>
      <c r="AR477" s="1"/>
    </row>
    <row r="478" spans="2:44" s="3" customFormat="1" ht="26.25">
      <c r="B478" s="1"/>
      <c r="C478" s="1"/>
      <c r="D478" s="1"/>
      <c r="E478" s="1"/>
      <c r="H478" s="1"/>
      <c r="I478" s="1"/>
      <c r="J478" s="1"/>
      <c r="K478" s="1"/>
      <c r="L478" s="1"/>
      <c r="M478" s="1"/>
      <c r="N478" s="1"/>
      <c r="O478" s="1"/>
      <c r="P478" s="1"/>
      <c r="Q478" s="1"/>
      <c r="R478" s="1" ph="1"/>
      <c r="S478" s="1"/>
      <c r="V478" s="1"/>
      <c r="W478" s="1"/>
      <c r="Y478" s="1"/>
      <c r="Z478" s="1"/>
      <c r="AA478" s="1"/>
      <c r="AB478" s="1"/>
      <c r="AC478" s="1"/>
      <c r="AD478" s="1"/>
      <c r="AE478" s="1"/>
      <c r="AF478" s="1"/>
      <c r="AG478" s="1"/>
      <c r="AH478" s="1"/>
      <c r="AI478" s="1"/>
      <c r="AJ478" s="1"/>
      <c r="AK478" s="1"/>
      <c r="AL478" s="1"/>
      <c r="AM478" s="1"/>
      <c r="AN478" s="1"/>
      <c r="AO478" s="1"/>
      <c r="AP478" s="1"/>
      <c r="AQ478" s="1"/>
      <c r="AR478" s="1"/>
    </row>
    <row r="479" spans="2:44" s="3" customFormat="1" ht="26.25">
      <c r="B479" s="1"/>
      <c r="C479" s="1"/>
      <c r="D479" s="1" ph="1"/>
      <c r="E479" s="1" ph="1"/>
      <c r="H479" s="1"/>
      <c r="I479" s="1"/>
      <c r="J479" s="1"/>
      <c r="K479" s="1"/>
      <c r="L479" s="1"/>
      <c r="M479" s="1"/>
      <c r="N479" s="1"/>
      <c r="O479" s="1"/>
      <c r="P479" s="1"/>
      <c r="Q479" s="1"/>
      <c r="R479" s="1" ph="1"/>
      <c r="S479" s="1"/>
      <c r="V479" s="1"/>
      <c r="W479" s="1"/>
      <c r="Y479" s="1"/>
      <c r="Z479" s="1"/>
      <c r="AA479" s="1"/>
      <c r="AB479" s="1"/>
      <c r="AC479" s="1"/>
      <c r="AD479" s="1"/>
      <c r="AE479" s="1"/>
      <c r="AF479" s="1"/>
      <c r="AG479" s="1"/>
      <c r="AH479" s="1"/>
      <c r="AI479" s="1"/>
      <c r="AJ479" s="1"/>
      <c r="AK479" s="1"/>
      <c r="AL479" s="1"/>
      <c r="AM479" s="1"/>
      <c r="AN479" s="1"/>
      <c r="AO479" s="1"/>
      <c r="AP479" s="1"/>
      <c r="AQ479" s="1"/>
      <c r="AR479" s="1"/>
    </row>
    <row r="480" spans="2:44" s="3" customFormat="1" ht="26.25">
      <c r="B480" s="1"/>
      <c r="C480" s="1"/>
      <c r="D480" s="1"/>
      <c r="E480" s="1"/>
      <c r="H480" s="1"/>
      <c r="I480" s="1"/>
      <c r="J480" s="1"/>
      <c r="K480" s="1"/>
      <c r="L480" s="1"/>
      <c r="M480" s="1"/>
      <c r="N480" s="1"/>
      <c r="O480" s="1"/>
      <c r="P480" s="1"/>
      <c r="Q480" s="1"/>
      <c r="R480" s="1" ph="1"/>
      <c r="S480" s="1"/>
      <c r="V480" s="1"/>
      <c r="W480" s="1"/>
      <c r="Y480" s="1"/>
      <c r="Z480" s="1"/>
      <c r="AA480" s="1"/>
      <c r="AB480" s="1"/>
      <c r="AC480" s="1"/>
      <c r="AD480" s="1"/>
      <c r="AE480" s="1"/>
      <c r="AF480" s="1"/>
      <c r="AG480" s="1"/>
      <c r="AH480" s="1"/>
      <c r="AI480" s="1"/>
      <c r="AJ480" s="1"/>
      <c r="AK480" s="1"/>
      <c r="AL480" s="1"/>
      <c r="AM480" s="1"/>
      <c r="AN480" s="1"/>
      <c r="AO480" s="1"/>
      <c r="AP480" s="1"/>
      <c r="AQ480" s="1"/>
      <c r="AR480" s="1"/>
    </row>
    <row r="481" spans="2:44" s="3" customFormat="1" ht="26.25">
      <c r="B481" s="1"/>
      <c r="C481" s="1"/>
      <c r="D481" s="1"/>
      <c r="E481" s="1"/>
      <c r="H481" s="1"/>
      <c r="I481" s="1"/>
      <c r="J481" s="1"/>
      <c r="K481" s="1"/>
      <c r="L481" s="1"/>
      <c r="M481" s="1"/>
      <c r="N481" s="1"/>
      <c r="O481" s="1"/>
      <c r="P481" s="1"/>
      <c r="Q481" s="1"/>
      <c r="R481" s="1" ph="1"/>
      <c r="S481" s="1"/>
      <c r="V481" s="1"/>
      <c r="W481" s="1"/>
      <c r="Y481" s="1"/>
      <c r="Z481" s="1"/>
      <c r="AA481" s="1"/>
      <c r="AB481" s="1"/>
      <c r="AC481" s="1"/>
      <c r="AD481" s="1"/>
      <c r="AE481" s="1"/>
      <c r="AF481" s="1"/>
      <c r="AG481" s="1"/>
      <c r="AH481" s="1"/>
      <c r="AI481" s="1"/>
      <c r="AJ481" s="1"/>
      <c r="AK481" s="1"/>
      <c r="AL481" s="1"/>
      <c r="AM481" s="1"/>
      <c r="AN481" s="1"/>
      <c r="AO481" s="1"/>
      <c r="AP481" s="1"/>
      <c r="AQ481" s="1"/>
      <c r="AR481" s="1"/>
    </row>
    <row r="482" spans="2:44" s="3" customFormat="1" ht="26.25">
      <c r="B482" s="1"/>
      <c r="C482" s="1"/>
      <c r="D482" s="1"/>
      <c r="E482" s="1"/>
      <c r="H482" s="1"/>
      <c r="I482" s="1"/>
      <c r="J482" s="1"/>
      <c r="K482" s="1"/>
      <c r="L482" s="1"/>
      <c r="M482" s="1"/>
      <c r="N482" s="1"/>
      <c r="O482" s="1"/>
      <c r="P482" s="1"/>
      <c r="Q482" s="1"/>
      <c r="R482" s="1" ph="1"/>
      <c r="S482" s="1"/>
      <c r="V482" s="1"/>
      <c r="W482" s="1"/>
      <c r="Y482" s="1"/>
      <c r="Z482" s="1"/>
      <c r="AA482" s="1"/>
      <c r="AB482" s="1"/>
      <c r="AC482" s="1"/>
      <c r="AD482" s="1"/>
      <c r="AE482" s="1"/>
      <c r="AF482" s="1"/>
      <c r="AG482" s="1"/>
      <c r="AH482" s="1"/>
      <c r="AI482" s="1"/>
      <c r="AJ482" s="1"/>
      <c r="AK482" s="1"/>
      <c r="AL482" s="1"/>
      <c r="AM482" s="1"/>
      <c r="AN482" s="1"/>
      <c r="AO482" s="1"/>
      <c r="AP482" s="1"/>
      <c r="AQ482" s="1"/>
      <c r="AR482" s="1"/>
    </row>
    <row r="483" spans="2:44" s="3" customFormat="1" ht="26.25">
      <c r="B483" s="1"/>
      <c r="C483" s="1"/>
      <c r="D483" s="1"/>
      <c r="E483" s="1"/>
      <c r="H483" s="1"/>
      <c r="I483" s="1"/>
      <c r="J483" s="1"/>
      <c r="K483" s="1"/>
      <c r="L483" s="1"/>
      <c r="M483" s="1"/>
      <c r="N483" s="1"/>
      <c r="O483" s="1"/>
      <c r="P483" s="1"/>
      <c r="Q483" s="1"/>
      <c r="R483" s="1" ph="1"/>
      <c r="S483" s="1"/>
      <c r="V483" s="1"/>
      <c r="W483" s="1"/>
      <c r="Y483" s="1"/>
      <c r="Z483" s="1"/>
      <c r="AA483" s="1"/>
      <c r="AB483" s="1"/>
      <c r="AC483" s="1"/>
      <c r="AD483" s="1"/>
      <c r="AE483" s="1"/>
      <c r="AF483" s="1"/>
      <c r="AG483" s="1"/>
      <c r="AH483" s="1"/>
      <c r="AI483" s="1"/>
      <c r="AJ483" s="1"/>
      <c r="AK483" s="1"/>
      <c r="AL483" s="1"/>
      <c r="AM483" s="1"/>
      <c r="AN483" s="1"/>
      <c r="AO483" s="1"/>
      <c r="AP483" s="1"/>
      <c r="AQ483" s="1"/>
      <c r="AR483" s="1"/>
    </row>
    <row r="484" spans="2:44" s="3" customFormat="1" ht="26.25">
      <c r="B484" s="1"/>
      <c r="C484" s="1"/>
      <c r="D484" s="1" ph="1"/>
      <c r="E484" s="1" ph="1"/>
      <c r="H484" s="1"/>
      <c r="I484" s="1"/>
      <c r="J484" s="1"/>
      <c r="K484" s="1"/>
      <c r="L484" s="1"/>
      <c r="M484" s="1"/>
      <c r="N484" s="1"/>
      <c r="O484" s="1"/>
      <c r="P484" s="1"/>
      <c r="Q484" s="1"/>
      <c r="R484" s="1" ph="1"/>
      <c r="S484" s="1" ph="1"/>
      <c r="V484" s="1"/>
      <c r="W484" s="1"/>
      <c r="Y484" s="1"/>
      <c r="Z484" s="1"/>
      <c r="AA484" s="1"/>
      <c r="AB484" s="1"/>
      <c r="AC484" s="1"/>
      <c r="AD484" s="1"/>
      <c r="AE484" s="1"/>
      <c r="AF484" s="1"/>
      <c r="AG484" s="1"/>
      <c r="AH484" s="1"/>
      <c r="AI484" s="1"/>
      <c r="AJ484" s="1"/>
      <c r="AK484" s="1"/>
      <c r="AL484" s="1"/>
      <c r="AM484" s="1"/>
      <c r="AN484" s="1"/>
      <c r="AO484" s="1"/>
      <c r="AP484" s="1"/>
      <c r="AQ484" s="1"/>
      <c r="AR484" s="1"/>
    </row>
    <row r="485" spans="2:44" s="3" customFormat="1" ht="26.25">
      <c r="B485" s="1"/>
      <c r="C485" s="1"/>
      <c r="D485" s="1"/>
      <c r="E485" s="1"/>
      <c r="H485" s="1"/>
      <c r="I485" s="1"/>
      <c r="J485" s="1"/>
      <c r="K485" s="1"/>
      <c r="L485" s="1"/>
      <c r="M485" s="1"/>
      <c r="N485" s="1"/>
      <c r="O485" s="1"/>
      <c r="P485" s="1"/>
      <c r="Q485" s="1"/>
      <c r="R485" s="1" ph="1"/>
      <c r="S485" s="1"/>
      <c r="V485" s="1"/>
      <c r="W485" s="1"/>
      <c r="Y485" s="1"/>
      <c r="Z485" s="1"/>
      <c r="AA485" s="1"/>
      <c r="AB485" s="1"/>
      <c r="AC485" s="1"/>
      <c r="AD485" s="1"/>
      <c r="AE485" s="1"/>
      <c r="AF485" s="1"/>
      <c r="AG485" s="1"/>
      <c r="AH485" s="1"/>
      <c r="AI485" s="1"/>
      <c r="AJ485" s="1"/>
      <c r="AK485" s="1"/>
      <c r="AL485" s="1"/>
      <c r="AM485" s="1"/>
      <c r="AN485" s="1"/>
      <c r="AO485" s="1"/>
      <c r="AP485" s="1"/>
      <c r="AQ485" s="1"/>
      <c r="AR485" s="1"/>
    </row>
    <row r="486" spans="2:44" s="3" customFormat="1" ht="26.25">
      <c r="B486" s="1"/>
      <c r="C486" s="1"/>
      <c r="D486" s="1"/>
      <c r="E486" s="1"/>
      <c r="H486" s="1"/>
      <c r="I486" s="1"/>
      <c r="J486" s="1"/>
      <c r="K486" s="1"/>
      <c r="L486" s="1"/>
      <c r="M486" s="1"/>
      <c r="N486" s="1"/>
      <c r="O486" s="1"/>
      <c r="P486" s="1"/>
      <c r="Q486" s="1"/>
      <c r="R486" s="1" ph="1"/>
      <c r="S486" s="1"/>
      <c r="V486" s="1"/>
      <c r="W486" s="1"/>
      <c r="Y486" s="1"/>
      <c r="Z486" s="1"/>
      <c r="AA486" s="1"/>
      <c r="AB486" s="1"/>
      <c r="AC486" s="1"/>
      <c r="AD486" s="1"/>
      <c r="AE486" s="1"/>
      <c r="AF486" s="1"/>
      <c r="AG486" s="1"/>
      <c r="AH486" s="1"/>
      <c r="AI486" s="1"/>
      <c r="AJ486" s="1"/>
      <c r="AK486" s="1"/>
      <c r="AL486" s="1"/>
      <c r="AM486" s="1"/>
      <c r="AN486" s="1"/>
      <c r="AO486" s="1"/>
      <c r="AP486" s="1"/>
      <c r="AQ486" s="1"/>
      <c r="AR486" s="1"/>
    </row>
    <row r="487" spans="2:44" s="3" customFormat="1" ht="26.25">
      <c r="B487" s="1"/>
      <c r="C487" s="1"/>
      <c r="D487" s="1" ph="1"/>
      <c r="E487" s="1" ph="1"/>
      <c r="H487" s="1"/>
      <c r="I487" s="1"/>
      <c r="J487" s="1"/>
      <c r="K487" s="1"/>
      <c r="L487" s="1"/>
      <c r="M487" s="1"/>
      <c r="N487" s="1"/>
      <c r="O487" s="1"/>
      <c r="P487" s="1"/>
      <c r="Q487" s="1"/>
      <c r="R487" s="1" ph="1"/>
      <c r="S487" s="1" ph="1"/>
      <c r="V487" s="1"/>
      <c r="W487" s="1"/>
      <c r="Y487" s="1"/>
      <c r="Z487" s="1"/>
      <c r="AA487" s="1"/>
      <c r="AB487" s="1"/>
      <c r="AC487" s="1"/>
      <c r="AD487" s="1"/>
      <c r="AE487" s="1"/>
      <c r="AF487" s="1"/>
      <c r="AG487" s="1"/>
      <c r="AH487" s="1"/>
      <c r="AI487" s="1"/>
      <c r="AJ487" s="1"/>
      <c r="AK487" s="1"/>
      <c r="AL487" s="1"/>
      <c r="AM487" s="1"/>
      <c r="AN487" s="1"/>
      <c r="AO487" s="1"/>
      <c r="AP487" s="1"/>
      <c r="AQ487" s="1"/>
      <c r="AR487" s="1"/>
    </row>
    <row r="488" spans="2:44" s="3" customFormat="1" ht="26.25">
      <c r="B488" s="1"/>
      <c r="C488" s="1"/>
      <c r="D488" s="1"/>
      <c r="E488" s="1"/>
      <c r="H488" s="1"/>
      <c r="I488" s="1"/>
      <c r="J488" s="1"/>
      <c r="K488" s="1"/>
      <c r="L488" s="1"/>
      <c r="M488" s="1"/>
      <c r="N488" s="1"/>
      <c r="O488" s="1"/>
      <c r="P488" s="1"/>
      <c r="Q488" s="1"/>
      <c r="R488" s="1" ph="1"/>
      <c r="S488" s="1"/>
      <c r="V488" s="1"/>
      <c r="W488" s="1"/>
      <c r="Y488" s="1"/>
      <c r="Z488" s="1"/>
      <c r="AA488" s="1"/>
      <c r="AB488" s="1"/>
      <c r="AC488" s="1"/>
      <c r="AD488" s="1"/>
      <c r="AE488" s="1"/>
      <c r="AF488" s="1"/>
      <c r="AG488" s="1"/>
      <c r="AH488" s="1"/>
      <c r="AI488" s="1"/>
      <c r="AJ488" s="1"/>
      <c r="AK488" s="1"/>
      <c r="AL488" s="1"/>
      <c r="AM488" s="1"/>
      <c r="AN488" s="1"/>
      <c r="AO488" s="1"/>
      <c r="AP488" s="1"/>
      <c r="AQ488" s="1"/>
      <c r="AR488" s="1"/>
    </row>
    <row r="489" spans="2:44" s="3" customFormat="1" ht="26.25">
      <c r="B489" s="1"/>
      <c r="C489" s="1"/>
      <c r="D489" s="1"/>
      <c r="E489" s="1"/>
      <c r="H489" s="1"/>
      <c r="I489" s="1"/>
      <c r="J489" s="1"/>
      <c r="K489" s="1"/>
      <c r="L489" s="1"/>
      <c r="M489" s="1"/>
      <c r="N489" s="1"/>
      <c r="O489" s="1"/>
      <c r="P489" s="1"/>
      <c r="Q489" s="1"/>
      <c r="R489" s="1" ph="1"/>
      <c r="S489" s="1"/>
      <c r="V489" s="1"/>
      <c r="W489" s="1"/>
      <c r="Y489" s="1"/>
      <c r="Z489" s="1"/>
      <c r="AA489" s="1"/>
      <c r="AB489" s="1"/>
      <c r="AC489" s="1"/>
      <c r="AD489" s="1"/>
      <c r="AE489" s="1"/>
      <c r="AF489" s="1"/>
      <c r="AG489" s="1"/>
      <c r="AH489" s="1"/>
      <c r="AI489" s="1"/>
      <c r="AJ489" s="1"/>
      <c r="AK489" s="1"/>
      <c r="AL489" s="1"/>
      <c r="AM489" s="1"/>
      <c r="AN489" s="1"/>
      <c r="AO489" s="1"/>
      <c r="AP489" s="1"/>
      <c r="AQ489" s="1"/>
      <c r="AR489" s="1"/>
    </row>
    <row r="490" spans="2:44" s="3" customFormat="1" ht="26.25">
      <c r="B490" s="1"/>
      <c r="C490" s="1"/>
      <c r="D490" s="1"/>
      <c r="E490" s="1"/>
      <c r="H490" s="1"/>
      <c r="I490" s="1"/>
      <c r="J490" s="1"/>
      <c r="K490" s="1"/>
      <c r="L490" s="1"/>
      <c r="M490" s="1"/>
      <c r="N490" s="1"/>
      <c r="O490" s="1"/>
      <c r="P490" s="1"/>
      <c r="Q490" s="1"/>
      <c r="R490" s="1" ph="1"/>
      <c r="S490" s="1"/>
      <c r="V490" s="1"/>
      <c r="W490" s="1"/>
      <c r="Y490" s="1"/>
      <c r="Z490" s="1"/>
      <c r="AA490" s="1"/>
      <c r="AB490" s="1"/>
      <c r="AC490" s="1"/>
      <c r="AD490" s="1"/>
      <c r="AE490" s="1"/>
      <c r="AF490" s="1"/>
      <c r="AG490" s="1"/>
      <c r="AH490" s="1"/>
      <c r="AI490" s="1"/>
      <c r="AJ490" s="1"/>
      <c r="AK490" s="1"/>
      <c r="AL490" s="1"/>
      <c r="AM490" s="1"/>
      <c r="AN490" s="1"/>
      <c r="AO490" s="1"/>
      <c r="AP490" s="1"/>
      <c r="AQ490" s="1"/>
      <c r="AR490" s="1"/>
    </row>
    <row r="491" spans="2:44" s="3" customFormat="1" ht="26.25">
      <c r="B491" s="1"/>
      <c r="C491" s="1"/>
      <c r="D491" s="1" ph="1"/>
      <c r="E491" s="1" ph="1"/>
      <c r="H491" s="1"/>
      <c r="I491" s="1"/>
      <c r="J491" s="1"/>
      <c r="K491" s="1"/>
      <c r="L491" s="1"/>
      <c r="M491" s="1"/>
      <c r="N491" s="1"/>
      <c r="O491" s="1"/>
      <c r="P491" s="1"/>
      <c r="Q491" s="1"/>
      <c r="R491" s="1" ph="1"/>
      <c r="S491" s="1"/>
      <c r="V491" s="1"/>
      <c r="W491" s="1"/>
      <c r="Y491" s="1"/>
      <c r="Z491" s="1"/>
      <c r="AA491" s="1"/>
      <c r="AB491" s="1"/>
      <c r="AC491" s="1"/>
      <c r="AD491" s="1"/>
      <c r="AE491" s="1"/>
      <c r="AF491" s="1"/>
      <c r="AG491" s="1"/>
      <c r="AH491" s="1"/>
      <c r="AI491" s="1"/>
      <c r="AJ491" s="1"/>
      <c r="AK491" s="1"/>
      <c r="AL491" s="1"/>
      <c r="AM491" s="1"/>
      <c r="AN491" s="1"/>
      <c r="AO491" s="1"/>
      <c r="AP491" s="1"/>
      <c r="AQ491" s="1"/>
      <c r="AR491" s="1"/>
    </row>
    <row r="492" spans="2:44" s="3" customFormat="1" ht="26.25">
      <c r="B492" s="1"/>
      <c r="C492" s="1"/>
      <c r="D492" s="1"/>
      <c r="E492" s="1"/>
      <c r="H492" s="1"/>
      <c r="I492" s="1"/>
      <c r="J492" s="1"/>
      <c r="K492" s="1"/>
      <c r="L492" s="1"/>
      <c r="M492" s="1"/>
      <c r="N492" s="1"/>
      <c r="O492" s="1"/>
      <c r="P492" s="1"/>
      <c r="Q492" s="1"/>
      <c r="R492" s="1" ph="1"/>
      <c r="S492" s="1"/>
      <c r="V492" s="1"/>
      <c r="W492" s="1"/>
      <c r="Y492" s="1"/>
      <c r="Z492" s="1"/>
      <c r="AA492" s="1"/>
      <c r="AB492" s="1"/>
      <c r="AC492" s="1"/>
      <c r="AD492" s="1"/>
      <c r="AE492" s="1"/>
      <c r="AF492" s="1"/>
      <c r="AG492" s="1"/>
      <c r="AH492" s="1"/>
      <c r="AI492" s="1"/>
      <c r="AJ492" s="1"/>
      <c r="AK492" s="1"/>
      <c r="AL492" s="1"/>
      <c r="AM492" s="1"/>
      <c r="AN492" s="1"/>
      <c r="AO492" s="1"/>
      <c r="AP492" s="1"/>
      <c r="AQ492" s="1"/>
      <c r="AR492" s="1"/>
    </row>
    <row r="493" spans="2:44" s="3" customFormat="1" ht="26.25">
      <c r="B493" s="1"/>
      <c r="C493" s="1"/>
      <c r="D493" s="1"/>
      <c r="E493" s="1"/>
      <c r="H493" s="1"/>
      <c r="I493" s="1"/>
      <c r="J493" s="1"/>
      <c r="K493" s="1"/>
      <c r="L493" s="1"/>
      <c r="M493" s="1"/>
      <c r="N493" s="1"/>
      <c r="O493" s="1"/>
      <c r="P493" s="1"/>
      <c r="Q493" s="1"/>
      <c r="R493" s="1" ph="1"/>
      <c r="S493" s="1"/>
      <c r="V493" s="1"/>
      <c r="W493" s="1"/>
      <c r="Y493" s="1"/>
      <c r="Z493" s="1"/>
      <c r="AA493" s="1"/>
      <c r="AB493" s="1"/>
      <c r="AC493" s="1"/>
      <c r="AD493" s="1"/>
      <c r="AE493" s="1"/>
      <c r="AF493" s="1"/>
      <c r="AG493" s="1"/>
      <c r="AH493" s="1"/>
      <c r="AI493" s="1"/>
      <c r="AJ493" s="1"/>
      <c r="AK493" s="1"/>
      <c r="AL493" s="1"/>
      <c r="AM493" s="1"/>
      <c r="AN493" s="1"/>
      <c r="AO493" s="1"/>
      <c r="AP493" s="1"/>
      <c r="AQ493" s="1"/>
      <c r="AR493" s="1"/>
    </row>
    <row r="494" spans="2:44" s="3" customFormat="1" ht="26.25">
      <c r="B494" s="1"/>
      <c r="C494" s="1"/>
      <c r="D494" s="1"/>
      <c r="E494" s="1"/>
      <c r="H494" s="1"/>
      <c r="I494" s="1"/>
      <c r="J494" s="1"/>
      <c r="K494" s="1"/>
      <c r="L494" s="1"/>
      <c r="M494" s="1"/>
      <c r="N494" s="1"/>
      <c r="O494" s="1"/>
      <c r="P494" s="1"/>
      <c r="Q494" s="1"/>
      <c r="R494" s="1" ph="1"/>
      <c r="S494" s="1"/>
      <c r="V494" s="1"/>
      <c r="W494" s="1"/>
      <c r="Y494" s="1"/>
      <c r="Z494" s="1"/>
      <c r="AA494" s="1"/>
      <c r="AB494" s="1"/>
      <c r="AC494" s="1"/>
      <c r="AD494" s="1"/>
      <c r="AE494" s="1"/>
      <c r="AF494" s="1"/>
      <c r="AG494" s="1"/>
      <c r="AH494" s="1"/>
      <c r="AI494" s="1"/>
      <c r="AJ494" s="1"/>
      <c r="AK494" s="1"/>
      <c r="AL494" s="1"/>
      <c r="AM494" s="1"/>
      <c r="AN494" s="1"/>
      <c r="AO494" s="1"/>
      <c r="AP494" s="1"/>
      <c r="AQ494" s="1"/>
      <c r="AR494" s="1"/>
    </row>
    <row r="495" spans="2:44" s="3" customFormat="1" ht="26.25">
      <c r="B495" s="1"/>
      <c r="C495" s="1"/>
      <c r="D495" s="1"/>
      <c r="E495" s="1"/>
      <c r="H495" s="1"/>
      <c r="I495" s="1"/>
      <c r="J495" s="1"/>
      <c r="K495" s="1"/>
      <c r="L495" s="1"/>
      <c r="M495" s="1"/>
      <c r="N495" s="1"/>
      <c r="O495" s="1"/>
      <c r="P495" s="1"/>
      <c r="Q495" s="1"/>
      <c r="R495" s="1" ph="1"/>
      <c r="S495" s="1"/>
      <c r="V495" s="1"/>
      <c r="W495" s="1"/>
      <c r="Y495" s="1"/>
      <c r="Z495" s="1"/>
      <c r="AA495" s="1"/>
      <c r="AB495" s="1"/>
      <c r="AC495" s="1"/>
      <c r="AD495" s="1"/>
      <c r="AE495" s="1"/>
      <c r="AF495" s="1"/>
      <c r="AG495" s="1"/>
      <c r="AH495" s="1"/>
      <c r="AI495" s="1"/>
      <c r="AJ495" s="1"/>
      <c r="AK495" s="1"/>
      <c r="AL495" s="1"/>
      <c r="AM495" s="1"/>
      <c r="AN495" s="1"/>
      <c r="AO495" s="1"/>
      <c r="AP495" s="1"/>
      <c r="AQ495" s="1"/>
      <c r="AR495" s="1"/>
    </row>
    <row r="496" spans="2:44" ht="26.25">
      <c r="R496" s="1" ph="1"/>
    </row>
    <row r="497" spans="4:18" ht="26.25">
      <c r="D497" s="1" ph="1"/>
      <c r="E497" s="1" ph="1"/>
      <c r="R497" s="1" ph="1"/>
    </row>
    <row r="498" spans="4:18" ht="26.25">
      <c r="R498" s="1" ph="1"/>
    </row>
    <row r="499" spans="4:18" ht="26.25">
      <c r="R499" s="1" ph="1"/>
    </row>
    <row r="500" spans="4:18" ht="26.25">
      <c r="R500" s="1" ph="1"/>
    </row>
    <row r="501" spans="4:18" ht="26.25">
      <c r="R501" s="1" ph="1"/>
    </row>
    <row r="502" spans="4:18" ht="26.25">
      <c r="R502" s="1" ph="1"/>
    </row>
    <row r="503" spans="4:18" ht="26.25">
      <c r="R503" s="1" ph="1"/>
    </row>
    <row r="504" spans="4:18" ht="26.25">
      <c r="R504" s="1" ph="1"/>
    </row>
    <row r="505" spans="4:18" ht="26.25">
      <c r="R505" s="1" ph="1"/>
    </row>
    <row r="506" spans="4:18" ht="26.25">
      <c r="R506" s="1" ph="1"/>
    </row>
    <row r="507" spans="4:18" ht="26.25">
      <c r="R507" s="1" ph="1"/>
    </row>
    <row r="508" spans="4:18" ht="26.25">
      <c r="R508" s="1" ph="1"/>
    </row>
    <row r="509" spans="4:18" ht="26.25">
      <c r="R509" s="1" ph="1"/>
    </row>
    <row r="510" spans="4:18" ht="26.25">
      <c r="R510" s="1" ph="1"/>
    </row>
    <row r="511" spans="4:18" ht="26.25">
      <c r="R511" s="1" ph="1"/>
    </row>
    <row r="512" spans="4:18" ht="26.25">
      <c r="R512" s="1" ph="1"/>
    </row>
    <row r="513" spans="18:18" ht="26.25">
      <c r="R513" s="1" ph="1"/>
    </row>
    <row r="514" spans="18:18" ht="26.25">
      <c r="R514" s="1" ph="1"/>
    </row>
    <row r="515" spans="18:18" ht="26.25">
      <c r="R515" s="1" ph="1"/>
    </row>
    <row r="516" spans="18:18" ht="26.25">
      <c r="R516" s="1" ph="1"/>
    </row>
    <row r="517" spans="18:18" ht="26.25">
      <c r="R517" s="1" ph="1"/>
    </row>
    <row r="518" spans="18:18" ht="26.25">
      <c r="R518" s="1" ph="1"/>
    </row>
    <row r="519" spans="18:18" ht="26.25">
      <c r="R519" s="1" ph="1"/>
    </row>
    <row r="520" spans="18:18" ht="26.25">
      <c r="R520" s="1" ph="1"/>
    </row>
    <row r="521" spans="18:18" ht="26.25">
      <c r="R521" s="1" ph="1"/>
    </row>
    <row r="522" spans="18:18" ht="26.25">
      <c r="R522" s="1" ph="1"/>
    </row>
    <row r="523" spans="18:18" ht="26.25">
      <c r="R523" s="1" ph="1"/>
    </row>
    <row r="524" spans="18:18" ht="26.25">
      <c r="R524" s="1" ph="1"/>
    </row>
    <row r="525" spans="18:18" ht="26.25">
      <c r="R525" s="1" ph="1"/>
    </row>
    <row r="526" spans="18:18" ht="26.25">
      <c r="R526" s="1" ph="1"/>
    </row>
    <row r="527" spans="18:18" ht="26.25">
      <c r="R527" s="1" ph="1"/>
    </row>
    <row r="528" spans="18:18" ht="26.25">
      <c r="R528" s="1" ph="1"/>
    </row>
    <row r="529" spans="18:18" ht="26.25">
      <c r="R529" s="1" ph="1"/>
    </row>
    <row r="530" spans="18:18" ht="26.25">
      <c r="R530" s="1" ph="1"/>
    </row>
    <row r="531" spans="18:18" ht="26.25">
      <c r="R531" s="1" ph="1"/>
    </row>
    <row r="532" spans="18:18" ht="26.25">
      <c r="R532" s="1" ph="1"/>
    </row>
    <row r="533" spans="18:18" ht="26.25">
      <c r="R533" s="1" ph="1"/>
    </row>
    <row r="534" spans="18:18" ht="26.25">
      <c r="R534" s="1" ph="1"/>
    </row>
    <row r="535" spans="18:18" ht="26.25">
      <c r="R535" s="1" ph="1"/>
    </row>
    <row r="536" spans="18:18" ht="26.25">
      <c r="R536" s="1" ph="1"/>
    </row>
    <row r="537" spans="18:18" ht="26.25">
      <c r="R537" s="1" ph="1"/>
    </row>
    <row r="538" spans="18:18" ht="26.25">
      <c r="R538" s="1" ph="1"/>
    </row>
    <row r="539" spans="18:18" ht="26.25">
      <c r="R539" s="1" ph="1"/>
    </row>
    <row r="540" spans="18:18" ht="26.25">
      <c r="R540" s="1" ph="1"/>
    </row>
    <row r="541" spans="18:18" ht="26.25">
      <c r="R541" s="1" ph="1"/>
    </row>
    <row r="542" spans="18:18" ht="26.25">
      <c r="R542" s="1" ph="1"/>
    </row>
    <row r="543" spans="18:18" ht="26.25">
      <c r="R543" s="1" ph="1"/>
    </row>
    <row r="544" spans="18:18" ht="26.25">
      <c r="R544" s="1" ph="1"/>
    </row>
    <row r="545" spans="18:18" ht="26.25">
      <c r="R545" s="1" ph="1"/>
    </row>
    <row r="546" spans="18:18" ht="26.25">
      <c r="R546" s="1" ph="1"/>
    </row>
    <row r="547" spans="18:18" ht="26.25">
      <c r="R547" s="1" ph="1"/>
    </row>
    <row r="548" spans="18:18" ht="26.25">
      <c r="R548" s="1" ph="1"/>
    </row>
    <row r="549" spans="18:18" ht="26.25">
      <c r="R549" s="1" ph="1"/>
    </row>
    <row r="550" spans="18:18" ht="26.25">
      <c r="R550" s="1" ph="1"/>
    </row>
    <row r="551" spans="18:18" ht="26.25">
      <c r="R551" s="1" ph="1"/>
    </row>
    <row r="552" spans="18:18" ht="26.25">
      <c r="R552" s="1" ph="1"/>
    </row>
    <row r="553" spans="18:18" ht="26.25">
      <c r="R553" s="1" ph="1"/>
    </row>
    <row r="554" spans="18:18" ht="26.25">
      <c r="R554" s="1" ph="1"/>
    </row>
    <row r="555" spans="18:18" ht="26.25">
      <c r="R555" s="1" ph="1"/>
    </row>
    <row r="556" spans="18:18" ht="26.25">
      <c r="R556" s="1" ph="1"/>
    </row>
    <row r="557" spans="18:18" ht="26.25">
      <c r="R557" s="1" ph="1"/>
    </row>
    <row r="558" spans="18:18" ht="26.25">
      <c r="R558" s="1" ph="1"/>
    </row>
    <row r="559" spans="18:18" ht="26.25">
      <c r="R559" s="1" ph="1"/>
    </row>
    <row r="560" spans="18:18" ht="26.25">
      <c r="R560" s="1" ph="1"/>
    </row>
    <row r="561" spans="18:18" ht="26.25">
      <c r="R561" s="1" ph="1"/>
    </row>
    <row r="562" spans="18:18" ht="26.25">
      <c r="R562" s="1" ph="1"/>
    </row>
    <row r="563" spans="18:18" ht="26.25">
      <c r="R563" s="1" ph="1"/>
    </row>
    <row r="564" spans="18:18" ht="26.25">
      <c r="R564" s="1" ph="1"/>
    </row>
    <row r="565" spans="18:18" ht="26.25">
      <c r="R565" s="1" ph="1"/>
    </row>
    <row r="566" spans="18:18" ht="26.25">
      <c r="R566" s="1" ph="1"/>
    </row>
    <row r="567" spans="18:18" ht="26.25">
      <c r="R567" s="1" ph="1"/>
    </row>
    <row r="568" spans="18:18" ht="26.25">
      <c r="R568" s="1" ph="1"/>
    </row>
    <row r="569" spans="18:18" ht="26.25">
      <c r="R569" s="1" ph="1"/>
    </row>
    <row r="570" spans="18:18" ht="26.25">
      <c r="R570" s="1" ph="1"/>
    </row>
    <row r="571" spans="18:18" ht="26.25">
      <c r="R571" s="1" ph="1"/>
    </row>
    <row r="572" spans="18:18" ht="26.25">
      <c r="R572" s="1" ph="1"/>
    </row>
    <row r="573" spans="18:18" ht="26.25">
      <c r="R573" s="1" ph="1"/>
    </row>
    <row r="574" spans="18:18" ht="26.25">
      <c r="R574" s="1" ph="1"/>
    </row>
    <row r="575" spans="18:18" ht="26.25">
      <c r="R575" s="1" ph="1"/>
    </row>
    <row r="576" spans="18:18" ht="26.25">
      <c r="R576" s="1" ph="1"/>
    </row>
    <row r="577" spans="18:18" ht="26.25">
      <c r="R577" s="1" ph="1"/>
    </row>
    <row r="578" spans="18:18" ht="26.25">
      <c r="R578" s="1" ph="1"/>
    </row>
    <row r="579" spans="18:18" ht="26.25">
      <c r="R579" s="1" ph="1"/>
    </row>
    <row r="580" spans="18:18" ht="26.25">
      <c r="R580" s="1" ph="1"/>
    </row>
    <row r="581" spans="18:18" ht="26.25">
      <c r="R581" s="1" ph="1"/>
    </row>
    <row r="582" spans="18:18" ht="26.25">
      <c r="R582" s="1" ph="1"/>
    </row>
    <row r="583" spans="18:18" ht="26.25">
      <c r="R583" s="1" ph="1"/>
    </row>
    <row r="584" spans="18:18" ht="26.25">
      <c r="R584" s="1" ph="1"/>
    </row>
    <row r="585" spans="18:18" ht="26.25">
      <c r="R585" s="1" ph="1"/>
    </row>
    <row r="586" spans="18:18" ht="26.25">
      <c r="R586" s="1" ph="1"/>
    </row>
    <row r="587" spans="18:18" ht="26.25">
      <c r="R587" s="1" ph="1"/>
    </row>
    <row r="588" spans="18:18" ht="26.25">
      <c r="R588" s="1" ph="1"/>
    </row>
    <row r="589" spans="18:18" ht="26.25">
      <c r="R589" s="1" ph="1"/>
    </row>
    <row r="590" spans="18:18" ht="26.25">
      <c r="R590" s="1" ph="1"/>
    </row>
    <row r="591" spans="18:18" ht="26.25">
      <c r="R591" s="1" ph="1"/>
    </row>
    <row r="592" spans="18:18" ht="26.25">
      <c r="R592" s="1" ph="1"/>
    </row>
    <row r="593" spans="18:18" ht="26.25">
      <c r="R593" s="1" ph="1"/>
    </row>
    <row r="594" spans="18:18" ht="26.25">
      <c r="R594" s="1" ph="1"/>
    </row>
    <row r="595" spans="18:18" ht="26.25">
      <c r="R595" s="1" ph="1"/>
    </row>
    <row r="596" spans="18:18" ht="26.25">
      <c r="R596" s="1" ph="1"/>
    </row>
    <row r="597" spans="18:18" ht="26.25">
      <c r="R597" s="1" ph="1"/>
    </row>
    <row r="598" spans="18:18" ht="26.25">
      <c r="R598" s="1" ph="1"/>
    </row>
    <row r="599" spans="18:18" ht="26.25">
      <c r="R599" s="1" ph="1"/>
    </row>
    <row r="600" spans="18:18" ht="26.25">
      <c r="R600" s="1" ph="1"/>
    </row>
    <row r="601" spans="18:18" ht="26.25">
      <c r="R601" s="1" ph="1"/>
    </row>
    <row r="602" spans="18:18" ht="26.25">
      <c r="R602" s="1" ph="1"/>
    </row>
    <row r="603" spans="18:18" ht="26.25">
      <c r="R603" s="1" ph="1"/>
    </row>
    <row r="604" spans="18:18" ht="26.25">
      <c r="R604" s="1" ph="1"/>
    </row>
    <row r="605" spans="18:18" ht="26.25">
      <c r="R605" s="1" ph="1"/>
    </row>
  </sheetData>
  <autoFilter ref="A7:AQ171">
    <filterColumn colId="10">
      <filters calendarType="japan">
        <dateGroupItem year="2018" dateTimeGrouping="year"/>
      </filters>
    </filterColumn>
    <filterColumn colId="16">
      <filters>
        <filter val="消費税"/>
      </filters>
    </filterColumn>
    <sortState ref="A46:AQ181">
      <sortCondition ref="K7:K182"/>
    </sortState>
  </autoFilter>
  <mergeCells count="8">
    <mergeCell ref="B4:D4"/>
    <mergeCell ref="Y6:AE6"/>
    <mergeCell ref="AK6:AN6"/>
    <mergeCell ref="J2:K2"/>
    <mergeCell ref="L2:P2"/>
    <mergeCell ref="V2:W2"/>
    <mergeCell ref="J3:K3"/>
    <mergeCell ref="V3:W3"/>
  </mergeCells>
  <phoneticPr fontId="1"/>
  <conditionalFormatting sqref="L99 L75 L115 L148 L150 L159:L162 L166 L132:L134 L44:L47 L51:L69 L37:L42">
    <cfRule type="cellIs" dxfId="1013" priority="219" operator="greaterThanOrEqual">
      <formula>4</formula>
    </cfRule>
  </conditionalFormatting>
  <conditionalFormatting sqref="L111">
    <cfRule type="cellIs" dxfId="1012" priority="218" operator="greaterThanOrEqual">
      <formula>4</formula>
    </cfRule>
  </conditionalFormatting>
  <conditionalFormatting sqref="L116">
    <cfRule type="cellIs" dxfId="1011" priority="217" operator="greaterThanOrEqual">
      <formula>4</formula>
    </cfRule>
  </conditionalFormatting>
  <conditionalFormatting sqref="L113">
    <cfRule type="cellIs" dxfId="1010" priority="216" operator="greaterThanOrEqual">
      <formula>4</formula>
    </cfRule>
  </conditionalFormatting>
  <conditionalFormatting sqref="L114">
    <cfRule type="cellIs" dxfId="1009" priority="215" operator="greaterThanOrEqual">
      <formula>4</formula>
    </cfRule>
  </conditionalFormatting>
  <conditionalFormatting sqref="L118">
    <cfRule type="cellIs" dxfId="1008" priority="214" operator="greaterThanOrEqual">
      <formula>4</formula>
    </cfRule>
  </conditionalFormatting>
  <conditionalFormatting sqref="L119">
    <cfRule type="cellIs" dxfId="1007" priority="213" operator="greaterThanOrEqual">
      <formula>4</formula>
    </cfRule>
  </conditionalFormatting>
  <conditionalFormatting sqref="L120">
    <cfRule type="cellIs" dxfId="1006" priority="212" operator="greaterThanOrEqual">
      <formula>4</formula>
    </cfRule>
  </conditionalFormatting>
  <conditionalFormatting sqref="L121">
    <cfRule type="cellIs" dxfId="1005" priority="211" operator="greaterThanOrEqual">
      <formula>4</formula>
    </cfRule>
  </conditionalFormatting>
  <conditionalFormatting sqref="L122:L123">
    <cfRule type="cellIs" dxfId="1004" priority="210" operator="greaterThanOrEqual">
      <formula>4</formula>
    </cfRule>
  </conditionalFormatting>
  <conditionalFormatting sqref="L124">
    <cfRule type="cellIs" dxfId="1003" priority="209" operator="greaterThanOrEqual">
      <formula>4</formula>
    </cfRule>
  </conditionalFormatting>
  <conditionalFormatting sqref="L86 L91:L94 L76:L83 L70:L71">
    <cfRule type="cellIs" dxfId="1002" priority="208" operator="greaterThanOrEqual">
      <formula>4</formula>
    </cfRule>
  </conditionalFormatting>
  <conditionalFormatting sqref="F124 T148:T149 T152 T162 T157 T159:T160 T84 F72:F85 T77 T89:T95 T100:T124 T80 T97:T98 F69 T57:T58 T140:T144 F44:F47 T46:T47 T51:T53 F51:F67 T60 T63 T65:T67 T86:T87 F37:F42 T9:T36 T70:T72">
    <cfRule type="cellIs" dxfId="1001" priority="207" operator="greaterThanOrEqual">
      <formula>70</formula>
    </cfRule>
  </conditionalFormatting>
  <conditionalFormatting sqref="F70:F71">
    <cfRule type="cellIs" dxfId="1000" priority="206" operator="greaterThanOrEqual">
      <formula>70</formula>
    </cfRule>
  </conditionalFormatting>
  <conditionalFormatting sqref="L98">
    <cfRule type="cellIs" dxfId="999" priority="205" operator="greaterThanOrEqual">
      <formula>4</formula>
    </cfRule>
  </conditionalFormatting>
  <conditionalFormatting sqref="L72:L74">
    <cfRule type="cellIs" dxfId="998" priority="204" operator="greaterThanOrEqual">
      <formula>4</formula>
    </cfRule>
  </conditionalFormatting>
  <conditionalFormatting sqref="L87:L90">
    <cfRule type="cellIs" dxfId="997" priority="203" operator="greaterThanOrEqual">
      <formula>4</formula>
    </cfRule>
  </conditionalFormatting>
  <conditionalFormatting sqref="L95">
    <cfRule type="cellIs" dxfId="996" priority="202" operator="greaterThanOrEqual">
      <formula>4</formula>
    </cfRule>
  </conditionalFormatting>
  <conditionalFormatting sqref="L96">
    <cfRule type="cellIs" dxfId="995" priority="201" operator="greaterThanOrEqual">
      <formula>4</formula>
    </cfRule>
  </conditionalFormatting>
  <conditionalFormatting sqref="L97">
    <cfRule type="cellIs" dxfId="994" priority="200" operator="greaterThanOrEqual">
      <formula>4</formula>
    </cfRule>
  </conditionalFormatting>
  <conditionalFormatting sqref="L100">
    <cfRule type="cellIs" dxfId="993" priority="199" operator="greaterThanOrEqual">
      <formula>4</formula>
    </cfRule>
  </conditionalFormatting>
  <conditionalFormatting sqref="L101 L103:L104 L106:L110">
    <cfRule type="cellIs" dxfId="992" priority="198" operator="greaterThanOrEqual">
      <formula>4</formula>
    </cfRule>
  </conditionalFormatting>
  <conditionalFormatting sqref="L112">
    <cfRule type="cellIs" dxfId="991" priority="197" operator="greaterThanOrEqual">
      <formula>4</formula>
    </cfRule>
  </conditionalFormatting>
  <conditionalFormatting sqref="L117">
    <cfRule type="cellIs" dxfId="990" priority="196" operator="greaterThanOrEqual">
      <formula>4</formula>
    </cfRule>
  </conditionalFormatting>
  <conditionalFormatting sqref="L102">
    <cfRule type="cellIs" dxfId="989" priority="195" operator="greaterThanOrEqual">
      <formula>4</formula>
    </cfRule>
  </conditionalFormatting>
  <conditionalFormatting sqref="L105">
    <cfRule type="cellIs" dxfId="988" priority="194" operator="greaterThanOrEqual">
      <formula>4</formula>
    </cfRule>
  </conditionalFormatting>
  <conditionalFormatting sqref="L165">
    <cfRule type="cellIs" dxfId="987" priority="193" operator="greaterThanOrEqual">
      <formula>4</formula>
    </cfRule>
  </conditionalFormatting>
  <conditionalFormatting sqref="L84">
    <cfRule type="cellIs" dxfId="986" priority="192" operator="greaterThanOrEqual">
      <formula>4</formula>
    </cfRule>
  </conditionalFormatting>
  <conditionalFormatting sqref="L85">
    <cfRule type="cellIs" dxfId="985" priority="191" operator="greaterThanOrEqual">
      <formula>4</formula>
    </cfRule>
  </conditionalFormatting>
  <conditionalFormatting sqref="F86">
    <cfRule type="cellIs" dxfId="984" priority="190" operator="greaterThanOrEqual">
      <formula>70</formula>
    </cfRule>
  </conditionalFormatting>
  <conditionalFormatting sqref="F95">
    <cfRule type="cellIs" dxfId="983" priority="180" operator="greaterThanOrEqual">
      <formula>70</formula>
    </cfRule>
  </conditionalFormatting>
  <conditionalFormatting sqref="F97 F99:F114">
    <cfRule type="cellIs" dxfId="982" priority="189" operator="greaterThanOrEqual">
      <formula>70</formula>
    </cfRule>
  </conditionalFormatting>
  <conditionalFormatting sqref="F87">
    <cfRule type="cellIs" dxfId="981" priority="188" operator="greaterThanOrEqual">
      <formula>70</formula>
    </cfRule>
  </conditionalFormatting>
  <conditionalFormatting sqref="F94">
    <cfRule type="cellIs" dxfId="980" priority="187" operator="greaterThanOrEqual">
      <formula>70</formula>
    </cfRule>
  </conditionalFormatting>
  <conditionalFormatting sqref="F98">
    <cfRule type="cellIs" dxfId="979" priority="186" operator="greaterThanOrEqual">
      <formula>70</formula>
    </cfRule>
  </conditionalFormatting>
  <conditionalFormatting sqref="F88">
    <cfRule type="cellIs" dxfId="978" priority="185" operator="greaterThanOrEqual">
      <formula>70</formula>
    </cfRule>
  </conditionalFormatting>
  <conditionalFormatting sqref="F89:F90">
    <cfRule type="cellIs" dxfId="977" priority="184" operator="greaterThanOrEqual">
      <formula>70</formula>
    </cfRule>
  </conditionalFormatting>
  <conditionalFormatting sqref="F91">
    <cfRule type="cellIs" dxfId="976" priority="183" operator="greaterThanOrEqual">
      <formula>70</formula>
    </cfRule>
  </conditionalFormatting>
  <conditionalFormatting sqref="F92">
    <cfRule type="cellIs" dxfId="975" priority="182" operator="greaterThanOrEqual">
      <formula>70</formula>
    </cfRule>
  </conditionalFormatting>
  <conditionalFormatting sqref="F93">
    <cfRule type="cellIs" dxfId="974" priority="181" operator="greaterThanOrEqual">
      <formula>70</formula>
    </cfRule>
  </conditionalFormatting>
  <conditionalFormatting sqref="F117">
    <cfRule type="cellIs" dxfId="973" priority="179" operator="greaterThanOrEqual">
      <formula>70</formula>
    </cfRule>
  </conditionalFormatting>
  <conditionalFormatting sqref="F118">
    <cfRule type="cellIs" dxfId="972" priority="178" operator="greaterThanOrEqual">
      <formula>70</formula>
    </cfRule>
  </conditionalFormatting>
  <conditionalFormatting sqref="F119">
    <cfRule type="cellIs" dxfId="971" priority="177" operator="greaterThanOrEqual">
      <formula>70</formula>
    </cfRule>
  </conditionalFormatting>
  <conditionalFormatting sqref="F120">
    <cfRule type="cellIs" dxfId="970" priority="176" operator="greaterThanOrEqual">
      <formula>70</formula>
    </cfRule>
  </conditionalFormatting>
  <conditionalFormatting sqref="F121">
    <cfRule type="cellIs" dxfId="969" priority="175" operator="greaterThanOrEqual">
      <formula>70</formula>
    </cfRule>
  </conditionalFormatting>
  <conditionalFormatting sqref="F122">
    <cfRule type="cellIs" dxfId="968" priority="174" operator="greaterThanOrEqual">
      <formula>70</formula>
    </cfRule>
  </conditionalFormatting>
  <conditionalFormatting sqref="F123">
    <cfRule type="cellIs" dxfId="967" priority="173" operator="greaterThanOrEqual">
      <formula>70</formula>
    </cfRule>
  </conditionalFormatting>
  <conditionalFormatting sqref="F116">
    <cfRule type="cellIs" dxfId="966" priority="172" operator="greaterThanOrEqual">
      <formula>70</formula>
    </cfRule>
  </conditionalFormatting>
  <conditionalFormatting sqref="L145:L147">
    <cfRule type="cellIs" dxfId="965" priority="171" operator="greaterThanOrEqual">
      <formula>4</formula>
    </cfRule>
  </conditionalFormatting>
  <conditionalFormatting sqref="T145:T147">
    <cfRule type="cellIs" dxfId="964" priority="170" operator="greaterThanOrEqual">
      <formula>70</formula>
    </cfRule>
  </conditionalFormatting>
  <conditionalFormatting sqref="T150">
    <cfRule type="cellIs" dxfId="963" priority="169" operator="greaterThanOrEqual">
      <formula>70</formula>
    </cfRule>
  </conditionalFormatting>
  <conditionalFormatting sqref="L151">
    <cfRule type="cellIs" dxfId="962" priority="168" operator="greaterThanOrEqual">
      <formula>4</formula>
    </cfRule>
  </conditionalFormatting>
  <conditionalFormatting sqref="T151">
    <cfRule type="cellIs" dxfId="961" priority="167" operator="greaterThanOrEqual">
      <formula>70</formula>
    </cfRule>
  </conditionalFormatting>
  <conditionalFormatting sqref="L127:L130">
    <cfRule type="cellIs" dxfId="960" priority="166" operator="greaterThanOrEqual">
      <formula>4</formula>
    </cfRule>
  </conditionalFormatting>
  <conditionalFormatting sqref="T127">
    <cfRule type="cellIs" dxfId="959" priority="165" operator="greaterThanOrEqual">
      <formula>70</formula>
    </cfRule>
  </conditionalFormatting>
  <conditionalFormatting sqref="T128">
    <cfRule type="cellIs" dxfId="958" priority="164" operator="greaterThanOrEqual">
      <formula>70</formula>
    </cfRule>
  </conditionalFormatting>
  <conditionalFormatting sqref="T129">
    <cfRule type="cellIs" dxfId="957" priority="163" operator="greaterThanOrEqual">
      <formula>70</formula>
    </cfRule>
  </conditionalFormatting>
  <conditionalFormatting sqref="T130">
    <cfRule type="cellIs" dxfId="956" priority="162" operator="greaterThanOrEqual">
      <formula>70</formula>
    </cfRule>
  </conditionalFormatting>
  <conditionalFormatting sqref="L131">
    <cfRule type="cellIs" dxfId="955" priority="161" operator="greaterThanOrEqual">
      <formula>4</formula>
    </cfRule>
  </conditionalFormatting>
  <conditionalFormatting sqref="F131">
    <cfRule type="cellIs" dxfId="954" priority="160" operator="greaterThanOrEqual">
      <formula>70</formula>
    </cfRule>
  </conditionalFormatting>
  <conditionalFormatting sqref="T131">
    <cfRule type="cellIs" dxfId="953" priority="159" operator="greaterThanOrEqual">
      <formula>70</formula>
    </cfRule>
  </conditionalFormatting>
  <conditionalFormatting sqref="T133">
    <cfRule type="cellIs" dxfId="952" priority="158" operator="greaterThanOrEqual">
      <formula>70</formula>
    </cfRule>
  </conditionalFormatting>
  <conditionalFormatting sqref="T134">
    <cfRule type="cellIs" dxfId="951" priority="157" operator="greaterThanOrEqual">
      <formula>70</formula>
    </cfRule>
  </conditionalFormatting>
  <conditionalFormatting sqref="L135">
    <cfRule type="cellIs" dxfId="950" priority="156" operator="greaterThanOrEqual">
      <formula>4</formula>
    </cfRule>
  </conditionalFormatting>
  <conditionalFormatting sqref="T135">
    <cfRule type="cellIs" dxfId="949" priority="155" operator="greaterThanOrEqual">
      <formula>70</formula>
    </cfRule>
  </conditionalFormatting>
  <conditionalFormatting sqref="L136 L138">
    <cfRule type="cellIs" dxfId="948" priority="154" operator="greaterThanOrEqual">
      <formula>4</formula>
    </cfRule>
  </conditionalFormatting>
  <conditionalFormatting sqref="T138">
    <cfRule type="cellIs" dxfId="947" priority="153" operator="greaterThanOrEqual">
      <formula>70</formula>
    </cfRule>
  </conditionalFormatting>
  <conditionalFormatting sqref="T139">
    <cfRule type="cellIs" dxfId="946" priority="152" operator="greaterThanOrEqual">
      <formula>70</formula>
    </cfRule>
  </conditionalFormatting>
  <conditionalFormatting sqref="L125">
    <cfRule type="cellIs" dxfId="945" priority="151" operator="greaterThanOrEqual">
      <formula>4</formula>
    </cfRule>
  </conditionalFormatting>
  <conditionalFormatting sqref="L126">
    <cfRule type="cellIs" dxfId="944" priority="150" operator="greaterThanOrEqual">
      <formula>4</formula>
    </cfRule>
  </conditionalFormatting>
  <conditionalFormatting sqref="T125:T126">
    <cfRule type="cellIs" dxfId="943" priority="149" operator="greaterThanOrEqual">
      <formula>70</formula>
    </cfRule>
  </conditionalFormatting>
  <conditionalFormatting sqref="L164">
    <cfRule type="cellIs" dxfId="942" priority="148" operator="greaterThanOrEqual">
      <formula>4</formula>
    </cfRule>
  </conditionalFormatting>
  <conditionalFormatting sqref="L153">
    <cfRule type="cellIs" dxfId="941" priority="147" operator="greaterThanOrEqual">
      <formula>4</formula>
    </cfRule>
  </conditionalFormatting>
  <conditionalFormatting sqref="T153">
    <cfRule type="cellIs" dxfId="940" priority="146" operator="greaterThanOrEqual">
      <formula>70</formula>
    </cfRule>
  </conditionalFormatting>
  <conditionalFormatting sqref="L154">
    <cfRule type="cellIs" dxfId="939" priority="145" operator="greaterThanOrEqual">
      <formula>4</formula>
    </cfRule>
  </conditionalFormatting>
  <conditionalFormatting sqref="T154">
    <cfRule type="cellIs" dxfId="938" priority="144" operator="greaterThanOrEqual">
      <formula>70</formula>
    </cfRule>
  </conditionalFormatting>
  <conditionalFormatting sqref="T155">
    <cfRule type="cellIs" dxfId="937" priority="143" operator="greaterThanOrEqual">
      <formula>70</formula>
    </cfRule>
  </conditionalFormatting>
  <conditionalFormatting sqref="L156">
    <cfRule type="cellIs" dxfId="936" priority="142" operator="greaterThanOrEqual">
      <formula>4</formula>
    </cfRule>
  </conditionalFormatting>
  <conditionalFormatting sqref="T156">
    <cfRule type="cellIs" dxfId="935" priority="141" operator="greaterThanOrEqual">
      <formula>70</formula>
    </cfRule>
  </conditionalFormatting>
  <conditionalFormatting sqref="L163">
    <cfRule type="cellIs" dxfId="934" priority="140" operator="greaterThanOrEqual">
      <formula>4</formula>
    </cfRule>
  </conditionalFormatting>
  <conditionalFormatting sqref="L152">
    <cfRule type="cellIs" dxfId="933" priority="139" operator="greaterThanOrEqual">
      <formula>4</formula>
    </cfRule>
  </conditionalFormatting>
  <conditionalFormatting sqref="T163">
    <cfRule type="cellIs" dxfId="932" priority="138" operator="greaterThanOrEqual">
      <formula>70</formula>
    </cfRule>
  </conditionalFormatting>
  <conditionalFormatting sqref="F125:F126">
    <cfRule type="cellIs" dxfId="931" priority="137" operator="greaterThanOrEqual">
      <formula>70</formula>
    </cfRule>
  </conditionalFormatting>
  <conditionalFormatting sqref="F127">
    <cfRule type="cellIs" dxfId="930" priority="136" operator="greaterThanOrEqual">
      <formula>70</formula>
    </cfRule>
  </conditionalFormatting>
  <conditionalFormatting sqref="F128">
    <cfRule type="cellIs" dxfId="929" priority="135" operator="greaterThanOrEqual">
      <formula>70</formula>
    </cfRule>
  </conditionalFormatting>
  <conditionalFormatting sqref="F129">
    <cfRule type="cellIs" dxfId="928" priority="134" operator="greaterThanOrEqual">
      <formula>70</formula>
    </cfRule>
  </conditionalFormatting>
  <conditionalFormatting sqref="F130">
    <cfRule type="cellIs" dxfId="927" priority="133" operator="greaterThanOrEqual">
      <formula>70</formula>
    </cfRule>
  </conditionalFormatting>
  <conditionalFormatting sqref="F133">
    <cfRule type="cellIs" dxfId="926" priority="132" operator="greaterThanOrEqual">
      <formula>70</formula>
    </cfRule>
  </conditionalFormatting>
  <conditionalFormatting sqref="F132">
    <cfRule type="cellIs" dxfId="925" priority="131" operator="greaterThanOrEqual">
      <formula>70</formula>
    </cfRule>
  </conditionalFormatting>
  <conditionalFormatting sqref="F134">
    <cfRule type="cellIs" dxfId="924" priority="130" operator="greaterThanOrEqual">
      <formula>70</formula>
    </cfRule>
  </conditionalFormatting>
  <conditionalFormatting sqref="F138">
    <cfRule type="cellIs" dxfId="923" priority="129" operator="greaterThanOrEqual">
      <formula>70</formula>
    </cfRule>
  </conditionalFormatting>
  <conditionalFormatting sqref="F136">
    <cfRule type="cellIs" dxfId="922" priority="128" operator="greaterThanOrEqual">
      <formula>70</formula>
    </cfRule>
  </conditionalFormatting>
  <conditionalFormatting sqref="F148">
    <cfRule type="cellIs" dxfId="921" priority="127" operator="greaterThanOrEqual">
      <formula>70</formula>
    </cfRule>
  </conditionalFormatting>
  <conditionalFormatting sqref="F145:F147">
    <cfRule type="cellIs" dxfId="920" priority="126" operator="greaterThanOrEqual">
      <formula>70</formula>
    </cfRule>
  </conditionalFormatting>
  <conditionalFormatting sqref="F152">
    <cfRule type="cellIs" dxfId="919" priority="125" operator="greaterThanOrEqual">
      <formula>70</formula>
    </cfRule>
  </conditionalFormatting>
  <conditionalFormatting sqref="F150">
    <cfRule type="cellIs" dxfId="918" priority="124" operator="greaterThanOrEqual">
      <formula>70</formula>
    </cfRule>
  </conditionalFormatting>
  <conditionalFormatting sqref="F151">
    <cfRule type="cellIs" dxfId="917" priority="123" operator="greaterThanOrEqual">
      <formula>70</formula>
    </cfRule>
  </conditionalFormatting>
  <conditionalFormatting sqref="F153">
    <cfRule type="cellIs" dxfId="916" priority="122" operator="greaterThanOrEqual">
      <formula>70</formula>
    </cfRule>
  </conditionalFormatting>
  <conditionalFormatting sqref="F154">
    <cfRule type="cellIs" dxfId="915" priority="121" operator="greaterThanOrEqual">
      <formula>70</formula>
    </cfRule>
  </conditionalFormatting>
  <conditionalFormatting sqref="F157">
    <cfRule type="cellIs" dxfId="914" priority="120" operator="greaterThanOrEqual">
      <formula>70</formula>
    </cfRule>
  </conditionalFormatting>
  <conditionalFormatting sqref="F156">
    <cfRule type="cellIs" dxfId="913" priority="119" operator="greaterThanOrEqual">
      <formula>70</formula>
    </cfRule>
  </conditionalFormatting>
  <conditionalFormatting sqref="F159:F160">
    <cfRule type="cellIs" dxfId="912" priority="118" operator="greaterThanOrEqual">
      <formula>70</formula>
    </cfRule>
  </conditionalFormatting>
  <conditionalFormatting sqref="F161">
    <cfRule type="cellIs" dxfId="911" priority="117" operator="greaterThanOrEqual">
      <formula>70</formula>
    </cfRule>
  </conditionalFormatting>
  <conditionalFormatting sqref="F162">
    <cfRule type="cellIs" dxfId="910" priority="116" operator="greaterThanOrEqual">
      <formula>70</formula>
    </cfRule>
  </conditionalFormatting>
  <conditionalFormatting sqref="F163">
    <cfRule type="cellIs" dxfId="909" priority="115" operator="greaterThanOrEqual">
      <formula>70</formula>
    </cfRule>
  </conditionalFormatting>
  <conditionalFormatting sqref="F68">
    <cfRule type="cellIs" dxfId="908" priority="114" operator="greaterThanOrEqual">
      <formula>70</formula>
    </cfRule>
  </conditionalFormatting>
  <conditionalFormatting sqref="F135">
    <cfRule type="cellIs" dxfId="907" priority="113" operator="greaterThanOrEqual">
      <formula>70</formula>
    </cfRule>
  </conditionalFormatting>
  <conditionalFormatting sqref="F139">
    <cfRule type="cellIs" dxfId="906" priority="112" operator="greaterThanOrEqual">
      <formula>70</formula>
    </cfRule>
  </conditionalFormatting>
  <conditionalFormatting sqref="L139">
    <cfRule type="cellIs" dxfId="905" priority="111" operator="greaterThanOrEqual">
      <formula>4</formula>
    </cfRule>
  </conditionalFormatting>
  <conditionalFormatting sqref="F144">
    <cfRule type="cellIs" dxfId="904" priority="110" operator="greaterThanOrEqual">
      <formula>70</formula>
    </cfRule>
  </conditionalFormatting>
  <conditionalFormatting sqref="F140:F143">
    <cfRule type="cellIs" dxfId="903" priority="109" operator="greaterThanOrEqual">
      <formula>70</formula>
    </cfRule>
  </conditionalFormatting>
  <conditionalFormatting sqref="L140:L144">
    <cfRule type="cellIs" dxfId="902" priority="108" operator="greaterThanOrEqual">
      <formula>4</formula>
    </cfRule>
  </conditionalFormatting>
  <conditionalFormatting sqref="F149">
    <cfRule type="cellIs" dxfId="901" priority="107" operator="greaterThanOrEqual">
      <formula>70</formula>
    </cfRule>
  </conditionalFormatting>
  <conditionalFormatting sqref="L149">
    <cfRule type="cellIs" dxfId="900" priority="106" operator="greaterThanOrEqual">
      <formula>4</formula>
    </cfRule>
  </conditionalFormatting>
  <conditionalFormatting sqref="F155">
    <cfRule type="cellIs" dxfId="899" priority="105" operator="greaterThanOrEqual">
      <formula>70</formula>
    </cfRule>
  </conditionalFormatting>
  <conditionalFormatting sqref="L155">
    <cfRule type="cellIs" dxfId="898" priority="104" operator="greaterThanOrEqual">
      <formula>4</formula>
    </cfRule>
  </conditionalFormatting>
  <conditionalFormatting sqref="F158">
    <cfRule type="cellIs" dxfId="897" priority="103" operator="greaterThanOrEqual">
      <formula>70</formula>
    </cfRule>
  </conditionalFormatting>
  <conditionalFormatting sqref="L158">
    <cfRule type="cellIs" dxfId="896" priority="102" operator="greaterThanOrEqual">
      <formula>4</formula>
    </cfRule>
  </conditionalFormatting>
  <conditionalFormatting sqref="T166">
    <cfRule type="cellIs" dxfId="895" priority="101" operator="greaterThanOrEqual">
      <formula>70</formula>
    </cfRule>
  </conditionalFormatting>
  <conditionalFormatting sqref="T165">
    <cfRule type="cellIs" dxfId="894" priority="100" operator="greaterThanOrEqual">
      <formula>70</formula>
    </cfRule>
  </conditionalFormatting>
  <conditionalFormatting sqref="F166">
    <cfRule type="cellIs" dxfId="893" priority="99" operator="greaterThanOrEqual">
      <formula>70</formula>
    </cfRule>
  </conditionalFormatting>
  <conditionalFormatting sqref="F165">
    <cfRule type="cellIs" dxfId="892" priority="98" operator="greaterThanOrEqual">
      <formula>70</formula>
    </cfRule>
  </conditionalFormatting>
  <conditionalFormatting sqref="T164">
    <cfRule type="cellIs" dxfId="891" priority="97" operator="greaterThanOrEqual">
      <formula>70</formula>
    </cfRule>
  </conditionalFormatting>
  <conditionalFormatting sqref="F164">
    <cfRule type="cellIs" dxfId="890" priority="96" operator="greaterThanOrEqual">
      <formula>70</formula>
    </cfRule>
  </conditionalFormatting>
  <conditionalFormatting sqref="T132">
    <cfRule type="cellIs" dxfId="889" priority="95" operator="greaterThanOrEqual">
      <formula>70</formula>
    </cfRule>
  </conditionalFormatting>
  <conditionalFormatting sqref="T136:T137">
    <cfRule type="cellIs" dxfId="888" priority="94" operator="greaterThanOrEqual">
      <formula>70</formula>
    </cfRule>
  </conditionalFormatting>
  <conditionalFormatting sqref="T158">
    <cfRule type="cellIs" dxfId="887" priority="93" operator="greaterThanOrEqual">
      <formula>70</formula>
    </cfRule>
  </conditionalFormatting>
  <conditionalFormatting sqref="T161">
    <cfRule type="cellIs" dxfId="886" priority="92" operator="greaterThanOrEqual">
      <formula>70</formula>
    </cfRule>
  </conditionalFormatting>
  <conditionalFormatting sqref="T83">
    <cfRule type="cellIs" dxfId="885" priority="91" operator="greaterThanOrEqual">
      <formula>70</formula>
    </cfRule>
  </conditionalFormatting>
  <conditionalFormatting sqref="T45">
    <cfRule type="cellIs" dxfId="884" priority="90" operator="greaterThanOrEqual">
      <formula>70</formula>
    </cfRule>
  </conditionalFormatting>
  <conditionalFormatting sqref="T76">
    <cfRule type="cellIs" dxfId="883" priority="89" operator="greaterThanOrEqual">
      <formula>70</formula>
    </cfRule>
  </conditionalFormatting>
  <conditionalFormatting sqref="T88">
    <cfRule type="cellIs" dxfId="882" priority="88" operator="greaterThanOrEqual">
      <formula>70</formula>
    </cfRule>
  </conditionalFormatting>
  <conditionalFormatting sqref="T99">
    <cfRule type="cellIs" dxfId="881" priority="87" operator="greaterThanOrEqual">
      <formula>70</formula>
    </cfRule>
  </conditionalFormatting>
  <conditionalFormatting sqref="T79">
    <cfRule type="cellIs" dxfId="880" priority="86" operator="greaterThanOrEqual">
      <formula>70</formula>
    </cfRule>
  </conditionalFormatting>
  <conditionalFormatting sqref="T96">
    <cfRule type="cellIs" dxfId="879" priority="85" operator="greaterThanOrEqual">
      <formula>70</formula>
    </cfRule>
  </conditionalFormatting>
  <conditionalFormatting sqref="L137">
    <cfRule type="cellIs" dxfId="878" priority="84" operator="greaterThanOrEqual">
      <formula>4</formula>
    </cfRule>
  </conditionalFormatting>
  <conditionalFormatting sqref="F137">
    <cfRule type="cellIs" dxfId="877" priority="83" operator="greaterThanOrEqual">
      <formula>70</formula>
    </cfRule>
  </conditionalFormatting>
  <conditionalFormatting sqref="F96">
    <cfRule type="cellIs" dxfId="876" priority="82" operator="greaterThanOrEqual">
      <formula>70</formula>
    </cfRule>
  </conditionalFormatting>
  <conditionalFormatting sqref="L167">
    <cfRule type="cellIs" dxfId="875" priority="81" operator="greaterThanOrEqual">
      <formula>4</formula>
    </cfRule>
  </conditionalFormatting>
  <conditionalFormatting sqref="T167">
    <cfRule type="cellIs" dxfId="874" priority="80" operator="greaterThanOrEqual">
      <formula>70</formula>
    </cfRule>
  </conditionalFormatting>
  <conditionalFormatting sqref="F167">
    <cfRule type="cellIs" dxfId="873" priority="79" operator="greaterThanOrEqual">
      <formula>70</formula>
    </cfRule>
  </conditionalFormatting>
  <conditionalFormatting sqref="L168">
    <cfRule type="cellIs" dxfId="872" priority="78" operator="greaterThanOrEqual">
      <formula>4</formula>
    </cfRule>
  </conditionalFormatting>
  <conditionalFormatting sqref="F168">
    <cfRule type="cellIs" dxfId="871" priority="77" operator="greaterThanOrEqual">
      <formula>70</formula>
    </cfRule>
  </conditionalFormatting>
  <conditionalFormatting sqref="T168:T169">
    <cfRule type="cellIs" dxfId="870" priority="76" operator="greaterThanOrEqual">
      <formula>70</formula>
    </cfRule>
  </conditionalFormatting>
  <conditionalFormatting sqref="L170">
    <cfRule type="cellIs" dxfId="869" priority="75" operator="greaterThanOrEqual">
      <formula>4</formula>
    </cfRule>
  </conditionalFormatting>
  <conditionalFormatting sqref="T170">
    <cfRule type="cellIs" dxfId="868" priority="74" operator="greaterThanOrEqual">
      <formula>70</formula>
    </cfRule>
  </conditionalFormatting>
  <conditionalFormatting sqref="L157">
    <cfRule type="cellIs" dxfId="867" priority="73" operator="greaterThanOrEqual">
      <formula>4</formula>
    </cfRule>
  </conditionalFormatting>
  <conditionalFormatting sqref="T56">
    <cfRule type="cellIs" dxfId="866" priority="72" operator="greaterThanOrEqual">
      <formula>70</formula>
    </cfRule>
  </conditionalFormatting>
  <conditionalFormatting sqref="T54">
    <cfRule type="cellIs" dxfId="865" priority="71" operator="greaterThanOrEqual">
      <formula>70</formula>
    </cfRule>
  </conditionalFormatting>
  <conditionalFormatting sqref="T44">
    <cfRule type="cellIs" dxfId="864" priority="70" operator="greaterThanOrEqual">
      <formula>70</formula>
    </cfRule>
  </conditionalFormatting>
  <conditionalFormatting sqref="F169">
    <cfRule type="cellIs" dxfId="863" priority="69" operator="greaterThanOrEqual">
      <formula>70</formula>
    </cfRule>
  </conditionalFormatting>
  <conditionalFormatting sqref="L169">
    <cfRule type="cellIs" dxfId="862" priority="68" operator="greaterThanOrEqual">
      <formula>4</formula>
    </cfRule>
  </conditionalFormatting>
  <conditionalFormatting sqref="F170">
    <cfRule type="cellIs" dxfId="861" priority="67" operator="greaterThanOrEqual">
      <formula>70</formula>
    </cfRule>
  </conditionalFormatting>
  <conditionalFormatting sqref="F43">
    <cfRule type="cellIs" dxfId="860" priority="66" operator="greaterThanOrEqual">
      <formula>70</formula>
    </cfRule>
  </conditionalFormatting>
  <conditionalFormatting sqref="L43">
    <cfRule type="cellIs" dxfId="859" priority="65" operator="greaterThanOrEqual">
      <formula>4</formula>
    </cfRule>
  </conditionalFormatting>
  <conditionalFormatting sqref="T37">
    <cfRule type="cellIs" dxfId="858" priority="64" operator="greaterThanOrEqual">
      <formula>70</formula>
    </cfRule>
  </conditionalFormatting>
  <conditionalFormatting sqref="T38">
    <cfRule type="cellIs" dxfId="857" priority="63" operator="greaterThanOrEqual">
      <formula>70</formula>
    </cfRule>
  </conditionalFormatting>
  <conditionalFormatting sqref="T39">
    <cfRule type="cellIs" dxfId="856" priority="62" operator="greaterThanOrEqual">
      <formula>70</formula>
    </cfRule>
  </conditionalFormatting>
  <conditionalFormatting sqref="T41:T42">
    <cfRule type="cellIs" dxfId="855" priority="61" operator="greaterThanOrEqual">
      <formula>70</formula>
    </cfRule>
  </conditionalFormatting>
  <conditionalFormatting sqref="T43">
    <cfRule type="cellIs" dxfId="854" priority="60" operator="greaterThanOrEqual">
      <formula>70</formula>
    </cfRule>
  </conditionalFormatting>
  <conditionalFormatting sqref="T40">
    <cfRule type="cellIs" dxfId="853" priority="59" operator="greaterThanOrEqual">
      <formula>70</formula>
    </cfRule>
  </conditionalFormatting>
  <conditionalFormatting sqref="L48">
    <cfRule type="cellIs" dxfId="852" priority="58" operator="greaterThanOrEqual">
      <formula>4</formula>
    </cfRule>
  </conditionalFormatting>
  <conditionalFormatting sqref="F48">
    <cfRule type="cellIs" dxfId="851" priority="57" operator="greaterThanOrEqual">
      <formula>70</formula>
    </cfRule>
  </conditionalFormatting>
  <conditionalFormatting sqref="T48:T49">
    <cfRule type="cellIs" dxfId="850" priority="56" operator="greaterThanOrEqual">
      <formula>70</formula>
    </cfRule>
  </conditionalFormatting>
  <conditionalFormatting sqref="L49">
    <cfRule type="cellIs" dxfId="849" priority="55" operator="greaterThanOrEqual">
      <formula>4</formula>
    </cfRule>
  </conditionalFormatting>
  <conditionalFormatting sqref="F49">
    <cfRule type="cellIs" dxfId="848" priority="54" operator="greaterThanOrEqual">
      <formula>70</formula>
    </cfRule>
  </conditionalFormatting>
  <conditionalFormatting sqref="L50">
    <cfRule type="cellIs" dxfId="847" priority="53" operator="greaterThanOrEqual">
      <formula>4</formula>
    </cfRule>
  </conditionalFormatting>
  <conditionalFormatting sqref="F50">
    <cfRule type="cellIs" dxfId="846" priority="52" operator="greaterThanOrEqual">
      <formula>70</formula>
    </cfRule>
  </conditionalFormatting>
  <conditionalFormatting sqref="T50">
    <cfRule type="cellIs" dxfId="845" priority="51" operator="greaterThanOrEqual">
      <formula>70</formula>
    </cfRule>
  </conditionalFormatting>
  <conditionalFormatting sqref="T55">
    <cfRule type="cellIs" dxfId="844" priority="50" operator="greaterThanOrEqual">
      <formula>70</formula>
    </cfRule>
  </conditionalFormatting>
  <conditionalFormatting sqref="T59">
    <cfRule type="cellIs" dxfId="843" priority="49" operator="greaterThanOrEqual">
      <formula>70</formula>
    </cfRule>
  </conditionalFormatting>
  <conditionalFormatting sqref="T61">
    <cfRule type="cellIs" dxfId="842" priority="48" operator="greaterThanOrEqual">
      <formula>70</formula>
    </cfRule>
  </conditionalFormatting>
  <conditionalFormatting sqref="T62">
    <cfRule type="cellIs" dxfId="841" priority="47" operator="greaterThanOrEqual">
      <formula>70</formula>
    </cfRule>
  </conditionalFormatting>
  <conditionalFormatting sqref="T64">
    <cfRule type="cellIs" dxfId="840" priority="46" operator="greaterThanOrEqual">
      <formula>70</formula>
    </cfRule>
  </conditionalFormatting>
  <conditionalFormatting sqref="T68">
    <cfRule type="cellIs" dxfId="839" priority="45" operator="greaterThanOrEqual">
      <formula>70</formula>
    </cfRule>
  </conditionalFormatting>
  <conditionalFormatting sqref="T69">
    <cfRule type="cellIs" dxfId="838" priority="44" operator="greaterThanOrEqual">
      <formula>70</formula>
    </cfRule>
  </conditionalFormatting>
  <conditionalFormatting sqref="T73">
    <cfRule type="cellIs" dxfId="837" priority="43" operator="greaterThanOrEqual">
      <formula>70</formula>
    </cfRule>
  </conditionalFormatting>
  <conditionalFormatting sqref="T74">
    <cfRule type="cellIs" dxfId="836" priority="42" operator="greaterThanOrEqual">
      <formula>70</formula>
    </cfRule>
  </conditionalFormatting>
  <conditionalFormatting sqref="T75">
    <cfRule type="cellIs" dxfId="835" priority="41" operator="greaterThanOrEqual">
      <formula>70</formula>
    </cfRule>
  </conditionalFormatting>
  <conditionalFormatting sqref="T78">
    <cfRule type="cellIs" dxfId="834" priority="40" operator="greaterThanOrEqual">
      <formula>70</formula>
    </cfRule>
  </conditionalFormatting>
  <conditionalFormatting sqref="T81:T82">
    <cfRule type="cellIs" dxfId="833" priority="39" operator="greaterThanOrEqual">
      <formula>70</formula>
    </cfRule>
  </conditionalFormatting>
  <conditionalFormatting sqref="T85">
    <cfRule type="cellIs" dxfId="832" priority="38" operator="greaterThanOrEqual">
      <formula>70</formula>
    </cfRule>
  </conditionalFormatting>
  <conditionalFormatting sqref="L8">
    <cfRule type="cellIs" dxfId="831" priority="37" operator="greaterThanOrEqual">
      <formula>4</formula>
    </cfRule>
  </conditionalFormatting>
  <conditionalFormatting sqref="F8">
    <cfRule type="cellIs" dxfId="830" priority="36" operator="greaterThanOrEqual">
      <formula>70</formula>
    </cfRule>
  </conditionalFormatting>
  <conditionalFormatting sqref="T8">
    <cfRule type="cellIs" dxfId="829" priority="35" operator="greaterThanOrEqual">
      <formula>70</formula>
    </cfRule>
  </conditionalFormatting>
  <conditionalFormatting sqref="F9">
    <cfRule type="cellIs" dxfId="828" priority="34" operator="greaterThanOrEqual">
      <formula>70</formula>
    </cfRule>
  </conditionalFormatting>
  <conditionalFormatting sqref="L9">
    <cfRule type="cellIs" dxfId="827" priority="33" operator="greaterThanOrEqual">
      <formula>4</formula>
    </cfRule>
  </conditionalFormatting>
  <conditionalFormatting sqref="L10">
    <cfRule type="cellIs" dxfId="826" priority="32" operator="greaterThanOrEqual">
      <formula>4</formula>
    </cfRule>
  </conditionalFormatting>
  <conditionalFormatting sqref="F10">
    <cfRule type="cellIs" dxfId="825" priority="31" operator="greaterThanOrEqual">
      <formula>70</formula>
    </cfRule>
  </conditionalFormatting>
  <conditionalFormatting sqref="L11">
    <cfRule type="cellIs" dxfId="824" priority="30" operator="greaterThanOrEqual">
      <formula>4</formula>
    </cfRule>
  </conditionalFormatting>
  <conditionalFormatting sqref="F11">
    <cfRule type="cellIs" dxfId="823" priority="29" operator="greaterThanOrEqual">
      <formula>70</formula>
    </cfRule>
  </conditionalFormatting>
  <conditionalFormatting sqref="L12">
    <cfRule type="cellIs" dxfId="822" priority="28" operator="greaterThanOrEqual">
      <formula>4</formula>
    </cfRule>
  </conditionalFormatting>
  <conditionalFormatting sqref="F12">
    <cfRule type="cellIs" dxfId="821" priority="27" operator="greaterThanOrEqual">
      <formula>70</formula>
    </cfRule>
  </conditionalFormatting>
  <conditionalFormatting sqref="L13">
    <cfRule type="cellIs" dxfId="820" priority="26" operator="greaterThanOrEqual">
      <formula>4</formula>
    </cfRule>
  </conditionalFormatting>
  <conditionalFormatting sqref="F13">
    <cfRule type="cellIs" dxfId="819" priority="25" operator="greaterThanOrEqual">
      <formula>70</formula>
    </cfRule>
  </conditionalFormatting>
  <conditionalFormatting sqref="L14">
    <cfRule type="cellIs" dxfId="818" priority="24" operator="greaterThanOrEqual">
      <formula>4</formula>
    </cfRule>
  </conditionalFormatting>
  <conditionalFormatting sqref="F14">
    <cfRule type="cellIs" dxfId="817" priority="23" operator="greaterThanOrEqual">
      <formula>70</formula>
    </cfRule>
  </conditionalFormatting>
  <conditionalFormatting sqref="F24">
    <cfRule type="cellIs" dxfId="816" priority="3" operator="greaterThanOrEqual">
      <formula>70</formula>
    </cfRule>
  </conditionalFormatting>
  <conditionalFormatting sqref="L15">
    <cfRule type="cellIs" dxfId="815" priority="22" operator="greaterThanOrEqual">
      <formula>4</formula>
    </cfRule>
  </conditionalFormatting>
  <conditionalFormatting sqref="F15">
    <cfRule type="cellIs" dxfId="814" priority="21" operator="greaterThanOrEqual">
      <formula>70</formula>
    </cfRule>
  </conditionalFormatting>
  <conditionalFormatting sqref="L16">
    <cfRule type="cellIs" dxfId="813" priority="20" operator="greaterThanOrEqual">
      <formula>4</formula>
    </cfRule>
  </conditionalFormatting>
  <conditionalFormatting sqref="F16">
    <cfRule type="cellIs" dxfId="812" priority="19" operator="greaterThanOrEqual">
      <formula>70</formula>
    </cfRule>
  </conditionalFormatting>
  <conditionalFormatting sqref="L17">
    <cfRule type="cellIs" dxfId="811" priority="18" operator="greaterThanOrEqual">
      <formula>4</formula>
    </cfRule>
  </conditionalFormatting>
  <conditionalFormatting sqref="F17">
    <cfRule type="cellIs" dxfId="810" priority="17" operator="greaterThanOrEqual">
      <formula>70</formula>
    </cfRule>
  </conditionalFormatting>
  <conditionalFormatting sqref="L18">
    <cfRule type="cellIs" dxfId="809" priority="16" operator="greaterThanOrEqual">
      <formula>4</formula>
    </cfRule>
  </conditionalFormatting>
  <conditionalFormatting sqref="F18">
    <cfRule type="cellIs" dxfId="808" priority="15" operator="greaterThanOrEqual">
      <formula>70</formula>
    </cfRule>
  </conditionalFormatting>
  <conditionalFormatting sqref="L19">
    <cfRule type="cellIs" dxfId="807" priority="14" operator="greaterThanOrEqual">
      <formula>4</formula>
    </cfRule>
  </conditionalFormatting>
  <conditionalFormatting sqref="F19">
    <cfRule type="cellIs" dxfId="806" priority="13" operator="greaterThanOrEqual">
      <formula>70</formula>
    </cfRule>
  </conditionalFormatting>
  <conditionalFormatting sqref="L20">
    <cfRule type="cellIs" dxfId="805" priority="12" operator="greaterThanOrEqual">
      <formula>4</formula>
    </cfRule>
  </conditionalFormatting>
  <conditionalFormatting sqref="F20">
    <cfRule type="cellIs" dxfId="804" priority="11" operator="greaterThanOrEqual">
      <formula>70</formula>
    </cfRule>
  </conditionalFormatting>
  <conditionalFormatting sqref="L21">
    <cfRule type="cellIs" dxfId="803" priority="10" operator="greaterThanOrEqual">
      <formula>4</formula>
    </cfRule>
  </conditionalFormatting>
  <conditionalFormatting sqref="F21">
    <cfRule type="cellIs" dxfId="802" priority="9" operator="greaterThanOrEqual">
      <formula>70</formula>
    </cfRule>
  </conditionalFormatting>
  <conditionalFormatting sqref="L22">
    <cfRule type="cellIs" dxfId="801" priority="8" operator="greaterThanOrEqual">
      <formula>4</formula>
    </cfRule>
  </conditionalFormatting>
  <conditionalFormatting sqref="F22">
    <cfRule type="cellIs" dxfId="800" priority="7" operator="greaterThanOrEqual">
      <formula>70</formula>
    </cfRule>
  </conditionalFormatting>
  <conditionalFormatting sqref="L23">
    <cfRule type="cellIs" dxfId="799" priority="6" operator="greaterThanOrEqual">
      <formula>4</formula>
    </cfRule>
  </conditionalFormatting>
  <conditionalFormatting sqref="F23">
    <cfRule type="cellIs" dxfId="798" priority="5" operator="greaterThanOrEqual">
      <formula>70</formula>
    </cfRule>
  </conditionalFormatting>
  <conditionalFormatting sqref="L24">
    <cfRule type="cellIs" dxfId="797" priority="4" operator="greaterThanOrEqual">
      <formula>4</formula>
    </cfRule>
  </conditionalFormatting>
  <conditionalFormatting sqref="L25:L36">
    <cfRule type="cellIs" dxfId="796" priority="2" operator="greaterThanOrEqual">
      <formula>4</formula>
    </cfRule>
  </conditionalFormatting>
  <conditionalFormatting sqref="F25:F36">
    <cfRule type="cellIs" dxfId="795" priority="1" operator="greaterThanOrEqual">
      <formula>70</formula>
    </cfRule>
  </conditionalFormatting>
  <printOptions horizontalCentered="1"/>
  <pageMargins left="0" right="0" top="0.39370078740157483" bottom="0" header="0.31496062992125984" footer="0.35433070866141736"/>
  <pageSetup paperSize="9" scale="31"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FF00"/>
  </sheetPr>
  <dimension ref="A1:AR605"/>
  <sheetViews>
    <sheetView view="pageBreakPreview" topLeftCell="A2" zoomScale="50" zoomScaleNormal="50" zoomScaleSheetLayoutView="50" workbookViewId="0">
      <pane xSplit="1" ySplit="6" topLeftCell="B8" activePane="bottomRight" state="frozen"/>
      <selection activeCell="A2" sqref="A2"/>
      <selection pane="topRight" activeCell="B2" sqref="B2"/>
      <selection pane="bottomLeft" activeCell="A8" sqref="A8"/>
      <selection pane="bottomRight" activeCell="I182" sqref="I182"/>
    </sheetView>
  </sheetViews>
  <sheetFormatPr defaultRowHeight="18.75" outlineLevelCol="2"/>
  <cols>
    <col min="1" max="1" width="5.625" style="3" customWidth="1"/>
    <col min="2" max="3" width="6.625" style="1" customWidth="1"/>
    <col min="4" max="4" width="25.375" style="1" customWidth="1"/>
    <col min="5" max="5" width="22.125" style="1" customWidth="1" outlineLevel="2"/>
    <col min="6" max="7" width="5.625" style="3" customWidth="1" outlineLevel="1"/>
    <col min="8" max="8" width="80.5" style="1" customWidth="1" outlineLevel="1"/>
    <col min="9" max="11" width="18.75" style="1" customWidth="1" outlineLevel="1"/>
    <col min="12" max="12" width="5.5" style="1" customWidth="1" outlineLevel="1"/>
    <col min="13" max="13" width="8.75" style="1" bestFit="1" customWidth="1" outlineLevel="2"/>
    <col min="14" max="14" width="11.5" style="1" customWidth="1" outlineLevel="2"/>
    <col min="15" max="16" width="11.625" style="1" customWidth="1" outlineLevel="1"/>
    <col min="17" max="17" width="41.5" style="1" customWidth="1"/>
    <col min="18" max="18" width="25.625" style="1" customWidth="1" outlineLevel="1"/>
    <col min="19" max="19" width="21.625" style="1" customWidth="1" outlineLevel="2"/>
    <col min="20" max="20" width="5.625" style="3" customWidth="1" outlineLevel="1"/>
    <col min="21" max="21" width="5.5" style="3" customWidth="1" outlineLevel="1"/>
    <col min="22" max="22" width="80.5" style="1" customWidth="1" outlineLevel="1"/>
    <col min="23" max="23" width="41.5" style="1" customWidth="1"/>
    <col min="24" max="24" width="6.375" style="3" customWidth="1"/>
    <col min="25" max="25" width="15.75" style="1" customWidth="1"/>
    <col min="26" max="26" width="15.75" style="1" hidden="1" customWidth="1" outlineLevel="1"/>
    <col min="27" max="27" width="15.75" style="1" customWidth="1" collapsed="1"/>
    <col min="28" max="31" width="15.75" style="1" customWidth="1"/>
    <col min="32" max="32" width="4" style="1" customWidth="1"/>
    <col min="33" max="35" width="15.75" style="1" customWidth="1"/>
    <col min="36" max="36" width="4" style="1" customWidth="1"/>
    <col min="37" max="37" width="15.75" style="1" customWidth="1"/>
    <col min="38" max="38" width="15.75" style="1" hidden="1" customWidth="1" outlineLevel="1"/>
    <col min="39" max="39" width="15.75" style="1" customWidth="1" collapsed="1"/>
    <col min="40" max="40" width="15.75" style="1" customWidth="1"/>
    <col min="41" max="41" width="4" style="1" customWidth="1"/>
    <col min="42" max="44" width="15.75" style="1" customWidth="1"/>
    <col min="45" max="16384" width="9" style="1"/>
  </cols>
  <sheetData>
    <row r="1" spans="1:44" s="15" customFormat="1" ht="90.75" customHeight="1">
      <c r="A1" s="3"/>
      <c r="B1" s="16" t="s">
        <v>38</v>
      </c>
      <c r="C1" s="16"/>
      <c r="D1" s="16"/>
      <c r="E1" s="16"/>
      <c r="F1" s="16"/>
      <c r="G1" s="16"/>
      <c r="H1" s="16"/>
      <c r="I1" s="16"/>
      <c r="J1" s="16"/>
      <c r="K1" s="16"/>
      <c r="L1" s="16"/>
      <c r="M1" s="16"/>
      <c r="N1" s="16"/>
      <c r="O1" s="16"/>
      <c r="P1" s="16"/>
      <c r="Q1" s="16"/>
      <c r="R1" s="16"/>
      <c r="S1" s="16"/>
      <c r="T1" s="16"/>
      <c r="U1" s="16"/>
      <c r="V1" s="16"/>
      <c r="W1" s="16"/>
      <c r="X1" s="52"/>
    </row>
    <row r="2" spans="1:44" ht="33" customHeight="1">
      <c r="B2" s="40" t="s">
        <v>44</v>
      </c>
      <c r="C2" s="40"/>
      <c r="D2" s="40"/>
      <c r="E2" s="40"/>
      <c r="F2" s="41"/>
      <c r="G2" s="41"/>
      <c r="H2" s="42"/>
      <c r="J2" s="524" t="s">
        <v>11</v>
      </c>
      <c r="K2" s="524"/>
      <c r="L2" s="525">
        <v>43434</v>
      </c>
      <c r="M2" s="525"/>
      <c r="N2" s="525"/>
      <c r="O2" s="525"/>
      <c r="P2" s="525"/>
      <c r="Q2" s="95"/>
      <c r="V2" s="526" t="s">
        <v>9</v>
      </c>
      <c r="W2" s="526"/>
      <c r="X2" s="53"/>
    </row>
    <row r="3" spans="1:44" ht="33" customHeight="1">
      <c r="B3" s="40" t="s">
        <v>500</v>
      </c>
      <c r="C3" s="40"/>
      <c r="D3" s="40"/>
      <c r="E3" s="40"/>
      <c r="F3" s="43"/>
      <c r="G3" s="43"/>
      <c r="H3" s="42"/>
      <c r="I3" s="8"/>
      <c r="J3" s="527" t="s">
        <v>12</v>
      </c>
      <c r="K3" s="527"/>
      <c r="L3" s="341" t="s">
        <v>463</v>
      </c>
      <c r="M3" s="341"/>
      <c r="N3" s="341"/>
      <c r="O3" s="341"/>
      <c r="P3" s="39"/>
      <c r="Q3" s="39"/>
      <c r="V3" s="526" t="s">
        <v>16</v>
      </c>
      <c r="W3" s="526"/>
      <c r="X3" s="53"/>
    </row>
    <row r="4" spans="1:44">
      <c r="B4" s="517"/>
      <c r="C4" s="517"/>
      <c r="D4" s="517"/>
      <c r="E4" s="505"/>
      <c r="R4" s="208"/>
    </row>
    <row r="5" spans="1:44" s="3" customFormat="1" ht="43.5" customHeight="1" thickBot="1">
      <c r="B5" s="14" t="s">
        <v>30</v>
      </c>
      <c r="C5" s="18"/>
      <c r="D5" s="18"/>
      <c r="E5" s="29"/>
      <c r="F5" s="18"/>
      <c r="G5" s="18"/>
      <c r="H5" s="111"/>
      <c r="I5" s="18"/>
      <c r="J5" s="18"/>
      <c r="K5" s="18"/>
      <c r="L5" s="18"/>
      <c r="M5" s="18"/>
      <c r="N5" s="18"/>
      <c r="O5" s="18"/>
      <c r="P5" s="18"/>
      <c r="Q5" s="33"/>
      <c r="R5" s="31" t="s">
        <v>37</v>
      </c>
      <c r="S5" s="31"/>
      <c r="T5" s="31"/>
      <c r="U5" s="31"/>
      <c r="V5" s="31"/>
      <c r="W5" s="32"/>
      <c r="X5" s="51"/>
    </row>
    <row r="6" spans="1:44" s="3" customFormat="1" ht="50.1" customHeight="1" thickBot="1">
      <c r="B6" s="5" t="s">
        <v>26</v>
      </c>
      <c r="C6" s="4" t="s">
        <v>0</v>
      </c>
      <c r="D6" s="2" t="s">
        <v>18</v>
      </c>
      <c r="E6" s="2" t="s">
        <v>13</v>
      </c>
      <c r="F6" s="4" t="s">
        <v>17</v>
      </c>
      <c r="G6" s="109" t="s">
        <v>6</v>
      </c>
      <c r="H6" s="2" t="s">
        <v>1</v>
      </c>
      <c r="I6" s="2" t="s">
        <v>2</v>
      </c>
      <c r="J6" s="2" t="s">
        <v>3</v>
      </c>
      <c r="K6" s="2" t="s">
        <v>4</v>
      </c>
      <c r="L6" s="45" t="s">
        <v>47</v>
      </c>
      <c r="M6" s="6" t="s">
        <v>19</v>
      </c>
      <c r="N6" s="7" t="s">
        <v>20</v>
      </c>
      <c r="O6" s="6" t="s">
        <v>19</v>
      </c>
      <c r="P6" s="7" t="s">
        <v>20</v>
      </c>
      <c r="Q6" s="34" t="s">
        <v>5</v>
      </c>
      <c r="R6" s="72" t="s">
        <v>18</v>
      </c>
      <c r="S6" s="2" t="s">
        <v>13</v>
      </c>
      <c r="T6" s="4" t="s">
        <v>17</v>
      </c>
      <c r="U6" s="4" t="s">
        <v>6</v>
      </c>
      <c r="V6" s="2" t="s">
        <v>1</v>
      </c>
      <c r="W6" s="2" t="s">
        <v>5</v>
      </c>
      <c r="Y6" s="518" t="s">
        <v>57</v>
      </c>
      <c r="Z6" s="519"/>
      <c r="AA6" s="519"/>
      <c r="AB6" s="519"/>
      <c r="AC6" s="519"/>
      <c r="AD6" s="519"/>
      <c r="AE6" s="520"/>
      <c r="AF6" s="97"/>
      <c r="AJ6" s="97"/>
      <c r="AK6" s="521" t="s">
        <v>57</v>
      </c>
      <c r="AL6" s="522"/>
      <c r="AM6" s="522"/>
      <c r="AN6" s="523"/>
      <c r="AO6" s="97"/>
    </row>
    <row r="7" spans="1:44" s="3" customFormat="1" ht="49.5" customHeight="1" thickBot="1">
      <c r="B7" s="9"/>
      <c r="C7" s="10"/>
      <c r="D7" s="11"/>
      <c r="E7" s="11"/>
      <c r="F7" s="10"/>
      <c r="G7" s="110"/>
      <c r="H7" s="11"/>
      <c r="I7" s="11"/>
      <c r="J7" s="11"/>
      <c r="K7" s="11"/>
      <c r="L7" s="47" t="s">
        <v>48</v>
      </c>
      <c r="M7" s="12"/>
      <c r="N7" s="13"/>
      <c r="O7" s="12"/>
      <c r="P7" s="13"/>
      <c r="Q7" s="35"/>
      <c r="R7" s="73"/>
      <c r="S7" s="11"/>
      <c r="T7" s="10"/>
      <c r="U7" s="10"/>
      <c r="V7" s="11"/>
      <c r="W7" s="11"/>
      <c r="Y7" s="57" t="s">
        <v>55</v>
      </c>
      <c r="Z7" s="58" t="s">
        <v>59</v>
      </c>
      <c r="AA7" s="61" t="s">
        <v>88</v>
      </c>
      <c r="AB7" s="78" t="s">
        <v>70</v>
      </c>
      <c r="AC7" s="62" t="s">
        <v>51</v>
      </c>
      <c r="AD7" s="62" t="s">
        <v>64</v>
      </c>
      <c r="AE7" s="67" t="s">
        <v>58</v>
      </c>
      <c r="AF7" s="55"/>
      <c r="AG7" s="63" t="s">
        <v>40</v>
      </c>
      <c r="AH7" s="64" t="s">
        <v>41</v>
      </c>
      <c r="AI7" s="115" t="s">
        <v>284</v>
      </c>
      <c r="AJ7" s="55"/>
      <c r="AK7" s="74" t="s">
        <v>56</v>
      </c>
      <c r="AL7" s="92" t="s">
        <v>59</v>
      </c>
      <c r="AM7" s="61" t="s">
        <v>50</v>
      </c>
      <c r="AN7" s="67" t="s">
        <v>67</v>
      </c>
      <c r="AO7" s="55"/>
      <c r="AP7" s="64" t="s">
        <v>45</v>
      </c>
      <c r="AQ7" s="64" t="s">
        <v>46</v>
      </c>
      <c r="AR7" s="115" t="s">
        <v>285</v>
      </c>
    </row>
    <row r="8" spans="1:44" s="3" customFormat="1" ht="62.25" hidden="1" customHeight="1">
      <c r="B8" s="315"/>
      <c r="C8" s="316"/>
      <c r="D8" s="403" t="s" ph="1">
        <v>295</v>
      </c>
      <c r="E8" s="404" ph="1">
        <v>17848</v>
      </c>
      <c r="F8" s="405">
        <f t="shared" ref="F8:F34" si="0">ROUNDDOWN(YEARFRAC(E8,$L$2),0)</f>
        <v>70</v>
      </c>
      <c r="G8" s="409" t="s">
        <v>272</v>
      </c>
      <c r="H8" s="323" t="s">
        <v>442</v>
      </c>
      <c r="I8" s="400">
        <v>42551</v>
      </c>
      <c r="J8" s="400">
        <v>42551</v>
      </c>
      <c r="K8" s="400">
        <v>43280</v>
      </c>
      <c r="L8" s="401">
        <v>0</v>
      </c>
      <c r="M8" s="407">
        <f t="shared" ref="M8:M34" si="1">DATEDIF(I8,$L$2,"Ｙ")</f>
        <v>2</v>
      </c>
      <c r="N8" s="408">
        <f t="shared" ref="N8:N16" si="2">DATEDIF(I8,$L$2,"ＹＭ")-1</f>
        <v>4</v>
      </c>
      <c r="O8" s="407">
        <f t="shared" ref="O8:P23" si="3">IF(M8=0,"",M8)</f>
        <v>2</v>
      </c>
      <c r="P8" s="408">
        <f t="shared" si="3"/>
        <v>4</v>
      </c>
      <c r="Q8" s="402" t="s">
        <v>277</v>
      </c>
      <c r="R8" s="403" t="s" ph="1">
        <v>295</v>
      </c>
      <c r="S8" s="404" ph="1">
        <v>17848</v>
      </c>
      <c r="T8" s="405">
        <f t="shared" ref="T8:T35" si="4">ROUNDDOWN(YEARFRAC(S8,$L$2),0)</f>
        <v>70</v>
      </c>
      <c r="U8" s="409" t="s">
        <v>272</v>
      </c>
      <c r="V8" s="323" t="s">
        <v>448</v>
      </c>
      <c r="W8" s="402" t="s">
        <v>277</v>
      </c>
      <c r="Y8" s="284"/>
      <c r="Z8" s="58"/>
      <c r="AA8" s="285"/>
      <c r="AB8" s="286"/>
      <c r="AC8" s="287"/>
      <c r="AD8" s="287"/>
      <c r="AE8" s="288"/>
      <c r="AF8" s="55"/>
      <c r="AG8" s="289"/>
      <c r="AH8" s="290"/>
      <c r="AI8" s="291"/>
      <c r="AJ8" s="55"/>
      <c r="AK8" s="292"/>
      <c r="AL8" s="58"/>
      <c r="AM8" s="285"/>
      <c r="AN8" s="288"/>
      <c r="AO8" s="55"/>
      <c r="AP8" s="290"/>
      <c r="AQ8" s="290"/>
      <c r="AR8" s="291"/>
    </row>
    <row r="9" spans="1:44" s="3" customFormat="1" ht="62.25" hidden="1" customHeight="1">
      <c r="B9" s="315"/>
      <c r="C9" s="316"/>
      <c r="D9" s="403" t="s" ph="1">
        <v>296</v>
      </c>
      <c r="E9" s="404" ph="1">
        <v>23050</v>
      </c>
      <c r="F9" s="405">
        <f t="shared" si="0"/>
        <v>55</v>
      </c>
      <c r="G9" s="409" t="s">
        <v>281</v>
      </c>
      <c r="H9" s="323" t="s">
        <v>443</v>
      </c>
      <c r="I9" s="400">
        <v>42551</v>
      </c>
      <c r="J9" s="400">
        <v>42551</v>
      </c>
      <c r="K9" s="400">
        <v>43280</v>
      </c>
      <c r="L9" s="401">
        <v>0</v>
      </c>
      <c r="M9" s="407">
        <f t="shared" si="1"/>
        <v>2</v>
      </c>
      <c r="N9" s="408">
        <f t="shared" si="2"/>
        <v>4</v>
      </c>
      <c r="O9" s="407">
        <f t="shared" si="3"/>
        <v>2</v>
      </c>
      <c r="P9" s="408">
        <f t="shared" si="3"/>
        <v>4</v>
      </c>
      <c r="Q9" s="402" t="s">
        <v>277</v>
      </c>
      <c r="R9" s="403" t="s" ph="1">
        <v>296</v>
      </c>
      <c r="S9" s="404" ph="1">
        <v>23050</v>
      </c>
      <c r="T9" s="405">
        <f t="shared" si="4"/>
        <v>55</v>
      </c>
      <c r="U9" s="409" t="s">
        <v>281</v>
      </c>
      <c r="V9" s="323" t="s">
        <v>443</v>
      </c>
      <c r="W9" s="402" t="s">
        <v>277</v>
      </c>
      <c r="Y9" s="284"/>
      <c r="Z9" s="58"/>
      <c r="AA9" s="285"/>
      <c r="AB9" s="286"/>
      <c r="AC9" s="287"/>
      <c r="AD9" s="287"/>
      <c r="AE9" s="288"/>
      <c r="AF9" s="55"/>
      <c r="AG9" s="289"/>
      <c r="AH9" s="290"/>
      <c r="AI9" s="291"/>
      <c r="AJ9" s="55"/>
      <c r="AK9" s="292"/>
      <c r="AL9" s="58"/>
      <c r="AM9" s="285"/>
      <c r="AN9" s="288"/>
      <c r="AO9" s="55"/>
      <c r="AP9" s="290"/>
      <c r="AQ9" s="290"/>
      <c r="AR9" s="291"/>
    </row>
    <row r="10" spans="1:44" s="3" customFormat="1" ht="62.25" hidden="1" customHeight="1">
      <c r="B10" s="315"/>
      <c r="C10" s="316"/>
      <c r="D10" s="403" t="s" ph="1">
        <v>294</v>
      </c>
      <c r="E10" s="404" ph="1">
        <v>25093</v>
      </c>
      <c r="F10" s="405">
        <f t="shared" si="0"/>
        <v>50</v>
      </c>
      <c r="G10" s="409" t="s">
        <v>272</v>
      </c>
      <c r="H10" s="323" t="s">
        <v>288</v>
      </c>
      <c r="I10" s="400">
        <v>42551</v>
      </c>
      <c r="J10" s="400">
        <v>42551</v>
      </c>
      <c r="K10" s="410">
        <v>43280</v>
      </c>
      <c r="L10" s="401">
        <v>0</v>
      </c>
      <c r="M10" s="407">
        <f t="shared" si="1"/>
        <v>2</v>
      </c>
      <c r="N10" s="408">
        <f t="shared" si="2"/>
        <v>4</v>
      </c>
      <c r="O10" s="407">
        <f t="shared" si="3"/>
        <v>2</v>
      </c>
      <c r="P10" s="408">
        <f t="shared" si="3"/>
        <v>4</v>
      </c>
      <c r="Q10" s="402" t="s">
        <v>277</v>
      </c>
      <c r="R10" s="403" t="s" ph="1">
        <v>294</v>
      </c>
      <c r="S10" s="404" ph="1">
        <v>25093</v>
      </c>
      <c r="T10" s="405">
        <f t="shared" si="4"/>
        <v>50</v>
      </c>
      <c r="U10" s="409" t="s">
        <v>272</v>
      </c>
      <c r="V10" s="323" t="s">
        <v>288</v>
      </c>
      <c r="W10" s="402" t="s">
        <v>277</v>
      </c>
      <c r="Y10" s="284"/>
      <c r="Z10" s="58"/>
      <c r="AA10" s="285"/>
      <c r="AB10" s="286"/>
      <c r="AC10" s="287"/>
      <c r="AD10" s="287"/>
      <c r="AE10" s="288"/>
      <c r="AF10" s="55"/>
      <c r="AG10" s="289"/>
      <c r="AH10" s="290"/>
      <c r="AI10" s="291"/>
      <c r="AJ10" s="55"/>
      <c r="AK10" s="292"/>
      <c r="AL10" s="58"/>
      <c r="AM10" s="285"/>
      <c r="AN10" s="288"/>
      <c r="AO10" s="55"/>
      <c r="AP10" s="290"/>
      <c r="AQ10" s="290"/>
      <c r="AR10" s="291"/>
    </row>
    <row r="11" spans="1:44" s="3" customFormat="1" ht="62.25" hidden="1" customHeight="1">
      <c r="B11" s="315"/>
      <c r="C11" s="316"/>
      <c r="D11" s="403" t="s" ph="1">
        <v>292</v>
      </c>
      <c r="E11" s="404" ph="1">
        <v>19467</v>
      </c>
      <c r="F11" s="405">
        <f t="shared" si="0"/>
        <v>65</v>
      </c>
      <c r="G11" s="409" t="s">
        <v>272</v>
      </c>
      <c r="H11" s="323" t="s">
        <v>287</v>
      </c>
      <c r="I11" s="400">
        <v>42551</v>
      </c>
      <c r="J11" s="400">
        <v>42551</v>
      </c>
      <c r="K11" s="400">
        <v>43280</v>
      </c>
      <c r="L11" s="401">
        <v>0</v>
      </c>
      <c r="M11" s="407">
        <f t="shared" si="1"/>
        <v>2</v>
      </c>
      <c r="N11" s="408">
        <f t="shared" si="2"/>
        <v>4</v>
      </c>
      <c r="O11" s="407">
        <f t="shared" si="3"/>
        <v>2</v>
      </c>
      <c r="P11" s="408">
        <f t="shared" si="3"/>
        <v>4</v>
      </c>
      <c r="Q11" s="402" t="s">
        <v>277</v>
      </c>
      <c r="R11" s="322" t="s" ph="1">
        <v>449</v>
      </c>
      <c r="S11" s="404" ph="1">
        <v>22694</v>
      </c>
      <c r="T11" s="405">
        <f t="shared" si="4"/>
        <v>56</v>
      </c>
      <c r="U11" s="409" t="s">
        <v>272</v>
      </c>
      <c r="V11" s="411" t="s">
        <v>287</v>
      </c>
      <c r="W11" s="402" t="s">
        <v>277</v>
      </c>
      <c r="Y11" s="284"/>
      <c r="Z11" s="58"/>
      <c r="AA11" s="285"/>
      <c r="AB11" s="286"/>
      <c r="AC11" s="287"/>
      <c r="AD11" s="287"/>
      <c r="AE11" s="288"/>
      <c r="AF11" s="55"/>
      <c r="AG11" s="289"/>
      <c r="AH11" s="290"/>
      <c r="AI11" s="291"/>
      <c r="AJ11" s="55"/>
      <c r="AK11" s="292"/>
      <c r="AL11" s="58"/>
      <c r="AM11" s="285"/>
      <c r="AN11" s="288"/>
      <c r="AO11" s="55"/>
      <c r="AP11" s="290"/>
      <c r="AQ11" s="290"/>
      <c r="AR11" s="291"/>
    </row>
    <row r="12" spans="1:44" s="3" customFormat="1" ht="62.25" hidden="1" customHeight="1">
      <c r="B12" s="315"/>
      <c r="C12" s="316"/>
      <c r="D12" s="403" t="s" ph="1">
        <v>290</v>
      </c>
      <c r="E12" s="404" ph="1">
        <v>20945</v>
      </c>
      <c r="F12" s="405">
        <f t="shared" si="0"/>
        <v>61</v>
      </c>
      <c r="G12" s="409" t="s">
        <v>272</v>
      </c>
      <c r="H12" s="323" t="s">
        <v>444</v>
      </c>
      <c r="I12" s="400">
        <v>42551</v>
      </c>
      <c r="J12" s="400">
        <v>42551</v>
      </c>
      <c r="K12" s="400">
        <v>43280</v>
      </c>
      <c r="L12" s="401">
        <v>0</v>
      </c>
      <c r="M12" s="407">
        <f t="shared" si="1"/>
        <v>2</v>
      </c>
      <c r="N12" s="408">
        <f t="shared" si="2"/>
        <v>4</v>
      </c>
      <c r="O12" s="407">
        <f t="shared" si="3"/>
        <v>2</v>
      </c>
      <c r="P12" s="408">
        <f t="shared" si="3"/>
        <v>4</v>
      </c>
      <c r="Q12" s="402" t="s">
        <v>277</v>
      </c>
      <c r="R12" s="403" t="s" ph="1">
        <v>290</v>
      </c>
      <c r="S12" s="404" ph="1">
        <v>20945</v>
      </c>
      <c r="T12" s="405">
        <f t="shared" si="4"/>
        <v>61</v>
      </c>
      <c r="U12" s="409" t="s">
        <v>272</v>
      </c>
      <c r="V12" s="323" t="s">
        <v>444</v>
      </c>
      <c r="W12" s="402" t="s">
        <v>277</v>
      </c>
      <c r="Y12" s="284"/>
      <c r="Z12" s="58"/>
      <c r="AA12" s="285"/>
      <c r="AB12" s="286"/>
      <c r="AC12" s="287"/>
      <c r="AD12" s="287"/>
      <c r="AE12" s="288"/>
      <c r="AF12" s="55"/>
      <c r="AG12" s="289"/>
      <c r="AH12" s="290"/>
      <c r="AI12" s="291"/>
      <c r="AJ12" s="55"/>
      <c r="AK12" s="292"/>
      <c r="AL12" s="58"/>
      <c r="AM12" s="285"/>
      <c r="AN12" s="288"/>
      <c r="AO12" s="55"/>
      <c r="AP12" s="290"/>
      <c r="AQ12" s="290"/>
      <c r="AR12" s="291"/>
    </row>
    <row r="13" spans="1:44" s="3" customFormat="1" ht="62.25" hidden="1" customHeight="1">
      <c r="B13" s="315"/>
      <c r="C13" s="316"/>
      <c r="D13" s="403" t="s" ph="1">
        <v>293</v>
      </c>
      <c r="E13" s="404" ph="1">
        <v>19963</v>
      </c>
      <c r="F13" s="405">
        <f t="shared" si="0"/>
        <v>64</v>
      </c>
      <c r="G13" s="409" t="s">
        <v>272</v>
      </c>
      <c r="H13" s="323" t="s">
        <v>445</v>
      </c>
      <c r="I13" s="400">
        <v>41080</v>
      </c>
      <c r="J13" s="400">
        <v>42551</v>
      </c>
      <c r="K13" s="400">
        <v>43280</v>
      </c>
      <c r="L13" s="401">
        <v>1</v>
      </c>
      <c r="M13" s="407">
        <f t="shared" si="1"/>
        <v>6</v>
      </c>
      <c r="N13" s="408">
        <f t="shared" si="2"/>
        <v>4</v>
      </c>
      <c r="O13" s="407">
        <f t="shared" si="3"/>
        <v>6</v>
      </c>
      <c r="P13" s="408">
        <f t="shared" si="3"/>
        <v>4</v>
      </c>
      <c r="Q13" s="402" t="s">
        <v>277</v>
      </c>
      <c r="R13" s="403" t="s" ph="1">
        <v>450</v>
      </c>
      <c r="S13" s="404" ph="1">
        <v>17772</v>
      </c>
      <c r="T13" s="405">
        <f t="shared" si="4"/>
        <v>70</v>
      </c>
      <c r="U13" s="409" t="s">
        <v>272</v>
      </c>
      <c r="V13" s="323" t="s">
        <v>445</v>
      </c>
      <c r="W13" s="402" t="s">
        <v>277</v>
      </c>
      <c r="Y13" s="284"/>
      <c r="Z13" s="58"/>
      <c r="AA13" s="285"/>
      <c r="AB13" s="286"/>
      <c r="AC13" s="287"/>
      <c r="AD13" s="287"/>
      <c r="AE13" s="288"/>
      <c r="AF13" s="55"/>
      <c r="AG13" s="289"/>
      <c r="AH13" s="290"/>
      <c r="AI13" s="291"/>
      <c r="AJ13" s="55"/>
      <c r="AK13" s="292"/>
      <c r="AL13" s="58"/>
      <c r="AM13" s="285"/>
      <c r="AN13" s="288"/>
      <c r="AO13" s="55"/>
      <c r="AP13" s="290"/>
      <c r="AQ13" s="290"/>
      <c r="AR13" s="291"/>
    </row>
    <row r="14" spans="1:44" s="3" customFormat="1" ht="62.25" hidden="1" customHeight="1">
      <c r="B14" s="315"/>
      <c r="C14" s="316"/>
      <c r="D14" s="403" t="s" ph="1">
        <v>297</v>
      </c>
      <c r="E14" s="404" ph="1">
        <v>22481</v>
      </c>
      <c r="F14" s="405">
        <f t="shared" si="0"/>
        <v>57</v>
      </c>
      <c r="G14" s="409" t="s">
        <v>272</v>
      </c>
      <c r="H14" s="323" t="s">
        <v>446</v>
      </c>
      <c r="I14" s="400">
        <v>42551</v>
      </c>
      <c r="J14" s="400">
        <v>42551</v>
      </c>
      <c r="K14" s="400">
        <v>43280</v>
      </c>
      <c r="L14" s="401">
        <v>0</v>
      </c>
      <c r="M14" s="407">
        <f t="shared" si="1"/>
        <v>2</v>
      </c>
      <c r="N14" s="408">
        <f t="shared" si="2"/>
        <v>4</v>
      </c>
      <c r="O14" s="407">
        <f t="shared" si="3"/>
        <v>2</v>
      </c>
      <c r="P14" s="408">
        <f t="shared" si="3"/>
        <v>4</v>
      </c>
      <c r="Q14" s="402" t="s">
        <v>277</v>
      </c>
      <c r="R14" s="403" t="s" ph="1">
        <v>297</v>
      </c>
      <c r="S14" s="404" ph="1">
        <v>22481</v>
      </c>
      <c r="T14" s="405">
        <f t="shared" si="4"/>
        <v>57</v>
      </c>
      <c r="U14" s="409" t="s">
        <v>272</v>
      </c>
      <c r="V14" s="323" t="s">
        <v>446</v>
      </c>
      <c r="W14" s="402" t="s">
        <v>277</v>
      </c>
      <c r="Y14" s="284"/>
      <c r="Z14" s="58"/>
      <c r="AA14" s="285"/>
      <c r="AB14" s="286"/>
      <c r="AC14" s="287"/>
      <c r="AD14" s="287"/>
      <c r="AE14" s="288"/>
      <c r="AF14" s="55"/>
      <c r="AG14" s="289"/>
      <c r="AH14" s="290"/>
      <c r="AI14" s="291"/>
      <c r="AJ14" s="55"/>
      <c r="AK14" s="292"/>
      <c r="AL14" s="58"/>
      <c r="AM14" s="285"/>
      <c r="AN14" s="288"/>
      <c r="AO14" s="55"/>
      <c r="AP14" s="290"/>
      <c r="AQ14" s="290"/>
      <c r="AR14" s="291"/>
    </row>
    <row r="15" spans="1:44" s="3" customFormat="1" ht="62.25" hidden="1" customHeight="1">
      <c r="B15" s="315"/>
      <c r="C15" s="316"/>
      <c r="D15" s="403" t="s" ph="1">
        <v>289</v>
      </c>
      <c r="E15" s="404" ph="1">
        <v>24673</v>
      </c>
      <c r="F15" s="405">
        <f t="shared" si="0"/>
        <v>51</v>
      </c>
      <c r="G15" s="409" t="s">
        <v>272</v>
      </c>
      <c r="H15" s="323" t="s">
        <v>453</v>
      </c>
      <c r="I15" s="400">
        <v>42551</v>
      </c>
      <c r="J15" s="400">
        <v>42551</v>
      </c>
      <c r="K15" s="400">
        <v>43280</v>
      </c>
      <c r="L15" s="401">
        <v>0</v>
      </c>
      <c r="M15" s="407">
        <f t="shared" si="1"/>
        <v>2</v>
      </c>
      <c r="N15" s="408">
        <f t="shared" si="2"/>
        <v>4</v>
      </c>
      <c r="O15" s="407">
        <f t="shared" si="3"/>
        <v>2</v>
      </c>
      <c r="P15" s="408">
        <f t="shared" si="3"/>
        <v>4</v>
      </c>
      <c r="Q15" s="402" t="s">
        <v>277</v>
      </c>
      <c r="R15" s="403" t="s" ph="1">
        <v>289</v>
      </c>
      <c r="S15" s="404" ph="1">
        <v>24673</v>
      </c>
      <c r="T15" s="405">
        <f t="shared" si="4"/>
        <v>51</v>
      </c>
      <c r="U15" s="409" t="s">
        <v>272</v>
      </c>
      <c r="V15" s="323" t="s">
        <v>447</v>
      </c>
      <c r="W15" s="402" t="s">
        <v>277</v>
      </c>
      <c r="Y15" s="284"/>
      <c r="Z15" s="58"/>
      <c r="AA15" s="285"/>
      <c r="AB15" s="286"/>
      <c r="AC15" s="287"/>
      <c r="AD15" s="287"/>
      <c r="AE15" s="288"/>
      <c r="AF15" s="55"/>
      <c r="AG15" s="289"/>
      <c r="AH15" s="290"/>
      <c r="AI15" s="291"/>
      <c r="AJ15" s="55"/>
      <c r="AK15" s="292"/>
      <c r="AL15" s="58"/>
      <c r="AM15" s="285"/>
      <c r="AN15" s="288"/>
      <c r="AO15" s="55"/>
      <c r="AP15" s="290"/>
      <c r="AQ15" s="290"/>
      <c r="AR15" s="291"/>
    </row>
    <row r="16" spans="1:44" s="3" customFormat="1" ht="62.25" hidden="1" customHeight="1">
      <c r="B16" s="315"/>
      <c r="C16" s="316"/>
      <c r="D16" s="403" t="s" ph="1">
        <v>291</v>
      </c>
      <c r="E16" s="404" ph="1">
        <v>19598</v>
      </c>
      <c r="F16" s="405">
        <f t="shared" si="0"/>
        <v>65</v>
      </c>
      <c r="G16" s="409" t="s">
        <v>272</v>
      </c>
      <c r="H16" s="325" t="s">
        <v>286</v>
      </c>
      <c r="I16" s="400">
        <v>42551</v>
      </c>
      <c r="J16" s="400">
        <v>42551</v>
      </c>
      <c r="K16" s="400">
        <v>43280</v>
      </c>
      <c r="L16" s="401">
        <v>0</v>
      </c>
      <c r="M16" s="407">
        <f t="shared" si="1"/>
        <v>2</v>
      </c>
      <c r="N16" s="408">
        <f t="shared" si="2"/>
        <v>4</v>
      </c>
      <c r="O16" s="407">
        <f t="shared" si="3"/>
        <v>2</v>
      </c>
      <c r="P16" s="408">
        <f t="shared" si="3"/>
        <v>4</v>
      </c>
      <c r="Q16" s="402" t="s">
        <v>277</v>
      </c>
      <c r="R16" s="403" t="s" ph="1">
        <v>291</v>
      </c>
      <c r="S16" s="404" ph="1">
        <v>19598</v>
      </c>
      <c r="T16" s="405">
        <f t="shared" si="4"/>
        <v>65</v>
      </c>
      <c r="U16" s="409" t="s">
        <v>272</v>
      </c>
      <c r="V16" s="325" t="s">
        <v>286</v>
      </c>
      <c r="W16" s="402" t="s">
        <v>277</v>
      </c>
      <c r="Y16" s="284"/>
      <c r="Z16" s="58"/>
      <c r="AA16" s="285"/>
      <c r="AB16" s="286"/>
      <c r="AC16" s="287"/>
      <c r="AD16" s="287"/>
      <c r="AE16" s="288"/>
      <c r="AF16" s="55"/>
      <c r="AG16" s="289"/>
      <c r="AH16" s="290"/>
      <c r="AI16" s="291"/>
      <c r="AJ16" s="55"/>
      <c r="AK16" s="292"/>
      <c r="AL16" s="58"/>
      <c r="AM16" s="285"/>
      <c r="AN16" s="288"/>
      <c r="AO16" s="55"/>
      <c r="AP16" s="290"/>
      <c r="AQ16" s="290"/>
      <c r="AR16" s="291"/>
    </row>
    <row r="17" spans="2:44" s="3" customFormat="1" ht="62.25" customHeight="1">
      <c r="B17" s="315"/>
      <c r="C17" s="507">
        <v>1</v>
      </c>
      <c r="D17" s="403" t="s" ph="1">
        <v>96</v>
      </c>
      <c r="E17" s="404" ph="1">
        <v>21408</v>
      </c>
      <c r="F17" s="405">
        <f t="shared" si="0"/>
        <v>60</v>
      </c>
      <c r="G17" s="409" t="s">
        <v>39</v>
      </c>
      <c r="H17" s="352" t="s">
        <v>78</v>
      </c>
      <c r="I17" s="410">
        <v>41136</v>
      </c>
      <c r="J17" s="410">
        <v>42614</v>
      </c>
      <c r="K17" s="410">
        <v>43343</v>
      </c>
      <c r="L17" s="416">
        <v>2</v>
      </c>
      <c r="M17" s="407">
        <f t="shared" si="1"/>
        <v>6</v>
      </c>
      <c r="N17" s="408">
        <f t="shared" ref="N17:N34" si="5">DATEDIF(I17,$L$2,"ＹＭ")</f>
        <v>3</v>
      </c>
      <c r="O17" s="407">
        <f t="shared" si="3"/>
        <v>6</v>
      </c>
      <c r="P17" s="408">
        <f t="shared" si="3"/>
        <v>3</v>
      </c>
      <c r="Q17" s="402" t="s">
        <v>337</v>
      </c>
      <c r="R17" s="403" t="s" ph="1">
        <v>96</v>
      </c>
      <c r="S17" s="404" ph="1">
        <v>21408</v>
      </c>
      <c r="T17" s="405">
        <f t="shared" si="4"/>
        <v>60</v>
      </c>
      <c r="U17" s="406" t="s">
        <v>401</v>
      </c>
      <c r="V17" s="352" t="s">
        <v>78</v>
      </c>
      <c r="W17" s="402" t="s">
        <v>474</v>
      </c>
      <c r="Y17" s="284"/>
      <c r="Z17" s="58"/>
      <c r="AA17" s="285"/>
      <c r="AB17" s="286"/>
      <c r="AC17" s="287"/>
      <c r="AD17" s="287"/>
      <c r="AE17" s="288"/>
      <c r="AF17" s="55"/>
      <c r="AG17" s="289"/>
      <c r="AH17" s="290"/>
      <c r="AI17" s="291"/>
      <c r="AJ17" s="55"/>
      <c r="AK17" s="292"/>
      <c r="AL17" s="58"/>
      <c r="AM17" s="285"/>
      <c r="AN17" s="288"/>
      <c r="AO17" s="55"/>
      <c r="AP17" s="290"/>
      <c r="AQ17" s="290"/>
      <c r="AR17" s="291"/>
    </row>
    <row r="18" spans="2:44" s="3" customFormat="1" ht="62.25" hidden="1" customHeight="1">
      <c r="B18" s="315"/>
      <c r="C18" s="316"/>
      <c r="D18" s="348" t="s" ph="1">
        <v>99</v>
      </c>
      <c r="E18" s="349" ph="1">
        <v>24697</v>
      </c>
      <c r="F18" s="350">
        <f t="shared" si="0"/>
        <v>51</v>
      </c>
      <c r="G18" s="351" t="s">
        <v>39</v>
      </c>
      <c r="H18" s="352" t="s">
        <v>312</v>
      </c>
      <c r="I18" s="400">
        <v>41136</v>
      </c>
      <c r="J18" s="400">
        <v>42614</v>
      </c>
      <c r="K18" s="400">
        <v>43343</v>
      </c>
      <c r="L18" s="401">
        <v>2</v>
      </c>
      <c r="M18" s="353">
        <f t="shared" si="1"/>
        <v>6</v>
      </c>
      <c r="N18" s="354">
        <f t="shared" si="5"/>
        <v>3</v>
      </c>
      <c r="O18" s="353">
        <f t="shared" si="3"/>
        <v>6</v>
      </c>
      <c r="P18" s="354">
        <f t="shared" si="3"/>
        <v>3</v>
      </c>
      <c r="Q18" s="402" t="s">
        <v>66</v>
      </c>
      <c r="R18" s="348" t="s" ph="1">
        <v>99</v>
      </c>
      <c r="S18" s="349" ph="1">
        <v>24697</v>
      </c>
      <c r="T18" s="405">
        <f t="shared" si="4"/>
        <v>51</v>
      </c>
      <c r="U18" s="409" t="s">
        <v>401</v>
      </c>
      <c r="V18" s="352" t="s">
        <v>477</v>
      </c>
      <c r="W18" s="402" t="s">
        <v>473</v>
      </c>
      <c r="Y18" s="284"/>
      <c r="Z18" s="58"/>
      <c r="AA18" s="285"/>
      <c r="AB18" s="286"/>
      <c r="AC18" s="287"/>
      <c r="AD18" s="287"/>
      <c r="AE18" s="288"/>
      <c r="AF18" s="55"/>
      <c r="AG18" s="289"/>
      <c r="AH18" s="290"/>
      <c r="AI18" s="291"/>
      <c r="AJ18" s="55"/>
      <c r="AK18" s="292"/>
      <c r="AL18" s="58"/>
      <c r="AM18" s="285"/>
      <c r="AN18" s="288"/>
      <c r="AO18" s="55"/>
      <c r="AP18" s="290"/>
      <c r="AQ18" s="290"/>
      <c r="AR18" s="291"/>
    </row>
    <row r="19" spans="2:44" s="3" customFormat="1" ht="62.25" hidden="1" customHeight="1">
      <c r="B19" s="315"/>
      <c r="C19" s="316"/>
      <c r="D19" s="403" t="s" ph="1">
        <v>108</v>
      </c>
      <c r="E19" s="404" ph="1">
        <v>20640</v>
      </c>
      <c r="F19" s="405">
        <f t="shared" si="0"/>
        <v>62</v>
      </c>
      <c r="G19" s="409" t="s">
        <v>39</v>
      </c>
      <c r="H19" s="411" t="s">
        <v>79</v>
      </c>
      <c r="I19" s="400">
        <v>41136</v>
      </c>
      <c r="J19" s="400">
        <v>42614</v>
      </c>
      <c r="K19" s="400">
        <v>43343</v>
      </c>
      <c r="L19" s="401">
        <v>2</v>
      </c>
      <c r="M19" s="407">
        <f t="shared" si="1"/>
        <v>6</v>
      </c>
      <c r="N19" s="408">
        <f t="shared" si="5"/>
        <v>3</v>
      </c>
      <c r="O19" s="407">
        <f t="shared" si="3"/>
        <v>6</v>
      </c>
      <c r="P19" s="408">
        <f t="shared" si="3"/>
        <v>3</v>
      </c>
      <c r="Q19" s="402" t="s">
        <v>66</v>
      </c>
      <c r="R19" s="403" t="s" ph="1">
        <v>108</v>
      </c>
      <c r="S19" s="404" ph="1">
        <v>20640</v>
      </c>
      <c r="T19" s="405">
        <f t="shared" si="4"/>
        <v>62</v>
      </c>
      <c r="U19" s="409" t="s">
        <v>401</v>
      </c>
      <c r="V19" s="411" t="s">
        <v>79</v>
      </c>
      <c r="W19" s="402" t="s">
        <v>473</v>
      </c>
      <c r="Y19" s="284"/>
      <c r="Z19" s="58"/>
      <c r="AA19" s="285"/>
      <c r="AB19" s="286"/>
      <c r="AC19" s="287"/>
      <c r="AD19" s="287"/>
      <c r="AE19" s="288"/>
      <c r="AF19" s="55"/>
      <c r="AG19" s="289"/>
      <c r="AH19" s="290"/>
      <c r="AI19" s="291"/>
      <c r="AJ19" s="55"/>
      <c r="AK19" s="292"/>
      <c r="AL19" s="58"/>
      <c r="AM19" s="285"/>
      <c r="AN19" s="288"/>
      <c r="AO19" s="55"/>
      <c r="AP19" s="290"/>
      <c r="AQ19" s="290"/>
      <c r="AR19" s="291"/>
    </row>
    <row r="20" spans="2:44" s="3" customFormat="1" ht="62.25" hidden="1" customHeight="1">
      <c r="B20" s="315"/>
      <c r="C20" s="316"/>
      <c r="D20" s="403" t="s" ph="1">
        <v>110</v>
      </c>
      <c r="E20" s="404" ph="1">
        <v>23611</v>
      </c>
      <c r="F20" s="405">
        <f t="shared" si="0"/>
        <v>54</v>
      </c>
      <c r="G20" s="409" t="s">
        <v>39</v>
      </c>
      <c r="H20" s="411" t="s">
        <v>329</v>
      </c>
      <c r="I20" s="400">
        <v>41136</v>
      </c>
      <c r="J20" s="400">
        <v>42614</v>
      </c>
      <c r="K20" s="400">
        <v>43343</v>
      </c>
      <c r="L20" s="401">
        <v>2</v>
      </c>
      <c r="M20" s="407">
        <f t="shared" si="1"/>
        <v>6</v>
      </c>
      <c r="N20" s="408">
        <f t="shared" si="5"/>
        <v>3</v>
      </c>
      <c r="O20" s="407">
        <f t="shared" si="3"/>
        <v>6</v>
      </c>
      <c r="P20" s="408">
        <f t="shared" si="3"/>
        <v>3</v>
      </c>
      <c r="Q20" s="402" t="s">
        <v>66</v>
      </c>
      <c r="R20" s="403" t="s" ph="1">
        <v>110</v>
      </c>
      <c r="S20" s="404" ph="1">
        <v>23611</v>
      </c>
      <c r="T20" s="405">
        <f t="shared" si="4"/>
        <v>54</v>
      </c>
      <c r="U20" s="409" t="s">
        <v>401</v>
      </c>
      <c r="V20" s="411" t="s">
        <v>329</v>
      </c>
      <c r="W20" s="402" t="s">
        <v>473</v>
      </c>
      <c r="Y20" s="284"/>
      <c r="Z20" s="58"/>
      <c r="AA20" s="285"/>
      <c r="AB20" s="286"/>
      <c r="AC20" s="287"/>
      <c r="AD20" s="287"/>
      <c r="AE20" s="288"/>
      <c r="AF20" s="55"/>
      <c r="AG20" s="289"/>
      <c r="AH20" s="290"/>
      <c r="AI20" s="291"/>
      <c r="AJ20" s="55"/>
      <c r="AK20" s="292"/>
      <c r="AL20" s="58"/>
      <c r="AM20" s="285"/>
      <c r="AN20" s="288"/>
      <c r="AO20" s="55"/>
      <c r="AP20" s="290"/>
      <c r="AQ20" s="290"/>
      <c r="AR20" s="291"/>
    </row>
    <row r="21" spans="2:44" s="3" customFormat="1" ht="62.25" hidden="1" customHeight="1">
      <c r="B21" s="315"/>
      <c r="C21" s="316"/>
      <c r="D21" s="403" t="s" ph="1">
        <v>117</v>
      </c>
      <c r="E21" s="404" ph="1">
        <v>21254</v>
      </c>
      <c r="F21" s="405">
        <f t="shared" si="0"/>
        <v>60</v>
      </c>
      <c r="G21" s="409" t="s">
        <v>39</v>
      </c>
      <c r="H21" s="411" t="s">
        <v>315</v>
      </c>
      <c r="I21" s="400">
        <v>41136</v>
      </c>
      <c r="J21" s="400">
        <v>42614</v>
      </c>
      <c r="K21" s="400">
        <v>43343</v>
      </c>
      <c r="L21" s="401">
        <v>2</v>
      </c>
      <c r="M21" s="407">
        <f t="shared" si="1"/>
        <v>6</v>
      </c>
      <c r="N21" s="408">
        <f t="shared" si="5"/>
        <v>3</v>
      </c>
      <c r="O21" s="407">
        <f t="shared" si="3"/>
        <v>6</v>
      </c>
      <c r="P21" s="408">
        <f t="shared" si="3"/>
        <v>3</v>
      </c>
      <c r="Q21" s="402" t="s">
        <v>83</v>
      </c>
      <c r="R21" s="403" t="s" ph="1">
        <v>117</v>
      </c>
      <c r="S21" s="404" ph="1">
        <v>21254</v>
      </c>
      <c r="T21" s="405">
        <f t="shared" si="4"/>
        <v>60</v>
      </c>
      <c r="U21" s="409" t="s">
        <v>401</v>
      </c>
      <c r="V21" s="411" t="s">
        <v>315</v>
      </c>
      <c r="W21" s="402" t="s">
        <v>473</v>
      </c>
      <c r="Y21" s="284"/>
      <c r="Z21" s="58"/>
      <c r="AA21" s="285"/>
      <c r="AB21" s="286"/>
      <c r="AC21" s="287"/>
      <c r="AD21" s="287"/>
      <c r="AE21" s="288"/>
      <c r="AF21" s="55"/>
      <c r="AG21" s="289"/>
      <c r="AH21" s="290"/>
      <c r="AI21" s="291"/>
      <c r="AJ21" s="55"/>
      <c r="AK21" s="292"/>
      <c r="AL21" s="58"/>
      <c r="AM21" s="285"/>
      <c r="AN21" s="288"/>
      <c r="AO21" s="55"/>
      <c r="AP21" s="290"/>
      <c r="AQ21" s="290"/>
      <c r="AR21" s="291"/>
    </row>
    <row r="22" spans="2:44" s="3" customFormat="1" ht="62.25" hidden="1" customHeight="1">
      <c r="B22" s="315"/>
      <c r="C22" s="316"/>
      <c r="D22" s="403" t="s" ph="1">
        <v>122</v>
      </c>
      <c r="E22" s="404" ph="1">
        <v>18911</v>
      </c>
      <c r="F22" s="405">
        <f t="shared" si="0"/>
        <v>67</v>
      </c>
      <c r="G22" s="409" t="s">
        <v>39</v>
      </c>
      <c r="H22" s="411" t="s">
        <v>316</v>
      </c>
      <c r="I22" s="400">
        <v>41136</v>
      </c>
      <c r="J22" s="400">
        <v>42614</v>
      </c>
      <c r="K22" s="400">
        <v>43343</v>
      </c>
      <c r="L22" s="401">
        <v>2</v>
      </c>
      <c r="M22" s="407">
        <f t="shared" si="1"/>
        <v>6</v>
      </c>
      <c r="N22" s="408">
        <f t="shared" si="5"/>
        <v>3</v>
      </c>
      <c r="O22" s="407">
        <f t="shared" si="3"/>
        <v>6</v>
      </c>
      <c r="P22" s="408">
        <f t="shared" si="3"/>
        <v>3</v>
      </c>
      <c r="Q22" s="402" t="s">
        <v>66</v>
      </c>
      <c r="R22" s="403" t="s" ph="1">
        <v>122</v>
      </c>
      <c r="S22" s="404" ph="1">
        <v>18911</v>
      </c>
      <c r="T22" s="405">
        <f t="shared" si="4"/>
        <v>67</v>
      </c>
      <c r="U22" s="409" t="s">
        <v>401</v>
      </c>
      <c r="V22" s="411" t="s">
        <v>316</v>
      </c>
      <c r="W22" s="402" t="s">
        <v>473</v>
      </c>
      <c r="Y22" s="284"/>
      <c r="Z22" s="58"/>
      <c r="AA22" s="285"/>
      <c r="AB22" s="286"/>
      <c r="AC22" s="287"/>
      <c r="AD22" s="287"/>
      <c r="AE22" s="288"/>
      <c r="AF22" s="55"/>
      <c r="AG22" s="289"/>
      <c r="AH22" s="290"/>
      <c r="AI22" s="291"/>
      <c r="AJ22" s="55"/>
      <c r="AK22" s="292"/>
      <c r="AL22" s="58"/>
      <c r="AM22" s="285"/>
      <c r="AN22" s="288"/>
      <c r="AO22" s="55"/>
      <c r="AP22" s="290"/>
      <c r="AQ22" s="290"/>
      <c r="AR22" s="291"/>
    </row>
    <row r="23" spans="2:44" s="3" customFormat="1" ht="62.25" hidden="1" customHeight="1">
      <c r="B23" s="315"/>
      <c r="C23" s="316"/>
      <c r="D23" s="403" t="s" ph="1">
        <v>178</v>
      </c>
      <c r="E23" s="404" ph="1">
        <v>19747</v>
      </c>
      <c r="F23" s="405">
        <f t="shared" si="0"/>
        <v>64</v>
      </c>
      <c r="G23" s="409" t="s">
        <v>39</v>
      </c>
      <c r="H23" s="411" t="s">
        <v>317</v>
      </c>
      <c r="I23" s="400">
        <v>41136</v>
      </c>
      <c r="J23" s="400">
        <v>42614</v>
      </c>
      <c r="K23" s="400">
        <v>43343</v>
      </c>
      <c r="L23" s="401">
        <v>2</v>
      </c>
      <c r="M23" s="407">
        <f t="shared" si="1"/>
        <v>6</v>
      </c>
      <c r="N23" s="408">
        <f t="shared" si="5"/>
        <v>3</v>
      </c>
      <c r="O23" s="407">
        <f t="shared" si="3"/>
        <v>6</v>
      </c>
      <c r="P23" s="408">
        <f t="shared" si="3"/>
        <v>3</v>
      </c>
      <c r="Q23" s="402" t="s">
        <v>83</v>
      </c>
      <c r="R23" s="403" t="s" ph="1">
        <v>178</v>
      </c>
      <c r="S23" s="404" ph="1">
        <v>19747</v>
      </c>
      <c r="T23" s="405">
        <f t="shared" si="4"/>
        <v>64</v>
      </c>
      <c r="U23" s="409" t="s">
        <v>401</v>
      </c>
      <c r="V23" s="411" t="s">
        <v>317</v>
      </c>
      <c r="W23" s="402" t="s">
        <v>473</v>
      </c>
      <c r="Y23" s="284"/>
      <c r="Z23" s="58"/>
      <c r="AA23" s="285"/>
      <c r="AB23" s="286"/>
      <c r="AC23" s="287"/>
      <c r="AD23" s="287"/>
      <c r="AE23" s="288"/>
      <c r="AF23" s="55"/>
      <c r="AG23" s="289"/>
      <c r="AH23" s="290"/>
      <c r="AI23" s="291"/>
      <c r="AJ23" s="55"/>
      <c r="AK23" s="292"/>
      <c r="AL23" s="58"/>
      <c r="AM23" s="285"/>
      <c r="AN23" s="288"/>
      <c r="AO23" s="55"/>
      <c r="AP23" s="290"/>
      <c r="AQ23" s="290"/>
      <c r="AR23" s="291"/>
    </row>
    <row r="24" spans="2:44" s="3" customFormat="1" ht="62.25" hidden="1" customHeight="1">
      <c r="B24" s="315"/>
      <c r="C24" s="316"/>
      <c r="D24" s="413" t="s" ph="1">
        <v>126</v>
      </c>
      <c r="E24" s="404" ph="1">
        <v>21047</v>
      </c>
      <c r="F24" s="405">
        <f t="shared" si="0"/>
        <v>61</v>
      </c>
      <c r="G24" s="409" t="s">
        <v>39</v>
      </c>
      <c r="H24" s="411" t="s">
        <v>72</v>
      </c>
      <c r="I24" s="400">
        <v>41136</v>
      </c>
      <c r="J24" s="400">
        <v>42614</v>
      </c>
      <c r="K24" s="400">
        <v>43343</v>
      </c>
      <c r="L24" s="401">
        <v>2</v>
      </c>
      <c r="M24" s="407">
        <f t="shared" si="1"/>
        <v>6</v>
      </c>
      <c r="N24" s="408">
        <f t="shared" si="5"/>
        <v>3</v>
      </c>
      <c r="O24" s="407">
        <f t="shared" ref="O24:P34" si="6">IF(M24=0,"",M24)</f>
        <v>6</v>
      </c>
      <c r="P24" s="408">
        <f t="shared" si="6"/>
        <v>3</v>
      </c>
      <c r="Q24" s="402" t="s">
        <v>66</v>
      </c>
      <c r="R24" s="413" t="s" ph="1">
        <v>126</v>
      </c>
      <c r="S24" s="404" ph="1">
        <v>21047</v>
      </c>
      <c r="T24" s="405">
        <f t="shared" si="4"/>
        <v>61</v>
      </c>
      <c r="U24" s="409" t="s">
        <v>401</v>
      </c>
      <c r="V24" s="411" t="s">
        <v>72</v>
      </c>
      <c r="W24" s="402" t="s">
        <v>473</v>
      </c>
      <c r="Y24" s="284"/>
      <c r="Z24" s="58"/>
      <c r="AA24" s="285"/>
      <c r="AB24" s="286"/>
      <c r="AC24" s="287"/>
      <c r="AD24" s="287"/>
      <c r="AE24" s="288"/>
      <c r="AF24" s="55"/>
      <c r="AG24" s="289"/>
      <c r="AH24" s="290"/>
      <c r="AI24" s="291"/>
      <c r="AJ24" s="55"/>
      <c r="AK24" s="292"/>
      <c r="AL24" s="58"/>
      <c r="AM24" s="285"/>
      <c r="AN24" s="288"/>
      <c r="AO24" s="55"/>
      <c r="AP24" s="290"/>
      <c r="AQ24" s="290"/>
      <c r="AR24" s="291"/>
    </row>
    <row r="25" spans="2:44" s="3" customFormat="1" ht="62.25" hidden="1" customHeight="1">
      <c r="B25" s="315"/>
      <c r="C25" s="316"/>
      <c r="D25" s="403" t="s" ph="1">
        <v>130</v>
      </c>
      <c r="E25" s="404" ph="1">
        <v>23138</v>
      </c>
      <c r="F25" s="405">
        <f t="shared" si="0"/>
        <v>55</v>
      </c>
      <c r="G25" s="409" t="s">
        <v>39</v>
      </c>
      <c r="H25" s="411" t="s">
        <v>318</v>
      </c>
      <c r="I25" s="400">
        <v>41136</v>
      </c>
      <c r="J25" s="400">
        <v>42614</v>
      </c>
      <c r="K25" s="400">
        <v>43343</v>
      </c>
      <c r="L25" s="401">
        <v>2</v>
      </c>
      <c r="M25" s="407">
        <f t="shared" si="1"/>
        <v>6</v>
      </c>
      <c r="N25" s="408">
        <f t="shared" si="5"/>
        <v>3</v>
      </c>
      <c r="O25" s="407">
        <f t="shared" si="6"/>
        <v>6</v>
      </c>
      <c r="P25" s="408">
        <f t="shared" si="6"/>
        <v>3</v>
      </c>
      <c r="Q25" s="402" t="s">
        <v>66</v>
      </c>
      <c r="R25" s="403" t="s" ph="1">
        <v>130</v>
      </c>
      <c r="S25" s="404" ph="1">
        <v>23138</v>
      </c>
      <c r="T25" s="405">
        <f t="shared" si="4"/>
        <v>55</v>
      </c>
      <c r="U25" s="409" t="s">
        <v>401</v>
      </c>
      <c r="V25" s="411" t="s">
        <v>318</v>
      </c>
      <c r="W25" s="402" t="s">
        <v>473</v>
      </c>
      <c r="Y25" s="284"/>
      <c r="Z25" s="58"/>
      <c r="AA25" s="285"/>
      <c r="AB25" s="286"/>
      <c r="AC25" s="287"/>
      <c r="AD25" s="287"/>
      <c r="AE25" s="288"/>
      <c r="AF25" s="55"/>
      <c r="AG25" s="289"/>
      <c r="AH25" s="290"/>
      <c r="AI25" s="291"/>
      <c r="AJ25" s="55"/>
      <c r="AK25" s="292"/>
      <c r="AL25" s="58"/>
      <c r="AM25" s="285"/>
      <c r="AN25" s="288"/>
      <c r="AO25" s="55"/>
      <c r="AP25" s="290"/>
      <c r="AQ25" s="290"/>
      <c r="AR25" s="291"/>
    </row>
    <row r="26" spans="2:44" s="3" customFormat="1" ht="62.25" hidden="1" customHeight="1">
      <c r="B26" s="315"/>
      <c r="C26" s="316"/>
      <c r="D26" s="403" t="s" ph="1">
        <v>133</v>
      </c>
      <c r="E26" s="404" ph="1">
        <v>18567</v>
      </c>
      <c r="F26" s="405">
        <f t="shared" si="0"/>
        <v>68</v>
      </c>
      <c r="G26" s="409" t="s">
        <v>39</v>
      </c>
      <c r="H26" s="411" t="s">
        <v>319</v>
      </c>
      <c r="I26" s="400">
        <v>41136</v>
      </c>
      <c r="J26" s="400">
        <v>42614</v>
      </c>
      <c r="K26" s="400">
        <v>43343</v>
      </c>
      <c r="L26" s="401">
        <v>2</v>
      </c>
      <c r="M26" s="407">
        <f t="shared" si="1"/>
        <v>6</v>
      </c>
      <c r="N26" s="408">
        <f t="shared" si="5"/>
        <v>3</v>
      </c>
      <c r="O26" s="407">
        <f t="shared" si="6"/>
        <v>6</v>
      </c>
      <c r="P26" s="408">
        <f t="shared" si="6"/>
        <v>3</v>
      </c>
      <c r="Q26" s="402" t="s">
        <v>66</v>
      </c>
      <c r="R26" s="403" t="s" ph="1">
        <v>133</v>
      </c>
      <c r="S26" s="404" ph="1">
        <v>18567</v>
      </c>
      <c r="T26" s="405">
        <f t="shared" si="4"/>
        <v>68</v>
      </c>
      <c r="U26" s="409" t="s">
        <v>401</v>
      </c>
      <c r="V26" s="411" t="s">
        <v>319</v>
      </c>
      <c r="W26" s="402" t="s">
        <v>473</v>
      </c>
      <c r="Y26" s="284"/>
      <c r="Z26" s="58"/>
      <c r="AA26" s="285"/>
      <c r="AB26" s="286"/>
      <c r="AC26" s="287"/>
      <c r="AD26" s="287"/>
      <c r="AE26" s="288"/>
      <c r="AF26" s="55"/>
      <c r="AG26" s="289"/>
      <c r="AH26" s="290"/>
      <c r="AI26" s="291"/>
      <c r="AJ26" s="55"/>
      <c r="AK26" s="292"/>
      <c r="AL26" s="58"/>
      <c r="AM26" s="285"/>
      <c r="AN26" s="288"/>
      <c r="AO26" s="55"/>
      <c r="AP26" s="290"/>
      <c r="AQ26" s="290"/>
      <c r="AR26" s="291"/>
    </row>
    <row r="27" spans="2:44" s="3" customFormat="1" ht="62.25" hidden="1" customHeight="1">
      <c r="B27" s="315"/>
      <c r="C27" s="316"/>
      <c r="D27" s="403" t="s" ph="1">
        <v>140</v>
      </c>
      <c r="E27" s="404" ph="1">
        <v>21163</v>
      </c>
      <c r="F27" s="405">
        <f t="shared" si="0"/>
        <v>60</v>
      </c>
      <c r="G27" s="409" t="s">
        <v>39</v>
      </c>
      <c r="H27" s="411" t="s">
        <v>71</v>
      </c>
      <c r="I27" s="400">
        <v>41136</v>
      </c>
      <c r="J27" s="400">
        <v>42614</v>
      </c>
      <c r="K27" s="400">
        <v>43343</v>
      </c>
      <c r="L27" s="401">
        <v>2</v>
      </c>
      <c r="M27" s="407">
        <f t="shared" si="1"/>
        <v>6</v>
      </c>
      <c r="N27" s="408">
        <f t="shared" si="5"/>
        <v>3</v>
      </c>
      <c r="O27" s="407">
        <f t="shared" si="6"/>
        <v>6</v>
      </c>
      <c r="P27" s="408">
        <f t="shared" si="6"/>
        <v>3</v>
      </c>
      <c r="Q27" s="402" t="s">
        <v>66</v>
      </c>
      <c r="R27" s="403" t="s" ph="1">
        <v>140</v>
      </c>
      <c r="S27" s="404" ph="1">
        <v>21163</v>
      </c>
      <c r="T27" s="405">
        <f t="shared" si="4"/>
        <v>60</v>
      </c>
      <c r="U27" s="409" t="s">
        <v>401</v>
      </c>
      <c r="V27" s="411" t="s">
        <v>71</v>
      </c>
      <c r="W27" s="402" t="s">
        <v>473</v>
      </c>
      <c r="Y27" s="284"/>
      <c r="Z27" s="58"/>
      <c r="AA27" s="285"/>
      <c r="AB27" s="286"/>
      <c r="AC27" s="287"/>
      <c r="AD27" s="287"/>
      <c r="AE27" s="288"/>
      <c r="AF27" s="55"/>
      <c r="AG27" s="289"/>
      <c r="AH27" s="290"/>
      <c r="AI27" s="291"/>
      <c r="AJ27" s="55"/>
      <c r="AK27" s="292"/>
      <c r="AL27" s="58"/>
      <c r="AM27" s="285"/>
      <c r="AN27" s="288"/>
      <c r="AO27" s="55"/>
      <c r="AP27" s="290"/>
      <c r="AQ27" s="290"/>
      <c r="AR27" s="291"/>
    </row>
    <row r="28" spans="2:44" s="3" customFormat="1" ht="62.25" hidden="1" customHeight="1">
      <c r="B28" s="315"/>
      <c r="C28" s="316"/>
      <c r="D28" s="403" t="s" ph="1">
        <v>145</v>
      </c>
      <c r="E28" s="404" ph="1">
        <v>19913</v>
      </c>
      <c r="F28" s="405">
        <f t="shared" si="0"/>
        <v>64</v>
      </c>
      <c r="G28" s="409" t="s">
        <v>39</v>
      </c>
      <c r="H28" s="411" t="s">
        <v>322</v>
      </c>
      <c r="I28" s="400">
        <v>41136</v>
      </c>
      <c r="J28" s="400">
        <v>42614</v>
      </c>
      <c r="K28" s="400">
        <v>43343</v>
      </c>
      <c r="L28" s="401">
        <v>2</v>
      </c>
      <c r="M28" s="407">
        <f t="shared" si="1"/>
        <v>6</v>
      </c>
      <c r="N28" s="408">
        <f t="shared" si="5"/>
        <v>3</v>
      </c>
      <c r="O28" s="407">
        <f t="shared" si="6"/>
        <v>6</v>
      </c>
      <c r="P28" s="408">
        <f t="shared" si="6"/>
        <v>3</v>
      </c>
      <c r="Q28" s="402" t="s">
        <v>66</v>
      </c>
      <c r="R28" s="403" t="s" ph="1">
        <v>145</v>
      </c>
      <c r="S28" s="404" ph="1">
        <v>19913</v>
      </c>
      <c r="T28" s="405">
        <f t="shared" si="4"/>
        <v>64</v>
      </c>
      <c r="U28" s="409" t="s">
        <v>401</v>
      </c>
      <c r="V28" s="411" t="s">
        <v>322</v>
      </c>
      <c r="W28" s="402" t="s">
        <v>473</v>
      </c>
      <c r="Y28" s="284"/>
      <c r="Z28" s="58"/>
      <c r="AA28" s="285"/>
      <c r="AB28" s="286"/>
      <c r="AC28" s="287"/>
      <c r="AD28" s="287"/>
      <c r="AE28" s="288"/>
      <c r="AF28" s="55"/>
      <c r="AG28" s="289"/>
      <c r="AH28" s="290"/>
      <c r="AI28" s="291"/>
      <c r="AJ28" s="55"/>
      <c r="AK28" s="292"/>
      <c r="AL28" s="58"/>
      <c r="AM28" s="285"/>
      <c r="AN28" s="288"/>
      <c r="AO28" s="55"/>
      <c r="AP28" s="290"/>
      <c r="AQ28" s="290"/>
      <c r="AR28" s="291"/>
    </row>
    <row r="29" spans="2:44" s="3" customFormat="1" ht="62.25" hidden="1" customHeight="1">
      <c r="B29" s="315"/>
      <c r="C29" s="316"/>
      <c r="D29" s="403" t="s" ph="1">
        <v>147</v>
      </c>
      <c r="E29" s="404" ph="1">
        <v>19921</v>
      </c>
      <c r="F29" s="405">
        <f t="shared" si="0"/>
        <v>64</v>
      </c>
      <c r="G29" s="414" t="s">
        <v>39</v>
      </c>
      <c r="H29" s="411" t="s">
        <v>75</v>
      </c>
      <c r="I29" s="415">
        <v>41136</v>
      </c>
      <c r="J29" s="400">
        <v>42614</v>
      </c>
      <c r="K29" s="415">
        <v>43343</v>
      </c>
      <c r="L29" s="416">
        <v>2</v>
      </c>
      <c r="M29" s="407">
        <f t="shared" si="1"/>
        <v>6</v>
      </c>
      <c r="N29" s="408">
        <f t="shared" si="5"/>
        <v>3</v>
      </c>
      <c r="O29" s="407">
        <f t="shared" si="6"/>
        <v>6</v>
      </c>
      <c r="P29" s="408">
        <f t="shared" si="6"/>
        <v>3</v>
      </c>
      <c r="Q29" s="402" t="s">
        <v>66</v>
      </c>
      <c r="R29" s="403" t="s" ph="1">
        <v>147</v>
      </c>
      <c r="S29" s="404" ph="1">
        <v>19921</v>
      </c>
      <c r="T29" s="405">
        <f t="shared" si="4"/>
        <v>64</v>
      </c>
      <c r="U29" s="409" t="s">
        <v>401</v>
      </c>
      <c r="V29" s="411" t="s">
        <v>75</v>
      </c>
      <c r="W29" s="402" t="s">
        <v>473</v>
      </c>
      <c r="Y29" s="284"/>
      <c r="Z29" s="58"/>
      <c r="AA29" s="285"/>
      <c r="AB29" s="286"/>
      <c r="AC29" s="287"/>
      <c r="AD29" s="287"/>
      <c r="AE29" s="288"/>
      <c r="AF29" s="55"/>
      <c r="AG29" s="289"/>
      <c r="AH29" s="290"/>
      <c r="AI29" s="291"/>
      <c r="AJ29" s="55"/>
      <c r="AK29" s="292"/>
      <c r="AL29" s="58"/>
      <c r="AM29" s="285"/>
      <c r="AN29" s="288"/>
      <c r="AO29" s="55"/>
      <c r="AP29" s="290"/>
      <c r="AQ29" s="290"/>
      <c r="AR29" s="291"/>
    </row>
    <row r="30" spans="2:44" s="3" customFormat="1" ht="62.25" hidden="1" customHeight="1">
      <c r="B30" s="315"/>
      <c r="C30" s="316"/>
      <c r="D30" s="403" t="s" ph="1">
        <v>311</v>
      </c>
      <c r="E30" s="404" ph="1">
        <v>19263</v>
      </c>
      <c r="F30" s="405">
        <f t="shared" si="0"/>
        <v>66</v>
      </c>
      <c r="G30" s="414" t="s">
        <v>39</v>
      </c>
      <c r="H30" s="411" t="s">
        <v>313</v>
      </c>
      <c r="I30" s="415">
        <v>42614</v>
      </c>
      <c r="J30" s="400">
        <v>42614</v>
      </c>
      <c r="K30" s="415">
        <v>43343</v>
      </c>
      <c r="L30" s="416">
        <v>0</v>
      </c>
      <c r="M30" s="407">
        <f t="shared" si="1"/>
        <v>2</v>
      </c>
      <c r="N30" s="408">
        <f t="shared" si="5"/>
        <v>2</v>
      </c>
      <c r="O30" s="407">
        <f t="shared" si="6"/>
        <v>2</v>
      </c>
      <c r="P30" s="408">
        <f t="shared" si="6"/>
        <v>2</v>
      </c>
      <c r="Q30" s="402" t="s">
        <v>66</v>
      </c>
      <c r="R30" s="403" t="s" ph="1">
        <v>311</v>
      </c>
      <c r="S30" s="404" ph="1">
        <v>19263</v>
      </c>
      <c r="T30" s="405">
        <f t="shared" si="4"/>
        <v>66</v>
      </c>
      <c r="U30" s="409" t="s">
        <v>401</v>
      </c>
      <c r="V30" s="411" t="s">
        <v>313</v>
      </c>
      <c r="W30" s="402" t="s">
        <v>473</v>
      </c>
      <c r="Y30" s="284"/>
      <c r="Z30" s="58"/>
      <c r="AA30" s="285"/>
      <c r="AB30" s="286"/>
      <c r="AC30" s="287"/>
      <c r="AD30" s="287"/>
      <c r="AE30" s="288"/>
      <c r="AF30" s="55"/>
      <c r="AG30" s="289"/>
      <c r="AH30" s="290"/>
      <c r="AI30" s="291"/>
      <c r="AJ30" s="55"/>
      <c r="AK30" s="292"/>
      <c r="AL30" s="58"/>
      <c r="AM30" s="285"/>
      <c r="AN30" s="288"/>
      <c r="AO30" s="55"/>
      <c r="AP30" s="290"/>
      <c r="AQ30" s="290"/>
      <c r="AR30" s="291"/>
    </row>
    <row r="31" spans="2:44" s="3" customFormat="1" ht="62.25" hidden="1" customHeight="1">
      <c r="B31" s="315"/>
      <c r="C31" s="316"/>
      <c r="D31" s="403" t="s" ph="1">
        <v>150</v>
      </c>
      <c r="E31" s="404" ph="1">
        <v>25898</v>
      </c>
      <c r="F31" s="405">
        <f t="shared" si="0"/>
        <v>48</v>
      </c>
      <c r="G31" s="414" t="s">
        <v>39</v>
      </c>
      <c r="H31" s="411" t="s">
        <v>77</v>
      </c>
      <c r="I31" s="415">
        <v>41136</v>
      </c>
      <c r="J31" s="400">
        <v>42614</v>
      </c>
      <c r="K31" s="415">
        <v>43343</v>
      </c>
      <c r="L31" s="416">
        <v>2</v>
      </c>
      <c r="M31" s="407">
        <f t="shared" si="1"/>
        <v>6</v>
      </c>
      <c r="N31" s="408">
        <f t="shared" si="5"/>
        <v>3</v>
      </c>
      <c r="O31" s="407">
        <f t="shared" si="6"/>
        <v>6</v>
      </c>
      <c r="P31" s="408">
        <f t="shared" si="6"/>
        <v>3</v>
      </c>
      <c r="Q31" s="402" t="s">
        <v>66</v>
      </c>
      <c r="R31" s="403" t="s" ph="1">
        <v>150</v>
      </c>
      <c r="S31" s="404" ph="1">
        <v>25898</v>
      </c>
      <c r="T31" s="405">
        <f t="shared" si="4"/>
        <v>48</v>
      </c>
      <c r="U31" s="409" t="s">
        <v>401</v>
      </c>
      <c r="V31" s="411" t="s">
        <v>77</v>
      </c>
      <c r="W31" s="402" t="s">
        <v>473</v>
      </c>
      <c r="Y31" s="284"/>
      <c r="Z31" s="58"/>
      <c r="AA31" s="285"/>
      <c r="AB31" s="286"/>
      <c r="AC31" s="287"/>
      <c r="AD31" s="287"/>
      <c r="AE31" s="288"/>
      <c r="AF31" s="55"/>
      <c r="AG31" s="289"/>
      <c r="AH31" s="290"/>
      <c r="AI31" s="291"/>
      <c r="AJ31" s="55"/>
      <c r="AK31" s="292"/>
      <c r="AL31" s="58"/>
      <c r="AM31" s="285"/>
      <c r="AN31" s="288"/>
      <c r="AO31" s="55"/>
      <c r="AP31" s="290"/>
      <c r="AQ31" s="290"/>
      <c r="AR31" s="291"/>
    </row>
    <row r="32" spans="2:44" s="3" customFormat="1" ht="62.25" hidden="1" customHeight="1">
      <c r="B32" s="315"/>
      <c r="C32" s="316"/>
      <c r="D32" s="403" t="s" ph="1">
        <v>205</v>
      </c>
      <c r="E32" s="404" ph="1">
        <v>23084</v>
      </c>
      <c r="F32" s="405">
        <f t="shared" si="0"/>
        <v>55</v>
      </c>
      <c r="G32" s="414" t="s">
        <v>39</v>
      </c>
      <c r="H32" s="411" t="s">
        <v>204</v>
      </c>
      <c r="I32" s="415">
        <v>41883</v>
      </c>
      <c r="J32" s="400">
        <v>42614</v>
      </c>
      <c r="K32" s="415">
        <v>43343</v>
      </c>
      <c r="L32" s="416">
        <v>1</v>
      </c>
      <c r="M32" s="407">
        <f t="shared" si="1"/>
        <v>4</v>
      </c>
      <c r="N32" s="408">
        <f t="shared" si="5"/>
        <v>2</v>
      </c>
      <c r="O32" s="407">
        <f t="shared" si="6"/>
        <v>4</v>
      </c>
      <c r="P32" s="408">
        <f t="shared" si="6"/>
        <v>2</v>
      </c>
      <c r="Q32" s="402" t="s">
        <v>66</v>
      </c>
      <c r="R32" s="403" t="s" ph="1">
        <v>205</v>
      </c>
      <c r="S32" s="404" ph="1">
        <v>23084</v>
      </c>
      <c r="T32" s="405">
        <f t="shared" si="4"/>
        <v>55</v>
      </c>
      <c r="U32" s="409" t="s">
        <v>401</v>
      </c>
      <c r="V32" s="411" t="s">
        <v>204</v>
      </c>
      <c r="W32" s="402" t="s">
        <v>473</v>
      </c>
      <c r="Y32" s="284"/>
      <c r="Z32" s="58"/>
      <c r="AA32" s="285"/>
      <c r="AB32" s="286"/>
      <c r="AC32" s="287"/>
      <c r="AD32" s="287"/>
      <c r="AE32" s="288"/>
      <c r="AF32" s="55"/>
      <c r="AG32" s="289"/>
      <c r="AH32" s="290"/>
      <c r="AI32" s="291"/>
      <c r="AJ32" s="55"/>
      <c r="AK32" s="292"/>
      <c r="AL32" s="58"/>
      <c r="AM32" s="285"/>
      <c r="AN32" s="288"/>
      <c r="AO32" s="55"/>
      <c r="AP32" s="290"/>
      <c r="AQ32" s="290"/>
      <c r="AR32" s="291"/>
    </row>
    <row r="33" spans="1:44" s="3" customFormat="1" ht="62.25" hidden="1" customHeight="1">
      <c r="B33" s="315"/>
      <c r="C33" s="316"/>
      <c r="D33" s="403" t="s" ph="1">
        <v>157</v>
      </c>
      <c r="E33" s="404" ph="1">
        <v>20751</v>
      </c>
      <c r="F33" s="405">
        <f t="shared" si="0"/>
        <v>62</v>
      </c>
      <c r="G33" s="414" t="s">
        <v>39</v>
      </c>
      <c r="H33" s="411" t="s">
        <v>76</v>
      </c>
      <c r="I33" s="415">
        <v>41136</v>
      </c>
      <c r="J33" s="400">
        <v>42614</v>
      </c>
      <c r="K33" s="415">
        <v>43343</v>
      </c>
      <c r="L33" s="416">
        <v>2</v>
      </c>
      <c r="M33" s="407">
        <f t="shared" si="1"/>
        <v>6</v>
      </c>
      <c r="N33" s="408">
        <f t="shared" si="5"/>
        <v>3</v>
      </c>
      <c r="O33" s="407">
        <f t="shared" si="6"/>
        <v>6</v>
      </c>
      <c r="P33" s="408">
        <f t="shared" si="6"/>
        <v>3</v>
      </c>
      <c r="Q33" s="402" t="s">
        <v>66</v>
      </c>
      <c r="R33" s="403" t="s" ph="1">
        <v>157</v>
      </c>
      <c r="S33" s="404" ph="1">
        <v>20751</v>
      </c>
      <c r="T33" s="405">
        <f t="shared" si="4"/>
        <v>62</v>
      </c>
      <c r="U33" s="409" t="s">
        <v>401</v>
      </c>
      <c r="V33" s="411" t="s">
        <v>76</v>
      </c>
      <c r="W33" s="402" t="s">
        <v>473</v>
      </c>
      <c r="Y33" s="284"/>
      <c r="Z33" s="58"/>
      <c r="AA33" s="285"/>
      <c r="AB33" s="286"/>
      <c r="AC33" s="287"/>
      <c r="AD33" s="287"/>
      <c r="AE33" s="288"/>
      <c r="AF33" s="55"/>
      <c r="AG33" s="289"/>
      <c r="AH33" s="290"/>
      <c r="AI33" s="291"/>
      <c r="AJ33" s="55"/>
      <c r="AK33" s="292"/>
      <c r="AL33" s="58"/>
      <c r="AM33" s="285"/>
      <c r="AN33" s="288"/>
      <c r="AO33" s="55"/>
      <c r="AP33" s="290"/>
      <c r="AQ33" s="290"/>
      <c r="AR33" s="291"/>
    </row>
    <row r="34" spans="1:44" s="3" customFormat="1" ht="62.25" hidden="1" customHeight="1">
      <c r="B34" s="315"/>
      <c r="C34" s="316"/>
      <c r="D34" s="403" t="s" ph="1">
        <v>158</v>
      </c>
      <c r="E34" s="404" ph="1">
        <v>20121</v>
      </c>
      <c r="F34" s="405">
        <f t="shared" si="0"/>
        <v>63</v>
      </c>
      <c r="G34" s="414" t="s">
        <v>39</v>
      </c>
      <c r="H34" s="411" t="s">
        <v>325</v>
      </c>
      <c r="I34" s="415">
        <v>41136</v>
      </c>
      <c r="J34" s="400">
        <v>42614</v>
      </c>
      <c r="K34" s="415">
        <v>43343</v>
      </c>
      <c r="L34" s="416">
        <v>2</v>
      </c>
      <c r="M34" s="407">
        <f t="shared" si="1"/>
        <v>6</v>
      </c>
      <c r="N34" s="408">
        <f t="shared" si="5"/>
        <v>3</v>
      </c>
      <c r="O34" s="407">
        <f t="shared" si="6"/>
        <v>6</v>
      </c>
      <c r="P34" s="408">
        <f t="shared" si="6"/>
        <v>3</v>
      </c>
      <c r="Q34" s="402" t="s">
        <v>66</v>
      </c>
      <c r="R34" s="403" t="s" ph="1">
        <v>158</v>
      </c>
      <c r="S34" s="404" ph="1">
        <v>20121</v>
      </c>
      <c r="T34" s="405">
        <f t="shared" si="4"/>
        <v>63</v>
      </c>
      <c r="U34" s="409" t="s">
        <v>401</v>
      </c>
      <c r="V34" s="411" t="s">
        <v>325</v>
      </c>
      <c r="W34" s="402" t="s">
        <v>473</v>
      </c>
      <c r="Y34" s="284"/>
      <c r="Z34" s="58"/>
      <c r="AA34" s="285"/>
      <c r="AB34" s="286"/>
      <c r="AC34" s="287"/>
      <c r="AD34" s="287"/>
      <c r="AE34" s="288"/>
      <c r="AF34" s="55"/>
      <c r="AG34" s="289"/>
      <c r="AH34" s="290"/>
      <c r="AI34" s="291"/>
      <c r="AJ34" s="55"/>
      <c r="AK34" s="292"/>
      <c r="AL34" s="58"/>
      <c r="AM34" s="285"/>
      <c r="AN34" s="288"/>
      <c r="AO34" s="55"/>
      <c r="AP34" s="290"/>
      <c r="AQ34" s="290"/>
      <c r="AR34" s="291"/>
    </row>
    <row r="35" spans="1:44" s="3" customFormat="1" ht="62.25" hidden="1" customHeight="1">
      <c r="B35" s="315"/>
      <c r="C35" s="316"/>
      <c r="D35" s="403" t="s" ph="1">
        <v>151</v>
      </c>
      <c r="E35" s="404" ph="1">
        <v>21670</v>
      </c>
      <c r="F35" s="405">
        <v>58</v>
      </c>
      <c r="G35" s="409" t="s">
        <v>7</v>
      </c>
      <c r="H35" s="352" t="s">
        <v>257</v>
      </c>
      <c r="I35" s="410">
        <v>40774</v>
      </c>
      <c r="J35" s="400">
        <v>42971</v>
      </c>
      <c r="K35" s="410">
        <v>43190</v>
      </c>
      <c r="L35" s="416">
        <v>3</v>
      </c>
      <c r="M35" s="407">
        <v>6</v>
      </c>
      <c r="N35" s="408">
        <v>7</v>
      </c>
      <c r="O35" s="407">
        <v>6</v>
      </c>
      <c r="P35" s="408">
        <v>7</v>
      </c>
      <c r="Q35" s="402" t="s">
        <v>87</v>
      </c>
      <c r="R35" s="403" t="s" ph="1">
        <v>151</v>
      </c>
      <c r="S35" s="404" ph="1">
        <v>21670</v>
      </c>
      <c r="T35" s="405">
        <f t="shared" si="4"/>
        <v>59</v>
      </c>
      <c r="U35" s="409" t="s">
        <v>401</v>
      </c>
      <c r="V35" s="352" t="s">
        <v>257</v>
      </c>
      <c r="W35" s="402" t="s">
        <v>473</v>
      </c>
      <c r="Y35" s="284"/>
      <c r="Z35" s="58"/>
      <c r="AA35" s="285"/>
      <c r="AB35" s="286"/>
      <c r="AC35" s="287"/>
      <c r="AD35" s="287"/>
      <c r="AE35" s="288"/>
      <c r="AF35" s="55"/>
      <c r="AG35" s="289"/>
      <c r="AH35" s="290"/>
      <c r="AI35" s="291"/>
      <c r="AJ35" s="55"/>
      <c r="AK35" s="292"/>
      <c r="AL35" s="58"/>
      <c r="AM35" s="285"/>
      <c r="AN35" s="288"/>
      <c r="AO35" s="55"/>
      <c r="AP35" s="290"/>
      <c r="AQ35" s="290"/>
      <c r="AR35" s="291"/>
    </row>
    <row r="36" spans="1:44" s="3" customFormat="1" ht="62.25" hidden="1" customHeight="1">
      <c r="B36" s="315"/>
      <c r="C36" s="316"/>
      <c r="D36" s="403" ph="1"/>
      <c r="E36" s="404" ph="1"/>
      <c r="F36" s="405"/>
      <c r="G36" s="409"/>
      <c r="H36" s="352"/>
      <c r="I36" s="410"/>
      <c r="J36" s="400"/>
      <c r="K36" s="410"/>
      <c r="L36" s="416"/>
      <c r="M36" s="407"/>
      <c r="N36" s="408"/>
      <c r="O36" s="407"/>
      <c r="P36" s="408"/>
      <c r="Q36" s="402"/>
      <c r="R36" s="403" t="s" ph="1">
        <v>478</v>
      </c>
      <c r="S36" s="404" ph="1"/>
      <c r="T36" s="405"/>
      <c r="U36" s="409" t="s">
        <v>401</v>
      </c>
      <c r="V36" s="352" t="s">
        <v>479</v>
      </c>
      <c r="W36" s="402" t="s">
        <v>473</v>
      </c>
      <c r="Y36" s="284"/>
      <c r="Z36" s="58"/>
      <c r="AA36" s="285"/>
      <c r="AB36" s="286"/>
      <c r="AC36" s="287"/>
      <c r="AD36" s="287"/>
      <c r="AE36" s="288"/>
      <c r="AF36" s="55"/>
      <c r="AG36" s="289"/>
      <c r="AH36" s="290"/>
      <c r="AI36" s="291"/>
      <c r="AJ36" s="55"/>
      <c r="AK36" s="292"/>
      <c r="AL36" s="58"/>
      <c r="AM36" s="285"/>
      <c r="AN36" s="288"/>
      <c r="AO36" s="55"/>
      <c r="AP36" s="290"/>
      <c r="AQ36" s="290"/>
      <c r="AR36" s="291"/>
    </row>
    <row r="37" spans="1:44" s="3" customFormat="1" ht="62.25" hidden="1" customHeight="1">
      <c r="B37" s="315"/>
      <c r="C37" s="316"/>
      <c r="D37" s="403" ph="1"/>
      <c r="E37" s="404" ph="1"/>
      <c r="F37" s="405"/>
      <c r="G37" s="409"/>
      <c r="H37" s="352"/>
      <c r="I37" s="410"/>
      <c r="J37" s="400"/>
      <c r="K37" s="410"/>
      <c r="L37" s="416"/>
      <c r="M37" s="407"/>
      <c r="N37" s="408"/>
      <c r="O37" s="407"/>
      <c r="P37" s="408"/>
      <c r="Q37" s="402"/>
      <c r="R37" s="403" t="s" ph="1">
        <v>480</v>
      </c>
      <c r="S37" s="404" ph="1"/>
      <c r="T37" s="405"/>
      <c r="U37" s="409" t="s">
        <v>401</v>
      </c>
      <c r="V37" s="411" t="s">
        <v>481</v>
      </c>
      <c r="W37" s="402" t="s">
        <v>473</v>
      </c>
      <c r="Y37" s="284"/>
      <c r="Z37" s="58"/>
      <c r="AA37" s="285"/>
      <c r="AB37" s="286"/>
      <c r="AC37" s="287"/>
      <c r="AD37" s="287"/>
      <c r="AE37" s="288"/>
      <c r="AF37" s="55"/>
      <c r="AG37" s="289"/>
      <c r="AH37" s="290"/>
      <c r="AI37" s="291"/>
      <c r="AJ37" s="55"/>
      <c r="AK37" s="292"/>
      <c r="AL37" s="58"/>
      <c r="AM37" s="285"/>
      <c r="AN37" s="288"/>
      <c r="AO37" s="55"/>
      <c r="AP37" s="290"/>
      <c r="AQ37" s="290"/>
      <c r="AR37" s="291"/>
    </row>
    <row r="38" spans="1:44" s="3" customFormat="1" ht="62.25" hidden="1" customHeight="1">
      <c r="B38" s="315"/>
      <c r="C38" s="316"/>
      <c r="D38" s="403" ph="1"/>
      <c r="E38" s="404" ph="1"/>
      <c r="F38" s="405"/>
      <c r="G38" s="409"/>
      <c r="H38" s="352"/>
      <c r="I38" s="410"/>
      <c r="J38" s="400"/>
      <c r="K38" s="410"/>
      <c r="L38" s="416"/>
      <c r="M38" s="407"/>
      <c r="N38" s="408"/>
      <c r="O38" s="407"/>
      <c r="P38" s="408"/>
      <c r="Q38" s="402"/>
      <c r="R38" s="403" t="s" ph="1">
        <v>484</v>
      </c>
      <c r="S38" s="404" ph="1"/>
      <c r="T38" s="405"/>
      <c r="U38" s="409" t="s">
        <v>401</v>
      </c>
      <c r="V38" s="352" t="s">
        <v>489</v>
      </c>
      <c r="W38" s="402" t="s">
        <v>473</v>
      </c>
      <c r="Y38" s="284"/>
      <c r="Z38" s="58"/>
      <c r="AA38" s="285"/>
      <c r="AB38" s="286"/>
      <c r="AC38" s="287"/>
      <c r="AD38" s="287"/>
      <c r="AE38" s="288"/>
      <c r="AF38" s="55"/>
      <c r="AG38" s="289"/>
      <c r="AH38" s="290"/>
      <c r="AI38" s="291"/>
      <c r="AJ38" s="55"/>
      <c r="AK38" s="292"/>
      <c r="AL38" s="58"/>
      <c r="AM38" s="285"/>
      <c r="AN38" s="288"/>
      <c r="AO38" s="55"/>
      <c r="AP38" s="290"/>
      <c r="AQ38" s="290"/>
      <c r="AR38" s="291"/>
    </row>
    <row r="39" spans="1:44" s="3" customFormat="1" ht="62.25" hidden="1" customHeight="1">
      <c r="B39" s="315"/>
      <c r="C39" s="316"/>
      <c r="D39" s="403" ph="1"/>
      <c r="E39" s="404" ph="1"/>
      <c r="F39" s="405"/>
      <c r="G39" s="409"/>
      <c r="H39" s="352"/>
      <c r="I39" s="410"/>
      <c r="J39" s="400"/>
      <c r="K39" s="410"/>
      <c r="L39" s="416"/>
      <c r="M39" s="407"/>
      <c r="N39" s="408"/>
      <c r="O39" s="407"/>
      <c r="P39" s="408"/>
      <c r="Q39" s="402"/>
      <c r="R39" s="403" t="s" ph="1">
        <v>485</v>
      </c>
      <c r="S39" s="404" ph="1"/>
      <c r="T39" s="405"/>
      <c r="U39" s="409" t="s">
        <v>401</v>
      </c>
      <c r="V39" s="352" t="s">
        <v>490</v>
      </c>
      <c r="W39" s="402" t="s">
        <v>473</v>
      </c>
      <c r="Y39" s="284"/>
      <c r="Z39" s="58"/>
      <c r="AA39" s="285"/>
      <c r="AB39" s="286"/>
      <c r="AC39" s="287"/>
      <c r="AD39" s="287"/>
      <c r="AE39" s="288"/>
      <c r="AF39" s="55"/>
      <c r="AG39" s="289"/>
      <c r="AH39" s="290"/>
      <c r="AI39" s="291"/>
      <c r="AJ39" s="55"/>
      <c r="AK39" s="292"/>
      <c r="AL39" s="58"/>
      <c r="AM39" s="285"/>
      <c r="AN39" s="288"/>
      <c r="AO39" s="55"/>
      <c r="AP39" s="290"/>
      <c r="AQ39" s="290"/>
      <c r="AR39" s="291"/>
    </row>
    <row r="40" spans="1:44" s="3" customFormat="1" ht="62.25" hidden="1" customHeight="1">
      <c r="B40" s="315"/>
      <c r="C40" s="316"/>
      <c r="D40" s="403" ph="1"/>
      <c r="E40" s="404" ph="1"/>
      <c r="F40" s="405"/>
      <c r="G40" s="409"/>
      <c r="H40" s="352"/>
      <c r="I40" s="410"/>
      <c r="J40" s="400"/>
      <c r="K40" s="410"/>
      <c r="L40" s="416"/>
      <c r="M40" s="407"/>
      <c r="N40" s="408"/>
      <c r="O40" s="407"/>
      <c r="P40" s="408"/>
      <c r="Q40" s="402"/>
      <c r="R40" s="403" t="s" ph="1">
        <v>482</v>
      </c>
      <c r="S40" s="404" ph="1"/>
      <c r="T40" s="405"/>
      <c r="U40" s="409" t="s">
        <v>401</v>
      </c>
      <c r="V40" s="352" t="s">
        <v>491</v>
      </c>
      <c r="W40" s="402" t="s">
        <v>473</v>
      </c>
      <c r="Y40" s="284"/>
      <c r="Z40" s="58"/>
      <c r="AA40" s="285"/>
      <c r="AB40" s="286"/>
      <c r="AC40" s="287"/>
      <c r="AD40" s="287"/>
      <c r="AE40" s="288"/>
      <c r="AF40" s="55"/>
      <c r="AG40" s="289"/>
      <c r="AH40" s="290"/>
      <c r="AI40" s="291"/>
      <c r="AJ40" s="55"/>
      <c r="AK40" s="292"/>
      <c r="AL40" s="58"/>
      <c r="AM40" s="285"/>
      <c r="AN40" s="288"/>
      <c r="AO40" s="55"/>
      <c r="AP40" s="290"/>
      <c r="AQ40" s="290"/>
      <c r="AR40" s="291"/>
    </row>
    <row r="41" spans="1:44" s="3" customFormat="1" ht="62.25" hidden="1" customHeight="1">
      <c r="B41" s="315"/>
      <c r="C41" s="316"/>
      <c r="D41" s="403" ph="1"/>
      <c r="E41" s="404" ph="1"/>
      <c r="F41" s="405"/>
      <c r="G41" s="409"/>
      <c r="H41" s="352"/>
      <c r="I41" s="410"/>
      <c r="J41" s="400"/>
      <c r="K41" s="410"/>
      <c r="L41" s="416"/>
      <c r="M41" s="407"/>
      <c r="N41" s="408"/>
      <c r="O41" s="407"/>
      <c r="P41" s="408"/>
      <c r="Q41" s="402"/>
      <c r="R41" s="403" t="s" ph="1">
        <v>486</v>
      </c>
      <c r="S41" s="404" ph="1"/>
      <c r="T41" s="405"/>
      <c r="U41" s="409" t="s">
        <v>401</v>
      </c>
      <c r="V41" s="352" t="s">
        <v>492</v>
      </c>
      <c r="W41" s="402" t="s">
        <v>473</v>
      </c>
      <c r="Y41" s="284"/>
      <c r="Z41" s="58"/>
      <c r="AA41" s="285"/>
      <c r="AB41" s="286"/>
      <c r="AC41" s="287"/>
      <c r="AD41" s="287"/>
      <c r="AE41" s="288"/>
      <c r="AF41" s="55"/>
      <c r="AG41" s="289"/>
      <c r="AH41" s="290"/>
      <c r="AI41" s="291"/>
      <c r="AJ41" s="55"/>
      <c r="AK41" s="292"/>
      <c r="AL41" s="58"/>
      <c r="AM41" s="285"/>
      <c r="AN41" s="288"/>
      <c r="AO41" s="55"/>
      <c r="AP41" s="290"/>
      <c r="AQ41" s="290"/>
      <c r="AR41" s="291"/>
    </row>
    <row r="42" spans="1:44" s="3" customFormat="1" ht="62.25" hidden="1" customHeight="1">
      <c r="B42" s="315"/>
      <c r="C42" s="316"/>
      <c r="D42" s="403" ph="1"/>
      <c r="E42" s="404" ph="1"/>
      <c r="F42" s="405"/>
      <c r="G42" s="409"/>
      <c r="H42" s="352"/>
      <c r="I42" s="410"/>
      <c r="J42" s="400"/>
      <c r="K42" s="410"/>
      <c r="L42" s="416"/>
      <c r="M42" s="407"/>
      <c r="N42" s="408"/>
      <c r="O42" s="407"/>
      <c r="P42" s="408"/>
      <c r="Q42" s="402"/>
      <c r="R42" s="403" t="s" ph="1">
        <v>483</v>
      </c>
      <c r="S42" s="404" ph="1"/>
      <c r="T42" s="405"/>
      <c r="U42" s="409" t="s">
        <v>401</v>
      </c>
      <c r="V42" s="352" t="s">
        <v>493</v>
      </c>
      <c r="W42" s="402" t="s">
        <v>473</v>
      </c>
      <c r="Y42" s="284"/>
      <c r="Z42" s="58"/>
      <c r="AA42" s="285"/>
      <c r="AB42" s="286"/>
      <c r="AC42" s="287"/>
      <c r="AD42" s="287"/>
      <c r="AE42" s="288"/>
      <c r="AF42" s="55"/>
      <c r="AG42" s="289"/>
      <c r="AH42" s="290"/>
      <c r="AI42" s="291"/>
      <c r="AJ42" s="55"/>
      <c r="AK42" s="292"/>
      <c r="AL42" s="58"/>
      <c r="AM42" s="285"/>
      <c r="AN42" s="288"/>
      <c r="AO42" s="55"/>
      <c r="AP42" s="290"/>
      <c r="AQ42" s="290"/>
      <c r="AR42" s="291"/>
    </row>
    <row r="43" spans="1:44" s="3" customFormat="1" ht="62.25" hidden="1" customHeight="1">
      <c r="B43" s="315"/>
      <c r="C43" s="316"/>
      <c r="D43" s="403" ph="1"/>
      <c r="E43" s="404" ph="1"/>
      <c r="F43" s="405"/>
      <c r="G43" s="409"/>
      <c r="H43" s="352"/>
      <c r="I43" s="410"/>
      <c r="J43" s="400"/>
      <c r="K43" s="410"/>
      <c r="L43" s="416"/>
      <c r="M43" s="407"/>
      <c r="N43" s="408"/>
      <c r="O43" s="407"/>
      <c r="P43" s="408"/>
      <c r="Q43" s="402"/>
      <c r="R43" s="403" t="s" ph="1">
        <v>487</v>
      </c>
      <c r="S43" s="404" ph="1"/>
      <c r="T43" s="405"/>
      <c r="U43" s="409" t="s">
        <v>401</v>
      </c>
      <c r="V43" s="352" t="s">
        <v>497</v>
      </c>
      <c r="W43" s="402" t="s">
        <v>473</v>
      </c>
      <c r="Y43" s="284"/>
      <c r="Z43" s="58"/>
      <c r="AA43" s="285"/>
      <c r="AB43" s="286"/>
      <c r="AC43" s="287"/>
      <c r="AD43" s="287"/>
      <c r="AE43" s="288"/>
      <c r="AF43" s="55"/>
      <c r="AG43" s="289"/>
      <c r="AH43" s="290"/>
      <c r="AI43" s="291"/>
      <c r="AJ43" s="55"/>
      <c r="AK43" s="292"/>
      <c r="AL43" s="58"/>
      <c r="AM43" s="285"/>
      <c r="AN43" s="288"/>
      <c r="AO43" s="55"/>
      <c r="AP43" s="290"/>
      <c r="AQ43" s="290"/>
      <c r="AR43" s="291"/>
    </row>
    <row r="44" spans="1:44" s="3" customFormat="1" ht="62.25" hidden="1" customHeight="1">
      <c r="B44" s="315"/>
      <c r="C44" s="316"/>
      <c r="D44" s="403" ph="1"/>
      <c r="E44" s="404" ph="1"/>
      <c r="F44" s="405"/>
      <c r="G44" s="409"/>
      <c r="H44" s="352"/>
      <c r="I44" s="410"/>
      <c r="J44" s="400"/>
      <c r="K44" s="410"/>
      <c r="L44" s="416"/>
      <c r="M44" s="407"/>
      <c r="N44" s="408"/>
      <c r="O44" s="407"/>
      <c r="P44" s="408"/>
      <c r="Q44" s="402"/>
      <c r="R44" s="403" t="s" ph="1">
        <v>495</v>
      </c>
      <c r="S44" s="404" ph="1"/>
      <c r="T44" s="405"/>
      <c r="U44" s="409" t="s">
        <v>401</v>
      </c>
      <c r="V44" s="352" t="s">
        <v>494</v>
      </c>
      <c r="W44" s="402" t="s">
        <v>473</v>
      </c>
      <c r="Y44" s="284"/>
      <c r="Z44" s="58"/>
      <c r="AA44" s="285"/>
      <c r="AB44" s="286"/>
      <c r="AC44" s="287"/>
      <c r="AD44" s="287"/>
      <c r="AE44" s="288"/>
      <c r="AF44" s="55"/>
      <c r="AG44" s="289"/>
      <c r="AH44" s="290"/>
      <c r="AI44" s="291"/>
      <c r="AJ44" s="55"/>
      <c r="AK44" s="292"/>
      <c r="AL44" s="58"/>
      <c r="AM44" s="285"/>
      <c r="AN44" s="288"/>
      <c r="AO44" s="55"/>
      <c r="AP44" s="290"/>
      <c r="AQ44" s="290"/>
      <c r="AR44" s="291"/>
    </row>
    <row r="45" spans="1:44" s="3" customFormat="1" ht="62.25" hidden="1" customHeight="1">
      <c r="B45" s="315"/>
      <c r="C45" s="316"/>
      <c r="D45" s="403" ph="1"/>
      <c r="E45" s="404" ph="1"/>
      <c r="F45" s="405"/>
      <c r="G45" s="409"/>
      <c r="H45" s="352"/>
      <c r="I45" s="410"/>
      <c r="J45" s="400"/>
      <c r="K45" s="410"/>
      <c r="L45" s="416"/>
      <c r="M45" s="407"/>
      <c r="N45" s="408"/>
      <c r="O45" s="407"/>
      <c r="P45" s="408"/>
      <c r="Q45" s="402"/>
      <c r="R45" s="403" t="s" ph="1">
        <v>488</v>
      </c>
      <c r="S45" s="404" ph="1"/>
      <c r="T45" s="405"/>
      <c r="U45" s="409" t="s">
        <v>401</v>
      </c>
      <c r="V45" s="352" t="s">
        <v>496</v>
      </c>
      <c r="W45" s="402" t="s">
        <v>473</v>
      </c>
      <c r="Y45" s="284"/>
      <c r="Z45" s="58"/>
      <c r="AA45" s="285"/>
      <c r="AB45" s="286"/>
      <c r="AC45" s="287"/>
      <c r="AD45" s="287"/>
      <c r="AE45" s="288"/>
      <c r="AF45" s="55"/>
      <c r="AG45" s="289"/>
      <c r="AH45" s="290"/>
      <c r="AI45" s="291"/>
      <c r="AJ45" s="55"/>
      <c r="AK45" s="292"/>
      <c r="AL45" s="58"/>
      <c r="AM45" s="285"/>
      <c r="AN45" s="288"/>
      <c r="AO45" s="55"/>
      <c r="AP45" s="290"/>
      <c r="AQ45" s="290"/>
      <c r="AR45" s="291"/>
    </row>
    <row r="46" spans="1:44" s="3" customFormat="1" ht="62.25" hidden="1" customHeight="1">
      <c r="A46" s="123"/>
      <c r="B46" s="231"/>
      <c r="C46" s="369">
        <f>C45+1</f>
        <v>1</v>
      </c>
      <c r="D46" s="376" t="s" ph="1">
        <v>156</v>
      </c>
      <c r="E46" s="378" ph="1">
        <v>17965</v>
      </c>
      <c r="F46" s="369">
        <f t="shared" ref="F46:F109" si="7">ROUNDDOWN(YEARFRAC(E46,$L$2),0)</f>
        <v>69</v>
      </c>
      <c r="G46" s="383" t="s">
        <v>39</v>
      </c>
      <c r="H46" s="387" t="s">
        <v>211</v>
      </c>
      <c r="I46" s="386">
        <v>41122</v>
      </c>
      <c r="J46" s="386">
        <v>42652</v>
      </c>
      <c r="K46" s="386">
        <v>43381</v>
      </c>
      <c r="L46" s="373">
        <v>2</v>
      </c>
      <c r="M46" s="374">
        <f t="shared" ref="M46:M109" si="8">DATEDIF(I46,$L$2,"Ｙ")</f>
        <v>6</v>
      </c>
      <c r="N46" s="375">
        <f t="shared" ref="N46:N109" si="9">DATEDIF(I46,$L$2,"ＹＭ")</f>
        <v>3</v>
      </c>
      <c r="O46" s="374">
        <f t="shared" ref="O46:P77" si="10">IF(M46=0,"",M46)</f>
        <v>6</v>
      </c>
      <c r="P46" s="375">
        <f t="shared" si="10"/>
        <v>3</v>
      </c>
      <c r="Q46" s="382" t="s">
        <v>475</v>
      </c>
      <c r="R46" s="376" ph="1"/>
      <c r="S46" s="378" ph="1"/>
      <c r="T46" s="369"/>
      <c r="U46" s="383"/>
      <c r="V46" s="387"/>
      <c r="W46" s="382" t="s">
        <v>501</v>
      </c>
      <c r="X46" s="123"/>
      <c r="Y46" s="253">
        <f t="shared" ref="Y46:Y53" si="11">IF(Z46&gt;0,1,"")</f>
        <v>1</v>
      </c>
      <c r="Z46" s="125">
        <f t="shared" ref="Z46:Z77" si="12">SUM(AA46:AE46)</f>
        <v>1</v>
      </c>
      <c r="AA46" s="433"/>
      <c r="AB46" s="437">
        <v>1</v>
      </c>
      <c r="AC46" s="437"/>
      <c r="AD46" s="437"/>
      <c r="AE46" s="440"/>
      <c r="AF46" s="127"/>
      <c r="AG46" s="433"/>
      <c r="AH46" s="437"/>
      <c r="AI46" s="449"/>
      <c r="AJ46" s="127"/>
      <c r="AK46" s="253" t="str">
        <f t="shared" ref="AK46:AK78" si="13">IF(AL46&gt;0,1,"")</f>
        <v/>
      </c>
      <c r="AL46" s="125">
        <f t="shared" ref="AL46:AL77" si="14">SUM(AM46:AN46)</f>
        <v>0</v>
      </c>
      <c r="AM46" s="433"/>
      <c r="AN46" s="440"/>
      <c r="AO46" s="127"/>
      <c r="AP46" s="437"/>
      <c r="AQ46" s="437"/>
      <c r="AR46" s="291"/>
    </row>
    <row r="47" spans="1:44" s="123" customFormat="1" ht="62.25" hidden="1" customHeight="1">
      <c r="B47" s="231"/>
      <c r="C47" s="369">
        <f>C46+1</f>
        <v>2</v>
      </c>
      <c r="D47" s="376" t="s" ph="1">
        <v>181</v>
      </c>
      <c r="E47" s="378" ph="1">
        <v>21098</v>
      </c>
      <c r="F47" s="369">
        <f t="shared" si="7"/>
        <v>61</v>
      </c>
      <c r="G47" s="383" t="s">
        <v>39</v>
      </c>
      <c r="H47" s="387" t="s">
        <v>336</v>
      </c>
      <c r="I47" s="386">
        <v>41136</v>
      </c>
      <c r="J47" s="386">
        <v>42652</v>
      </c>
      <c r="K47" s="386">
        <v>43381</v>
      </c>
      <c r="L47" s="373">
        <v>2</v>
      </c>
      <c r="M47" s="374">
        <f t="shared" si="8"/>
        <v>6</v>
      </c>
      <c r="N47" s="375">
        <f t="shared" si="9"/>
        <v>3</v>
      </c>
      <c r="O47" s="374">
        <f t="shared" si="10"/>
        <v>6</v>
      </c>
      <c r="P47" s="375">
        <f t="shared" si="10"/>
        <v>3</v>
      </c>
      <c r="Q47" s="382" t="s">
        <v>66</v>
      </c>
      <c r="R47" s="376" ph="1"/>
      <c r="S47" s="378" ph="1"/>
      <c r="T47" s="369"/>
      <c r="U47" s="212"/>
      <c r="V47" s="387"/>
      <c r="W47" s="382" t="s">
        <v>501</v>
      </c>
      <c r="Y47" s="253" t="str">
        <f t="shared" si="11"/>
        <v/>
      </c>
      <c r="Z47" s="125">
        <f t="shared" si="12"/>
        <v>0</v>
      </c>
      <c r="AA47" s="433"/>
      <c r="AB47" s="437"/>
      <c r="AC47" s="437"/>
      <c r="AD47" s="437"/>
      <c r="AE47" s="440"/>
      <c r="AF47" s="127"/>
      <c r="AG47" s="433"/>
      <c r="AH47" s="437"/>
      <c r="AI47" s="449"/>
      <c r="AJ47" s="127"/>
      <c r="AK47" s="253">
        <f t="shared" si="13"/>
        <v>1</v>
      </c>
      <c r="AL47" s="125">
        <f t="shared" si="14"/>
        <v>1</v>
      </c>
      <c r="AM47" s="433"/>
      <c r="AN47" s="440">
        <v>1</v>
      </c>
      <c r="AO47" s="127"/>
      <c r="AP47" s="437"/>
      <c r="AQ47" s="437"/>
      <c r="AR47" s="466"/>
    </row>
    <row r="48" spans="1:44" s="123" customFormat="1" ht="62.25" hidden="1" customHeight="1">
      <c r="B48" s="231"/>
      <c r="C48" s="369">
        <v>1</v>
      </c>
      <c r="D48" s="421" t="s" ph="1">
        <v>233</v>
      </c>
      <c r="E48" s="378" ph="1">
        <v>22161</v>
      </c>
      <c r="F48" s="369">
        <f t="shared" si="7"/>
        <v>58</v>
      </c>
      <c r="G48" s="383" t="s">
        <v>202</v>
      </c>
      <c r="H48" s="370" t="s">
        <v>360</v>
      </c>
      <c r="I48" s="386">
        <v>41973</v>
      </c>
      <c r="J48" s="386">
        <v>42704</v>
      </c>
      <c r="K48" s="386">
        <v>43433</v>
      </c>
      <c r="L48" s="373">
        <v>1</v>
      </c>
      <c r="M48" s="374">
        <f t="shared" si="8"/>
        <v>4</v>
      </c>
      <c r="N48" s="375">
        <f t="shared" si="9"/>
        <v>0</v>
      </c>
      <c r="O48" s="374">
        <f t="shared" si="10"/>
        <v>4</v>
      </c>
      <c r="P48" s="375" t="str">
        <f t="shared" si="10"/>
        <v/>
      </c>
      <c r="Q48" s="382" t="s">
        <v>89</v>
      </c>
      <c r="R48" s="421" ph="1"/>
      <c r="S48" s="378" ph="1"/>
      <c r="T48" s="369"/>
      <c r="U48" s="383"/>
      <c r="V48" s="370"/>
      <c r="W48" s="382"/>
      <c r="Y48" s="253">
        <f t="shared" si="11"/>
        <v>1</v>
      </c>
      <c r="Z48" s="151">
        <f t="shared" si="12"/>
        <v>1</v>
      </c>
      <c r="AA48" s="433"/>
      <c r="AB48" s="437"/>
      <c r="AC48" s="437">
        <v>1</v>
      </c>
      <c r="AD48" s="437"/>
      <c r="AE48" s="440"/>
      <c r="AF48" s="127"/>
      <c r="AG48" s="433">
        <v>1</v>
      </c>
      <c r="AH48" s="437"/>
      <c r="AI48" s="449"/>
      <c r="AJ48" s="127"/>
      <c r="AK48" s="253" t="str">
        <f t="shared" si="13"/>
        <v/>
      </c>
      <c r="AL48" s="151">
        <f t="shared" si="14"/>
        <v>0</v>
      </c>
      <c r="AM48" s="433"/>
      <c r="AN48" s="440"/>
      <c r="AO48" s="127"/>
      <c r="AP48" s="437"/>
      <c r="AQ48" s="437"/>
      <c r="AR48" s="466"/>
    </row>
    <row r="49" spans="1:44" s="123" customFormat="1" ht="62.25" hidden="1" customHeight="1">
      <c r="B49" s="231"/>
      <c r="C49" s="369">
        <v>2</v>
      </c>
      <c r="D49" s="376" t="s" ph="1">
        <v>101</v>
      </c>
      <c r="E49" s="378" ph="1">
        <v>20689</v>
      </c>
      <c r="F49" s="369">
        <f t="shared" si="7"/>
        <v>62</v>
      </c>
      <c r="G49" s="383" t="s">
        <v>7</v>
      </c>
      <c r="H49" s="387" t="s">
        <v>354</v>
      </c>
      <c r="I49" s="386">
        <v>41080</v>
      </c>
      <c r="J49" s="386">
        <v>42704</v>
      </c>
      <c r="K49" s="386">
        <v>43433</v>
      </c>
      <c r="L49" s="373">
        <v>2</v>
      </c>
      <c r="M49" s="374">
        <f t="shared" si="8"/>
        <v>6</v>
      </c>
      <c r="N49" s="375">
        <f t="shared" si="9"/>
        <v>5</v>
      </c>
      <c r="O49" s="374">
        <f t="shared" si="10"/>
        <v>6</v>
      </c>
      <c r="P49" s="375">
        <f t="shared" si="10"/>
        <v>5</v>
      </c>
      <c r="Q49" s="382" t="s">
        <v>60</v>
      </c>
      <c r="R49" s="376" ph="1"/>
      <c r="S49" s="378" ph="1"/>
      <c r="T49" s="369"/>
      <c r="U49" s="383"/>
      <c r="V49" s="387"/>
      <c r="W49" s="382"/>
      <c r="Y49" s="253">
        <f t="shared" si="11"/>
        <v>1</v>
      </c>
      <c r="Z49" s="143">
        <f t="shared" si="12"/>
        <v>1</v>
      </c>
      <c r="AA49" s="433"/>
      <c r="AB49" s="437"/>
      <c r="AC49" s="437"/>
      <c r="AD49" s="437"/>
      <c r="AE49" s="440">
        <v>1</v>
      </c>
      <c r="AF49" s="127"/>
      <c r="AG49" s="433"/>
      <c r="AH49" s="437"/>
      <c r="AI49" s="449"/>
      <c r="AJ49" s="127"/>
      <c r="AK49" s="253" t="str">
        <f t="shared" si="13"/>
        <v/>
      </c>
      <c r="AL49" s="143">
        <f t="shared" si="14"/>
        <v>0</v>
      </c>
      <c r="AM49" s="433"/>
      <c r="AN49" s="440"/>
      <c r="AO49" s="127"/>
      <c r="AP49" s="437"/>
      <c r="AQ49" s="437"/>
      <c r="AR49" s="466"/>
    </row>
    <row r="50" spans="1:44" s="3" customFormat="1" ht="62.25" hidden="1" customHeight="1">
      <c r="A50" s="123"/>
      <c r="B50" s="231"/>
      <c r="C50" s="369">
        <v>3</v>
      </c>
      <c r="D50" s="376" t="s" ph="1">
        <v>215</v>
      </c>
      <c r="E50" s="378" ph="1">
        <v>19668</v>
      </c>
      <c r="F50" s="369">
        <f t="shared" si="7"/>
        <v>65</v>
      </c>
      <c r="G50" s="383" t="s">
        <v>7</v>
      </c>
      <c r="H50" s="387" t="s">
        <v>351</v>
      </c>
      <c r="I50" s="386">
        <v>41953</v>
      </c>
      <c r="J50" s="386">
        <v>42704</v>
      </c>
      <c r="K50" s="386">
        <v>43433</v>
      </c>
      <c r="L50" s="373">
        <v>1</v>
      </c>
      <c r="M50" s="374">
        <f t="shared" si="8"/>
        <v>4</v>
      </c>
      <c r="N50" s="375">
        <f t="shared" si="9"/>
        <v>0</v>
      </c>
      <c r="O50" s="374">
        <f t="shared" si="10"/>
        <v>4</v>
      </c>
      <c r="P50" s="375" t="str">
        <f t="shared" si="10"/>
        <v/>
      </c>
      <c r="Q50" s="391" t="s">
        <v>83</v>
      </c>
      <c r="R50" s="389" ph="1"/>
      <c r="S50" s="378" ph="1"/>
      <c r="T50" s="369"/>
      <c r="U50" s="212"/>
      <c r="V50" s="387"/>
      <c r="W50" s="382"/>
      <c r="X50" s="123"/>
      <c r="Y50" s="253">
        <f t="shared" si="11"/>
        <v>1</v>
      </c>
      <c r="Z50" s="143">
        <f t="shared" si="12"/>
        <v>1</v>
      </c>
      <c r="AA50" s="433">
        <v>1</v>
      </c>
      <c r="AB50" s="437"/>
      <c r="AC50" s="437"/>
      <c r="AD50" s="437"/>
      <c r="AE50" s="440"/>
      <c r="AF50" s="127"/>
      <c r="AG50" s="433"/>
      <c r="AH50" s="437"/>
      <c r="AI50" s="449"/>
      <c r="AJ50" s="127"/>
      <c r="AK50" s="253" t="str">
        <f t="shared" si="13"/>
        <v/>
      </c>
      <c r="AL50" s="143">
        <f t="shared" si="14"/>
        <v>0</v>
      </c>
      <c r="AM50" s="433"/>
      <c r="AN50" s="440"/>
      <c r="AO50" s="127"/>
      <c r="AP50" s="437"/>
      <c r="AQ50" s="437"/>
      <c r="AR50" s="291"/>
    </row>
    <row r="51" spans="1:44" s="123" customFormat="1" ht="62.25" hidden="1" customHeight="1">
      <c r="B51" s="458"/>
      <c r="C51" s="369">
        <f t="shared" ref="C51:C114" si="15">C50+1</f>
        <v>4</v>
      </c>
      <c r="D51" s="394" t="s" ph="1">
        <v>103</v>
      </c>
      <c r="E51" s="371">
        <v>20176</v>
      </c>
      <c r="F51" s="369">
        <f t="shared" si="7"/>
        <v>63</v>
      </c>
      <c r="G51" s="383" t="s">
        <v>7</v>
      </c>
      <c r="H51" s="387" t="s">
        <v>467</v>
      </c>
      <c r="I51" s="386">
        <v>42704</v>
      </c>
      <c r="J51" s="386">
        <v>42704</v>
      </c>
      <c r="K51" s="386">
        <v>43433</v>
      </c>
      <c r="L51" s="373">
        <v>0</v>
      </c>
      <c r="M51" s="374">
        <f t="shared" si="8"/>
        <v>2</v>
      </c>
      <c r="N51" s="375">
        <f t="shared" si="9"/>
        <v>0</v>
      </c>
      <c r="O51" s="374">
        <f t="shared" si="10"/>
        <v>2</v>
      </c>
      <c r="P51" s="375" t="str">
        <f t="shared" si="10"/>
        <v/>
      </c>
      <c r="Q51" s="382" t="s">
        <v>60</v>
      </c>
      <c r="R51" s="394" ph="1"/>
      <c r="S51" s="371"/>
      <c r="T51" s="369"/>
      <c r="U51" s="383"/>
      <c r="V51" s="387"/>
      <c r="W51" s="382"/>
      <c r="Y51" s="253">
        <f t="shared" si="11"/>
        <v>1</v>
      </c>
      <c r="Z51" s="143">
        <f t="shared" si="12"/>
        <v>1</v>
      </c>
      <c r="AA51" s="433"/>
      <c r="AB51" s="437"/>
      <c r="AC51" s="437"/>
      <c r="AD51" s="437"/>
      <c r="AE51" s="440">
        <v>1</v>
      </c>
      <c r="AF51" s="127"/>
      <c r="AG51" s="433"/>
      <c r="AH51" s="437"/>
      <c r="AI51" s="449"/>
      <c r="AJ51" s="127"/>
      <c r="AK51" s="253" t="str">
        <f t="shared" si="13"/>
        <v/>
      </c>
      <c r="AL51" s="143">
        <f t="shared" si="14"/>
        <v>0</v>
      </c>
      <c r="AM51" s="433"/>
      <c r="AN51" s="440"/>
      <c r="AO51" s="127"/>
      <c r="AP51" s="437"/>
      <c r="AQ51" s="437"/>
      <c r="AR51" s="466"/>
    </row>
    <row r="52" spans="1:44" s="116" customFormat="1" ht="62.25" hidden="1" customHeight="1">
      <c r="A52" s="123"/>
      <c r="B52" s="231"/>
      <c r="C52" s="369">
        <f t="shared" si="15"/>
        <v>5</v>
      </c>
      <c r="D52" s="376" t="s" ph="1">
        <v>229</v>
      </c>
      <c r="E52" s="378" ph="1">
        <v>18713</v>
      </c>
      <c r="F52" s="369">
        <f t="shared" si="7"/>
        <v>67</v>
      </c>
      <c r="G52" s="383" t="s">
        <v>7</v>
      </c>
      <c r="H52" s="225" t="s">
        <v>369</v>
      </c>
      <c r="I52" s="386">
        <v>41973</v>
      </c>
      <c r="J52" s="386">
        <v>42704</v>
      </c>
      <c r="K52" s="386">
        <v>43433</v>
      </c>
      <c r="L52" s="373">
        <v>1</v>
      </c>
      <c r="M52" s="374">
        <f t="shared" si="8"/>
        <v>4</v>
      </c>
      <c r="N52" s="375">
        <f t="shared" si="9"/>
        <v>0</v>
      </c>
      <c r="O52" s="374">
        <f t="shared" si="10"/>
        <v>4</v>
      </c>
      <c r="P52" s="375" t="str">
        <f t="shared" si="10"/>
        <v/>
      </c>
      <c r="Q52" s="382" t="s">
        <v>226</v>
      </c>
      <c r="R52" s="376" ph="1"/>
      <c r="S52" s="378" ph="1"/>
      <c r="T52" s="369"/>
      <c r="U52" s="212"/>
      <c r="V52" s="225"/>
      <c r="W52" s="382"/>
      <c r="X52" s="123"/>
      <c r="Y52" s="253" t="str">
        <f t="shared" si="11"/>
        <v/>
      </c>
      <c r="Z52" s="143">
        <f t="shared" si="12"/>
        <v>0</v>
      </c>
      <c r="AA52" s="433"/>
      <c r="AB52" s="437"/>
      <c r="AC52" s="437"/>
      <c r="AD52" s="437"/>
      <c r="AE52" s="440"/>
      <c r="AF52" s="127"/>
      <c r="AG52" s="433"/>
      <c r="AH52" s="437"/>
      <c r="AI52" s="449"/>
      <c r="AJ52" s="127"/>
      <c r="AK52" s="253">
        <f t="shared" si="13"/>
        <v>1</v>
      </c>
      <c r="AL52" s="143">
        <f t="shared" si="14"/>
        <v>1</v>
      </c>
      <c r="AM52" s="433">
        <v>1</v>
      </c>
      <c r="AN52" s="440"/>
      <c r="AO52" s="127"/>
      <c r="AP52" s="437"/>
      <c r="AQ52" s="437"/>
      <c r="AR52" s="465"/>
    </row>
    <row r="53" spans="1:44" s="129" customFormat="1" ht="62.25" hidden="1" customHeight="1">
      <c r="A53" s="123"/>
      <c r="B53" s="19"/>
      <c r="C53" s="369">
        <f t="shared" si="15"/>
        <v>6</v>
      </c>
      <c r="D53" s="376" t="s" ph="1">
        <v>174</v>
      </c>
      <c r="E53" s="378" ph="1">
        <v>20775</v>
      </c>
      <c r="F53" s="369">
        <f t="shared" si="7"/>
        <v>62</v>
      </c>
      <c r="G53" s="383" t="s">
        <v>7</v>
      </c>
      <c r="H53" s="377" t="s">
        <v>352</v>
      </c>
      <c r="I53" s="384">
        <v>40477</v>
      </c>
      <c r="J53" s="384">
        <v>42704</v>
      </c>
      <c r="K53" s="384">
        <v>43433</v>
      </c>
      <c r="L53" s="373">
        <v>3</v>
      </c>
      <c r="M53" s="374">
        <f t="shared" si="8"/>
        <v>8</v>
      </c>
      <c r="N53" s="375">
        <f t="shared" si="9"/>
        <v>1</v>
      </c>
      <c r="O53" s="374">
        <f t="shared" si="10"/>
        <v>8</v>
      </c>
      <c r="P53" s="375">
        <f t="shared" si="10"/>
        <v>1</v>
      </c>
      <c r="Q53" s="382" t="s">
        <v>83</v>
      </c>
      <c r="R53" s="376" ph="1"/>
      <c r="S53" s="378" ph="1"/>
      <c r="T53" s="369"/>
      <c r="U53" s="212"/>
      <c r="V53" s="377"/>
      <c r="W53" s="382"/>
      <c r="X53" s="123"/>
      <c r="Y53" s="144">
        <f t="shared" si="11"/>
        <v>1</v>
      </c>
      <c r="Z53" s="146">
        <f t="shared" si="12"/>
        <v>1</v>
      </c>
      <c r="AA53" s="201">
        <v>1</v>
      </c>
      <c r="AB53" s="202"/>
      <c r="AC53" s="202"/>
      <c r="AD53" s="202"/>
      <c r="AE53" s="203"/>
      <c r="AF53" s="127"/>
      <c r="AG53" s="201"/>
      <c r="AH53" s="202"/>
      <c r="AI53" s="205"/>
      <c r="AJ53" s="127"/>
      <c r="AK53" s="122" t="str">
        <f t="shared" si="13"/>
        <v/>
      </c>
      <c r="AL53" s="142">
        <f t="shared" si="14"/>
        <v>0</v>
      </c>
      <c r="AM53" s="201"/>
      <c r="AN53" s="203"/>
      <c r="AO53" s="127"/>
      <c r="AP53" s="202"/>
      <c r="AQ53" s="202"/>
      <c r="AR53" s="205"/>
    </row>
    <row r="54" spans="1:44" s="129" customFormat="1" ht="62.25" hidden="1" customHeight="1">
      <c r="A54" s="123"/>
      <c r="B54" s="156"/>
      <c r="C54" s="369">
        <f t="shared" si="15"/>
        <v>7</v>
      </c>
      <c r="D54" s="380" t="s" ph="1">
        <v>338</v>
      </c>
      <c r="E54" s="371">
        <v>21913</v>
      </c>
      <c r="F54" s="369">
        <f t="shared" si="7"/>
        <v>58</v>
      </c>
      <c r="G54" s="383" t="s">
        <v>7</v>
      </c>
      <c r="H54" s="370" t="s">
        <v>362</v>
      </c>
      <c r="I54" s="384">
        <v>42704</v>
      </c>
      <c r="J54" s="384">
        <v>42704</v>
      </c>
      <c r="K54" s="384">
        <v>43433</v>
      </c>
      <c r="L54" s="385">
        <v>0</v>
      </c>
      <c r="M54" s="374">
        <f t="shared" si="8"/>
        <v>2</v>
      </c>
      <c r="N54" s="375">
        <f t="shared" si="9"/>
        <v>0</v>
      </c>
      <c r="O54" s="374">
        <f t="shared" si="10"/>
        <v>2</v>
      </c>
      <c r="P54" s="375" t="str">
        <f t="shared" si="10"/>
        <v/>
      </c>
      <c r="Q54" s="382" t="s">
        <v>15</v>
      </c>
      <c r="R54" s="380" ph="1"/>
      <c r="S54" s="371"/>
      <c r="T54" s="369"/>
      <c r="U54" s="383"/>
      <c r="V54" s="370"/>
      <c r="W54" s="382"/>
      <c r="X54" s="123"/>
      <c r="Y54" s="144"/>
      <c r="Z54" s="217">
        <f t="shared" si="12"/>
        <v>0</v>
      </c>
      <c r="AA54" s="201"/>
      <c r="AB54" s="202"/>
      <c r="AC54" s="202"/>
      <c r="AD54" s="202"/>
      <c r="AE54" s="203"/>
      <c r="AF54" s="127"/>
      <c r="AG54" s="201">
        <v>1</v>
      </c>
      <c r="AH54" s="202"/>
      <c r="AI54" s="205"/>
      <c r="AJ54" s="127"/>
      <c r="AK54" s="122" t="str">
        <f t="shared" si="13"/>
        <v/>
      </c>
      <c r="AL54" s="150">
        <f t="shared" si="14"/>
        <v>0</v>
      </c>
      <c r="AM54" s="201"/>
      <c r="AN54" s="203"/>
      <c r="AO54" s="127"/>
      <c r="AP54" s="202"/>
      <c r="AQ54" s="202"/>
      <c r="AR54" s="205"/>
    </row>
    <row r="55" spans="1:44" s="129" customFormat="1" ht="62.25" customHeight="1">
      <c r="A55" s="123"/>
      <c r="B55" s="19"/>
      <c r="C55" s="405">
        <v>2</v>
      </c>
      <c r="D55" s="413" t="s" ph="1">
        <v>228</v>
      </c>
      <c r="E55" s="404" ph="1">
        <v>20336</v>
      </c>
      <c r="F55" s="405">
        <f t="shared" si="7"/>
        <v>63</v>
      </c>
      <c r="G55" s="409" t="s">
        <v>7</v>
      </c>
      <c r="H55" s="412" t="s">
        <v>368</v>
      </c>
      <c r="I55" s="400">
        <v>41973</v>
      </c>
      <c r="J55" s="400">
        <v>42704</v>
      </c>
      <c r="K55" s="400">
        <v>43433</v>
      </c>
      <c r="L55" s="401">
        <v>1</v>
      </c>
      <c r="M55" s="353">
        <f t="shared" si="8"/>
        <v>4</v>
      </c>
      <c r="N55" s="354">
        <f t="shared" si="9"/>
        <v>0</v>
      </c>
      <c r="O55" s="353">
        <f t="shared" si="10"/>
        <v>4</v>
      </c>
      <c r="P55" s="354" t="str">
        <f t="shared" si="10"/>
        <v/>
      </c>
      <c r="Q55" s="402" t="s">
        <v>216</v>
      </c>
      <c r="R55" s="413" t="s" ph="1">
        <v>228</v>
      </c>
      <c r="S55" s="404" ph="1">
        <v>20336</v>
      </c>
      <c r="T55" s="405">
        <v>63</v>
      </c>
      <c r="U55" s="405" t="s">
        <v>7</v>
      </c>
      <c r="V55" s="412" t="s">
        <v>368</v>
      </c>
      <c r="W55" s="361" t="s">
        <v>41</v>
      </c>
      <c r="X55" s="123"/>
      <c r="Y55" s="144"/>
      <c r="Z55" s="146">
        <f t="shared" si="12"/>
        <v>0</v>
      </c>
      <c r="AA55" s="201"/>
      <c r="AB55" s="202"/>
      <c r="AC55" s="202"/>
      <c r="AD55" s="202"/>
      <c r="AE55" s="203"/>
      <c r="AF55" s="127"/>
      <c r="AG55" s="201"/>
      <c r="AH55" s="202">
        <v>1</v>
      </c>
      <c r="AI55" s="205"/>
      <c r="AJ55" s="127"/>
      <c r="AK55" s="122" t="str">
        <f t="shared" si="13"/>
        <v/>
      </c>
      <c r="AL55" s="142">
        <f t="shared" si="14"/>
        <v>0</v>
      </c>
      <c r="AM55" s="201"/>
      <c r="AN55" s="203"/>
      <c r="AO55" s="127"/>
      <c r="AP55" s="202"/>
      <c r="AQ55" s="202"/>
      <c r="AR55" s="205"/>
    </row>
    <row r="56" spans="1:44" s="129" customFormat="1" ht="62.25" hidden="1" customHeight="1">
      <c r="A56" s="123"/>
      <c r="B56" s="19"/>
      <c r="C56" s="369">
        <f t="shared" si="15"/>
        <v>3</v>
      </c>
      <c r="D56" s="381" t="s" ph="1">
        <v>176</v>
      </c>
      <c r="E56" s="378" ph="1">
        <v>20724</v>
      </c>
      <c r="F56" s="369">
        <f t="shared" si="7"/>
        <v>62</v>
      </c>
      <c r="G56" s="383" t="s">
        <v>7</v>
      </c>
      <c r="H56" s="370" t="s">
        <v>61</v>
      </c>
      <c r="I56" s="384">
        <v>41080</v>
      </c>
      <c r="J56" s="384">
        <v>42704</v>
      </c>
      <c r="K56" s="384">
        <v>43433</v>
      </c>
      <c r="L56" s="385">
        <v>2</v>
      </c>
      <c r="M56" s="374">
        <f t="shared" si="8"/>
        <v>6</v>
      </c>
      <c r="N56" s="375">
        <f t="shared" si="9"/>
        <v>5</v>
      </c>
      <c r="O56" s="374">
        <f t="shared" si="10"/>
        <v>6</v>
      </c>
      <c r="P56" s="375">
        <f t="shared" si="10"/>
        <v>5</v>
      </c>
      <c r="Q56" s="382" t="s">
        <v>60</v>
      </c>
      <c r="R56" s="381" ph="1"/>
      <c r="S56" s="378" ph="1"/>
      <c r="T56" s="369"/>
      <c r="U56" s="372"/>
      <c r="V56" s="370"/>
      <c r="W56" s="382"/>
      <c r="X56" s="123"/>
      <c r="Y56" s="144">
        <f>IF(Z56&gt;0,1,"")</f>
        <v>1</v>
      </c>
      <c r="Z56" s="146">
        <f t="shared" si="12"/>
        <v>1</v>
      </c>
      <c r="AA56" s="201"/>
      <c r="AB56" s="202"/>
      <c r="AC56" s="202"/>
      <c r="AD56" s="202"/>
      <c r="AE56" s="203">
        <v>1</v>
      </c>
      <c r="AF56" s="127"/>
      <c r="AG56" s="201"/>
      <c r="AH56" s="202"/>
      <c r="AI56" s="205"/>
      <c r="AJ56" s="127"/>
      <c r="AK56" s="122" t="str">
        <f t="shared" si="13"/>
        <v/>
      </c>
      <c r="AL56" s="142">
        <f t="shared" si="14"/>
        <v>0</v>
      </c>
      <c r="AM56" s="201"/>
      <c r="AN56" s="203"/>
      <c r="AO56" s="127"/>
      <c r="AP56" s="202"/>
      <c r="AQ56" s="202"/>
      <c r="AR56" s="205"/>
    </row>
    <row r="57" spans="1:44" s="129" customFormat="1" ht="62.25" hidden="1" customHeight="1">
      <c r="A57" s="123"/>
      <c r="B57" s="19"/>
      <c r="C57" s="369">
        <f t="shared" si="15"/>
        <v>4</v>
      </c>
      <c r="D57" s="370" t="s" ph="1">
        <v>230</v>
      </c>
      <c r="E57" s="371">
        <v>20330</v>
      </c>
      <c r="F57" s="369">
        <f t="shared" si="7"/>
        <v>63</v>
      </c>
      <c r="G57" s="383" t="s">
        <v>7</v>
      </c>
      <c r="H57" s="370" t="s">
        <v>502</v>
      </c>
      <c r="I57" s="384">
        <v>41973</v>
      </c>
      <c r="J57" s="384">
        <v>42704</v>
      </c>
      <c r="K57" s="384">
        <v>43433</v>
      </c>
      <c r="L57" s="385">
        <v>1</v>
      </c>
      <c r="M57" s="374">
        <f t="shared" si="8"/>
        <v>4</v>
      </c>
      <c r="N57" s="375">
        <f t="shared" si="9"/>
        <v>0</v>
      </c>
      <c r="O57" s="374">
        <f t="shared" si="10"/>
        <v>4</v>
      </c>
      <c r="P57" s="375" t="str">
        <f t="shared" si="10"/>
        <v/>
      </c>
      <c r="Q57" s="382" t="s">
        <v>15</v>
      </c>
      <c r="R57" s="370" ph="1"/>
      <c r="S57" s="371"/>
      <c r="T57" s="369"/>
      <c r="U57" s="383"/>
      <c r="V57" s="370"/>
      <c r="W57" s="382"/>
      <c r="X57" s="123"/>
      <c r="Y57" s="144"/>
      <c r="Z57" s="217">
        <f t="shared" si="12"/>
        <v>0</v>
      </c>
      <c r="AA57" s="201"/>
      <c r="AB57" s="202"/>
      <c r="AC57" s="202"/>
      <c r="AD57" s="202"/>
      <c r="AE57" s="203"/>
      <c r="AF57" s="127"/>
      <c r="AG57" s="201">
        <v>1</v>
      </c>
      <c r="AH57" s="202"/>
      <c r="AI57" s="205"/>
      <c r="AJ57" s="127"/>
      <c r="AK57" s="122" t="str">
        <f t="shared" si="13"/>
        <v/>
      </c>
      <c r="AL57" s="150">
        <f t="shared" si="14"/>
        <v>0</v>
      </c>
      <c r="AM57" s="201"/>
      <c r="AN57" s="203"/>
      <c r="AO57" s="127"/>
      <c r="AP57" s="202"/>
      <c r="AQ57" s="202"/>
      <c r="AR57" s="205"/>
    </row>
    <row r="58" spans="1:44" s="129" customFormat="1" ht="62.25" hidden="1" customHeight="1">
      <c r="A58" s="123"/>
      <c r="B58" s="156"/>
      <c r="C58" s="369">
        <f t="shared" si="15"/>
        <v>5</v>
      </c>
      <c r="D58" s="370" t="s" ph="1">
        <v>339</v>
      </c>
      <c r="E58" s="371">
        <v>20793</v>
      </c>
      <c r="F58" s="369">
        <f t="shared" si="7"/>
        <v>61</v>
      </c>
      <c r="G58" s="383" t="s">
        <v>270</v>
      </c>
      <c r="H58" s="370" t="s">
        <v>340</v>
      </c>
      <c r="I58" s="238">
        <v>42704</v>
      </c>
      <c r="J58" s="238">
        <v>42704</v>
      </c>
      <c r="K58" s="238">
        <v>43433</v>
      </c>
      <c r="L58" s="239">
        <v>0</v>
      </c>
      <c r="M58" s="374">
        <f t="shared" si="8"/>
        <v>2</v>
      </c>
      <c r="N58" s="375">
        <f t="shared" si="9"/>
        <v>0</v>
      </c>
      <c r="O58" s="374">
        <f t="shared" si="10"/>
        <v>2</v>
      </c>
      <c r="P58" s="375" t="str">
        <f t="shared" si="10"/>
        <v/>
      </c>
      <c r="Q58" s="379" t="s">
        <v>15</v>
      </c>
      <c r="R58" s="370" ph="1"/>
      <c r="S58" s="371"/>
      <c r="T58" s="369"/>
      <c r="U58" s="383"/>
      <c r="V58" s="370"/>
      <c r="W58" s="379"/>
      <c r="X58" s="123"/>
      <c r="Y58" s="144"/>
      <c r="Z58" s="217">
        <f t="shared" si="12"/>
        <v>0</v>
      </c>
      <c r="AA58" s="201"/>
      <c r="AB58" s="202"/>
      <c r="AC58" s="202"/>
      <c r="AD58" s="202"/>
      <c r="AE58" s="203"/>
      <c r="AF58" s="127"/>
      <c r="AG58" s="201">
        <v>1</v>
      </c>
      <c r="AH58" s="202"/>
      <c r="AI58" s="205"/>
      <c r="AJ58" s="127"/>
      <c r="AK58" s="122" t="str">
        <f t="shared" si="13"/>
        <v/>
      </c>
      <c r="AL58" s="150">
        <f t="shared" si="14"/>
        <v>0</v>
      </c>
      <c r="AM58" s="201"/>
      <c r="AN58" s="203"/>
      <c r="AO58" s="127"/>
      <c r="AP58" s="202"/>
      <c r="AQ58" s="202"/>
      <c r="AR58" s="205"/>
    </row>
    <row r="59" spans="1:44" s="129" customFormat="1" ht="62.25" customHeight="1">
      <c r="A59" s="123"/>
      <c r="B59" s="19"/>
      <c r="C59" s="405">
        <v>3</v>
      </c>
      <c r="D59" s="348" t="s" ph="1">
        <v>124</v>
      </c>
      <c r="E59" s="349" ph="1">
        <v>22081</v>
      </c>
      <c r="F59" s="350">
        <f t="shared" si="7"/>
        <v>58</v>
      </c>
      <c r="G59" s="351" t="s">
        <v>82</v>
      </c>
      <c r="H59" s="352" t="s">
        <v>218</v>
      </c>
      <c r="I59" s="400">
        <v>41243</v>
      </c>
      <c r="J59" s="400">
        <v>42704</v>
      </c>
      <c r="K59" s="400">
        <v>43433</v>
      </c>
      <c r="L59" s="401">
        <v>2</v>
      </c>
      <c r="M59" s="353">
        <f t="shared" si="8"/>
        <v>6</v>
      </c>
      <c r="N59" s="354">
        <f t="shared" si="9"/>
        <v>0</v>
      </c>
      <c r="O59" s="353">
        <f t="shared" si="10"/>
        <v>6</v>
      </c>
      <c r="P59" s="354" t="str">
        <f t="shared" si="10"/>
        <v/>
      </c>
      <c r="Q59" s="402" t="s">
        <v>92</v>
      </c>
      <c r="R59" s="348" t="s" ph="1">
        <v>124</v>
      </c>
      <c r="S59" s="349" ph="1">
        <v>22081</v>
      </c>
      <c r="T59" s="405">
        <v>58</v>
      </c>
      <c r="U59" s="405" t="s">
        <v>82</v>
      </c>
      <c r="V59" s="352" t="s">
        <v>218</v>
      </c>
      <c r="W59" s="402" t="s">
        <v>216</v>
      </c>
      <c r="X59" s="123"/>
      <c r="Y59" s="144"/>
      <c r="Z59" s="146">
        <f t="shared" si="12"/>
        <v>0</v>
      </c>
      <c r="AA59" s="201"/>
      <c r="AB59" s="202"/>
      <c r="AC59" s="202"/>
      <c r="AD59" s="202"/>
      <c r="AE59" s="203"/>
      <c r="AF59" s="127"/>
      <c r="AG59" s="201"/>
      <c r="AH59" s="202">
        <v>1</v>
      </c>
      <c r="AI59" s="205"/>
      <c r="AJ59" s="127"/>
      <c r="AK59" s="122" t="str">
        <f t="shared" si="13"/>
        <v/>
      </c>
      <c r="AL59" s="142">
        <f t="shared" si="14"/>
        <v>0</v>
      </c>
      <c r="AM59" s="201"/>
      <c r="AN59" s="203"/>
      <c r="AO59" s="127"/>
      <c r="AP59" s="202"/>
      <c r="AQ59" s="202"/>
      <c r="AR59" s="205"/>
    </row>
    <row r="60" spans="1:44" s="129" customFormat="1" ht="62.25" customHeight="1">
      <c r="A60" s="123"/>
      <c r="B60" s="19"/>
      <c r="C60" s="405">
        <f t="shared" si="15"/>
        <v>4</v>
      </c>
      <c r="D60" s="403" t="s" ph="1">
        <v>179</v>
      </c>
      <c r="E60" s="404" ph="1">
        <v>22022</v>
      </c>
      <c r="F60" s="405">
        <f t="shared" si="7"/>
        <v>58</v>
      </c>
      <c r="G60" s="414" t="s">
        <v>82</v>
      </c>
      <c r="H60" s="411" t="s">
        <v>364</v>
      </c>
      <c r="I60" s="415">
        <v>41243</v>
      </c>
      <c r="J60" s="400">
        <v>42704</v>
      </c>
      <c r="K60" s="415">
        <v>43433</v>
      </c>
      <c r="L60" s="416">
        <v>2</v>
      </c>
      <c r="M60" s="407">
        <f t="shared" si="8"/>
        <v>6</v>
      </c>
      <c r="N60" s="408">
        <f t="shared" si="9"/>
        <v>0</v>
      </c>
      <c r="O60" s="407">
        <f t="shared" si="10"/>
        <v>6</v>
      </c>
      <c r="P60" s="408" t="str">
        <f t="shared" si="10"/>
        <v/>
      </c>
      <c r="Q60" s="402" t="s">
        <v>14</v>
      </c>
      <c r="R60" s="403" t="s" ph="1">
        <v>179</v>
      </c>
      <c r="S60" s="404" ph="1">
        <v>22022</v>
      </c>
      <c r="T60" s="405">
        <v>58</v>
      </c>
      <c r="U60" s="405" t="s">
        <v>82</v>
      </c>
      <c r="V60" s="411" t="s">
        <v>364</v>
      </c>
      <c r="W60" s="402" t="s">
        <v>507</v>
      </c>
      <c r="X60" s="123"/>
      <c r="Y60" s="144"/>
      <c r="Z60" s="217">
        <f t="shared" si="12"/>
        <v>0</v>
      </c>
      <c r="AA60" s="201"/>
      <c r="AB60" s="202"/>
      <c r="AC60" s="202"/>
      <c r="AD60" s="202"/>
      <c r="AE60" s="203"/>
      <c r="AF60" s="127"/>
      <c r="AG60" s="201"/>
      <c r="AH60" s="202">
        <v>1</v>
      </c>
      <c r="AI60" s="205"/>
      <c r="AJ60" s="127"/>
      <c r="AK60" s="122" t="str">
        <f t="shared" si="13"/>
        <v/>
      </c>
      <c r="AL60" s="150">
        <f t="shared" si="14"/>
        <v>0</v>
      </c>
      <c r="AM60" s="201"/>
      <c r="AN60" s="203"/>
      <c r="AO60" s="127"/>
      <c r="AP60" s="202"/>
      <c r="AQ60" s="202"/>
      <c r="AR60" s="205"/>
    </row>
    <row r="61" spans="1:44" s="129" customFormat="1" ht="62.25" hidden="1" customHeight="1">
      <c r="A61" s="123"/>
      <c r="B61" s="19"/>
      <c r="C61" s="369">
        <f t="shared" si="15"/>
        <v>5</v>
      </c>
      <c r="D61" s="394" t="s" ph="1">
        <v>220</v>
      </c>
      <c r="E61" s="371">
        <v>17906</v>
      </c>
      <c r="F61" s="369">
        <f t="shared" si="7"/>
        <v>69</v>
      </c>
      <c r="G61" s="372" t="s">
        <v>7</v>
      </c>
      <c r="H61" s="370" t="s">
        <v>221</v>
      </c>
      <c r="I61" s="371">
        <v>41973</v>
      </c>
      <c r="J61" s="384">
        <v>42704</v>
      </c>
      <c r="K61" s="371">
        <v>43433</v>
      </c>
      <c r="L61" s="373">
        <v>1</v>
      </c>
      <c r="M61" s="374">
        <f t="shared" si="8"/>
        <v>4</v>
      </c>
      <c r="N61" s="375">
        <f t="shared" si="9"/>
        <v>0</v>
      </c>
      <c r="O61" s="374">
        <f t="shared" si="10"/>
        <v>4</v>
      </c>
      <c r="P61" s="375" t="str">
        <f t="shared" si="10"/>
        <v/>
      </c>
      <c r="Q61" s="382" t="s">
        <v>60</v>
      </c>
      <c r="R61" s="394" ph="1"/>
      <c r="S61" s="371"/>
      <c r="T61" s="369"/>
      <c r="U61" s="372"/>
      <c r="V61" s="370"/>
      <c r="W61" s="382"/>
      <c r="X61" s="123"/>
      <c r="Y61" s="144">
        <f>IF(Z61&gt;0,1,"")</f>
        <v>1</v>
      </c>
      <c r="Z61" s="146">
        <f t="shared" si="12"/>
        <v>1</v>
      </c>
      <c r="AA61" s="201"/>
      <c r="AB61" s="202"/>
      <c r="AC61" s="202"/>
      <c r="AD61" s="202"/>
      <c r="AE61" s="203">
        <v>1</v>
      </c>
      <c r="AF61" s="127"/>
      <c r="AG61" s="201"/>
      <c r="AH61" s="202"/>
      <c r="AI61" s="205"/>
      <c r="AJ61" s="127"/>
      <c r="AK61" s="122" t="str">
        <f t="shared" si="13"/>
        <v/>
      </c>
      <c r="AL61" s="142">
        <f t="shared" si="14"/>
        <v>0</v>
      </c>
      <c r="AM61" s="201"/>
      <c r="AN61" s="203"/>
      <c r="AO61" s="127"/>
      <c r="AP61" s="202"/>
      <c r="AQ61" s="202"/>
      <c r="AR61" s="205"/>
    </row>
    <row r="62" spans="1:44" s="129" customFormat="1" ht="62.25" hidden="1" customHeight="1">
      <c r="A62" s="123"/>
      <c r="B62" s="19"/>
      <c r="C62" s="369">
        <f t="shared" si="15"/>
        <v>6</v>
      </c>
      <c r="D62" s="394" t="s" ph="1">
        <v>136</v>
      </c>
      <c r="E62" s="371">
        <v>24061</v>
      </c>
      <c r="F62" s="369">
        <f t="shared" si="7"/>
        <v>53</v>
      </c>
      <c r="G62" s="372" t="s">
        <v>7</v>
      </c>
      <c r="H62" s="370" t="s">
        <v>217</v>
      </c>
      <c r="I62" s="371">
        <v>41080</v>
      </c>
      <c r="J62" s="384">
        <v>42704</v>
      </c>
      <c r="K62" s="371">
        <v>43433</v>
      </c>
      <c r="L62" s="373">
        <v>2</v>
      </c>
      <c r="M62" s="374">
        <f t="shared" si="8"/>
        <v>6</v>
      </c>
      <c r="N62" s="375">
        <f t="shared" si="9"/>
        <v>5</v>
      </c>
      <c r="O62" s="374">
        <f t="shared" si="10"/>
        <v>6</v>
      </c>
      <c r="P62" s="375">
        <f t="shared" si="10"/>
        <v>5</v>
      </c>
      <c r="Q62" s="382" t="s">
        <v>60</v>
      </c>
      <c r="R62" s="394" ph="1"/>
      <c r="S62" s="371"/>
      <c r="T62" s="369"/>
      <c r="U62" s="372"/>
      <c r="V62" s="370"/>
      <c r="W62" s="382"/>
      <c r="X62" s="123"/>
      <c r="Y62" s="144">
        <f>IF(Z62&gt;0,1,"")</f>
        <v>1</v>
      </c>
      <c r="Z62" s="146">
        <f t="shared" si="12"/>
        <v>1</v>
      </c>
      <c r="AA62" s="201"/>
      <c r="AB62" s="202"/>
      <c r="AC62" s="202"/>
      <c r="AD62" s="202"/>
      <c r="AE62" s="203">
        <v>1</v>
      </c>
      <c r="AF62" s="127"/>
      <c r="AG62" s="201"/>
      <c r="AH62" s="202"/>
      <c r="AI62" s="205"/>
      <c r="AJ62" s="127"/>
      <c r="AK62" s="122" t="str">
        <f t="shared" si="13"/>
        <v/>
      </c>
      <c r="AL62" s="142">
        <f t="shared" si="14"/>
        <v>0</v>
      </c>
      <c r="AM62" s="201"/>
      <c r="AN62" s="203"/>
      <c r="AO62" s="127"/>
      <c r="AP62" s="202"/>
      <c r="AQ62" s="202"/>
      <c r="AR62" s="205"/>
    </row>
    <row r="63" spans="1:44" s="129" customFormat="1" ht="62.25" hidden="1" customHeight="1">
      <c r="A63" s="123"/>
      <c r="B63" s="156"/>
      <c r="C63" s="369">
        <f t="shared" si="15"/>
        <v>7</v>
      </c>
      <c r="D63" s="381" t="s" ph="1">
        <v>344</v>
      </c>
      <c r="E63" s="378" ph="1">
        <v>22104</v>
      </c>
      <c r="F63" s="369">
        <f t="shared" si="7"/>
        <v>58</v>
      </c>
      <c r="G63" s="372" t="s">
        <v>65</v>
      </c>
      <c r="H63" s="370" t="s">
        <v>350</v>
      </c>
      <c r="I63" s="371">
        <v>42704</v>
      </c>
      <c r="J63" s="384">
        <v>42704</v>
      </c>
      <c r="K63" s="371">
        <v>43433</v>
      </c>
      <c r="L63" s="373">
        <v>0</v>
      </c>
      <c r="M63" s="374">
        <f t="shared" si="8"/>
        <v>2</v>
      </c>
      <c r="N63" s="375">
        <f t="shared" si="9"/>
        <v>0</v>
      </c>
      <c r="O63" s="374">
        <f t="shared" si="10"/>
        <v>2</v>
      </c>
      <c r="P63" s="375" t="str">
        <f t="shared" si="10"/>
        <v/>
      </c>
      <c r="Q63" s="382" t="s">
        <v>370</v>
      </c>
      <c r="R63" s="381" ph="1"/>
      <c r="S63" s="378" ph="1"/>
      <c r="T63" s="369"/>
      <c r="U63" s="383"/>
      <c r="V63" s="370"/>
      <c r="W63" s="382"/>
      <c r="X63" s="123"/>
      <c r="Y63" s="144">
        <f>IF(Z63&gt;0,1,"")</f>
        <v>1</v>
      </c>
      <c r="Z63" s="199">
        <f t="shared" si="12"/>
        <v>1</v>
      </c>
      <c r="AA63" s="201"/>
      <c r="AB63" s="202">
        <v>1</v>
      </c>
      <c r="AC63" s="202"/>
      <c r="AD63" s="202"/>
      <c r="AE63" s="203"/>
      <c r="AF63" s="127"/>
      <c r="AG63" s="201"/>
      <c r="AH63" s="202"/>
      <c r="AI63" s="205"/>
      <c r="AJ63" s="127"/>
      <c r="AK63" s="122" t="str">
        <f t="shared" si="13"/>
        <v/>
      </c>
      <c r="AL63" s="126">
        <f t="shared" si="14"/>
        <v>0</v>
      </c>
      <c r="AM63" s="201"/>
      <c r="AN63" s="203"/>
      <c r="AO63" s="127"/>
      <c r="AP63" s="202"/>
      <c r="AQ63" s="202"/>
      <c r="AR63" s="205"/>
    </row>
    <row r="64" spans="1:44" s="129" customFormat="1" ht="62.25" hidden="1" customHeight="1">
      <c r="A64" s="123"/>
      <c r="B64" s="19"/>
      <c r="C64" s="369">
        <f t="shared" si="15"/>
        <v>8</v>
      </c>
      <c r="D64" s="370" t="s" ph="1">
        <v>139</v>
      </c>
      <c r="E64" s="371">
        <v>22301</v>
      </c>
      <c r="F64" s="369">
        <f t="shared" si="7"/>
        <v>57</v>
      </c>
      <c r="G64" s="372" t="s">
        <v>7</v>
      </c>
      <c r="H64" s="370" t="s">
        <v>358</v>
      </c>
      <c r="I64" s="371">
        <v>40506</v>
      </c>
      <c r="J64" s="384">
        <v>42704</v>
      </c>
      <c r="K64" s="371">
        <v>43433</v>
      </c>
      <c r="L64" s="373">
        <v>3</v>
      </c>
      <c r="M64" s="374">
        <f t="shared" si="8"/>
        <v>8</v>
      </c>
      <c r="N64" s="375">
        <f t="shared" si="9"/>
        <v>0</v>
      </c>
      <c r="O64" s="374">
        <f t="shared" si="10"/>
        <v>8</v>
      </c>
      <c r="P64" s="375" t="str">
        <f t="shared" si="10"/>
        <v/>
      </c>
      <c r="Q64" s="382" t="s">
        <v>15</v>
      </c>
      <c r="R64" s="370" ph="1"/>
      <c r="S64" s="371"/>
      <c r="T64" s="369"/>
      <c r="U64" s="383"/>
      <c r="V64" s="370"/>
      <c r="W64" s="382"/>
      <c r="X64" s="123"/>
      <c r="Y64" s="144"/>
      <c r="Z64" s="217">
        <f t="shared" si="12"/>
        <v>0</v>
      </c>
      <c r="AA64" s="201"/>
      <c r="AB64" s="202"/>
      <c r="AC64" s="202"/>
      <c r="AD64" s="202"/>
      <c r="AE64" s="203"/>
      <c r="AF64" s="127"/>
      <c r="AG64" s="201">
        <v>1</v>
      </c>
      <c r="AH64" s="202"/>
      <c r="AI64" s="205"/>
      <c r="AJ64" s="127"/>
      <c r="AK64" s="122" t="str">
        <f t="shared" si="13"/>
        <v/>
      </c>
      <c r="AL64" s="150">
        <f t="shared" si="14"/>
        <v>0</v>
      </c>
      <c r="AM64" s="201"/>
      <c r="AN64" s="203"/>
      <c r="AO64" s="127"/>
      <c r="AP64" s="202"/>
      <c r="AQ64" s="202"/>
      <c r="AR64" s="205"/>
    </row>
    <row r="65" spans="1:44" s="129" customFormat="1" ht="62.25" hidden="1" customHeight="1">
      <c r="A65" s="123"/>
      <c r="B65" s="19"/>
      <c r="C65" s="369">
        <f t="shared" si="15"/>
        <v>9</v>
      </c>
      <c r="D65" s="376" t="s" ph="1">
        <v>223</v>
      </c>
      <c r="E65" s="378" ph="1">
        <v>23762</v>
      </c>
      <c r="F65" s="369">
        <f t="shared" si="7"/>
        <v>53</v>
      </c>
      <c r="G65" s="372" t="s">
        <v>8</v>
      </c>
      <c r="H65" s="370" t="s">
        <v>224</v>
      </c>
      <c r="I65" s="371">
        <v>41973</v>
      </c>
      <c r="J65" s="384">
        <v>42704</v>
      </c>
      <c r="K65" s="371">
        <v>43433</v>
      </c>
      <c r="L65" s="373">
        <v>1</v>
      </c>
      <c r="M65" s="374">
        <f t="shared" si="8"/>
        <v>4</v>
      </c>
      <c r="N65" s="375">
        <f t="shared" si="9"/>
        <v>0</v>
      </c>
      <c r="O65" s="374">
        <f t="shared" si="10"/>
        <v>4</v>
      </c>
      <c r="P65" s="375" t="str">
        <f t="shared" si="10"/>
        <v/>
      </c>
      <c r="Q65" s="388" t="s">
        <v>60</v>
      </c>
      <c r="R65" s="389" ph="1"/>
      <c r="S65" s="378" ph="1"/>
      <c r="T65" s="369"/>
      <c r="U65" s="383"/>
      <c r="V65" s="370"/>
      <c r="W65" s="388"/>
      <c r="X65" s="123"/>
      <c r="Y65" s="144">
        <f>IF(Z65&gt;0,1,"")</f>
        <v>1</v>
      </c>
      <c r="Z65" s="146">
        <f t="shared" si="12"/>
        <v>1</v>
      </c>
      <c r="AA65" s="201"/>
      <c r="AB65" s="202"/>
      <c r="AC65" s="202"/>
      <c r="AD65" s="202"/>
      <c r="AE65" s="203">
        <v>1</v>
      </c>
      <c r="AF65" s="127"/>
      <c r="AG65" s="201"/>
      <c r="AH65" s="202"/>
      <c r="AI65" s="205"/>
      <c r="AJ65" s="127"/>
      <c r="AK65" s="122" t="str">
        <f t="shared" si="13"/>
        <v/>
      </c>
      <c r="AL65" s="142">
        <f t="shared" si="14"/>
        <v>0</v>
      </c>
      <c r="AM65" s="201"/>
      <c r="AN65" s="203"/>
      <c r="AO65" s="127"/>
      <c r="AP65" s="202"/>
      <c r="AQ65" s="202"/>
      <c r="AR65" s="205"/>
    </row>
    <row r="66" spans="1:44" s="129" customFormat="1" ht="62.25" customHeight="1">
      <c r="A66" s="123"/>
      <c r="B66" s="19"/>
      <c r="C66" s="405">
        <v>5</v>
      </c>
      <c r="D66" s="412" t="s" ph="1">
        <v>146</v>
      </c>
      <c r="E66" s="404" ph="1">
        <v>22095</v>
      </c>
      <c r="F66" s="405">
        <f t="shared" si="7"/>
        <v>58</v>
      </c>
      <c r="G66" s="414" t="s">
        <v>7</v>
      </c>
      <c r="H66" s="411" t="s">
        <v>346</v>
      </c>
      <c r="I66" s="415">
        <v>41243</v>
      </c>
      <c r="J66" s="400">
        <v>42704</v>
      </c>
      <c r="K66" s="415">
        <v>43433</v>
      </c>
      <c r="L66" s="416">
        <v>2</v>
      </c>
      <c r="M66" s="407">
        <f t="shared" si="8"/>
        <v>6</v>
      </c>
      <c r="N66" s="408">
        <f t="shared" si="9"/>
        <v>0</v>
      </c>
      <c r="O66" s="407">
        <f t="shared" si="10"/>
        <v>6</v>
      </c>
      <c r="P66" s="408" t="str">
        <f t="shared" si="10"/>
        <v/>
      </c>
      <c r="Q66" s="402" t="s">
        <v>14</v>
      </c>
      <c r="R66" s="412" t="s" ph="1">
        <v>146</v>
      </c>
      <c r="S66" s="404" ph="1">
        <v>22095</v>
      </c>
      <c r="T66" s="405">
        <v>58</v>
      </c>
      <c r="U66" s="405" t="s">
        <v>7</v>
      </c>
      <c r="V66" s="411" t="s">
        <v>508</v>
      </c>
      <c r="W66" s="402" t="s">
        <v>216</v>
      </c>
      <c r="X66" s="123"/>
      <c r="Y66" s="144"/>
      <c r="Z66" s="217">
        <f t="shared" si="12"/>
        <v>0</v>
      </c>
      <c r="AA66" s="201"/>
      <c r="AB66" s="202"/>
      <c r="AC66" s="202"/>
      <c r="AD66" s="202"/>
      <c r="AE66" s="203"/>
      <c r="AF66" s="127"/>
      <c r="AG66" s="201"/>
      <c r="AH66" s="202">
        <v>1</v>
      </c>
      <c r="AI66" s="205"/>
      <c r="AJ66" s="127"/>
      <c r="AK66" s="122" t="str">
        <f t="shared" si="13"/>
        <v/>
      </c>
      <c r="AL66" s="150">
        <f t="shared" si="14"/>
        <v>0</v>
      </c>
      <c r="AM66" s="201"/>
      <c r="AN66" s="203"/>
      <c r="AO66" s="127"/>
      <c r="AP66" s="202"/>
      <c r="AQ66" s="202"/>
      <c r="AR66" s="205"/>
    </row>
    <row r="67" spans="1:44" s="129" customFormat="1" ht="62.25" customHeight="1">
      <c r="A67" s="123"/>
      <c r="B67" s="156"/>
      <c r="C67" s="405">
        <f t="shared" si="15"/>
        <v>6</v>
      </c>
      <c r="D67" s="403" t="s" ph="1">
        <v>347</v>
      </c>
      <c r="E67" s="404" ph="1">
        <v>24464</v>
      </c>
      <c r="F67" s="405">
        <f t="shared" si="7"/>
        <v>51</v>
      </c>
      <c r="G67" s="414" t="s">
        <v>7</v>
      </c>
      <c r="H67" s="412" t="s">
        <v>366</v>
      </c>
      <c r="I67" s="415">
        <v>42704</v>
      </c>
      <c r="J67" s="400">
        <v>42704</v>
      </c>
      <c r="K67" s="415">
        <v>43433</v>
      </c>
      <c r="L67" s="416">
        <v>0</v>
      </c>
      <c r="M67" s="407">
        <f t="shared" si="8"/>
        <v>2</v>
      </c>
      <c r="N67" s="408">
        <f t="shared" si="9"/>
        <v>0</v>
      </c>
      <c r="O67" s="407">
        <f t="shared" si="10"/>
        <v>2</v>
      </c>
      <c r="P67" s="408" t="str">
        <f t="shared" si="10"/>
        <v/>
      </c>
      <c r="Q67" s="402" t="s">
        <v>14</v>
      </c>
      <c r="R67" s="403" t="s" ph="1">
        <v>347</v>
      </c>
      <c r="S67" s="404" ph="1">
        <v>24464</v>
      </c>
      <c r="T67" s="405">
        <v>51</v>
      </c>
      <c r="U67" s="405" t="s">
        <v>7</v>
      </c>
      <c r="V67" s="412" t="s">
        <v>366</v>
      </c>
      <c r="W67" s="402" t="s">
        <v>216</v>
      </c>
      <c r="X67" s="123"/>
      <c r="Y67" s="144"/>
      <c r="Z67" s="146">
        <f t="shared" si="12"/>
        <v>0</v>
      </c>
      <c r="AA67" s="201"/>
      <c r="AB67" s="202"/>
      <c r="AC67" s="202"/>
      <c r="AD67" s="202"/>
      <c r="AE67" s="203"/>
      <c r="AF67" s="127"/>
      <c r="AG67" s="201"/>
      <c r="AH67" s="202">
        <v>1</v>
      </c>
      <c r="AI67" s="205"/>
      <c r="AJ67" s="127"/>
      <c r="AK67" s="122" t="str">
        <f t="shared" si="13"/>
        <v/>
      </c>
      <c r="AL67" s="142">
        <f t="shared" si="14"/>
        <v>0</v>
      </c>
      <c r="AM67" s="201"/>
      <c r="AN67" s="203"/>
      <c r="AO67" s="127"/>
      <c r="AP67" s="202"/>
      <c r="AQ67" s="202"/>
      <c r="AR67" s="205"/>
    </row>
    <row r="68" spans="1:44" s="129" customFormat="1" ht="62.25" customHeight="1">
      <c r="A68" s="123"/>
      <c r="B68" s="19"/>
      <c r="C68" s="405">
        <f t="shared" si="15"/>
        <v>7</v>
      </c>
      <c r="D68" s="403" t="s" ph="1">
        <v>227</v>
      </c>
      <c r="E68" s="404" ph="1">
        <v>20642</v>
      </c>
      <c r="F68" s="405">
        <f t="shared" si="7"/>
        <v>62</v>
      </c>
      <c r="G68" s="414" t="s">
        <v>7</v>
      </c>
      <c r="H68" s="412" t="s">
        <v>367</v>
      </c>
      <c r="I68" s="415">
        <v>41973</v>
      </c>
      <c r="J68" s="400">
        <v>42704</v>
      </c>
      <c r="K68" s="415">
        <v>43433</v>
      </c>
      <c r="L68" s="416">
        <v>1</v>
      </c>
      <c r="M68" s="407">
        <f t="shared" si="8"/>
        <v>4</v>
      </c>
      <c r="N68" s="408">
        <f t="shared" si="9"/>
        <v>0</v>
      </c>
      <c r="O68" s="407">
        <f t="shared" si="10"/>
        <v>4</v>
      </c>
      <c r="P68" s="408" t="str">
        <f t="shared" si="10"/>
        <v/>
      </c>
      <c r="Q68" s="402" t="s">
        <v>225</v>
      </c>
      <c r="R68" s="403" t="s" ph="1">
        <v>227</v>
      </c>
      <c r="S68" s="404" ph="1">
        <v>20642</v>
      </c>
      <c r="T68" s="405">
        <v>62</v>
      </c>
      <c r="U68" s="406" t="s">
        <v>7</v>
      </c>
      <c r="V68" s="412" t="s">
        <v>367</v>
      </c>
      <c r="W68" s="402" t="s">
        <v>225</v>
      </c>
      <c r="X68" s="123"/>
      <c r="Y68" s="144" t="str">
        <f>IF(Z68&gt;0,1,"")</f>
        <v/>
      </c>
      <c r="Z68" s="146">
        <f t="shared" si="12"/>
        <v>0</v>
      </c>
      <c r="AA68" s="201"/>
      <c r="AB68" s="202"/>
      <c r="AC68" s="202"/>
      <c r="AD68" s="202"/>
      <c r="AE68" s="203"/>
      <c r="AF68" s="127"/>
      <c r="AG68" s="201"/>
      <c r="AH68" s="202"/>
      <c r="AI68" s="205"/>
      <c r="AJ68" s="127"/>
      <c r="AK68" s="122">
        <f t="shared" si="13"/>
        <v>1</v>
      </c>
      <c r="AL68" s="142">
        <f t="shared" si="14"/>
        <v>1</v>
      </c>
      <c r="AM68" s="201">
        <v>1</v>
      </c>
      <c r="AN68" s="203"/>
      <c r="AO68" s="127"/>
      <c r="AP68" s="202"/>
      <c r="AQ68" s="202">
        <v>1</v>
      </c>
      <c r="AR68" s="205"/>
    </row>
    <row r="69" spans="1:44" s="129" customFormat="1" ht="62.25" hidden="1" customHeight="1">
      <c r="A69" s="123"/>
      <c r="B69" s="19"/>
      <c r="C69" s="369">
        <f t="shared" si="15"/>
        <v>8</v>
      </c>
      <c r="D69" s="376" t="s" ph="1">
        <v>232</v>
      </c>
      <c r="E69" s="378" ph="1">
        <v>19859</v>
      </c>
      <c r="F69" s="369">
        <f t="shared" si="7"/>
        <v>64</v>
      </c>
      <c r="G69" s="372" t="s">
        <v>202</v>
      </c>
      <c r="H69" s="377" t="s">
        <v>359</v>
      </c>
      <c r="I69" s="371">
        <v>41973</v>
      </c>
      <c r="J69" s="384">
        <v>42704</v>
      </c>
      <c r="K69" s="371">
        <v>43433</v>
      </c>
      <c r="L69" s="373">
        <v>1</v>
      </c>
      <c r="M69" s="374">
        <f t="shared" si="8"/>
        <v>4</v>
      </c>
      <c r="N69" s="375">
        <f t="shared" si="9"/>
        <v>0</v>
      </c>
      <c r="O69" s="374">
        <f t="shared" si="10"/>
        <v>4</v>
      </c>
      <c r="P69" s="375" t="str">
        <f t="shared" si="10"/>
        <v/>
      </c>
      <c r="Q69" s="382" t="s">
        <v>15</v>
      </c>
      <c r="R69" s="376" ph="1"/>
      <c r="S69" s="378" ph="1"/>
      <c r="T69" s="369"/>
      <c r="U69" s="372"/>
      <c r="V69" s="377"/>
      <c r="W69" s="382"/>
      <c r="X69" s="123"/>
      <c r="Y69" s="144"/>
      <c r="Z69" s="217">
        <f t="shared" si="12"/>
        <v>0</v>
      </c>
      <c r="AA69" s="201"/>
      <c r="AB69" s="202"/>
      <c r="AC69" s="202"/>
      <c r="AD69" s="202"/>
      <c r="AE69" s="203"/>
      <c r="AF69" s="127"/>
      <c r="AG69" s="201">
        <v>1</v>
      </c>
      <c r="AH69" s="202"/>
      <c r="AI69" s="205"/>
      <c r="AJ69" s="127"/>
      <c r="AK69" s="122" t="str">
        <f t="shared" si="13"/>
        <v/>
      </c>
      <c r="AL69" s="150">
        <f t="shared" si="14"/>
        <v>0</v>
      </c>
      <c r="AM69" s="201"/>
      <c r="AN69" s="203"/>
      <c r="AO69" s="127"/>
      <c r="AP69" s="202"/>
      <c r="AQ69" s="202"/>
      <c r="AR69" s="205"/>
    </row>
    <row r="70" spans="1:44" s="129" customFormat="1" ht="62.25" hidden="1" customHeight="1">
      <c r="A70" s="123"/>
      <c r="B70" s="19"/>
      <c r="C70" s="369">
        <f t="shared" si="15"/>
        <v>9</v>
      </c>
      <c r="D70" s="370" t="s" ph="1">
        <v>234</v>
      </c>
      <c r="E70" s="371">
        <v>24971</v>
      </c>
      <c r="F70" s="369">
        <f t="shared" si="7"/>
        <v>50</v>
      </c>
      <c r="G70" s="372" t="s">
        <v>202</v>
      </c>
      <c r="H70" s="370" t="s">
        <v>235</v>
      </c>
      <c r="I70" s="371">
        <v>41973</v>
      </c>
      <c r="J70" s="384">
        <v>42704</v>
      </c>
      <c r="K70" s="371">
        <v>43433</v>
      </c>
      <c r="L70" s="373">
        <v>1</v>
      </c>
      <c r="M70" s="374">
        <f t="shared" si="8"/>
        <v>4</v>
      </c>
      <c r="N70" s="375">
        <f t="shared" si="9"/>
        <v>0</v>
      </c>
      <c r="O70" s="374">
        <f t="shared" si="10"/>
        <v>4</v>
      </c>
      <c r="P70" s="375" t="str">
        <f t="shared" si="10"/>
        <v/>
      </c>
      <c r="Q70" s="382" t="s">
        <v>15</v>
      </c>
      <c r="R70" s="370" ph="1"/>
      <c r="S70" s="371"/>
      <c r="T70" s="369"/>
      <c r="U70" s="383"/>
      <c r="V70" s="370"/>
      <c r="W70" s="382"/>
      <c r="X70" s="123"/>
      <c r="Y70" s="144"/>
      <c r="Z70" s="146">
        <f t="shared" si="12"/>
        <v>0</v>
      </c>
      <c r="AA70" s="201"/>
      <c r="AB70" s="202"/>
      <c r="AC70" s="202"/>
      <c r="AD70" s="202"/>
      <c r="AE70" s="203"/>
      <c r="AF70" s="127"/>
      <c r="AG70" s="201">
        <v>1</v>
      </c>
      <c r="AH70" s="202"/>
      <c r="AI70" s="205"/>
      <c r="AJ70" s="127"/>
      <c r="AK70" s="122" t="str">
        <f t="shared" si="13"/>
        <v/>
      </c>
      <c r="AL70" s="142">
        <f t="shared" si="14"/>
        <v>0</v>
      </c>
      <c r="AM70" s="201"/>
      <c r="AN70" s="203"/>
      <c r="AO70" s="127"/>
      <c r="AP70" s="202"/>
      <c r="AQ70" s="202"/>
      <c r="AR70" s="205"/>
    </row>
    <row r="71" spans="1:44" s="129" customFormat="1" ht="62.25" customHeight="1">
      <c r="A71" s="123"/>
      <c r="B71" s="19"/>
      <c r="C71" s="405">
        <v>8</v>
      </c>
      <c r="D71" s="403" t="s" ph="1">
        <v>153</v>
      </c>
      <c r="E71" s="404" ph="1">
        <v>21393</v>
      </c>
      <c r="F71" s="405">
        <f t="shared" si="7"/>
        <v>60</v>
      </c>
      <c r="G71" s="414" t="s">
        <v>7</v>
      </c>
      <c r="H71" s="411" t="s">
        <v>219</v>
      </c>
      <c r="I71" s="415">
        <v>40506</v>
      </c>
      <c r="J71" s="400">
        <v>42704</v>
      </c>
      <c r="K71" s="415">
        <v>43433</v>
      </c>
      <c r="L71" s="416">
        <v>3</v>
      </c>
      <c r="M71" s="407">
        <f t="shared" si="8"/>
        <v>8</v>
      </c>
      <c r="N71" s="408">
        <f t="shared" si="9"/>
        <v>0</v>
      </c>
      <c r="O71" s="407">
        <f t="shared" si="10"/>
        <v>8</v>
      </c>
      <c r="P71" s="408" t="str">
        <f t="shared" si="10"/>
        <v/>
      </c>
      <c r="Q71" s="402" t="s">
        <v>91</v>
      </c>
      <c r="R71" s="403" t="s" ph="1">
        <v>153</v>
      </c>
      <c r="S71" s="404" ph="1">
        <v>21393</v>
      </c>
      <c r="T71" s="405">
        <v>60</v>
      </c>
      <c r="U71" s="409" t="s">
        <v>7</v>
      </c>
      <c r="V71" s="411" t="s">
        <v>219</v>
      </c>
      <c r="W71" s="402" t="s">
        <v>505</v>
      </c>
      <c r="X71" s="123"/>
      <c r="Y71" s="144">
        <f>IF(Z71&gt;0,1,"")</f>
        <v>1</v>
      </c>
      <c r="Z71" s="217">
        <f t="shared" si="12"/>
        <v>1</v>
      </c>
      <c r="AA71" s="201"/>
      <c r="AB71" s="202"/>
      <c r="AC71" s="202">
        <v>1</v>
      </c>
      <c r="AD71" s="202"/>
      <c r="AE71" s="203"/>
      <c r="AF71" s="127"/>
      <c r="AG71" s="201"/>
      <c r="AH71" s="202">
        <v>1</v>
      </c>
      <c r="AI71" s="205"/>
      <c r="AJ71" s="127"/>
      <c r="AK71" s="122" t="str">
        <f t="shared" si="13"/>
        <v/>
      </c>
      <c r="AL71" s="150">
        <f t="shared" si="14"/>
        <v>0</v>
      </c>
      <c r="AM71" s="201"/>
      <c r="AN71" s="203"/>
      <c r="AO71" s="127"/>
      <c r="AP71" s="202"/>
      <c r="AQ71" s="202"/>
      <c r="AR71" s="205"/>
    </row>
    <row r="72" spans="1:44" s="129" customFormat="1" ht="62.25" hidden="1" customHeight="1">
      <c r="A72" s="123"/>
      <c r="B72" s="19"/>
      <c r="C72" s="369">
        <f t="shared" si="15"/>
        <v>9</v>
      </c>
      <c r="D72" s="394" t="s" ph="1">
        <v>462</v>
      </c>
      <c r="E72" s="378" ph="1">
        <v>19937</v>
      </c>
      <c r="F72" s="369">
        <f t="shared" si="7"/>
        <v>64</v>
      </c>
      <c r="G72" s="372" t="s">
        <v>7</v>
      </c>
      <c r="H72" s="370" t="s">
        <v>361</v>
      </c>
      <c r="I72" s="371">
        <v>43299</v>
      </c>
      <c r="J72" s="384">
        <v>43299</v>
      </c>
      <c r="K72" s="371">
        <v>43433</v>
      </c>
      <c r="L72" s="373">
        <v>1</v>
      </c>
      <c r="M72" s="374">
        <f t="shared" si="8"/>
        <v>0</v>
      </c>
      <c r="N72" s="375">
        <f t="shared" si="9"/>
        <v>4</v>
      </c>
      <c r="O72" s="374" t="str">
        <f t="shared" si="10"/>
        <v/>
      </c>
      <c r="P72" s="375">
        <f t="shared" si="10"/>
        <v>4</v>
      </c>
      <c r="Q72" s="382" t="s">
        <v>60</v>
      </c>
      <c r="R72" s="394" ph="1"/>
      <c r="S72" s="378" ph="1"/>
      <c r="T72" s="369"/>
      <c r="U72" s="372"/>
      <c r="V72" s="370"/>
      <c r="W72" s="382"/>
      <c r="X72" s="123"/>
      <c r="Y72" s="144">
        <f>IF(Z72&gt;0,1,"")</f>
        <v>1</v>
      </c>
      <c r="Z72" s="146">
        <f t="shared" si="12"/>
        <v>1</v>
      </c>
      <c r="AA72" s="201"/>
      <c r="AB72" s="202"/>
      <c r="AC72" s="202"/>
      <c r="AD72" s="202"/>
      <c r="AE72" s="203">
        <v>1</v>
      </c>
      <c r="AF72" s="127"/>
      <c r="AG72" s="201"/>
      <c r="AH72" s="202"/>
      <c r="AI72" s="205"/>
      <c r="AJ72" s="127"/>
      <c r="AK72" s="122" t="str">
        <f t="shared" si="13"/>
        <v/>
      </c>
      <c r="AL72" s="142">
        <f t="shared" si="14"/>
        <v>0</v>
      </c>
      <c r="AM72" s="201"/>
      <c r="AN72" s="203"/>
      <c r="AO72" s="127"/>
      <c r="AP72" s="202"/>
      <c r="AQ72" s="202"/>
      <c r="AR72" s="205"/>
    </row>
    <row r="73" spans="1:44" s="129" customFormat="1" ht="62.25" hidden="1" customHeight="1">
      <c r="A73" s="123"/>
      <c r="B73" s="19"/>
      <c r="C73" s="369">
        <f t="shared" si="15"/>
        <v>10</v>
      </c>
      <c r="D73" s="376" t="s" ph="1">
        <v>160</v>
      </c>
      <c r="E73" s="378" ph="1">
        <v>22146</v>
      </c>
      <c r="F73" s="369">
        <f t="shared" si="7"/>
        <v>58</v>
      </c>
      <c r="G73" s="372" t="s">
        <v>7</v>
      </c>
      <c r="H73" s="370" t="s">
        <v>356</v>
      </c>
      <c r="I73" s="371">
        <v>41080</v>
      </c>
      <c r="J73" s="384">
        <v>42704</v>
      </c>
      <c r="K73" s="371">
        <v>43433</v>
      </c>
      <c r="L73" s="373">
        <v>2</v>
      </c>
      <c r="M73" s="374">
        <f t="shared" si="8"/>
        <v>6</v>
      </c>
      <c r="N73" s="375">
        <f t="shared" si="9"/>
        <v>5</v>
      </c>
      <c r="O73" s="374">
        <f t="shared" si="10"/>
        <v>6</v>
      </c>
      <c r="P73" s="375">
        <f t="shared" si="10"/>
        <v>5</v>
      </c>
      <c r="Q73" s="382" t="s">
        <v>60</v>
      </c>
      <c r="R73" s="376" ph="1"/>
      <c r="S73" s="378" ph="1"/>
      <c r="T73" s="369"/>
      <c r="U73" s="383"/>
      <c r="V73" s="370"/>
      <c r="W73" s="382"/>
      <c r="X73" s="123"/>
      <c r="Y73" s="144">
        <f>IF(Z73&gt;0,1,"")</f>
        <v>1</v>
      </c>
      <c r="Z73" s="146">
        <f t="shared" si="12"/>
        <v>1</v>
      </c>
      <c r="AA73" s="201"/>
      <c r="AB73" s="202"/>
      <c r="AC73" s="202"/>
      <c r="AD73" s="202"/>
      <c r="AE73" s="203">
        <v>1</v>
      </c>
      <c r="AF73" s="127"/>
      <c r="AG73" s="201"/>
      <c r="AH73" s="202"/>
      <c r="AI73" s="205"/>
      <c r="AJ73" s="127"/>
      <c r="AK73" s="122" t="str">
        <f t="shared" si="13"/>
        <v/>
      </c>
      <c r="AL73" s="142">
        <f t="shared" si="14"/>
        <v>0</v>
      </c>
      <c r="AM73" s="201"/>
      <c r="AN73" s="203"/>
      <c r="AO73" s="127"/>
      <c r="AP73" s="202"/>
      <c r="AQ73" s="202"/>
      <c r="AR73" s="205"/>
    </row>
    <row r="74" spans="1:44" s="129" customFormat="1" ht="62.25" hidden="1" customHeight="1">
      <c r="A74" s="123"/>
      <c r="B74" s="156"/>
      <c r="C74" s="369">
        <f t="shared" si="15"/>
        <v>11</v>
      </c>
      <c r="D74" s="380" t="s" ph="1">
        <v>341</v>
      </c>
      <c r="E74" s="378" ph="1">
        <v>20686</v>
      </c>
      <c r="F74" s="369">
        <f t="shared" si="7"/>
        <v>62</v>
      </c>
      <c r="G74" s="372" t="s">
        <v>7</v>
      </c>
      <c r="H74" s="370" t="s">
        <v>365</v>
      </c>
      <c r="I74" s="371">
        <v>42704</v>
      </c>
      <c r="J74" s="384">
        <v>42704</v>
      </c>
      <c r="K74" s="371">
        <v>43433</v>
      </c>
      <c r="L74" s="373">
        <v>0</v>
      </c>
      <c r="M74" s="374">
        <f t="shared" si="8"/>
        <v>2</v>
      </c>
      <c r="N74" s="375">
        <f t="shared" si="9"/>
        <v>0</v>
      </c>
      <c r="O74" s="374">
        <f t="shared" si="10"/>
        <v>2</v>
      </c>
      <c r="P74" s="375" t="str">
        <f t="shared" si="10"/>
        <v/>
      </c>
      <c r="Q74" s="382" t="s">
        <v>15</v>
      </c>
      <c r="R74" s="380" ph="1"/>
      <c r="S74" s="378" ph="1"/>
      <c r="T74" s="369"/>
      <c r="U74" s="372"/>
      <c r="V74" s="370"/>
      <c r="W74" s="382"/>
      <c r="X74" s="123"/>
      <c r="Y74" s="144"/>
      <c r="Z74" s="217">
        <f t="shared" si="12"/>
        <v>0</v>
      </c>
      <c r="AA74" s="201"/>
      <c r="AB74" s="202"/>
      <c r="AC74" s="202"/>
      <c r="AD74" s="202"/>
      <c r="AE74" s="203"/>
      <c r="AF74" s="127"/>
      <c r="AG74" s="201">
        <v>1</v>
      </c>
      <c r="AH74" s="202"/>
      <c r="AI74" s="205"/>
      <c r="AJ74" s="127"/>
      <c r="AK74" s="122" t="str">
        <f t="shared" si="13"/>
        <v/>
      </c>
      <c r="AL74" s="150">
        <f t="shared" si="14"/>
        <v>0</v>
      </c>
      <c r="AM74" s="201"/>
      <c r="AN74" s="203"/>
      <c r="AO74" s="127"/>
      <c r="AP74" s="202"/>
      <c r="AQ74" s="202"/>
      <c r="AR74" s="205"/>
    </row>
    <row r="75" spans="1:44" s="129" customFormat="1" ht="62.25" customHeight="1">
      <c r="A75" s="123"/>
      <c r="B75" s="19"/>
      <c r="C75" s="405">
        <v>9</v>
      </c>
      <c r="D75" s="413" t="s" ph="1">
        <v>161</v>
      </c>
      <c r="E75" s="404" ph="1">
        <v>22912</v>
      </c>
      <c r="F75" s="405">
        <f t="shared" si="7"/>
        <v>56</v>
      </c>
      <c r="G75" s="414" t="s">
        <v>7</v>
      </c>
      <c r="H75" s="411" t="s">
        <v>309</v>
      </c>
      <c r="I75" s="415">
        <v>41243</v>
      </c>
      <c r="J75" s="400">
        <v>42704</v>
      </c>
      <c r="K75" s="415">
        <v>43433</v>
      </c>
      <c r="L75" s="416">
        <v>2</v>
      </c>
      <c r="M75" s="407">
        <f t="shared" si="8"/>
        <v>6</v>
      </c>
      <c r="N75" s="408">
        <f t="shared" si="9"/>
        <v>0</v>
      </c>
      <c r="O75" s="407">
        <f t="shared" si="10"/>
        <v>6</v>
      </c>
      <c r="P75" s="408" t="str">
        <f t="shared" si="10"/>
        <v/>
      </c>
      <c r="Q75" s="402" t="s">
        <v>503</v>
      </c>
      <c r="R75" s="413" t="s" ph="1">
        <v>161</v>
      </c>
      <c r="S75" s="404" ph="1">
        <v>22912</v>
      </c>
      <c r="T75" s="405">
        <v>56</v>
      </c>
      <c r="U75" s="414" t="s">
        <v>7</v>
      </c>
      <c r="V75" s="411" t="s">
        <v>309</v>
      </c>
      <c r="W75" s="402" t="s">
        <v>506</v>
      </c>
      <c r="X75" s="123"/>
      <c r="Y75" s="144"/>
      <c r="Z75" s="217">
        <f t="shared" si="12"/>
        <v>0</v>
      </c>
      <c r="AA75" s="201"/>
      <c r="AB75" s="202"/>
      <c r="AC75" s="202"/>
      <c r="AD75" s="202"/>
      <c r="AE75" s="203"/>
      <c r="AF75" s="127"/>
      <c r="AG75" s="201"/>
      <c r="AH75" s="202">
        <v>1</v>
      </c>
      <c r="AI75" s="205"/>
      <c r="AJ75" s="127"/>
      <c r="AK75" s="144" t="str">
        <f t="shared" si="13"/>
        <v/>
      </c>
      <c r="AL75" s="150">
        <f t="shared" si="14"/>
        <v>0</v>
      </c>
      <c r="AM75" s="201"/>
      <c r="AN75" s="203"/>
      <c r="AO75" s="127"/>
      <c r="AP75" s="202"/>
      <c r="AQ75" s="202"/>
      <c r="AR75" s="205"/>
    </row>
    <row r="76" spans="1:44" s="129" customFormat="1" ht="62.25" hidden="1" customHeight="1">
      <c r="A76" s="123"/>
      <c r="B76" s="19"/>
      <c r="C76" s="369">
        <f t="shared" si="15"/>
        <v>10</v>
      </c>
      <c r="D76" s="381" t="s" ph="1">
        <v>180</v>
      </c>
      <c r="E76" s="378" ph="1">
        <v>27934</v>
      </c>
      <c r="F76" s="369">
        <f t="shared" si="7"/>
        <v>42</v>
      </c>
      <c r="G76" s="372" t="s">
        <v>7</v>
      </c>
      <c r="H76" s="370" t="s">
        <v>62</v>
      </c>
      <c r="I76" s="371">
        <v>41080</v>
      </c>
      <c r="J76" s="384">
        <v>42704</v>
      </c>
      <c r="K76" s="371">
        <v>43433</v>
      </c>
      <c r="L76" s="373">
        <v>2</v>
      </c>
      <c r="M76" s="374">
        <f t="shared" si="8"/>
        <v>6</v>
      </c>
      <c r="N76" s="375">
        <f t="shared" si="9"/>
        <v>5</v>
      </c>
      <c r="O76" s="374">
        <f t="shared" si="10"/>
        <v>6</v>
      </c>
      <c r="P76" s="375">
        <f t="shared" si="10"/>
        <v>5</v>
      </c>
      <c r="Q76" s="382" t="s">
        <v>60</v>
      </c>
      <c r="R76" s="381" ph="1"/>
      <c r="S76" s="378" ph="1"/>
      <c r="T76" s="369"/>
      <c r="U76" s="372"/>
      <c r="V76" s="370"/>
      <c r="W76" s="382"/>
      <c r="X76" s="123"/>
      <c r="Y76" s="144">
        <f>IF(Z76&gt;0,1,"")</f>
        <v>1</v>
      </c>
      <c r="Z76" s="215">
        <f t="shared" si="12"/>
        <v>1</v>
      </c>
      <c r="AA76" s="201"/>
      <c r="AB76" s="202"/>
      <c r="AC76" s="202"/>
      <c r="AD76" s="202"/>
      <c r="AE76" s="203">
        <v>1</v>
      </c>
      <c r="AF76" s="127"/>
      <c r="AG76" s="201"/>
      <c r="AH76" s="202"/>
      <c r="AI76" s="205"/>
      <c r="AJ76" s="127"/>
      <c r="AK76" s="144" t="str">
        <f t="shared" si="13"/>
        <v/>
      </c>
      <c r="AL76" s="220">
        <f t="shared" si="14"/>
        <v>0</v>
      </c>
      <c r="AM76" s="201"/>
      <c r="AN76" s="203"/>
      <c r="AO76" s="127"/>
      <c r="AP76" s="202"/>
      <c r="AQ76" s="202"/>
      <c r="AR76" s="205"/>
    </row>
    <row r="77" spans="1:44" s="129" customFormat="1" ht="62.25" hidden="1" customHeight="1">
      <c r="A77" s="123"/>
      <c r="B77" s="156"/>
      <c r="C77" s="369">
        <f t="shared" si="15"/>
        <v>11</v>
      </c>
      <c r="D77" s="106" t="s" ph="1">
        <v>342</v>
      </c>
      <c r="E77" s="371">
        <v>18940</v>
      </c>
      <c r="F77" s="369">
        <f t="shared" si="7"/>
        <v>67</v>
      </c>
      <c r="G77" s="372" t="s">
        <v>7</v>
      </c>
      <c r="H77" s="390" t="s">
        <v>343</v>
      </c>
      <c r="I77" s="371">
        <v>42704</v>
      </c>
      <c r="J77" s="371">
        <v>42704</v>
      </c>
      <c r="K77" s="371">
        <v>43433</v>
      </c>
      <c r="L77" s="373">
        <v>0</v>
      </c>
      <c r="M77" s="374">
        <f t="shared" si="8"/>
        <v>2</v>
      </c>
      <c r="N77" s="375">
        <f t="shared" si="9"/>
        <v>0</v>
      </c>
      <c r="O77" s="374">
        <f t="shared" si="10"/>
        <v>2</v>
      </c>
      <c r="P77" s="375" t="str">
        <f t="shared" si="10"/>
        <v/>
      </c>
      <c r="Q77" s="379" t="s">
        <v>60</v>
      </c>
      <c r="R77" s="106" ph="1"/>
      <c r="S77" s="371"/>
      <c r="T77" s="369"/>
      <c r="U77" s="383"/>
      <c r="V77" s="390"/>
      <c r="W77" s="379"/>
      <c r="X77" s="123"/>
      <c r="Y77" s="122">
        <f>IF(Z77&gt;0,1,"")</f>
        <v>1</v>
      </c>
      <c r="Z77" s="143">
        <f t="shared" si="12"/>
        <v>1</v>
      </c>
      <c r="AA77" s="152"/>
      <c r="AB77" s="153"/>
      <c r="AC77" s="153"/>
      <c r="AD77" s="153"/>
      <c r="AE77" s="154">
        <v>1</v>
      </c>
      <c r="AF77" s="127"/>
      <c r="AG77" s="152"/>
      <c r="AH77" s="153"/>
      <c r="AI77" s="155"/>
      <c r="AJ77" s="127"/>
      <c r="AK77" s="122" t="str">
        <f t="shared" si="13"/>
        <v/>
      </c>
      <c r="AL77" s="142">
        <f t="shared" si="14"/>
        <v>0</v>
      </c>
      <c r="AM77" s="152"/>
      <c r="AN77" s="154"/>
      <c r="AO77" s="127"/>
      <c r="AP77" s="153"/>
      <c r="AQ77" s="153"/>
      <c r="AR77" s="155"/>
    </row>
    <row r="78" spans="1:44" s="129" customFormat="1" ht="62.25" customHeight="1">
      <c r="A78" s="123"/>
      <c r="B78" s="156"/>
      <c r="C78" s="405">
        <v>10</v>
      </c>
      <c r="D78" s="413" t="s" ph="1">
        <v>345</v>
      </c>
      <c r="E78" s="404" ph="1">
        <v>20842</v>
      </c>
      <c r="F78" s="405">
        <f t="shared" si="7"/>
        <v>61</v>
      </c>
      <c r="G78" s="414" t="s">
        <v>7</v>
      </c>
      <c r="H78" s="411" t="s">
        <v>357</v>
      </c>
      <c r="I78" s="415">
        <v>42704</v>
      </c>
      <c r="J78" s="415">
        <v>42704</v>
      </c>
      <c r="K78" s="415">
        <v>43433</v>
      </c>
      <c r="L78" s="416">
        <v>0</v>
      </c>
      <c r="M78" s="407">
        <f t="shared" si="8"/>
        <v>2</v>
      </c>
      <c r="N78" s="408">
        <f t="shared" si="9"/>
        <v>0</v>
      </c>
      <c r="O78" s="407">
        <f t="shared" ref="O78:P97" si="16">IF(M78=0,"",M78)</f>
        <v>2</v>
      </c>
      <c r="P78" s="408" t="str">
        <f t="shared" si="16"/>
        <v/>
      </c>
      <c r="Q78" s="402" t="s">
        <v>14</v>
      </c>
      <c r="R78" s="413" t="s" ph="1">
        <v>345</v>
      </c>
      <c r="S78" s="404" ph="1">
        <v>20842</v>
      </c>
      <c r="T78" s="405">
        <v>61</v>
      </c>
      <c r="U78" s="409" t="s">
        <v>7</v>
      </c>
      <c r="V78" s="411" t="s">
        <v>357</v>
      </c>
      <c r="W78" s="402" t="s">
        <v>216</v>
      </c>
      <c r="X78" s="123"/>
      <c r="Y78" s="122"/>
      <c r="Z78" s="245">
        <f t="shared" ref="Z78:Z97" si="17">SUM(AA78:AE78)</f>
        <v>0</v>
      </c>
      <c r="AA78" s="152"/>
      <c r="AB78" s="153"/>
      <c r="AC78" s="153"/>
      <c r="AD78" s="153"/>
      <c r="AE78" s="154"/>
      <c r="AF78" s="127"/>
      <c r="AG78" s="152"/>
      <c r="AH78" s="153">
        <v>1</v>
      </c>
      <c r="AI78" s="155"/>
      <c r="AJ78" s="127"/>
      <c r="AK78" s="122" t="str">
        <f t="shared" si="13"/>
        <v/>
      </c>
      <c r="AL78" s="249">
        <f t="shared" ref="AL78:AL107" si="18">SUM(AM78:AN78)</f>
        <v>0</v>
      </c>
      <c r="AM78" s="152"/>
      <c r="AN78" s="154"/>
      <c r="AO78" s="127"/>
      <c r="AP78" s="153"/>
      <c r="AQ78" s="153"/>
      <c r="AR78" s="155"/>
    </row>
    <row r="79" spans="1:44" s="129" customFormat="1" ht="62.25" hidden="1" customHeight="1">
      <c r="A79" s="123"/>
      <c r="B79" s="19"/>
      <c r="C79" s="369">
        <f>C78+1</f>
        <v>11</v>
      </c>
      <c r="D79" s="370" t="s" ph="1">
        <v>97</v>
      </c>
      <c r="E79" s="371">
        <v>23027</v>
      </c>
      <c r="F79" s="369">
        <f t="shared" si="7"/>
        <v>55</v>
      </c>
      <c r="G79" s="372" t="s">
        <v>21</v>
      </c>
      <c r="H79" s="370" t="s">
        <v>373</v>
      </c>
      <c r="I79" s="371">
        <v>40616</v>
      </c>
      <c r="J79" s="371">
        <v>42808</v>
      </c>
      <c r="K79" s="371">
        <v>43537</v>
      </c>
      <c r="L79" s="373">
        <v>3</v>
      </c>
      <c r="M79" s="374">
        <f t="shared" si="8"/>
        <v>7</v>
      </c>
      <c r="N79" s="375">
        <f t="shared" si="9"/>
        <v>8</v>
      </c>
      <c r="O79" s="374">
        <f t="shared" si="16"/>
        <v>7</v>
      </c>
      <c r="P79" s="375">
        <f t="shared" si="16"/>
        <v>8</v>
      </c>
      <c r="Q79" s="388" t="s">
        <v>374</v>
      </c>
      <c r="R79" s="399" ph="1"/>
      <c r="S79" s="371"/>
      <c r="T79" s="369"/>
      <c r="U79" s="372"/>
      <c r="V79" s="370"/>
      <c r="W79" s="388"/>
      <c r="X79" s="123"/>
      <c r="Y79" s="122">
        <f t="shared" ref="Y79:Y95" si="19">IF(Z79&gt;0,1,"")</f>
        <v>1</v>
      </c>
      <c r="Z79" s="218">
        <f t="shared" si="17"/>
        <v>2</v>
      </c>
      <c r="AA79" s="152">
        <v>1</v>
      </c>
      <c r="AB79" s="153">
        <v>1</v>
      </c>
      <c r="AC79" s="153"/>
      <c r="AD79" s="153"/>
      <c r="AE79" s="154"/>
      <c r="AF79" s="127"/>
      <c r="AG79" s="152">
        <v>1</v>
      </c>
      <c r="AH79" s="153"/>
      <c r="AI79" s="155">
        <v>1</v>
      </c>
      <c r="AJ79" s="127"/>
      <c r="AK79" s="122"/>
      <c r="AL79" s="221">
        <f t="shared" si="18"/>
        <v>0</v>
      </c>
      <c r="AM79" s="152"/>
      <c r="AN79" s="154"/>
      <c r="AO79" s="127"/>
      <c r="AP79" s="153"/>
      <c r="AQ79" s="153"/>
      <c r="AR79" s="155"/>
    </row>
    <row r="80" spans="1:44" s="129" customFormat="1" ht="62.25" hidden="1" customHeight="1">
      <c r="A80" s="123"/>
      <c r="B80" s="19"/>
      <c r="C80" s="369">
        <f t="shared" si="15"/>
        <v>12</v>
      </c>
      <c r="D80" s="376" t="s" ph="1">
        <v>132</v>
      </c>
      <c r="E80" s="378" ph="1">
        <v>21418</v>
      </c>
      <c r="F80" s="369">
        <f t="shared" si="7"/>
        <v>60</v>
      </c>
      <c r="G80" s="372" t="s">
        <v>7</v>
      </c>
      <c r="H80" s="377" t="s">
        <v>31</v>
      </c>
      <c r="I80" s="371">
        <v>40616</v>
      </c>
      <c r="J80" s="371">
        <v>42808</v>
      </c>
      <c r="K80" s="371">
        <v>43537</v>
      </c>
      <c r="L80" s="373">
        <v>3</v>
      </c>
      <c r="M80" s="374">
        <f t="shared" si="8"/>
        <v>7</v>
      </c>
      <c r="N80" s="375">
        <f t="shared" si="9"/>
        <v>8</v>
      </c>
      <c r="O80" s="374">
        <f t="shared" si="16"/>
        <v>7</v>
      </c>
      <c r="P80" s="375">
        <f t="shared" si="16"/>
        <v>8</v>
      </c>
      <c r="Q80" s="388" t="s">
        <v>88</v>
      </c>
      <c r="R80" s="389" ph="1"/>
      <c r="S80" s="378" ph="1"/>
      <c r="T80" s="369"/>
      <c r="U80" s="372"/>
      <c r="V80" s="377"/>
      <c r="W80" s="388"/>
      <c r="X80" s="123"/>
      <c r="Y80" s="144">
        <f t="shared" si="19"/>
        <v>1</v>
      </c>
      <c r="Z80" s="215">
        <f t="shared" si="17"/>
        <v>1</v>
      </c>
      <c r="AA80" s="201">
        <v>1</v>
      </c>
      <c r="AB80" s="202"/>
      <c r="AC80" s="202"/>
      <c r="AD80" s="202"/>
      <c r="AE80" s="203"/>
      <c r="AF80" s="127"/>
      <c r="AG80" s="433"/>
      <c r="AH80" s="437"/>
      <c r="AI80" s="449"/>
      <c r="AJ80" s="127"/>
      <c r="AK80" s="253" t="str">
        <f>IF(AL80&gt;0,1,"")</f>
        <v/>
      </c>
      <c r="AL80" s="142">
        <f t="shared" si="18"/>
        <v>0</v>
      </c>
      <c r="AM80" s="433"/>
      <c r="AN80" s="440"/>
      <c r="AO80" s="127"/>
      <c r="AP80" s="437"/>
      <c r="AQ80" s="437"/>
      <c r="AR80" s="449"/>
    </row>
    <row r="81" spans="1:44" s="129" customFormat="1" ht="62.25" hidden="1" customHeight="1">
      <c r="A81" s="123"/>
      <c r="B81" s="19"/>
      <c r="C81" s="369">
        <f t="shared" si="15"/>
        <v>13</v>
      </c>
      <c r="D81" s="370" t="s" ph="1">
        <v>94</v>
      </c>
      <c r="E81" s="371">
        <v>19317</v>
      </c>
      <c r="F81" s="369">
        <f t="shared" si="7"/>
        <v>66</v>
      </c>
      <c r="G81" s="383" t="s">
        <v>21</v>
      </c>
      <c r="H81" s="370" t="s">
        <v>237</v>
      </c>
      <c r="I81" s="371">
        <v>40634</v>
      </c>
      <c r="J81" s="371">
        <v>42826</v>
      </c>
      <c r="K81" s="371">
        <v>43555</v>
      </c>
      <c r="L81" s="373">
        <v>3</v>
      </c>
      <c r="M81" s="374">
        <f t="shared" si="8"/>
        <v>7</v>
      </c>
      <c r="N81" s="375">
        <f t="shared" si="9"/>
        <v>7</v>
      </c>
      <c r="O81" s="374">
        <f t="shared" si="16"/>
        <v>7</v>
      </c>
      <c r="P81" s="375">
        <f t="shared" si="16"/>
        <v>7</v>
      </c>
      <c r="Q81" s="379" t="s">
        <v>22</v>
      </c>
      <c r="R81" s="370" ph="1"/>
      <c r="S81" s="371"/>
      <c r="T81" s="369"/>
      <c r="U81" s="372"/>
      <c r="V81" s="370"/>
      <c r="W81" s="379"/>
      <c r="X81" s="123"/>
      <c r="Y81" s="122" t="str">
        <f t="shared" si="19"/>
        <v/>
      </c>
      <c r="Z81" s="502">
        <f t="shared" si="17"/>
        <v>0</v>
      </c>
      <c r="AA81" s="152"/>
      <c r="AB81" s="153"/>
      <c r="AC81" s="153"/>
      <c r="AD81" s="153"/>
      <c r="AE81" s="154"/>
      <c r="AF81" s="127"/>
      <c r="AG81" s="152"/>
      <c r="AH81" s="153"/>
      <c r="AI81" s="155"/>
      <c r="AJ81" s="127"/>
      <c r="AK81" s="122"/>
      <c r="AL81" s="503">
        <f t="shared" si="18"/>
        <v>0</v>
      </c>
      <c r="AM81" s="152"/>
      <c r="AN81" s="154"/>
      <c r="AO81" s="127"/>
      <c r="AP81" s="153">
        <v>1</v>
      </c>
      <c r="AQ81" s="153">
        <v>1</v>
      </c>
      <c r="AR81" s="155"/>
    </row>
    <row r="82" spans="1:44" s="129" customFormat="1" ht="62.25" hidden="1" customHeight="1">
      <c r="A82" s="123"/>
      <c r="B82" s="19"/>
      <c r="C82" s="369">
        <f t="shared" si="15"/>
        <v>14</v>
      </c>
      <c r="D82" s="370" t="s" ph="1">
        <v>95</v>
      </c>
      <c r="E82" s="371">
        <v>18951</v>
      </c>
      <c r="F82" s="369">
        <f t="shared" si="7"/>
        <v>67</v>
      </c>
      <c r="G82" s="383" t="s">
        <v>21</v>
      </c>
      <c r="H82" s="370" t="s">
        <v>394</v>
      </c>
      <c r="I82" s="371">
        <v>40634</v>
      </c>
      <c r="J82" s="371">
        <v>42826</v>
      </c>
      <c r="K82" s="371">
        <v>43555</v>
      </c>
      <c r="L82" s="373">
        <v>3</v>
      </c>
      <c r="M82" s="374">
        <f t="shared" si="8"/>
        <v>7</v>
      </c>
      <c r="N82" s="375">
        <f t="shared" si="9"/>
        <v>7</v>
      </c>
      <c r="O82" s="374">
        <f t="shared" si="16"/>
        <v>7</v>
      </c>
      <c r="P82" s="375">
        <f t="shared" si="16"/>
        <v>7</v>
      </c>
      <c r="Q82" s="379" t="s">
        <v>23</v>
      </c>
      <c r="R82" s="370" ph="1"/>
      <c r="S82" s="371"/>
      <c r="T82" s="369"/>
      <c r="U82" s="383"/>
      <c r="V82" s="370"/>
      <c r="W82" s="379"/>
      <c r="X82" s="123"/>
      <c r="Y82" s="122" t="str">
        <f t="shared" si="19"/>
        <v/>
      </c>
      <c r="Z82" s="131">
        <f t="shared" si="17"/>
        <v>0</v>
      </c>
      <c r="AA82" s="152"/>
      <c r="AB82" s="153"/>
      <c r="AC82" s="153"/>
      <c r="AD82" s="153"/>
      <c r="AE82" s="154"/>
      <c r="AF82" s="127"/>
      <c r="AG82" s="152"/>
      <c r="AH82" s="153"/>
      <c r="AI82" s="155"/>
      <c r="AJ82" s="127"/>
      <c r="AK82" s="122"/>
      <c r="AL82" s="132">
        <f t="shared" si="18"/>
        <v>0</v>
      </c>
      <c r="AM82" s="152"/>
      <c r="AN82" s="154"/>
      <c r="AO82" s="127"/>
      <c r="AP82" s="153">
        <v>1</v>
      </c>
      <c r="AQ82" s="153"/>
      <c r="AR82" s="155"/>
    </row>
    <row r="83" spans="1:44" s="129" customFormat="1" ht="62.25" hidden="1" customHeight="1">
      <c r="A83" s="123"/>
      <c r="B83" s="19"/>
      <c r="C83" s="369">
        <f t="shared" si="15"/>
        <v>15</v>
      </c>
      <c r="D83" s="370" t="s" ph="1">
        <v>100</v>
      </c>
      <c r="E83" s="371">
        <v>18645</v>
      </c>
      <c r="F83" s="369">
        <f t="shared" si="7"/>
        <v>67</v>
      </c>
      <c r="G83" s="383" t="s">
        <v>21</v>
      </c>
      <c r="H83" s="370" t="s">
        <v>387</v>
      </c>
      <c r="I83" s="371">
        <v>40634</v>
      </c>
      <c r="J83" s="371">
        <v>42826</v>
      </c>
      <c r="K83" s="371">
        <v>43555</v>
      </c>
      <c r="L83" s="373">
        <v>3</v>
      </c>
      <c r="M83" s="374">
        <f t="shared" si="8"/>
        <v>7</v>
      </c>
      <c r="N83" s="375">
        <f t="shared" si="9"/>
        <v>7</v>
      </c>
      <c r="O83" s="374">
        <f t="shared" si="16"/>
        <v>7</v>
      </c>
      <c r="P83" s="375">
        <f t="shared" si="16"/>
        <v>7</v>
      </c>
      <c r="Q83" s="379" t="s">
        <v>22</v>
      </c>
      <c r="R83" s="370" ph="1"/>
      <c r="S83" s="371"/>
      <c r="T83" s="369"/>
      <c r="U83" s="383"/>
      <c r="V83" s="370"/>
      <c r="W83" s="379"/>
      <c r="X83" s="123"/>
      <c r="Y83" s="122" t="str">
        <f t="shared" si="19"/>
        <v/>
      </c>
      <c r="Z83" s="429">
        <f t="shared" si="17"/>
        <v>0</v>
      </c>
      <c r="AA83" s="152"/>
      <c r="AB83" s="153"/>
      <c r="AC83" s="153"/>
      <c r="AD83" s="153"/>
      <c r="AE83" s="154"/>
      <c r="AF83" s="127"/>
      <c r="AG83" s="152"/>
      <c r="AH83" s="153"/>
      <c r="AI83" s="155"/>
      <c r="AJ83" s="127"/>
      <c r="AK83" s="122"/>
      <c r="AL83" s="454">
        <f t="shared" si="18"/>
        <v>0</v>
      </c>
      <c r="AM83" s="152"/>
      <c r="AN83" s="154"/>
      <c r="AO83" s="127"/>
      <c r="AP83" s="153">
        <v>1</v>
      </c>
      <c r="AQ83" s="153">
        <v>1</v>
      </c>
      <c r="AR83" s="155"/>
    </row>
    <row r="84" spans="1:44" s="129" customFormat="1" ht="62.25" hidden="1" customHeight="1">
      <c r="A84" s="123"/>
      <c r="B84" s="19"/>
      <c r="C84" s="369">
        <f t="shared" si="15"/>
        <v>16</v>
      </c>
      <c r="D84" s="380" t="s" ph="1">
        <v>170</v>
      </c>
      <c r="E84" s="371">
        <v>23106</v>
      </c>
      <c r="F84" s="369">
        <f t="shared" si="7"/>
        <v>55</v>
      </c>
      <c r="G84" s="372" t="s">
        <v>21</v>
      </c>
      <c r="H84" s="370" t="s">
        <v>388</v>
      </c>
      <c r="I84" s="384">
        <v>40634</v>
      </c>
      <c r="J84" s="384">
        <v>42826</v>
      </c>
      <c r="K84" s="384">
        <v>43555</v>
      </c>
      <c r="L84" s="385">
        <v>3</v>
      </c>
      <c r="M84" s="374">
        <f t="shared" si="8"/>
        <v>7</v>
      </c>
      <c r="N84" s="375">
        <f t="shared" si="9"/>
        <v>7</v>
      </c>
      <c r="O84" s="374">
        <f t="shared" si="16"/>
        <v>7</v>
      </c>
      <c r="P84" s="375">
        <f t="shared" si="16"/>
        <v>7</v>
      </c>
      <c r="Q84" s="382" t="s">
        <v>22</v>
      </c>
      <c r="R84" s="380" ph="1"/>
      <c r="S84" s="371"/>
      <c r="T84" s="369"/>
      <c r="U84" s="383"/>
      <c r="V84" s="370"/>
      <c r="W84" s="382"/>
      <c r="X84" s="123"/>
      <c r="Y84" s="122" t="str">
        <f t="shared" si="19"/>
        <v/>
      </c>
      <c r="Z84" s="431">
        <f t="shared" si="17"/>
        <v>0</v>
      </c>
      <c r="AA84" s="152"/>
      <c r="AB84" s="153"/>
      <c r="AC84" s="153"/>
      <c r="AD84" s="153"/>
      <c r="AE84" s="154"/>
      <c r="AF84" s="473"/>
      <c r="AG84" s="152"/>
      <c r="AH84" s="153"/>
      <c r="AI84" s="155"/>
      <c r="AJ84" s="473"/>
      <c r="AK84" s="122"/>
      <c r="AL84" s="454">
        <f t="shared" si="18"/>
        <v>0</v>
      </c>
      <c r="AM84" s="152"/>
      <c r="AN84" s="154"/>
      <c r="AO84" s="473"/>
      <c r="AP84" s="153">
        <v>1</v>
      </c>
      <c r="AQ84" s="153">
        <v>1</v>
      </c>
      <c r="AR84" s="155"/>
    </row>
    <row r="85" spans="1:44" s="129" customFormat="1" ht="62.25" hidden="1" customHeight="1">
      <c r="A85" s="123"/>
      <c r="B85" s="19"/>
      <c r="C85" s="369">
        <f t="shared" si="15"/>
        <v>17</v>
      </c>
      <c r="D85" s="370" t="s" ph="1">
        <v>171</v>
      </c>
      <c r="E85" s="371">
        <v>19008</v>
      </c>
      <c r="F85" s="369">
        <f t="shared" si="7"/>
        <v>66</v>
      </c>
      <c r="G85" s="383" t="s">
        <v>21</v>
      </c>
      <c r="H85" s="370" t="s">
        <v>194</v>
      </c>
      <c r="I85" s="384">
        <v>40634</v>
      </c>
      <c r="J85" s="384">
        <v>42826</v>
      </c>
      <c r="K85" s="384">
        <v>43555</v>
      </c>
      <c r="L85" s="373">
        <v>3</v>
      </c>
      <c r="M85" s="374">
        <f t="shared" si="8"/>
        <v>7</v>
      </c>
      <c r="N85" s="375">
        <f t="shared" si="9"/>
        <v>7</v>
      </c>
      <c r="O85" s="374">
        <f t="shared" si="16"/>
        <v>7</v>
      </c>
      <c r="P85" s="375">
        <f t="shared" si="16"/>
        <v>7</v>
      </c>
      <c r="Q85" s="379" t="s">
        <v>504</v>
      </c>
      <c r="R85" s="370" ph="1"/>
      <c r="S85" s="371"/>
      <c r="T85" s="369"/>
      <c r="U85" s="383"/>
      <c r="V85" s="370"/>
      <c r="W85" s="379"/>
      <c r="X85" s="123"/>
      <c r="Y85" s="124" t="str">
        <f t="shared" si="19"/>
        <v/>
      </c>
      <c r="Z85" s="495">
        <f t="shared" si="17"/>
        <v>0</v>
      </c>
      <c r="AA85" s="474"/>
      <c r="AB85" s="475"/>
      <c r="AC85" s="475"/>
      <c r="AD85" s="475"/>
      <c r="AE85" s="476"/>
      <c r="AF85" s="127"/>
      <c r="AG85" s="474"/>
      <c r="AH85" s="477"/>
      <c r="AI85" s="476"/>
      <c r="AJ85" s="127"/>
      <c r="AK85" s="124"/>
      <c r="AL85" s="496">
        <f t="shared" si="18"/>
        <v>0</v>
      </c>
      <c r="AM85" s="474"/>
      <c r="AN85" s="476"/>
      <c r="AO85" s="127"/>
      <c r="AP85" s="475">
        <v>1</v>
      </c>
      <c r="AQ85" s="477">
        <v>1</v>
      </c>
      <c r="AR85" s="476"/>
    </row>
    <row r="86" spans="1:44" s="129" customFormat="1" ht="62.25" hidden="1" customHeight="1">
      <c r="A86" s="123"/>
      <c r="B86" s="19"/>
      <c r="C86" s="369">
        <f t="shared" si="15"/>
        <v>18</v>
      </c>
      <c r="D86" s="376" t="s" ph="1">
        <v>106</v>
      </c>
      <c r="E86" s="378" ph="1">
        <v>19753</v>
      </c>
      <c r="F86" s="369">
        <f t="shared" si="7"/>
        <v>64</v>
      </c>
      <c r="G86" s="383" t="s">
        <v>7</v>
      </c>
      <c r="H86" s="377" t="s">
        <v>390</v>
      </c>
      <c r="I86" s="384">
        <v>40634</v>
      </c>
      <c r="J86" s="384">
        <v>42826</v>
      </c>
      <c r="K86" s="384">
        <v>43555</v>
      </c>
      <c r="L86" s="373">
        <v>3</v>
      </c>
      <c r="M86" s="374">
        <f t="shared" si="8"/>
        <v>7</v>
      </c>
      <c r="N86" s="375">
        <f t="shared" si="9"/>
        <v>7</v>
      </c>
      <c r="O86" s="374">
        <f t="shared" si="16"/>
        <v>7</v>
      </c>
      <c r="P86" s="375">
        <f t="shared" si="16"/>
        <v>7</v>
      </c>
      <c r="Q86" s="379" t="s">
        <v>85</v>
      </c>
      <c r="R86" s="376" ph="1"/>
      <c r="S86" s="378" ph="1"/>
      <c r="T86" s="369"/>
      <c r="U86" s="383"/>
      <c r="V86" s="377"/>
      <c r="W86" s="379"/>
      <c r="X86" s="123"/>
      <c r="Y86" s="122">
        <f t="shared" si="19"/>
        <v>1</v>
      </c>
      <c r="Z86" s="429">
        <f t="shared" si="17"/>
        <v>1</v>
      </c>
      <c r="AA86" s="152"/>
      <c r="AB86" s="153"/>
      <c r="AC86" s="153">
        <v>1</v>
      </c>
      <c r="AD86" s="153"/>
      <c r="AE86" s="154"/>
      <c r="AF86" s="127"/>
      <c r="AG86" s="152"/>
      <c r="AH86" s="204"/>
      <c r="AI86" s="154"/>
      <c r="AJ86" s="127"/>
      <c r="AK86" s="122"/>
      <c r="AL86" s="454">
        <f t="shared" si="18"/>
        <v>0</v>
      </c>
      <c r="AM86" s="152"/>
      <c r="AN86" s="154"/>
      <c r="AO86" s="127"/>
      <c r="AP86" s="153">
        <v>1</v>
      </c>
      <c r="AQ86" s="204">
        <v>1</v>
      </c>
      <c r="AR86" s="154"/>
    </row>
    <row r="87" spans="1:44" s="129" customFormat="1" ht="62.25" hidden="1" customHeight="1">
      <c r="A87" s="123"/>
      <c r="B87" s="19"/>
      <c r="C87" s="369">
        <f t="shared" si="15"/>
        <v>19</v>
      </c>
      <c r="D87" s="370" t="s" ph="1">
        <v>172</v>
      </c>
      <c r="E87" s="371">
        <v>22628</v>
      </c>
      <c r="F87" s="369">
        <f t="shared" si="7"/>
        <v>56</v>
      </c>
      <c r="G87" s="383" t="s">
        <v>21</v>
      </c>
      <c r="H87" s="370" t="s">
        <v>36</v>
      </c>
      <c r="I87" s="384">
        <v>40634</v>
      </c>
      <c r="J87" s="384">
        <v>42826</v>
      </c>
      <c r="K87" s="386">
        <v>43555</v>
      </c>
      <c r="L87" s="373">
        <v>3</v>
      </c>
      <c r="M87" s="374">
        <f t="shared" si="8"/>
        <v>7</v>
      </c>
      <c r="N87" s="375">
        <f t="shared" si="9"/>
        <v>7</v>
      </c>
      <c r="O87" s="374">
        <f t="shared" si="16"/>
        <v>7</v>
      </c>
      <c r="P87" s="375">
        <f t="shared" si="16"/>
        <v>7</v>
      </c>
      <c r="Q87" s="379" t="s">
        <v>22</v>
      </c>
      <c r="R87" s="370" ph="1"/>
      <c r="S87" s="371"/>
      <c r="T87" s="369"/>
      <c r="U87" s="383"/>
      <c r="V87" s="370"/>
      <c r="W87" s="379"/>
      <c r="X87" s="123"/>
      <c r="Y87" s="122" t="str">
        <f t="shared" si="19"/>
        <v/>
      </c>
      <c r="Z87" s="429">
        <f t="shared" si="17"/>
        <v>0</v>
      </c>
      <c r="AA87" s="152"/>
      <c r="AB87" s="153"/>
      <c r="AC87" s="153"/>
      <c r="AD87" s="153"/>
      <c r="AE87" s="154"/>
      <c r="AF87" s="127"/>
      <c r="AG87" s="152"/>
      <c r="AH87" s="204"/>
      <c r="AI87" s="154"/>
      <c r="AJ87" s="127"/>
      <c r="AK87" s="122"/>
      <c r="AL87" s="454">
        <f t="shared" si="18"/>
        <v>0</v>
      </c>
      <c r="AM87" s="152"/>
      <c r="AN87" s="154"/>
      <c r="AO87" s="127"/>
      <c r="AP87" s="153">
        <v>1</v>
      </c>
      <c r="AQ87" s="204">
        <v>1</v>
      </c>
      <c r="AR87" s="154"/>
    </row>
    <row r="88" spans="1:44" s="129" customFormat="1" ht="62.25" hidden="1" customHeight="1">
      <c r="A88" s="123"/>
      <c r="B88" s="19"/>
      <c r="C88" s="369">
        <f t="shared" si="15"/>
        <v>20</v>
      </c>
      <c r="D88" s="370" t="s" ph="1">
        <v>107</v>
      </c>
      <c r="E88" s="371">
        <v>19284</v>
      </c>
      <c r="F88" s="369">
        <f t="shared" si="7"/>
        <v>66</v>
      </c>
      <c r="G88" s="383" t="s">
        <v>21</v>
      </c>
      <c r="H88" s="370" t="s">
        <v>195</v>
      </c>
      <c r="I88" s="384">
        <v>40634</v>
      </c>
      <c r="J88" s="384">
        <v>42826</v>
      </c>
      <c r="K88" s="386">
        <v>43555</v>
      </c>
      <c r="L88" s="373">
        <v>3</v>
      </c>
      <c r="M88" s="374">
        <f t="shared" si="8"/>
        <v>7</v>
      </c>
      <c r="N88" s="375">
        <f t="shared" si="9"/>
        <v>7</v>
      </c>
      <c r="O88" s="374">
        <f t="shared" si="16"/>
        <v>7</v>
      </c>
      <c r="P88" s="375">
        <f t="shared" si="16"/>
        <v>7</v>
      </c>
      <c r="Q88" s="379" t="s">
        <v>22</v>
      </c>
      <c r="R88" s="370" ph="1"/>
      <c r="S88" s="371"/>
      <c r="T88" s="369"/>
      <c r="U88" s="383"/>
      <c r="V88" s="370"/>
      <c r="W88" s="379"/>
      <c r="X88" s="123"/>
      <c r="Y88" s="122" t="str">
        <f t="shared" si="19"/>
        <v/>
      </c>
      <c r="Z88" s="429">
        <f t="shared" si="17"/>
        <v>0</v>
      </c>
      <c r="AA88" s="152"/>
      <c r="AB88" s="153"/>
      <c r="AC88" s="153"/>
      <c r="AD88" s="153"/>
      <c r="AE88" s="154"/>
      <c r="AF88" s="127"/>
      <c r="AG88" s="152"/>
      <c r="AH88" s="204"/>
      <c r="AI88" s="154"/>
      <c r="AJ88" s="127"/>
      <c r="AK88" s="122"/>
      <c r="AL88" s="454">
        <f t="shared" si="18"/>
        <v>0</v>
      </c>
      <c r="AM88" s="152"/>
      <c r="AN88" s="154"/>
      <c r="AO88" s="127"/>
      <c r="AP88" s="153">
        <v>1</v>
      </c>
      <c r="AQ88" s="204">
        <v>1</v>
      </c>
      <c r="AR88" s="154"/>
    </row>
    <row r="89" spans="1:44" s="129" customFormat="1" ht="62.25" hidden="1" customHeight="1">
      <c r="A89" s="123"/>
      <c r="B89" s="19"/>
      <c r="C89" s="369">
        <f t="shared" si="15"/>
        <v>21</v>
      </c>
      <c r="D89" s="370" t="s" ph="1">
        <v>109</v>
      </c>
      <c r="E89" s="371">
        <v>21951</v>
      </c>
      <c r="F89" s="369">
        <f t="shared" si="7"/>
        <v>58</v>
      </c>
      <c r="G89" s="383" t="s">
        <v>21</v>
      </c>
      <c r="H89" s="370" t="s">
        <v>376</v>
      </c>
      <c r="I89" s="371">
        <v>39856</v>
      </c>
      <c r="J89" s="384">
        <v>42826</v>
      </c>
      <c r="K89" s="384">
        <v>43555</v>
      </c>
      <c r="L89" s="373">
        <v>4</v>
      </c>
      <c r="M89" s="374">
        <f t="shared" si="8"/>
        <v>9</v>
      </c>
      <c r="N89" s="375">
        <f t="shared" si="9"/>
        <v>9</v>
      </c>
      <c r="O89" s="374">
        <f t="shared" si="16"/>
        <v>9</v>
      </c>
      <c r="P89" s="375">
        <f t="shared" si="16"/>
        <v>9</v>
      </c>
      <c r="Q89" s="379" t="s">
        <v>23</v>
      </c>
      <c r="R89" s="370" ph="1"/>
      <c r="S89" s="371"/>
      <c r="T89" s="369"/>
      <c r="U89" s="383"/>
      <c r="V89" s="370"/>
      <c r="W89" s="379"/>
      <c r="X89" s="123"/>
      <c r="Y89" s="122" t="str">
        <f t="shared" si="19"/>
        <v/>
      </c>
      <c r="Z89" s="429">
        <f t="shared" si="17"/>
        <v>0</v>
      </c>
      <c r="AA89" s="152"/>
      <c r="AB89" s="153"/>
      <c r="AC89" s="153"/>
      <c r="AD89" s="153"/>
      <c r="AE89" s="154"/>
      <c r="AF89" s="127"/>
      <c r="AG89" s="152"/>
      <c r="AH89" s="204"/>
      <c r="AI89" s="154"/>
      <c r="AJ89" s="127"/>
      <c r="AK89" s="122"/>
      <c r="AL89" s="454">
        <f t="shared" si="18"/>
        <v>0</v>
      </c>
      <c r="AM89" s="152"/>
      <c r="AN89" s="154"/>
      <c r="AO89" s="127"/>
      <c r="AP89" s="153">
        <v>1</v>
      </c>
      <c r="AQ89" s="204"/>
      <c r="AR89" s="154"/>
    </row>
    <row r="90" spans="1:44" s="129" customFormat="1" ht="62.25" hidden="1" customHeight="1">
      <c r="A90" s="123"/>
      <c r="B90" s="19"/>
      <c r="C90" s="369">
        <f t="shared" si="15"/>
        <v>22</v>
      </c>
      <c r="D90" s="370" t="s" ph="1">
        <v>173</v>
      </c>
      <c r="E90" s="371">
        <v>20843</v>
      </c>
      <c r="F90" s="369">
        <f t="shared" si="7"/>
        <v>61</v>
      </c>
      <c r="G90" s="383" t="s">
        <v>21</v>
      </c>
      <c r="H90" s="370" t="s">
        <v>391</v>
      </c>
      <c r="I90" s="384">
        <v>39856</v>
      </c>
      <c r="J90" s="384">
        <v>42826</v>
      </c>
      <c r="K90" s="384">
        <v>43555</v>
      </c>
      <c r="L90" s="373">
        <v>4</v>
      </c>
      <c r="M90" s="374">
        <f t="shared" si="8"/>
        <v>9</v>
      </c>
      <c r="N90" s="375">
        <f t="shared" si="9"/>
        <v>9</v>
      </c>
      <c r="O90" s="374">
        <f t="shared" si="16"/>
        <v>9</v>
      </c>
      <c r="P90" s="375">
        <f t="shared" si="16"/>
        <v>9</v>
      </c>
      <c r="Q90" s="379" t="s">
        <v>23</v>
      </c>
      <c r="R90" s="370" ph="1"/>
      <c r="S90" s="371"/>
      <c r="T90" s="369"/>
      <c r="U90" s="383"/>
      <c r="V90" s="370"/>
      <c r="W90" s="379"/>
      <c r="X90" s="123"/>
      <c r="Y90" s="122" t="str">
        <f t="shared" si="19"/>
        <v/>
      </c>
      <c r="Z90" s="429">
        <f t="shared" si="17"/>
        <v>0</v>
      </c>
      <c r="AA90" s="152"/>
      <c r="AB90" s="153"/>
      <c r="AC90" s="153"/>
      <c r="AD90" s="153"/>
      <c r="AE90" s="154"/>
      <c r="AF90" s="127"/>
      <c r="AG90" s="152"/>
      <c r="AH90" s="204"/>
      <c r="AI90" s="154"/>
      <c r="AJ90" s="127"/>
      <c r="AK90" s="122"/>
      <c r="AL90" s="454">
        <f t="shared" si="18"/>
        <v>0</v>
      </c>
      <c r="AM90" s="152"/>
      <c r="AN90" s="154"/>
      <c r="AO90" s="127"/>
      <c r="AP90" s="153">
        <v>1</v>
      </c>
      <c r="AQ90" s="204"/>
      <c r="AR90" s="154"/>
    </row>
    <row r="91" spans="1:44" s="129" customFormat="1" ht="62.25" hidden="1" customHeight="1">
      <c r="A91" s="123"/>
      <c r="B91" s="19"/>
      <c r="C91" s="369">
        <f t="shared" si="15"/>
        <v>23</v>
      </c>
      <c r="D91" s="370" t="s" ph="1">
        <v>175</v>
      </c>
      <c r="E91" s="371">
        <v>19413</v>
      </c>
      <c r="F91" s="369">
        <f t="shared" si="7"/>
        <v>65</v>
      </c>
      <c r="G91" s="383" t="s">
        <v>21</v>
      </c>
      <c r="H91" s="370" t="s">
        <v>238</v>
      </c>
      <c r="I91" s="384">
        <v>40634</v>
      </c>
      <c r="J91" s="384">
        <v>42826</v>
      </c>
      <c r="K91" s="384">
        <v>43555</v>
      </c>
      <c r="L91" s="373">
        <v>4</v>
      </c>
      <c r="M91" s="374">
        <f t="shared" si="8"/>
        <v>7</v>
      </c>
      <c r="N91" s="375">
        <f t="shared" si="9"/>
        <v>7</v>
      </c>
      <c r="O91" s="374">
        <f t="shared" si="16"/>
        <v>7</v>
      </c>
      <c r="P91" s="375">
        <f t="shared" si="16"/>
        <v>7</v>
      </c>
      <c r="Q91" s="379" t="s">
        <v>22</v>
      </c>
      <c r="R91" s="370" ph="1"/>
      <c r="S91" s="371"/>
      <c r="T91" s="369"/>
      <c r="U91" s="383"/>
      <c r="V91" s="370"/>
      <c r="W91" s="379"/>
      <c r="X91" s="123"/>
      <c r="Y91" s="122" t="str">
        <f t="shared" si="19"/>
        <v/>
      </c>
      <c r="Z91" s="429">
        <f t="shared" si="17"/>
        <v>0</v>
      </c>
      <c r="AA91" s="152"/>
      <c r="AB91" s="153"/>
      <c r="AC91" s="153"/>
      <c r="AD91" s="153"/>
      <c r="AE91" s="154"/>
      <c r="AF91" s="127"/>
      <c r="AG91" s="152"/>
      <c r="AH91" s="204"/>
      <c r="AI91" s="154"/>
      <c r="AJ91" s="127"/>
      <c r="AK91" s="122"/>
      <c r="AL91" s="454">
        <f t="shared" si="18"/>
        <v>0</v>
      </c>
      <c r="AM91" s="152"/>
      <c r="AN91" s="154"/>
      <c r="AO91" s="127"/>
      <c r="AP91" s="153">
        <v>1</v>
      </c>
      <c r="AQ91" s="204">
        <v>1</v>
      </c>
      <c r="AR91" s="154"/>
    </row>
    <row r="92" spans="1:44" s="129" customFormat="1" ht="62.25" hidden="1" customHeight="1">
      <c r="A92" s="123"/>
      <c r="B92" s="19"/>
      <c r="C92" s="369">
        <f t="shared" si="15"/>
        <v>24</v>
      </c>
      <c r="D92" s="370" t="s" ph="1">
        <v>113</v>
      </c>
      <c r="E92" s="371">
        <v>22194</v>
      </c>
      <c r="F92" s="369">
        <f t="shared" si="7"/>
        <v>58</v>
      </c>
      <c r="G92" s="383" t="s">
        <v>21</v>
      </c>
      <c r="H92" s="370" t="s">
        <v>239</v>
      </c>
      <c r="I92" s="384">
        <v>40634</v>
      </c>
      <c r="J92" s="384">
        <v>42826</v>
      </c>
      <c r="K92" s="384">
        <v>43555</v>
      </c>
      <c r="L92" s="373">
        <v>3</v>
      </c>
      <c r="M92" s="374">
        <f t="shared" si="8"/>
        <v>7</v>
      </c>
      <c r="N92" s="375">
        <f t="shared" si="9"/>
        <v>7</v>
      </c>
      <c r="O92" s="374">
        <f t="shared" si="16"/>
        <v>7</v>
      </c>
      <c r="P92" s="375">
        <f t="shared" si="16"/>
        <v>7</v>
      </c>
      <c r="Q92" s="379" t="s">
        <v>22</v>
      </c>
      <c r="R92" s="370" ph="1"/>
      <c r="S92" s="371"/>
      <c r="T92" s="369"/>
      <c r="U92" s="383"/>
      <c r="V92" s="370"/>
      <c r="W92" s="379"/>
      <c r="X92" s="123"/>
      <c r="Y92" s="122" t="str">
        <f t="shared" si="19"/>
        <v/>
      </c>
      <c r="Z92" s="429">
        <f t="shared" si="17"/>
        <v>0</v>
      </c>
      <c r="AA92" s="152"/>
      <c r="AB92" s="153"/>
      <c r="AC92" s="153"/>
      <c r="AD92" s="153"/>
      <c r="AE92" s="154"/>
      <c r="AF92" s="478"/>
      <c r="AG92" s="152"/>
      <c r="AH92" s="204"/>
      <c r="AI92" s="154"/>
      <c r="AJ92" s="478"/>
      <c r="AK92" s="122"/>
      <c r="AL92" s="454">
        <f t="shared" si="18"/>
        <v>0</v>
      </c>
      <c r="AM92" s="152"/>
      <c r="AN92" s="154"/>
      <c r="AO92" s="478"/>
      <c r="AP92" s="153">
        <v>1</v>
      </c>
      <c r="AQ92" s="204">
        <v>1</v>
      </c>
      <c r="AR92" s="154"/>
    </row>
    <row r="93" spans="1:44" s="129" customFormat="1" ht="62.25" hidden="1" customHeight="1">
      <c r="A93" s="123"/>
      <c r="B93" s="19"/>
      <c r="C93" s="369">
        <f t="shared" si="15"/>
        <v>25</v>
      </c>
      <c r="D93" s="370" t="s" ph="1">
        <v>115</v>
      </c>
      <c r="E93" s="371">
        <v>21667</v>
      </c>
      <c r="F93" s="369">
        <f t="shared" si="7"/>
        <v>59</v>
      </c>
      <c r="G93" s="383" t="s">
        <v>21</v>
      </c>
      <c r="H93" s="370" t="s">
        <v>34</v>
      </c>
      <c r="I93" s="384">
        <v>40634</v>
      </c>
      <c r="J93" s="384">
        <v>42826</v>
      </c>
      <c r="K93" s="384">
        <v>43555</v>
      </c>
      <c r="L93" s="373">
        <v>3</v>
      </c>
      <c r="M93" s="374">
        <f t="shared" si="8"/>
        <v>7</v>
      </c>
      <c r="N93" s="375">
        <f t="shared" si="9"/>
        <v>7</v>
      </c>
      <c r="O93" s="374">
        <f t="shared" si="16"/>
        <v>7</v>
      </c>
      <c r="P93" s="375">
        <f t="shared" si="16"/>
        <v>7</v>
      </c>
      <c r="Q93" s="382" t="s">
        <v>22</v>
      </c>
      <c r="R93" s="370" ph="1"/>
      <c r="S93" s="371"/>
      <c r="T93" s="369"/>
      <c r="U93" s="372"/>
      <c r="V93" s="370"/>
      <c r="W93" s="382"/>
      <c r="X93" s="123"/>
      <c r="Y93" s="122" t="str">
        <f t="shared" si="19"/>
        <v/>
      </c>
      <c r="Z93" s="431">
        <f t="shared" si="17"/>
        <v>0</v>
      </c>
      <c r="AA93" s="152"/>
      <c r="AB93" s="153"/>
      <c r="AC93" s="153"/>
      <c r="AD93" s="153"/>
      <c r="AE93" s="154"/>
      <c r="AF93" s="479"/>
      <c r="AG93" s="152"/>
      <c r="AH93" s="153"/>
      <c r="AI93" s="155"/>
      <c r="AJ93" s="479"/>
      <c r="AK93" s="122"/>
      <c r="AL93" s="454">
        <f t="shared" si="18"/>
        <v>0</v>
      </c>
      <c r="AM93" s="152"/>
      <c r="AN93" s="154"/>
      <c r="AO93" s="479"/>
      <c r="AP93" s="153">
        <v>1</v>
      </c>
      <c r="AQ93" s="153">
        <v>1</v>
      </c>
      <c r="AR93" s="155"/>
    </row>
    <row r="94" spans="1:44" s="129" customFormat="1" ht="62.25" hidden="1" customHeight="1">
      <c r="A94" s="123"/>
      <c r="B94" s="19"/>
      <c r="C94" s="369">
        <f t="shared" si="15"/>
        <v>26</v>
      </c>
      <c r="D94" s="380" t="s" ph="1">
        <v>246</v>
      </c>
      <c r="E94" s="371">
        <v>21601</v>
      </c>
      <c r="F94" s="369">
        <f t="shared" si="7"/>
        <v>59</v>
      </c>
      <c r="G94" s="383" t="s">
        <v>243</v>
      </c>
      <c r="H94" s="370" t="s">
        <v>389</v>
      </c>
      <c r="I94" s="384">
        <v>42095</v>
      </c>
      <c r="J94" s="384">
        <v>42826</v>
      </c>
      <c r="K94" s="384">
        <v>43555</v>
      </c>
      <c r="L94" s="373">
        <v>1</v>
      </c>
      <c r="M94" s="374">
        <f t="shared" si="8"/>
        <v>3</v>
      </c>
      <c r="N94" s="375">
        <f t="shared" si="9"/>
        <v>7</v>
      </c>
      <c r="O94" s="374">
        <f t="shared" si="16"/>
        <v>3</v>
      </c>
      <c r="P94" s="375">
        <f t="shared" si="16"/>
        <v>7</v>
      </c>
      <c r="Q94" s="379" t="s">
        <v>22</v>
      </c>
      <c r="R94" s="380" ph="1"/>
      <c r="S94" s="371"/>
      <c r="T94" s="369"/>
      <c r="U94" s="372"/>
      <c r="V94" s="370"/>
      <c r="W94" s="379"/>
      <c r="X94" s="123"/>
      <c r="Y94" s="122" t="str">
        <f t="shared" si="19"/>
        <v/>
      </c>
      <c r="Z94" s="429">
        <f t="shared" si="17"/>
        <v>0</v>
      </c>
      <c r="AA94" s="152"/>
      <c r="AB94" s="153"/>
      <c r="AC94" s="153"/>
      <c r="AD94" s="153"/>
      <c r="AE94" s="154"/>
      <c r="AF94" s="127"/>
      <c r="AG94" s="152"/>
      <c r="AH94" s="204"/>
      <c r="AI94" s="154"/>
      <c r="AJ94" s="127"/>
      <c r="AK94" s="122"/>
      <c r="AL94" s="454">
        <f t="shared" si="18"/>
        <v>0</v>
      </c>
      <c r="AM94" s="152"/>
      <c r="AN94" s="154"/>
      <c r="AO94" s="127"/>
      <c r="AP94" s="153">
        <v>1</v>
      </c>
      <c r="AQ94" s="204">
        <v>1</v>
      </c>
      <c r="AR94" s="154"/>
    </row>
    <row r="95" spans="1:44" s="129" customFormat="1" ht="62.25" hidden="1" customHeight="1">
      <c r="A95" s="123"/>
      <c r="B95" s="19"/>
      <c r="C95" s="369">
        <f t="shared" si="15"/>
        <v>27</v>
      </c>
      <c r="D95" s="370" t="s" ph="1">
        <v>123</v>
      </c>
      <c r="E95" s="371">
        <v>19770</v>
      </c>
      <c r="F95" s="369">
        <f t="shared" si="7"/>
        <v>64</v>
      </c>
      <c r="G95" s="372" t="s">
        <v>21</v>
      </c>
      <c r="H95" s="370" t="s">
        <v>395</v>
      </c>
      <c r="I95" s="384">
        <v>39856</v>
      </c>
      <c r="J95" s="384">
        <v>42826</v>
      </c>
      <c r="K95" s="384">
        <v>43555</v>
      </c>
      <c r="L95" s="373">
        <v>4</v>
      </c>
      <c r="M95" s="374">
        <f t="shared" si="8"/>
        <v>9</v>
      </c>
      <c r="N95" s="375">
        <f t="shared" si="9"/>
        <v>9</v>
      </c>
      <c r="O95" s="374">
        <f t="shared" si="16"/>
        <v>9</v>
      </c>
      <c r="P95" s="375">
        <f t="shared" si="16"/>
        <v>9</v>
      </c>
      <c r="Q95" s="391" t="s">
        <v>23</v>
      </c>
      <c r="R95" s="399" ph="1"/>
      <c r="S95" s="371"/>
      <c r="T95" s="369"/>
      <c r="U95" s="372"/>
      <c r="V95" s="370"/>
      <c r="W95" s="17"/>
      <c r="X95" s="123"/>
      <c r="Y95" s="124" t="str">
        <f t="shared" si="19"/>
        <v/>
      </c>
      <c r="Z95" s="131">
        <f t="shared" si="17"/>
        <v>0</v>
      </c>
      <c r="AA95" s="474"/>
      <c r="AB95" s="475"/>
      <c r="AC95" s="475"/>
      <c r="AD95" s="475"/>
      <c r="AE95" s="476"/>
      <c r="AF95" s="127"/>
      <c r="AG95" s="474"/>
      <c r="AH95" s="475"/>
      <c r="AI95" s="128"/>
      <c r="AJ95" s="127"/>
      <c r="AK95" s="124"/>
      <c r="AL95" s="132">
        <f t="shared" si="18"/>
        <v>0</v>
      </c>
      <c r="AM95" s="474"/>
      <c r="AN95" s="476"/>
      <c r="AO95" s="127"/>
      <c r="AP95" s="475">
        <v>1</v>
      </c>
      <c r="AQ95" s="475"/>
      <c r="AR95" s="128"/>
    </row>
    <row r="96" spans="1:44" s="129" customFormat="1" ht="62.25" hidden="1" customHeight="1">
      <c r="A96" s="467"/>
      <c r="B96" s="156"/>
      <c r="C96" s="369">
        <f t="shared" si="15"/>
        <v>28</v>
      </c>
      <c r="D96" s="244" t="s" ph="1">
        <v>379</v>
      </c>
      <c r="E96" s="191" ph="1">
        <v>26497</v>
      </c>
      <c r="F96" s="185">
        <f t="shared" si="7"/>
        <v>46</v>
      </c>
      <c r="G96" s="459" t="s">
        <v>270</v>
      </c>
      <c r="H96" s="187" t="s">
        <v>393</v>
      </c>
      <c r="I96" s="186">
        <v>42826</v>
      </c>
      <c r="J96" s="186">
        <v>42826</v>
      </c>
      <c r="K96" s="186">
        <v>43555</v>
      </c>
      <c r="L96" s="193">
        <v>0</v>
      </c>
      <c r="M96" s="188">
        <f t="shared" si="8"/>
        <v>1</v>
      </c>
      <c r="N96" s="189">
        <f t="shared" si="9"/>
        <v>7</v>
      </c>
      <c r="O96" s="188">
        <f t="shared" si="16"/>
        <v>1</v>
      </c>
      <c r="P96" s="189">
        <f t="shared" si="16"/>
        <v>7</v>
      </c>
      <c r="Q96" s="234" t="s">
        <v>380</v>
      </c>
      <c r="R96" s="244" ph="1"/>
      <c r="S96" s="191" ph="1"/>
      <c r="T96" s="185"/>
      <c r="U96" s="459"/>
      <c r="V96" s="187"/>
      <c r="W96" s="232"/>
      <c r="X96" s="467"/>
      <c r="Y96" s="468"/>
      <c r="Z96" s="171">
        <f t="shared" si="17"/>
        <v>0</v>
      </c>
      <c r="AA96" s="480"/>
      <c r="AB96" s="481"/>
      <c r="AC96" s="481"/>
      <c r="AD96" s="481"/>
      <c r="AE96" s="482"/>
      <c r="AF96" s="483"/>
      <c r="AG96" s="152"/>
      <c r="AH96" s="153">
        <v>1</v>
      </c>
      <c r="AI96" s="155"/>
      <c r="AJ96" s="483"/>
      <c r="AK96" s="468" t="str">
        <f>IF(AL96&gt;0,1,"")</f>
        <v/>
      </c>
      <c r="AL96" s="177">
        <f t="shared" si="18"/>
        <v>0</v>
      </c>
      <c r="AM96" s="480"/>
      <c r="AN96" s="482"/>
      <c r="AO96" s="483"/>
      <c r="AP96" s="153">
        <v>1</v>
      </c>
      <c r="AQ96" s="481"/>
      <c r="AR96" s="155"/>
    </row>
    <row r="97" spans="1:44" s="129" customFormat="1" ht="62.25" hidden="1" customHeight="1">
      <c r="A97" s="123"/>
      <c r="B97" s="19"/>
      <c r="C97" s="369">
        <f t="shared" si="15"/>
        <v>29</v>
      </c>
      <c r="D97" s="380" t="s" ph="1">
        <v>125</v>
      </c>
      <c r="E97" s="371">
        <v>19399</v>
      </c>
      <c r="F97" s="369">
        <f t="shared" si="7"/>
        <v>65</v>
      </c>
      <c r="G97" s="383" t="s">
        <v>21</v>
      </c>
      <c r="H97" s="370" t="s">
        <v>240</v>
      </c>
      <c r="I97" s="371">
        <v>40634</v>
      </c>
      <c r="J97" s="371">
        <v>42826</v>
      </c>
      <c r="K97" s="386">
        <v>43555</v>
      </c>
      <c r="L97" s="373">
        <v>3</v>
      </c>
      <c r="M97" s="374">
        <f t="shared" si="8"/>
        <v>7</v>
      </c>
      <c r="N97" s="375">
        <f t="shared" si="9"/>
        <v>7</v>
      </c>
      <c r="O97" s="374">
        <f t="shared" si="16"/>
        <v>7</v>
      </c>
      <c r="P97" s="375">
        <f t="shared" si="16"/>
        <v>7</v>
      </c>
      <c r="Q97" s="379" t="s">
        <v>29</v>
      </c>
      <c r="R97" s="380" ph="1"/>
      <c r="S97" s="371"/>
      <c r="T97" s="369"/>
      <c r="U97" s="383"/>
      <c r="V97" s="370"/>
      <c r="W97" s="17"/>
      <c r="X97" s="123"/>
      <c r="Y97" s="122" t="str">
        <f>IF(Z97&gt;0,1,"")</f>
        <v/>
      </c>
      <c r="Z97" s="131">
        <f t="shared" si="17"/>
        <v>0</v>
      </c>
      <c r="AA97" s="152"/>
      <c r="AB97" s="153"/>
      <c r="AC97" s="153"/>
      <c r="AD97" s="153"/>
      <c r="AE97" s="154"/>
      <c r="AF97" s="127"/>
      <c r="AG97" s="152"/>
      <c r="AH97" s="153"/>
      <c r="AI97" s="155"/>
      <c r="AJ97" s="127"/>
      <c r="AK97" s="122"/>
      <c r="AL97" s="132">
        <f t="shared" si="18"/>
        <v>0</v>
      </c>
      <c r="AM97" s="152"/>
      <c r="AN97" s="154"/>
      <c r="AO97" s="127"/>
      <c r="AP97" s="153">
        <v>1</v>
      </c>
      <c r="AQ97" s="153">
        <v>1</v>
      </c>
      <c r="AR97" s="155"/>
    </row>
    <row r="98" spans="1:44" s="129" customFormat="1" ht="62.25" hidden="1" customHeight="1">
      <c r="A98" s="467"/>
      <c r="B98" s="196"/>
      <c r="C98" s="369">
        <f t="shared" si="15"/>
        <v>30</v>
      </c>
      <c r="D98" s="240" t="s" ph="1">
        <v>386</v>
      </c>
      <c r="E98" s="191" ph="1">
        <v>21325</v>
      </c>
      <c r="F98" s="185">
        <f t="shared" si="7"/>
        <v>60</v>
      </c>
      <c r="G98" s="459" t="s">
        <v>21</v>
      </c>
      <c r="H98" s="187" t="s">
        <v>397</v>
      </c>
      <c r="I98" s="186">
        <v>42826</v>
      </c>
      <c r="J98" s="186">
        <v>42826</v>
      </c>
      <c r="K98" s="186">
        <v>43555</v>
      </c>
      <c r="L98" s="193">
        <v>0</v>
      </c>
      <c r="M98" s="188">
        <f t="shared" si="8"/>
        <v>1</v>
      </c>
      <c r="N98" s="189">
        <f t="shared" si="9"/>
        <v>7</v>
      </c>
      <c r="O98" s="374">
        <f t="shared" ref="O98:P129" si="20">IF(M98=0,"",M98)</f>
        <v>1</v>
      </c>
      <c r="P98" s="189"/>
      <c r="Q98" s="234" t="s">
        <v>277</v>
      </c>
      <c r="R98" s="241" ph="1"/>
      <c r="S98" s="160" ph="1"/>
      <c r="T98" s="161"/>
      <c r="U98" s="460"/>
      <c r="V98" s="163"/>
      <c r="W98" s="493"/>
      <c r="X98" s="467"/>
      <c r="Y98" s="468"/>
      <c r="Z98" s="171"/>
      <c r="AA98" s="480"/>
      <c r="AB98" s="481"/>
      <c r="AC98" s="481"/>
      <c r="AD98" s="481"/>
      <c r="AE98" s="482"/>
      <c r="AF98" s="483"/>
      <c r="AG98" s="480"/>
      <c r="AH98" s="481"/>
      <c r="AI98" s="484">
        <v>1</v>
      </c>
      <c r="AJ98" s="483"/>
      <c r="AK98" s="468" t="str">
        <f>IF(AL98&gt;0,1,"")</f>
        <v/>
      </c>
      <c r="AL98" s="177">
        <f t="shared" si="18"/>
        <v>0</v>
      </c>
      <c r="AM98" s="480"/>
      <c r="AN98" s="482"/>
      <c r="AO98" s="483"/>
      <c r="AP98" s="481"/>
      <c r="AQ98" s="481"/>
      <c r="AR98" s="155"/>
    </row>
    <row r="99" spans="1:44" s="129" customFormat="1" ht="62.25" hidden="1" customHeight="1">
      <c r="A99" s="467"/>
      <c r="B99" s="196"/>
      <c r="C99" s="369">
        <f t="shared" si="15"/>
        <v>31</v>
      </c>
      <c r="D99" s="491" t="s" ph="1">
        <v>383</v>
      </c>
      <c r="E99" s="191" ph="1">
        <v>24419</v>
      </c>
      <c r="F99" s="185">
        <f t="shared" si="7"/>
        <v>52</v>
      </c>
      <c r="G99" s="459" t="s">
        <v>21</v>
      </c>
      <c r="H99" s="187" t="s">
        <v>384</v>
      </c>
      <c r="I99" s="492">
        <v>42826</v>
      </c>
      <c r="J99" s="186">
        <v>42826</v>
      </c>
      <c r="K99" s="492">
        <v>43555</v>
      </c>
      <c r="L99" s="193">
        <v>0</v>
      </c>
      <c r="M99" s="188">
        <f t="shared" si="8"/>
        <v>1</v>
      </c>
      <c r="N99" s="189">
        <f t="shared" si="9"/>
        <v>7</v>
      </c>
      <c r="O99" s="374">
        <f t="shared" si="20"/>
        <v>1</v>
      </c>
      <c r="P99" s="189"/>
      <c r="Q99" s="234" t="s">
        <v>385</v>
      </c>
      <c r="R99" s="241" ph="1"/>
      <c r="S99" s="160" ph="1"/>
      <c r="T99" s="161"/>
      <c r="U99" s="460"/>
      <c r="V99" s="163"/>
      <c r="W99" s="494"/>
      <c r="X99" s="467"/>
      <c r="Y99" s="468"/>
      <c r="Z99" s="171"/>
      <c r="AA99" s="480"/>
      <c r="AB99" s="481"/>
      <c r="AC99" s="481"/>
      <c r="AD99" s="481"/>
      <c r="AE99" s="482"/>
      <c r="AF99" s="483"/>
      <c r="AG99" s="480"/>
      <c r="AH99" s="481"/>
      <c r="AI99" s="484"/>
      <c r="AJ99" s="483"/>
      <c r="AK99" s="468" t="str">
        <f>IF(AL99&gt;0,1,"")</f>
        <v/>
      </c>
      <c r="AL99" s="177">
        <f t="shared" si="18"/>
        <v>0</v>
      </c>
      <c r="AM99" s="480"/>
      <c r="AN99" s="482"/>
      <c r="AO99" s="483"/>
      <c r="AP99" s="481">
        <v>1</v>
      </c>
      <c r="AQ99" s="481"/>
      <c r="AR99" s="155"/>
    </row>
    <row r="100" spans="1:44" s="129" customFormat="1" ht="62.25" hidden="1" customHeight="1">
      <c r="A100" s="123"/>
      <c r="B100" s="19"/>
      <c r="C100" s="369">
        <f t="shared" si="15"/>
        <v>32</v>
      </c>
      <c r="D100" s="380" t="s" ph="1">
        <v>131</v>
      </c>
      <c r="E100" s="371">
        <v>20834</v>
      </c>
      <c r="F100" s="369">
        <f t="shared" si="7"/>
        <v>61</v>
      </c>
      <c r="G100" s="383" t="s">
        <v>8</v>
      </c>
      <c r="H100" s="370" t="s">
        <v>377</v>
      </c>
      <c r="I100" s="371">
        <v>40634</v>
      </c>
      <c r="J100" s="371">
        <v>42826</v>
      </c>
      <c r="K100" s="371">
        <v>43555</v>
      </c>
      <c r="L100" s="373">
        <v>3</v>
      </c>
      <c r="M100" s="374">
        <f t="shared" si="8"/>
        <v>7</v>
      </c>
      <c r="N100" s="375">
        <f t="shared" si="9"/>
        <v>7</v>
      </c>
      <c r="O100" s="374">
        <f t="shared" si="20"/>
        <v>7</v>
      </c>
      <c r="P100" s="375">
        <f t="shared" si="20"/>
        <v>7</v>
      </c>
      <c r="Q100" s="379" t="s">
        <v>22</v>
      </c>
      <c r="R100" s="380" ph="1"/>
      <c r="S100" s="371"/>
      <c r="T100" s="369"/>
      <c r="U100" s="383"/>
      <c r="V100" s="370"/>
      <c r="W100" s="17"/>
      <c r="X100" s="123"/>
      <c r="Y100" s="122" t="str">
        <f>IF(Z100&gt;0,1,"")</f>
        <v/>
      </c>
      <c r="Z100" s="131">
        <f t="shared" ref="Z100:Z110" si="21">SUM(AA100:AE100)</f>
        <v>0</v>
      </c>
      <c r="AA100" s="152"/>
      <c r="AB100" s="153"/>
      <c r="AC100" s="153"/>
      <c r="AD100" s="153"/>
      <c r="AE100" s="154"/>
      <c r="AF100" s="127"/>
      <c r="AG100" s="152"/>
      <c r="AH100" s="153"/>
      <c r="AI100" s="155"/>
      <c r="AJ100" s="127"/>
      <c r="AK100" s="122"/>
      <c r="AL100" s="132">
        <f t="shared" si="18"/>
        <v>0</v>
      </c>
      <c r="AM100" s="152"/>
      <c r="AN100" s="154"/>
      <c r="AO100" s="127"/>
      <c r="AP100" s="153">
        <v>1</v>
      </c>
      <c r="AQ100" s="153">
        <v>1</v>
      </c>
      <c r="AR100" s="155"/>
    </row>
    <row r="101" spans="1:44" s="129" customFormat="1" ht="62.25" hidden="1" customHeight="1">
      <c r="A101" s="123"/>
      <c r="B101" s="19"/>
      <c r="C101" s="369">
        <f t="shared" si="15"/>
        <v>33</v>
      </c>
      <c r="D101" s="380" t="s" ph="1">
        <v>134</v>
      </c>
      <c r="E101" s="371">
        <v>23889</v>
      </c>
      <c r="F101" s="369">
        <f t="shared" si="7"/>
        <v>53</v>
      </c>
      <c r="G101" s="383" t="s">
        <v>21</v>
      </c>
      <c r="H101" s="370" t="s">
        <v>35</v>
      </c>
      <c r="I101" s="371">
        <v>40634</v>
      </c>
      <c r="J101" s="371">
        <v>42826</v>
      </c>
      <c r="K101" s="371">
        <v>43555</v>
      </c>
      <c r="L101" s="373">
        <v>3</v>
      </c>
      <c r="M101" s="374">
        <f t="shared" si="8"/>
        <v>7</v>
      </c>
      <c r="N101" s="375">
        <f t="shared" si="9"/>
        <v>7</v>
      </c>
      <c r="O101" s="374">
        <f t="shared" si="20"/>
        <v>7</v>
      </c>
      <c r="P101" s="375">
        <f t="shared" si="20"/>
        <v>7</v>
      </c>
      <c r="Q101" s="379" t="s">
        <v>300</v>
      </c>
      <c r="R101" s="380" ph="1"/>
      <c r="S101" s="371"/>
      <c r="T101" s="369"/>
      <c r="U101" s="383"/>
      <c r="V101" s="370"/>
      <c r="W101" s="17"/>
      <c r="X101" s="123"/>
      <c r="Y101" s="122"/>
      <c r="Z101" s="131">
        <f t="shared" si="21"/>
        <v>0</v>
      </c>
      <c r="AA101" s="152"/>
      <c r="AB101" s="153"/>
      <c r="AC101" s="153"/>
      <c r="AD101" s="153"/>
      <c r="AE101" s="154"/>
      <c r="AF101" s="127"/>
      <c r="AG101" s="152"/>
      <c r="AH101" s="153"/>
      <c r="AI101" s="155">
        <v>1</v>
      </c>
      <c r="AJ101" s="127"/>
      <c r="AK101" s="122">
        <v>1</v>
      </c>
      <c r="AL101" s="132">
        <f t="shared" si="18"/>
        <v>1</v>
      </c>
      <c r="AM101" s="152">
        <v>1</v>
      </c>
      <c r="AN101" s="154"/>
      <c r="AO101" s="127"/>
      <c r="AP101" s="153">
        <v>1</v>
      </c>
      <c r="AQ101" s="153">
        <v>1</v>
      </c>
      <c r="AR101" s="155"/>
    </row>
    <row r="102" spans="1:44" s="129" customFormat="1" ht="62.25" hidden="1" customHeight="1">
      <c r="A102" s="123"/>
      <c r="B102" s="19"/>
      <c r="C102" s="369">
        <f t="shared" si="15"/>
        <v>34</v>
      </c>
      <c r="D102" s="380" t="s" ph="1">
        <v>248</v>
      </c>
      <c r="E102" s="371">
        <v>22539</v>
      </c>
      <c r="F102" s="369">
        <f t="shared" si="7"/>
        <v>57</v>
      </c>
      <c r="G102" s="383" t="s">
        <v>21</v>
      </c>
      <c r="H102" s="370" t="s">
        <v>244</v>
      </c>
      <c r="I102" s="371">
        <v>42095</v>
      </c>
      <c r="J102" s="371">
        <v>42826</v>
      </c>
      <c r="K102" s="371">
        <v>43555</v>
      </c>
      <c r="L102" s="373">
        <v>1</v>
      </c>
      <c r="M102" s="374">
        <f t="shared" si="8"/>
        <v>3</v>
      </c>
      <c r="N102" s="375">
        <f t="shared" si="9"/>
        <v>7</v>
      </c>
      <c r="O102" s="374">
        <f t="shared" si="20"/>
        <v>3</v>
      </c>
      <c r="P102" s="375">
        <f t="shared" si="20"/>
        <v>7</v>
      </c>
      <c r="Q102" s="379" t="s">
        <v>22</v>
      </c>
      <c r="R102" s="380" ph="1"/>
      <c r="S102" s="371"/>
      <c r="T102" s="369"/>
      <c r="U102" s="383"/>
      <c r="V102" s="370"/>
      <c r="W102" s="17"/>
      <c r="X102" s="123"/>
      <c r="Y102" s="122" t="str">
        <f t="shared" ref="Y102:Y110" si="22">IF(Z102&gt;0,1,"")</f>
        <v/>
      </c>
      <c r="Z102" s="131">
        <f t="shared" si="21"/>
        <v>0</v>
      </c>
      <c r="AA102" s="152"/>
      <c r="AB102" s="153"/>
      <c r="AC102" s="153"/>
      <c r="AD102" s="153"/>
      <c r="AE102" s="154"/>
      <c r="AF102" s="127"/>
      <c r="AG102" s="152"/>
      <c r="AH102" s="153"/>
      <c r="AI102" s="155"/>
      <c r="AJ102" s="127"/>
      <c r="AK102" s="122"/>
      <c r="AL102" s="132">
        <f t="shared" si="18"/>
        <v>0</v>
      </c>
      <c r="AM102" s="152"/>
      <c r="AN102" s="154"/>
      <c r="AO102" s="127"/>
      <c r="AP102" s="153">
        <v>1</v>
      </c>
      <c r="AQ102" s="153">
        <v>1</v>
      </c>
      <c r="AR102" s="155"/>
    </row>
    <row r="103" spans="1:44" s="129" customFormat="1" ht="62.25" hidden="1" customHeight="1">
      <c r="A103" s="123"/>
      <c r="B103" s="19"/>
      <c r="C103" s="369">
        <f t="shared" si="15"/>
        <v>35</v>
      </c>
      <c r="D103" s="380" t="s" ph="1">
        <v>186</v>
      </c>
      <c r="E103" s="371">
        <v>25877</v>
      </c>
      <c r="F103" s="369">
        <f t="shared" si="7"/>
        <v>48</v>
      </c>
      <c r="G103" s="383" t="s">
        <v>21</v>
      </c>
      <c r="H103" s="377" t="s">
        <v>32</v>
      </c>
      <c r="I103" s="371">
        <v>40634</v>
      </c>
      <c r="J103" s="371">
        <v>42826</v>
      </c>
      <c r="K103" s="371">
        <v>43555</v>
      </c>
      <c r="L103" s="373">
        <v>3</v>
      </c>
      <c r="M103" s="374">
        <f t="shared" si="8"/>
        <v>7</v>
      </c>
      <c r="N103" s="375">
        <f t="shared" si="9"/>
        <v>7</v>
      </c>
      <c r="O103" s="374">
        <f t="shared" si="20"/>
        <v>7</v>
      </c>
      <c r="P103" s="375">
        <f t="shared" si="20"/>
        <v>7</v>
      </c>
      <c r="Q103" s="379" t="s">
        <v>22</v>
      </c>
      <c r="R103" s="380" ph="1"/>
      <c r="S103" s="371"/>
      <c r="T103" s="369"/>
      <c r="U103" s="383"/>
      <c r="V103" s="377"/>
      <c r="W103" s="17"/>
      <c r="X103" s="123"/>
      <c r="Y103" s="122" t="str">
        <f t="shared" si="22"/>
        <v/>
      </c>
      <c r="Z103" s="131">
        <f t="shared" si="21"/>
        <v>0</v>
      </c>
      <c r="AA103" s="152"/>
      <c r="AB103" s="153"/>
      <c r="AC103" s="153"/>
      <c r="AD103" s="153"/>
      <c r="AE103" s="154"/>
      <c r="AF103" s="127"/>
      <c r="AG103" s="152"/>
      <c r="AH103" s="153"/>
      <c r="AI103" s="155"/>
      <c r="AJ103" s="127"/>
      <c r="AK103" s="122"/>
      <c r="AL103" s="132">
        <f t="shared" si="18"/>
        <v>0</v>
      </c>
      <c r="AM103" s="152"/>
      <c r="AN103" s="154"/>
      <c r="AO103" s="127"/>
      <c r="AP103" s="153">
        <v>1</v>
      </c>
      <c r="AQ103" s="153">
        <v>1</v>
      </c>
      <c r="AR103" s="155"/>
    </row>
    <row r="104" spans="1:44" s="129" customFormat="1" ht="62.25" hidden="1" customHeight="1">
      <c r="A104" s="123"/>
      <c r="B104" s="19"/>
      <c r="C104" s="369">
        <f t="shared" si="15"/>
        <v>36</v>
      </c>
      <c r="D104" s="380" t="s" ph="1">
        <v>141</v>
      </c>
      <c r="E104" s="371">
        <v>18697</v>
      </c>
      <c r="F104" s="369">
        <f t="shared" si="7"/>
        <v>67</v>
      </c>
      <c r="G104" s="372" t="s">
        <v>21</v>
      </c>
      <c r="H104" s="370" t="s">
        <v>378</v>
      </c>
      <c r="I104" s="371">
        <v>40634</v>
      </c>
      <c r="J104" s="371">
        <v>42826</v>
      </c>
      <c r="K104" s="371">
        <v>43555</v>
      </c>
      <c r="L104" s="373">
        <v>3</v>
      </c>
      <c r="M104" s="374">
        <f t="shared" si="8"/>
        <v>7</v>
      </c>
      <c r="N104" s="375">
        <f t="shared" si="9"/>
        <v>7</v>
      </c>
      <c r="O104" s="374">
        <f t="shared" si="20"/>
        <v>7</v>
      </c>
      <c r="P104" s="375">
        <f t="shared" si="20"/>
        <v>7</v>
      </c>
      <c r="Q104" s="379" t="s">
        <v>22</v>
      </c>
      <c r="R104" s="380" ph="1"/>
      <c r="S104" s="371"/>
      <c r="T104" s="369"/>
      <c r="U104" s="372"/>
      <c r="V104" s="370"/>
      <c r="W104" s="17"/>
      <c r="X104" s="123"/>
      <c r="Y104" s="122" t="str">
        <f t="shared" si="22"/>
        <v/>
      </c>
      <c r="Z104" s="131">
        <f t="shared" si="21"/>
        <v>0</v>
      </c>
      <c r="AA104" s="152"/>
      <c r="AB104" s="153"/>
      <c r="AC104" s="153"/>
      <c r="AD104" s="153"/>
      <c r="AE104" s="154"/>
      <c r="AF104" s="127"/>
      <c r="AG104" s="152"/>
      <c r="AH104" s="153"/>
      <c r="AI104" s="155"/>
      <c r="AJ104" s="127"/>
      <c r="AK104" s="122"/>
      <c r="AL104" s="132">
        <f t="shared" si="18"/>
        <v>0</v>
      </c>
      <c r="AM104" s="152"/>
      <c r="AN104" s="154"/>
      <c r="AO104" s="127"/>
      <c r="AP104" s="153">
        <v>1</v>
      </c>
      <c r="AQ104" s="153">
        <v>1</v>
      </c>
      <c r="AR104" s="155"/>
    </row>
    <row r="105" spans="1:44" s="129" customFormat="1" ht="62.25" hidden="1" customHeight="1">
      <c r="A105" s="467"/>
      <c r="B105" s="156"/>
      <c r="C105" s="369">
        <f t="shared" si="15"/>
        <v>37</v>
      </c>
      <c r="D105" s="240" t="s" ph="1">
        <v>375</v>
      </c>
      <c r="E105" s="186">
        <v>21335</v>
      </c>
      <c r="F105" s="185">
        <f t="shared" si="7"/>
        <v>60</v>
      </c>
      <c r="G105" s="192" t="s">
        <v>21</v>
      </c>
      <c r="H105" s="187" t="s">
        <v>396</v>
      </c>
      <c r="I105" s="186">
        <v>42826</v>
      </c>
      <c r="J105" s="186">
        <v>42826</v>
      </c>
      <c r="K105" s="186">
        <v>43555</v>
      </c>
      <c r="L105" s="193">
        <v>0</v>
      </c>
      <c r="M105" s="188">
        <f t="shared" si="8"/>
        <v>1</v>
      </c>
      <c r="N105" s="189">
        <f t="shared" si="9"/>
        <v>7</v>
      </c>
      <c r="O105" s="188">
        <f t="shared" si="20"/>
        <v>1</v>
      </c>
      <c r="P105" s="189">
        <f t="shared" si="20"/>
        <v>7</v>
      </c>
      <c r="Q105" s="234" t="s">
        <v>198</v>
      </c>
      <c r="R105" s="241" ph="1"/>
      <c r="S105" s="184"/>
      <c r="T105" s="369"/>
      <c r="U105" s="162"/>
      <c r="V105" s="163"/>
      <c r="W105" s="198"/>
      <c r="X105" s="467"/>
      <c r="Y105" s="468">
        <f t="shared" si="22"/>
        <v>1</v>
      </c>
      <c r="Z105" s="171">
        <f t="shared" si="21"/>
        <v>1</v>
      </c>
      <c r="AA105" s="480"/>
      <c r="AB105" s="481"/>
      <c r="AC105" s="481">
        <v>1</v>
      </c>
      <c r="AD105" s="481"/>
      <c r="AE105" s="482"/>
      <c r="AF105" s="483"/>
      <c r="AG105" s="480"/>
      <c r="AH105" s="481"/>
      <c r="AI105" s="484"/>
      <c r="AJ105" s="483"/>
      <c r="AK105" s="468"/>
      <c r="AL105" s="177">
        <f t="shared" si="18"/>
        <v>0</v>
      </c>
      <c r="AM105" s="480"/>
      <c r="AN105" s="482"/>
      <c r="AO105" s="483"/>
      <c r="AP105" s="481">
        <v>1</v>
      </c>
      <c r="AQ105" s="481">
        <v>1</v>
      </c>
      <c r="AR105" s="155"/>
    </row>
    <row r="106" spans="1:44" s="129" customFormat="1" ht="62.25" hidden="1" customHeight="1">
      <c r="A106" s="123"/>
      <c r="B106" s="19"/>
      <c r="C106" s="369">
        <f t="shared" si="15"/>
        <v>38</v>
      </c>
      <c r="D106" s="380" t="s" ph="1">
        <v>149</v>
      </c>
      <c r="E106" s="371">
        <v>23698</v>
      </c>
      <c r="F106" s="369">
        <f t="shared" si="7"/>
        <v>54</v>
      </c>
      <c r="G106" s="372" t="s">
        <v>21</v>
      </c>
      <c r="H106" s="370" t="s">
        <v>392</v>
      </c>
      <c r="I106" s="371">
        <v>40634</v>
      </c>
      <c r="J106" s="371">
        <v>42826</v>
      </c>
      <c r="K106" s="371">
        <v>43555</v>
      </c>
      <c r="L106" s="373">
        <v>3</v>
      </c>
      <c r="M106" s="374">
        <f t="shared" si="8"/>
        <v>7</v>
      </c>
      <c r="N106" s="375">
        <f t="shared" si="9"/>
        <v>7</v>
      </c>
      <c r="O106" s="374">
        <f t="shared" si="20"/>
        <v>7</v>
      </c>
      <c r="P106" s="375">
        <f t="shared" si="20"/>
        <v>7</v>
      </c>
      <c r="Q106" s="235" t="s">
        <v>305</v>
      </c>
      <c r="R106" s="380" ph="1"/>
      <c r="S106" s="371"/>
      <c r="T106" s="369"/>
      <c r="U106" s="372"/>
      <c r="V106" s="370"/>
      <c r="W106" s="379"/>
      <c r="X106" s="123"/>
      <c r="Y106" s="122">
        <f t="shared" si="22"/>
        <v>1</v>
      </c>
      <c r="Z106" s="131">
        <f t="shared" si="21"/>
        <v>1</v>
      </c>
      <c r="AA106" s="152"/>
      <c r="AB106" s="153"/>
      <c r="AC106" s="153">
        <v>1</v>
      </c>
      <c r="AD106" s="153"/>
      <c r="AE106" s="154"/>
      <c r="AF106" s="127"/>
      <c r="AG106" s="152"/>
      <c r="AH106" s="153"/>
      <c r="AI106" s="155"/>
      <c r="AJ106" s="127"/>
      <c r="AK106" s="122"/>
      <c r="AL106" s="132">
        <f t="shared" si="18"/>
        <v>0</v>
      </c>
      <c r="AM106" s="152"/>
      <c r="AN106" s="154"/>
      <c r="AO106" s="127"/>
      <c r="AP106" s="153">
        <v>1</v>
      </c>
      <c r="AQ106" s="153">
        <v>1</v>
      </c>
      <c r="AR106" s="155"/>
    </row>
    <row r="107" spans="1:44" s="129" customFormat="1" ht="62.25" hidden="1" customHeight="1">
      <c r="A107" s="123"/>
      <c r="B107" s="19"/>
      <c r="C107" s="369">
        <f t="shared" si="15"/>
        <v>39</v>
      </c>
      <c r="D107" s="380" t="s" ph="1">
        <v>155</v>
      </c>
      <c r="E107" s="371">
        <v>25011</v>
      </c>
      <c r="F107" s="369">
        <f t="shared" si="7"/>
        <v>50</v>
      </c>
      <c r="G107" s="372" t="s">
        <v>21</v>
      </c>
      <c r="H107" s="370" t="s">
        <v>392</v>
      </c>
      <c r="I107" s="371">
        <v>40634</v>
      </c>
      <c r="J107" s="371">
        <v>42826</v>
      </c>
      <c r="K107" s="371">
        <v>43555</v>
      </c>
      <c r="L107" s="373">
        <v>3</v>
      </c>
      <c r="M107" s="374">
        <f t="shared" si="8"/>
        <v>7</v>
      </c>
      <c r="N107" s="375">
        <f t="shared" si="9"/>
        <v>7</v>
      </c>
      <c r="O107" s="374">
        <f t="shared" si="20"/>
        <v>7</v>
      </c>
      <c r="P107" s="375">
        <f t="shared" si="20"/>
        <v>7</v>
      </c>
      <c r="Q107" s="379" t="s">
        <v>22</v>
      </c>
      <c r="R107" s="380" ph="1"/>
      <c r="S107" s="371"/>
      <c r="T107" s="369"/>
      <c r="U107" s="372"/>
      <c r="V107" s="370"/>
      <c r="W107" s="17"/>
      <c r="X107" s="469"/>
      <c r="Y107" s="122" t="str">
        <f t="shared" si="22"/>
        <v/>
      </c>
      <c r="Z107" s="131">
        <f t="shared" si="21"/>
        <v>0</v>
      </c>
      <c r="AA107" s="152"/>
      <c r="AB107" s="153"/>
      <c r="AC107" s="153"/>
      <c r="AD107" s="153"/>
      <c r="AE107" s="154"/>
      <c r="AF107" s="127"/>
      <c r="AG107" s="152"/>
      <c r="AH107" s="153"/>
      <c r="AI107" s="155"/>
      <c r="AJ107" s="127"/>
      <c r="AK107" s="122"/>
      <c r="AL107" s="132">
        <f t="shared" si="18"/>
        <v>0</v>
      </c>
      <c r="AM107" s="152"/>
      <c r="AN107" s="154"/>
      <c r="AO107" s="127"/>
      <c r="AP107" s="153">
        <v>1</v>
      </c>
      <c r="AQ107" s="153">
        <v>1</v>
      </c>
      <c r="AR107" s="155"/>
    </row>
    <row r="108" spans="1:44" s="129" customFormat="1" ht="62.25" hidden="1" customHeight="1">
      <c r="A108" s="123"/>
      <c r="B108" s="19"/>
      <c r="C108" s="369">
        <f t="shared" si="15"/>
        <v>40</v>
      </c>
      <c r="D108" s="380" t="s" ph="1">
        <v>187</v>
      </c>
      <c r="E108" s="371">
        <v>22709</v>
      </c>
      <c r="F108" s="369">
        <f t="shared" si="7"/>
        <v>56</v>
      </c>
      <c r="G108" s="372" t="s">
        <v>21</v>
      </c>
      <c r="H108" s="370" t="s">
        <v>399</v>
      </c>
      <c r="I108" s="371">
        <v>40634</v>
      </c>
      <c r="J108" s="371">
        <v>42826</v>
      </c>
      <c r="K108" s="371">
        <v>43555</v>
      </c>
      <c r="L108" s="373">
        <v>3</v>
      </c>
      <c r="M108" s="374">
        <f t="shared" si="8"/>
        <v>7</v>
      </c>
      <c r="N108" s="375">
        <f t="shared" si="9"/>
        <v>7</v>
      </c>
      <c r="O108" s="374">
        <f t="shared" si="20"/>
        <v>7</v>
      </c>
      <c r="P108" s="375">
        <f t="shared" si="20"/>
        <v>7</v>
      </c>
      <c r="Q108" s="379" t="s">
        <v>23</v>
      </c>
      <c r="R108" s="370" ph="1"/>
      <c r="S108" s="371"/>
      <c r="T108" s="369"/>
      <c r="U108" s="383"/>
      <c r="V108" s="370"/>
      <c r="W108" s="17"/>
      <c r="X108" s="123"/>
      <c r="Y108" s="122" t="str">
        <f t="shared" si="22"/>
        <v/>
      </c>
      <c r="Z108" s="131">
        <f t="shared" si="21"/>
        <v>0</v>
      </c>
      <c r="AA108" s="152"/>
      <c r="AB108" s="153"/>
      <c r="AC108" s="153"/>
      <c r="AD108" s="153"/>
      <c r="AE108" s="154"/>
      <c r="AF108" s="127"/>
      <c r="AG108" s="152"/>
      <c r="AH108" s="153"/>
      <c r="AI108" s="155"/>
      <c r="AJ108" s="127"/>
      <c r="AK108" s="122"/>
      <c r="AL108" s="132">
        <f t="shared" ref="AL108:AL120" si="23">SUM(AM108:AN108)</f>
        <v>0</v>
      </c>
      <c r="AM108" s="152"/>
      <c r="AN108" s="154"/>
      <c r="AO108" s="127"/>
      <c r="AP108" s="153">
        <v>1</v>
      </c>
      <c r="AQ108" s="153"/>
      <c r="AR108" s="155"/>
    </row>
    <row r="109" spans="1:44" s="129" customFormat="1" ht="62.25" hidden="1" customHeight="1">
      <c r="A109" s="123"/>
      <c r="B109" s="19"/>
      <c r="C109" s="369">
        <f t="shared" si="15"/>
        <v>41</v>
      </c>
      <c r="D109" s="380" t="s" ph="1">
        <v>159</v>
      </c>
      <c r="E109" s="371">
        <v>21933</v>
      </c>
      <c r="F109" s="369">
        <f t="shared" si="7"/>
        <v>58</v>
      </c>
      <c r="G109" s="372" t="s">
        <v>21</v>
      </c>
      <c r="H109" s="370" t="s">
        <v>400</v>
      </c>
      <c r="I109" s="371">
        <v>40634</v>
      </c>
      <c r="J109" s="371">
        <v>42826</v>
      </c>
      <c r="K109" s="371">
        <v>43555</v>
      </c>
      <c r="L109" s="373">
        <v>3</v>
      </c>
      <c r="M109" s="374">
        <f t="shared" si="8"/>
        <v>7</v>
      </c>
      <c r="N109" s="375">
        <f t="shared" si="9"/>
        <v>7</v>
      </c>
      <c r="O109" s="374">
        <f t="shared" si="20"/>
        <v>7</v>
      </c>
      <c r="P109" s="375">
        <f t="shared" si="20"/>
        <v>7</v>
      </c>
      <c r="Q109" s="379" t="s">
        <v>23</v>
      </c>
      <c r="R109" s="380" ph="1"/>
      <c r="S109" s="371"/>
      <c r="T109" s="369"/>
      <c r="U109" s="372"/>
      <c r="V109" s="370"/>
      <c r="W109" s="17"/>
      <c r="X109" s="469"/>
      <c r="Y109" s="122" t="str">
        <f t="shared" si="22"/>
        <v/>
      </c>
      <c r="Z109" s="131">
        <f t="shared" si="21"/>
        <v>0</v>
      </c>
      <c r="AA109" s="152"/>
      <c r="AB109" s="153"/>
      <c r="AC109" s="153"/>
      <c r="AD109" s="153"/>
      <c r="AE109" s="154"/>
      <c r="AF109" s="127"/>
      <c r="AG109" s="152"/>
      <c r="AH109" s="153"/>
      <c r="AI109" s="155"/>
      <c r="AJ109" s="127"/>
      <c r="AK109" s="122"/>
      <c r="AL109" s="132">
        <f t="shared" si="23"/>
        <v>0</v>
      </c>
      <c r="AM109" s="152"/>
      <c r="AN109" s="154"/>
      <c r="AO109" s="127"/>
      <c r="AP109" s="153">
        <v>1</v>
      </c>
      <c r="AQ109" s="153"/>
      <c r="AR109" s="155"/>
    </row>
    <row r="110" spans="1:44" s="129" customFormat="1" ht="62.25" hidden="1" customHeight="1">
      <c r="A110" s="123"/>
      <c r="B110" s="19"/>
      <c r="C110" s="369">
        <f t="shared" si="15"/>
        <v>42</v>
      </c>
      <c r="D110" s="380" t="s" ph="1">
        <v>164</v>
      </c>
      <c r="E110" s="371">
        <v>19000</v>
      </c>
      <c r="F110" s="369">
        <f t="shared" ref="F110:F123" si="24">ROUNDDOWN(YEARFRAC(E110,$L$2),0)</f>
        <v>66</v>
      </c>
      <c r="G110" s="372" t="s">
        <v>21</v>
      </c>
      <c r="H110" s="370" t="s">
        <v>33</v>
      </c>
      <c r="I110" s="371">
        <v>40634</v>
      </c>
      <c r="J110" s="371">
        <v>42826</v>
      </c>
      <c r="K110" s="371">
        <v>43555</v>
      </c>
      <c r="L110" s="373">
        <v>3</v>
      </c>
      <c r="M110" s="374">
        <f t="shared" ref="M110:M143" si="25">DATEDIF(I110,$L$2,"Ｙ")</f>
        <v>7</v>
      </c>
      <c r="N110" s="375">
        <f t="shared" ref="N110:N160" si="26">DATEDIF(I110,$L$2,"ＹＭ")</f>
        <v>7</v>
      </c>
      <c r="O110" s="374">
        <f t="shared" si="20"/>
        <v>7</v>
      </c>
      <c r="P110" s="375">
        <f t="shared" si="20"/>
        <v>7</v>
      </c>
      <c r="Q110" s="379" t="s">
        <v>22</v>
      </c>
      <c r="R110" s="380" ph="1"/>
      <c r="S110" s="371"/>
      <c r="T110" s="369"/>
      <c r="U110" s="372"/>
      <c r="V110" s="370"/>
      <c r="W110" s="17"/>
      <c r="X110" s="123"/>
      <c r="Y110" s="122" t="str">
        <f t="shared" si="22"/>
        <v/>
      </c>
      <c r="Z110" s="131">
        <f t="shared" si="21"/>
        <v>0</v>
      </c>
      <c r="AA110" s="152"/>
      <c r="AB110" s="153"/>
      <c r="AC110" s="153"/>
      <c r="AD110" s="153"/>
      <c r="AE110" s="154"/>
      <c r="AF110" s="127"/>
      <c r="AG110" s="152"/>
      <c r="AH110" s="153"/>
      <c r="AI110" s="155"/>
      <c r="AJ110" s="127"/>
      <c r="AK110" s="122"/>
      <c r="AL110" s="132">
        <f t="shared" si="23"/>
        <v>0</v>
      </c>
      <c r="AM110" s="152"/>
      <c r="AN110" s="154"/>
      <c r="AO110" s="127"/>
      <c r="AP110" s="153">
        <v>1</v>
      </c>
      <c r="AQ110" s="153">
        <v>1</v>
      </c>
      <c r="AR110" s="155"/>
    </row>
    <row r="111" spans="1:44" s="129" customFormat="1" ht="62.25" hidden="1" customHeight="1">
      <c r="A111" s="467"/>
      <c r="B111" s="196"/>
      <c r="C111" s="369">
        <f t="shared" si="15"/>
        <v>43</v>
      </c>
      <c r="D111" s="240" t="s" ph="1">
        <v>381</v>
      </c>
      <c r="E111" s="191" ph="1">
        <v>23551</v>
      </c>
      <c r="F111" s="185">
        <f t="shared" si="24"/>
        <v>54</v>
      </c>
      <c r="G111" s="192" t="s">
        <v>21</v>
      </c>
      <c r="H111" s="195" t="s">
        <v>382</v>
      </c>
      <c r="I111" s="186">
        <v>42826</v>
      </c>
      <c r="J111" s="186">
        <v>42826</v>
      </c>
      <c r="K111" s="186">
        <v>43555</v>
      </c>
      <c r="L111" s="193">
        <v>0</v>
      </c>
      <c r="M111" s="188">
        <f t="shared" si="25"/>
        <v>1</v>
      </c>
      <c r="N111" s="189">
        <f t="shared" si="26"/>
        <v>7</v>
      </c>
      <c r="O111" s="374">
        <f t="shared" si="20"/>
        <v>1</v>
      </c>
      <c r="P111" s="189">
        <f t="shared" si="20"/>
        <v>7</v>
      </c>
      <c r="Q111" s="234" t="s">
        <v>385</v>
      </c>
      <c r="R111" s="241" ph="1"/>
      <c r="S111" s="160" ph="1"/>
      <c r="T111" s="161"/>
      <c r="U111" s="162"/>
      <c r="V111" s="194"/>
      <c r="W111" s="198"/>
      <c r="X111" s="467"/>
      <c r="Y111" s="468"/>
      <c r="Z111" s="171"/>
      <c r="AA111" s="480"/>
      <c r="AB111" s="481"/>
      <c r="AC111" s="481"/>
      <c r="AD111" s="481"/>
      <c r="AE111" s="482"/>
      <c r="AF111" s="483"/>
      <c r="AG111" s="480"/>
      <c r="AH111" s="481"/>
      <c r="AI111" s="484"/>
      <c r="AJ111" s="483"/>
      <c r="AK111" s="468" t="str">
        <f>IF(AL111&gt;0,1,"")</f>
        <v/>
      </c>
      <c r="AL111" s="177">
        <f t="shared" si="23"/>
        <v>0</v>
      </c>
      <c r="AM111" s="480"/>
      <c r="AN111" s="482"/>
      <c r="AO111" s="483"/>
      <c r="AP111" s="481">
        <v>1</v>
      </c>
      <c r="AQ111" s="481"/>
      <c r="AR111" s="155"/>
    </row>
    <row r="112" spans="1:44" s="129" customFormat="1" ht="62.25" hidden="1" customHeight="1">
      <c r="A112" s="123"/>
      <c r="B112" s="19"/>
      <c r="C112" s="369">
        <f t="shared" si="15"/>
        <v>44</v>
      </c>
      <c r="D112" s="380" t="s" ph="1">
        <v>111</v>
      </c>
      <c r="E112" s="371">
        <v>22003</v>
      </c>
      <c r="F112" s="369">
        <f t="shared" si="24"/>
        <v>58</v>
      </c>
      <c r="G112" s="372" t="s">
        <v>21</v>
      </c>
      <c r="H112" s="370" t="s">
        <v>27</v>
      </c>
      <c r="I112" s="371">
        <v>40664</v>
      </c>
      <c r="J112" s="371">
        <v>42856</v>
      </c>
      <c r="K112" s="371">
        <v>43585</v>
      </c>
      <c r="L112" s="373">
        <v>3</v>
      </c>
      <c r="M112" s="374">
        <f t="shared" si="25"/>
        <v>7</v>
      </c>
      <c r="N112" s="375">
        <f t="shared" si="26"/>
        <v>6</v>
      </c>
      <c r="O112" s="374">
        <f t="shared" si="20"/>
        <v>7</v>
      </c>
      <c r="P112" s="375">
        <f t="shared" si="20"/>
        <v>6</v>
      </c>
      <c r="Q112" s="379" t="s">
        <v>22</v>
      </c>
      <c r="R112" s="380" ph="1"/>
      <c r="S112" s="371"/>
      <c r="T112" s="369"/>
      <c r="U112" s="372"/>
      <c r="V112" s="370"/>
      <c r="W112" s="17"/>
      <c r="X112" s="123"/>
      <c r="Y112" s="122" t="str">
        <f t="shared" ref="Y112:Y120" si="27">IF(Z112&gt;0,1,"")</f>
        <v/>
      </c>
      <c r="Z112" s="143">
        <f t="shared" ref="Z112:Z120" si="28">SUM(AA112:AE112)</f>
        <v>0</v>
      </c>
      <c r="AA112" s="152"/>
      <c r="AB112" s="153"/>
      <c r="AC112" s="153"/>
      <c r="AD112" s="153"/>
      <c r="AE112" s="154"/>
      <c r="AF112" s="127"/>
      <c r="AG112" s="152"/>
      <c r="AH112" s="153"/>
      <c r="AI112" s="155"/>
      <c r="AJ112" s="127"/>
      <c r="AK112" s="122"/>
      <c r="AL112" s="142">
        <f t="shared" si="23"/>
        <v>0</v>
      </c>
      <c r="AM112" s="152"/>
      <c r="AN112" s="154"/>
      <c r="AO112" s="127"/>
      <c r="AP112" s="153">
        <v>1</v>
      </c>
      <c r="AQ112" s="153">
        <v>1</v>
      </c>
      <c r="AR112" s="155"/>
    </row>
    <row r="113" spans="1:44" s="129" customFormat="1" ht="62.25" hidden="1" customHeight="1">
      <c r="A113" s="123"/>
      <c r="B113" s="19"/>
      <c r="C113" s="369">
        <f t="shared" si="15"/>
        <v>45</v>
      </c>
      <c r="D113" s="380" t="s" ph="1">
        <v>121</v>
      </c>
      <c r="E113" s="371">
        <v>17973</v>
      </c>
      <c r="F113" s="369">
        <f t="shared" si="24"/>
        <v>69</v>
      </c>
      <c r="G113" s="372" t="s">
        <v>21</v>
      </c>
      <c r="H113" s="370" t="s">
        <v>241</v>
      </c>
      <c r="I113" s="371">
        <v>40664</v>
      </c>
      <c r="J113" s="371">
        <v>42856</v>
      </c>
      <c r="K113" s="371">
        <v>43585</v>
      </c>
      <c r="L113" s="373">
        <v>3</v>
      </c>
      <c r="M113" s="374">
        <f t="shared" si="25"/>
        <v>7</v>
      </c>
      <c r="N113" s="375">
        <f t="shared" si="26"/>
        <v>6</v>
      </c>
      <c r="O113" s="374">
        <f t="shared" si="20"/>
        <v>7</v>
      </c>
      <c r="P113" s="375">
        <f t="shared" si="20"/>
        <v>6</v>
      </c>
      <c r="Q113" s="379" t="s">
        <v>22</v>
      </c>
      <c r="R113" s="380" ph="1"/>
      <c r="S113" s="371"/>
      <c r="T113" s="369"/>
      <c r="U113" s="372"/>
      <c r="V113" s="370"/>
      <c r="W113" s="17"/>
      <c r="X113" s="123"/>
      <c r="Y113" s="122" t="str">
        <f t="shared" si="27"/>
        <v/>
      </c>
      <c r="Z113" s="143">
        <f t="shared" si="28"/>
        <v>0</v>
      </c>
      <c r="AA113" s="152"/>
      <c r="AB113" s="153"/>
      <c r="AC113" s="153"/>
      <c r="AD113" s="153"/>
      <c r="AE113" s="154"/>
      <c r="AF113" s="127"/>
      <c r="AG113" s="152"/>
      <c r="AH113" s="153"/>
      <c r="AI113" s="155"/>
      <c r="AJ113" s="127"/>
      <c r="AK113" s="122"/>
      <c r="AL113" s="142">
        <f t="shared" si="23"/>
        <v>0</v>
      </c>
      <c r="AM113" s="152"/>
      <c r="AN113" s="154"/>
      <c r="AO113" s="127"/>
      <c r="AP113" s="153">
        <v>1</v>
      </c>
      <c r="AQ113" s="153">
        <v>1</v>
      </c>
      <c r="AR113" s="155"/>
    </row>
    <row r="114" spans="1:44" s="129" customFormat="1" ht="62.25" hidden="1" customHeight="1">
      <c r="A114" s="123"/>
      <c r="B114" s="19"/>
      <c r="C114" s="369">
        <f t="shared" si="15"/>
        <v>46</v>
      </c>
      <c r="D114" s="380" t="s" ph="1">
        <v>247</v>
      </c>
      <c r="E114" s="371">
        <v>22008</v>
      </c>
      <c r="F114" s="369">
        <f t="shared" si="24"/>
        <v>58</v>
      </c>
      <c r="G114" s="372" t="s">
        <v>21</v>
      </c>
      <c r="H114" s="370" t="s">
        <v>245</v>
      </c>
      <c r="I114" s="371">
        <v>42125</v>
      </c>
      <c r="J114" s="371">
        <v>42856</v>
      </c>
      <c r="K114" s="371">
        <v>43585</v>
      </c>
      <c r="L114" s="373">
        <v>0</v>
      </c>
      <c r="M114" s="374">
        <f t="shared" si="25"/>
        <v>3</v>
      </c>
      <c r="N114" s="375">
        <f t="shared" si="26"/>
        <v>6</v>
      </c>
      <c r="O114" s="374">
        <f t="shared" si="20"/>
        <v>3</v>
      </c>
      <c r="P114" s="375">
        <f t="shared" si="20"/>
        <v>6</v>
      </c>
      <c r="Q114" s="379" t="s">
        <v>22</v>
      </c>
      <c r="R114" s="380" ph="1"/>
      <c r="S114" s="371"/>
      <c r="T114" s="369"/>
      <c r="U114" s="372"/>
      <c r="V114" s="370"/>
      <c r="W114" s="17"/>
      <c r="X114" s="123"/>
      <c r="Y114" s="122" t="str">
        <f t="shared" si="27"/>
        <v/>
      </c>
      <c r="Z114" s="143">
        <f t="shared" si="28"/>
        <v>0</v>
      </c>
      <c r="AA114" s="152"/>
      <c r="AB114" s="153"/>
      <c r="AC114" s="153"/>
      <c r="AD114" s="153"/>
      <c r="AE114" s="154"/>
      <c r="AF114" s="127"/>
      <c r="AG114" s="152"/>
      <c r="AH114" s="153"/>
      <c r="AI114" s="155"/>
      <c r="AJ114" s="127"/>
      <c r="AK114" s="122"/>
      <c r="AL114" s="142">
        <f t="shared" si="23"/>
        <v>0</v>
      </c>
      <c r="AM114" s="152"/>
      <c r="AN114" s="154"/>
      <c r="AO114" s="127"/>
      <c r="AP114" s="153">
        <v>1</v>
      </c>
      <c r="AQ114" s="153">
        <v>1</v>
      </c>
      <c r="AR114" s="155"/>
    </row>
    <row r="115" spans="1:44" s="129" customFormat="1" ht="62.25" hidden="1" customHeight="1">
      <c r="A115" s="123"/>
      <c r="B115" s="19"/>
      <c r="C115" s="369">
        <f t="shared" ref="C115:C178" si="29">C114+1</f>
        <v>47</v>
      </c>
      <c r="D115" s="380" t="s" ph="1">
        <v>162</v>
      </c>
      <c r="E115" s="371">
        <v>23032</v>
      </c>
      <c r="F115" s="369">
        <f t="shared" si="24"/>
        <v>55</v>
      </c>
      <c r="G115" s="372" t="s">
        <v>21</v>
      </c>
      <c r="H115" s="370" t="s">
        <v>242</v>
      </c>
      <c r="I115" s="371">
        <v>40664</v>
      </c>
      <c r="J115" s="371">
        <v>42856</v>
      </c>
      <c r="K115" s="371">
        <v>43585</v>
      </c>
      <c r="L115" s="373">
        <v>2</v>
      </c>
      <c r="M115" s="374">
        <f t="shared" si="25"/>
        <v>7</v>
      </c>
      <c r="N115" s="375">
        <f t="shared" si="26"/>
        <v>6</v>
      </c>
      <c r="O115" s="374">
        <f t="shared" si="20"/>
        <v>7</v>
      </c>
      <c r="P115" s="375">
        <f t="shared" si="20"/>
        <v>6</v>
      </c>
      <c r="Q115" s="379" t="s">
        <v>22</v>
      </c>
      <c r="R115" s="380" ph="1"/>
      <c r="S115" s="371"/>
      <c r="T115" s="369"/>
      <c r="U115" s="372"/>
      <c r="V115" s="370"/>
      <c r="W115" s="17"/>
      <c r="X115" s="123"/>
      <c r="Y115" s="122" t="str">
        <f t="shared" si="27"/>
        <v/>
      </c>
      <c r="Z115" s="143">
        <f t="shared" si="28"/>
        <v>0</v>
      </c>
      <c r="AA115" s="152"/>
      <c r="AB115" s="153"/>
      <c r="AC115" s="153"/>
      <c r="AD115" s="153"/>
      <c r="AE115" s="154"/>
      <c r="AF115" s="127"/>
      <c r="AG115" s="152"/>
      <c r="AH115" s="153"/>
      <c r="AI115" s="155"/>
      <c r="AJ115" s="127"/>
      <c r="AK115" s="122"/>
      <c r="AL115" s="142">
        <f t="shared" si="23"/>
        <v>0</v>
      </c>
      <c r="AM115" s="152"/>
      <c r="AN115" s="154"/>
      <c r="AO115" s="127"/>
      <c r="AP115" s="153">
        <v>1</v>
      </c>
      <c r="AQ115" s="153">
        <v>1</v>
      </c>
      <c r="AR115" s="155"/>
    </row>
    <row r="116" spans="1:44" s="129" customFormat="1" ht="62.25" hidden="1" customHeight="1">
      <c r="A116" s="123"/>
      <c r="B116" s="19"/>
      <c r="C116" s="369">
        <f t="shared" si="29"/>
        <v>48</v>
      </c>
      <c r="D116" s="380" t="s" ph="1">
        <v>166</v>
      </c>
      <c r="E116" s="371">
        <v>20244</v>
      </c>
      <c r="F116" s="369">
        <f t="shared" si="24"/>
        <v>63</v>
      </c>
      <c r="G116" s="372" t="s">
        <v>21</v>
      </c>
      <c r="H116" s="370" t="s">
        <v>28</v>
      </c>
      <c r="I116" s="371">
        <v>39856</v>
      </c>
      <c r="J116" s="371">
        <v>42856</v>
      </c>
      <c r="K116" s="371">
        <v>43585</v>
      </c>
      <c r="L116" s="373">
        <v>3</v>
      </c>
      <c r="M116" s="374">
        <f t="shared" si="25"/>
        <v>9</v>
      </c>
      <c r="N116" s="375">
        <f t="shared" si="26"/>
        <v>9</v>
      </c>
      <c r="O116" s="374">
        <f t="shared" si="20"/>
        <v>9</v>
      </c>
      <c r="P116" s="375">
        <f t="shared" si="20"/>
        <v>9</v>
      </c>
      <c r="Q116" s="379" t="s">
        <v>22</v>
      </c>
      <c r="R116" s="380" ph="1"/>
      <c r="S116" s="371"/>
      <c r="T116" s="369"/>
      <c r="U116" s="372"/>
      <c r="V116" s="370"/>
      <c r="W116" s="17"/>
      <c r="X116" s="123"/>
      <c r="Y116" s="122" t="str">
        <f t="shared" si="27"/>
        <v/>
      </c>
      <c r="Z116" s="143">
        <f t="shared" si="28"/>
        <v>0</v>
      </c>
      <c r="AA116" s="152"/>
      <c r="AB116" s="153"/>
      <c r="AC116" s="153"/>
      <c r="AD116" s="153"/>
      <c r="AE116" s="154"/>
      <c r="AF116" s="127"/>
      <c r="AG116" s="152"/>
      <c r="AH116" s="153"/>
      <c r="AI116" s="155"/>
      <c r="AJ116" s="127"/>
      <c r="AK116" s="122"/>
      <c r="AL116" s="142">
        <f t="shared" si="23"/>
        <v>0</v>
      </c>
      <c r="AM116" s="152"/>
      <c r="AN116" s="154"/>
      <c r="AO116" s="127"/>
      <c r="AP116" s="153">
        <v>1</v>
      </c>
      <c r="AQ116" s="153">
        <v>1</v>
      </c>
      <c r="AR116" s="155"/>
    </row>
    <row r="117" spans="1:44" s="129" customFormat="1" ht="62.25" hidden="1" customHeight="1">
      <c r="A117" s="123"/>
      <c r="B117" s="19"/>
      <c r="C117" s="369">
        <f t="shared" si="29"/>
        <v>49</v>
      </c>
      <c r="D117" s="380" t="s" ph="1">
        <v>119</v>
      </c>
      <c r="E117" s="371">
        <v>21721</v>
      </c>
      <c r="F117" s="369">
        <f t="shared" si="24"/>
        <v>59</v>
      </c>
      <c r="G117" s="372" t="s">
        <v>21</v>
      </c>
      <c r="H117" s="370" t="s">
        <v>196</v>
      </c>
      <c r="I117" s="371">
        <v>40725</v>
      </c>
      <c r="J117" s="371">
        <v>42917</v>
      </c>
      <c r="K117" s="371">
        <v>43646</v>
      </c>
      <c r="L117" s="373">
        <v>3</v>
      </c>
      <c r="M117" s="374">
        <f t="shared" si="25"/>
        <v>7</v>
      </c>
      <c r="N117" s="375">
        <f t="shared" si="26"/>
        <v>4</v>
      </c>
      <c r="O117" s="374">
        <f t="shared" si="20"/>
        <v>7</v>
      </c>
      <c r="P117" s="375">
        <f t="shared" si="20"/>
        <v>4</v>
      </c>
      <c r="Q117" s="379" t="s">
        <v>22</v>
      </c>
      <c r="R117" s="380" ph="1"/>
      <c r="S117" s="371"/>
      <c r="T117" s="369"/>
      <c r="U117" s="372"/>
      <c r="V117" s="370"/>
      <c r="W117" s="17"/>
      <c r="X117" s="123"/>
      <c r="Y117" s="122" t="str">
        <f t="shared" si="27"/>
        <v/>
      </c>
      <c r="Z117" s="143">
        <f t="shared" si="28"/>
        <v>0</v>
      </c>
      <c r="AA117" s="152"/>
      <c r="AB117" s="153"/>
      <c r="AC117" s="153"/>
      <c r="AD117" s="153"/>
      <c r="AE117" s="154"/>
      <c r="AF117" s="127"/>
      <c r="AG117" s="152"/>
      <c r="AH117" s="153"/>
      <c r="AI117" s="155"/>
      <c r="AJ117" s="127"/>
      <c r="AK117" s="122"/>
      <c r="AL117" s="142">
        <f t="shared" si="23"/>
        <v>0</v>
      </c>
      <c r="AM117" s="152"/>
      <c r="AN117" s="154"/>
      <c r="AO117" s="127"/>
      <c r="AP117" s="153">
        <v>1</v>
      </c>
      <c r="AQ117" s="153">
        <v>1</v>
      </c>
      <c r="AR117" s="155"/>
    </row>
    <row r="118" spans="1:44" s="129" customFormat="1" ht="62.25" hidden="1" customHeight="1">
      <c r="A118" s="123"/>
      <c r="B118" s="19"/>
      <c r="C118" s="369">
        <f t="shared" si="29"/>
        <v>50</v>
      </c>
      <c r="D118" s="380" t="s" ph="1">
        <v>137</v>
      </c>
      <c r="E118" s="371">
        <v>18823</v>
      </c>
      <c r="F118" s="369">
        <f t="shared" si="24"/>
        <v>67</v>
      </c>
      <c r="G118" s="372" t="s">
        <v>21</v>
      </c>
      <c r="H118" s="370" t="s">
        <v>249</v>
      </c>
      <c r="I118" s="371">
        <v>39856</v>
      </c>
      <c r="J118" s="371">
        <v>42917</v>
      </c>
      <c r="K118" s="371">
        <v>43646</v>
      </c>
      <c r="L118" s="373">
        <v>4</v>
      </c>
      <c r="M118" s="374">
        <f t="shared" si="25"/>
        <v>9</v>
      </c>
      <c r="N118" s="375">
        <f t="shared" si="26"/>
        <v>9</v>
      </c>
      <c r="O118" s="374">
        <f t="shared" si="20"/>
        <v>9</v>
      </c>
      <c r="P118" s="375">
        <f t="shared" si="20"/>
        <v>9</v>
      </c>
      <c r="Q118" s="379" t="s">
        <v>22</v>
      </c>
      <c r="R118" s="380" ph="1"/>
      <c r="S118" s="371"/>
      <c r="T118" s="369"/>
      <c r="U118" s="372"/>
      <c r="V118" s="370"/>
      <c r="W118" s="17"/>
      <c r="X118" s="123"/>
      <c r="Y118" s="122" t="str">
        <f t="shared" si="27"/>
        <v/>
      </c>
      <c r="Z118" s="143">
        <f t="shared" si="28"/>
        <v>0</v>
      </c>
      <c r="AA118" s="152"/>
      <c r="AB118" s="153"/>
      <c r="AC118" s="153"/>
      <c r="AD118" s="153"/>
      <c r="AE118" s="154"/>
      <c r="AF118" s="127"/>
      <c r="AG118" s="152"/>
      <c r="AH118" s="153"/>
      <c r="AI118" s="155"/>
      <c r="AJ118" s="127"/>
      <c r="AK118" s="122"/>
      <c r="AL118" s="142">
        <f t="shared" si="23"/>
        <v>0</v>
      </c>
      <c r="AM118" s="152"/>
      <c r="AN118" s="154"/>
      <c r="AO118" s="127"/>
      <c r="AP118" s="153">
        <v>1</v>
      </c>
      <c r="AQ118" s="153">
        <v>1</v>
      </c>
      <c r="AR118" s="155"/>
    </row>
    <row r="119" spans="1:44" s="129" customFormat="1" ht="62.25" hidden="1" customHeight="1">
      <c r="A119" s="123"/>
      <c r="B119" s="19"/>
      <c r="C119" s="369">
        <f t="shared" si="29"/>
        <v>51</v>
      </c>
      <c r="D119" s="381" t="s" ph="1">
        <v>265</v>
      </c>
      <c r="E119" s="378" ph="1">
        <v>23438</v>
      </c>
      <c r="F119" s="369">
        <f t="shared" si="24"/>
        <v>54</v>
      </c>
      <c r="G119" s="372" t="s">
        <v>8</v>
      </c>
      <c r="H119" s="377" t="s">
        <v>266</v>
      </c>
      <c r="I119" s="371">
        <v>42235</v>
      </c>
      <c r="J119" s="371">
        <v>42971</v>
      </c>
      <c r="K119" s="371">
        <v>43700</v>
      </c>
      <c r="L119" s="373">
        <v>1</v>
      </c>
      <c r="M119" s="374">
        <f t="shared" si="25"/>
        <v>3</v>
      </c>
      <c r="N119" s="375">
        <f t="shared" si="26"/>
        <v>3</v>
      </c>
      <c r="O119" s="374">
        <f t="shared" si="20"/>
        <v>3</v>
      </c>
      <c r="P119" s="375">
        <f t="shared" si="20"/>
        <v>3</v>
      </c>
      <c r="Q119" s="379" t="s">
        <v>498</v>
      </c>
      <c r="R119" s="381" ph="1"/>
      <c r="S119" s="378" ph="1"/>
      <c r="T119" s="369"/>
      <c r="U119" s="372"/>
      <c r="V119" s="377"/>
      <c r="W119" s="17"/>
      <c r="X119" s="123"/>
      <c r="Y119" s="122">
        <f t="shared" si="27"/>
        <v>1</v>
      </c>
      <c r="Z119" s="143">
        <f t="shared" si="28"/>
        <v>1</v>
      </c>
      <c r="AA119" s="152"/>
      <c r="AB119" s="153">
        <v>1</v>
      </c>
      <c r="AC119" s="153"/>
      <c r="AD119" s="153"/>
      <c r="AE119" s="154"/>
      <c r="AF119" s="127"/>
      <c r="AG119" s="152"/>
      <c r="AH119" s="153"/>
      <c r="AI119" s="155"/>
      <c r="AJ119" s="127"/>
      <c r="AK119" s="122" t="str">
        <f>IF(AL119&gt;0,1,"")</f>
        <v/>
      </c>
      <c r="AL119" s="142">
        <f t="shared" si="23"/>
        <v>0</v>
      </c>
      <c r="AM119" s="152"/>
      <c r="AN119" s="154"/>
      <c r="AO119" s="127"/>
      <c r="AP119" s="153"/>
      <c r="AQ119" s="153"/>
      <c r="AR119" s="155"/>
    </row>
    <row r="120" spans="1:44" s="129" customFormat="1" ht="62.25" hidden="1" customHeight="1">
      <c r="A120" s="123"/>
      <c r="B120" s="19"/>
      <c r="C120" s="369">
        <f t="shared" si="29"/>
        <v>52</v>
      </c>
      <c r="D120" s="381" t="s" ph="1">
        <v>402</v>
      </c>
      <c r="E120" s="378" ph="1">
        <v>20162</v>
      </c>
      <c r="F120" s="369">
        <f t="shared" si="24"/>
        <v>63</v>
      </c>
      <c r="G120" s="372" t="s">
        <v>39</v>
      </c>
      <c r="H120" s="370" t="s">
        <v>403</v>
      </c>
      <c r="I120" s="371">
        <v>42971</v>
      </c>
      <c r="J120" s="371">
        <v>42971</v>
      </c>
      <c r="K120" s="371">
        <v>43700</v>
      </c>
      <c r="L120" s="373">
        <v>0</v>
      </c>
      <c r="M120" s="374">
        <f t="shared" si="25"/>
        <v>1</v>
      </c>
      <c r="N120" s="375">
        <f t="shared" si="26"/>
        <v>3</v>
      </c>
      <c r="O120" s="374">
        <f t="shared" si="20"/>
        <v>1</v>
      </c>
      <c r="P120" s="375">
        <f t="shared" si="20"/>
        <v>3</v>
      </c>
      <c r="Q120" s="379" t="s">
        <v>498</v>
      </c>
      <c r="R120" s="381" ph="1"/>
      <c r="S120" s="378" ph="1"/>
      <c r="T120" s="369"/>
      <c r="U120" s="372"/>
      <c r="V120" s="370"/>
      <c r="W120" s="17"/>
      <c r="X120" s="123"/>
      <c r="Y120" s="122">
        <f t="shared" si="27"/>
        <v>1</v>
      </c>
      <c r="Z120" s="125">
        <f t="shared" si="28"/>
        <v>1</v>
      </c>
      <c r="AA120" s="152"/>
      <c r="AB120" s="153">
        <v>1</v>
      </c>
      <c r="AC120" s="153"/>
      <c r="AD120" s="153"/>
      <c r="AE120" s="154"/>
      <c r="AF120" s="127"/>
      <c r="AG120" s="152"/>
      <c r="AH120" s="153"/>
      <c r="AI120" s="155"/>
      <c r="AJ120" s="127"/>
      <c r="AK120" s="122" t="str">
        <f>IF(AL120&gt;0,1,"")</f>
        <v/>
      </c>
      <c r="AL120" s="126">
        <f t="shared" si="23"/>
        <v>0</v>
      </c>
      <c r="AM120" s="152"/>
      <c r="AN120" s="154"/>
      <c r="AO120" s="127"/>
      <c r="AP120" s="153"/>
      <c r="AQ120" s="153"/>
      <c r="AR120" s="155"/>
    </row>
    <row r="121" spans="1:44" s="129" customFormat="1" ht="62.25" hidden="1" customHeight="1">
      <c r="A121" s="123"/>
      <c r="B121" s="19"/>
      <c r="C121" s="369">
        <f t="shared" si="29"/>
        <v>53</v>
      </c>
      <c r="D121" s="381" t="s" ph="1">
        <v>116</v>
      </c>
      <c r="E121" s="378" ph="1">
        <v>24624</v>
      </c>
      <c r="F121" s="369">
        <f t="shared" si="24"/>
        <v>51</v>
      </c>
      <c r="G121" s="372" t="s">
        <v>7</v>
      </c>
      <c r="H121" s="377" t="s">
        <v>255</v>
      </c>
      <c r="I121" s="371">
        <v>40035</v>
      </c>
      <c r="J121" s="371">
        <v>42971</v>
      </c>
      <c r="K121" s="371">
        <v>43700</v>
      </c>
      <c r="L121" s="373">
        <v>4</v>
      </c>
      <c r="M121" s="374">
        <f t="shared" si="25"/>
        <v>9</v>
      </c>
      <c r="N121" s="375">
        <f t="shared" si="26"/>
        <v>3</v>
      </c>
      <c r="O121" s="374">
        <f t="shared" si="20"/>
        <v>9</v>
      </c>
      <c r="P121" s="375">
        <f t="shared" si="20"/>
        <v>3</v>
      </c>
      <c r="Q121" s="379" t="s">
        <v>301</v>
      </c>
      <c r="R121" s="381" ph="1"/>
      <c r="S121" s="378" ph="1"/>
      <c r="T121" s="369"/>
      <c r="U121" s="372"/>
      <c r="V121" s="370"/>
      <c r="W121" s="17"/>
      <c r="X121" s="123"/>
      <c r="Y121" s="122"/>
      <c r="Z121" s="125"/>
      <c r="AA121" s="152"/>
      <c r="AB121" s="153"/>
      <c r="AC121" s="153"/>
      <c r="AD121" s="153"/>
      <c r="AE121" s="154"/>
      <c r="AF121" s="127"/>
      <c r="AG121" s="152"/>
      <c r="AH121" s="153"/>
      <c r="AI121" s="155"/>
      <c r="AJ121" s="127"/>
      <c r="AK121" s="122"/>
      <c r="AL121" s="126"/>
      <c r="AM121" s="152"/>
      <c r="AN121" s="154"/>
      <c r="AO121" s="127"/>
      <c r="AP121" s="153"/>
      <c r="AQ121" s="153"/>
      <c r="AR121" s="155"/>
    </row>
    <row r="122" spans="1:44" s="129" customFormat="1" ht="62.25" hidden="1" customHeight="1">
      <c r="A122" s="123"/>
      <c r="B122" s="19"/>
      <c r="C122" s="369">
        <f t="shared" si="29"/>
        <v>54</v>
      </c>
      <c r="D122" s="380" t="s" ph="1">
        <v>189</v>
      </c>
      <c r="E122" s="371">
        <v>19486</v>
      </c>
      <c r="F122" s="369">
        <f t="shared" si="24"/>
        <v>65</v>
      </c>
      <c r="G122" s="372" t="s">
        <v>21</v>
      </c>
      <c r="H122" s="370" t="s">
        <v>259</v>
      </c>
      <c r="I122" s="371">
        <v>41505</v>
      </c>
      <c r="J122" s="371">
        <v>42978</v>
      </c>
      <c r="K122" s="371">
        <v>43708</v>
      </c>
      <c r="L122" s="373">
        <v>2</v>
      </c>
      <c r="M122" s="374">
        <f t="shared" si="25"/>
        <v>5</v>
      </c>
      <c r="N122" s="375">
        <f t="shared" si="26"/>
        <v>3</v>
      </c>
      <c r="O122" s="374">
        <f t="shared" si="20"/>
        <v>5</v>
      </c>
      <c r="P122" s="375">
        <f t="shared" si="20"/>
        <v>3</v>
      </c>
      <c r="Q122" s="379" t="s">
        <v>250</v>
      </c>
      <c r="R122" s="380" ph="1"/>
      <c r="S122" s="371"/>
      <c r="T122" s="369"/>
      <c r="U122" s="372"/>
      <c r="V122" s="370"/>
      <c r="W122" s="17"/>
      <c r="X122" s="470"/>
      <c r="Y122" s="122"/>
      <c r="Z122" s="143">
        <f>SUM(AA122:AE122)</f>
        <v>0</v>
      </c>
      <c r="AA122" s="152"/>
      <c r="AB122" s="153"/>
      <c r="AC122" s="153"/>
      <c r="AD122" s="153"/>
      <c r="AE122" s="154"/>
      <c r="AF122" s="127"/>
      <c r="AG122" s="152"/>
      <c r="AH122" s="153">
        <v>1</v>
      </c>
      <c r="AI122" s="155"/>
      <c r="AJ122" s="127"/>
      <c r="AK122" s="122">
        <f>IF(AL122&gt;0,1,"")</f>
        <v>1</v>
      </c>
      <c r="AL122" s="142">
        <f>SUM(AM122:AN122)</f>
        <v>1</v>
      </c>
      <c r="AM122" s="152">
        <v>1</v>
      </c>
      <c r="AN122" s="154"/>
      <c r="AO122" s="127"/>
      <c r="AP122" s="153"/>
      <c r="AQ122" s="153"/>
      <c r="AR122" s="155"/>
    </row>
    <row r="123" spans="1:44" s="129" customFormat="1" ht="62.25" hidden="1" customHeight="1">
      <c r="A123" s="123"/>
      <c r="B123" s="19"/>
      <c r="C123" s="369">
        <f t="shared" si="29"/>
        <v>55</v>
      </c>
      <c r="D123" s="380" t="s" ph="1">
        <v>185</v>
      </c>
      <c r="E123" s="371">
        <v>21523</v>
      </c>
      <c r="F123" s="369">
        <f t="shared" si="24"/>
        <v>59</v>
      </c>
      <c r="G123" s="372" t="s">
        <v>21</v>
      </c>
      <c r="H123" s="370" t="s">
        <v>193</v>
      </c>
      <c r="I123" s="371">
        <v>41505</v>
      </c>
      <c r="J123" s="371">
        <v>42978</v>
      </c>
      <c r="K123" s="371">
        <v>43708</v>
      </c>
      <c r="L123" s="373">
        <v>2</v>
      </c>
      <c r="M123" s="374">
        <f t="shared" si="25"/>
        <v>5</v>
      </c>
      <c r="N123" s="375">
        <f t="shared" si="26"/>
        <v>3</v>
      </c>
      <c r="O123" s="374">
        <f t="shared" si="20"/>
        <v>5</v>
      </c>
      <c r="P123" s="375">
        <f t="shared" si="20"/>
        <v>3</v>
      </c>
      <c r="Q123" s="379" t="s">
        <v>23</v>
      </c>
      <c r="R123" s="380" ph="1"/>
      <c r="S123" s="371"/>
      <c r="T123" s="369"/>
      <c r="U123" s="372"/>
      <c r="V123" s="370"/>
      <c r="W123" s="17"/>
      <c r="X123" s="123"/>
      <c r="Y123" s="122" t="str">
        <f>IF(Z123&gt;0,1,"")</f>
        <v/>
      </c>
      <c r="Z123" s="143">
        <f>SUM(AA123:AE123)</f>
        <v>0</v>
      </c>
      <c r="AA123" s="152"/>
      <c r="AB123" s="153"/>
      <c r="AC123" s="153"/>
      <c r="AD123" s="153"/>
      <c r="AE123" s="154"/>
      <c r="AF123" s="127"/>
      <c r="AG123" s="152"/>
      <c r="AH123" s="153"/>
      <c r="AI123" s="155"/>
      <c r="AJ123" s="127"/>
      <c r="AK123" s="122"/>
      <c r="AL123" s="142">
        <f>SUM(AM123:AN123)</f>
        <v>0</v>
      </c>
      <c r="AM123" s="152"/>
      <c r="AN123" s="154"/>
      <c r="AO123" s="127"/>
      <c r="AP123" s="153">
        <v>1</v>
      </c>
      <c r="AQ123" s="153"/>
      <c r="AR123" s="155"/>
    </row>
    <row r="124" spans="1:44" s="129" customFormat="1" ht="62.25" hidden="1" customHeight="1">
      <c r="A124" s="123"/>
      <c r="B124" s="19"/>
      <c r="C124" s="369">
        <f t="shared" si="29"/>
        <v>56</v>
      </c>
      <c r="D124" s="381" t="s" ph="1">
        <v>404</v>
      </c>
      <c r="E124" s="228" ph="1">
        <v>22796</v>
      </c>
      <c r="F124" s="369">
        <v>60</v>
      </c>
      <c r="G124" s="372" t="s">
        <v>7</v>
      </c>
      <c r="H124" s="229" t="s">
        <v>405</v>
      </c>
      <c r="I124" s="423">
        <v>42978</v>
      </c>
      <c r="J124" s="499">
        <v>42978</v>
      </c>
      <c r="K124" s="424">
        <v>43708</v>
      </c>
      <c r="L124" s="373">
        <v>0</v>
      </c>
      <c r="M124" s="374">
        <f t="shared" si="25"/>
        <v>1</v>
      </c>
      <c r="N124" s="375">
        <f t="shared" si="26"/>
        <v>2</v>
      </c>
      <c r="O124" s="374">
        <f t="shared" si="20"/>
        <v>1</v>
      </c>
      <c r="P124" s="375">
        <f t="shared" si="20"/>
        <v>2</v>
      </c>
      <c r="Q124" s="230" t="s">
        <v>216</v>
      </c>
      <c r="R124" s="244" ph="1"/>
      <c r="S124" s="191" ph="1"/>
      <c r="T124" s="185"/>
      <c r="U124" s="192"/>
      <c r="V124" s="187"/>
      <c r="W124" s="501"/>
      <c r="X124" s="123"/>
      <c r="Y124" s="144"/>
      <c r="Z124" s="146"/>
      <c r="AA124" s="201"/>
      <c r="AB124" s="202"/>
      <c r="AC124" s="202"/>
      <c r="AD124" s="202"/>
      <c r="AE124" s="203"/>
      <c r="AF124" s="127"/>
      <c r="AG124" s="201"/>
      <c r="AH124" s="202"/>
      <c r="AI124" s="205"/>
      <c r="AJ124" s="127"/>
      <c r="AK124" s="122"/>
      <c r="AL124" s="142"/>
      <c r="AM124" s="201"/>
      <c r="AN124" s="203"/>
      <c r="AO124" s="127"/>
      <c r="AP124" s="202"/>
      <c r="AQ124" s="202"/>
      <c r="AR124" s="205"/>
    </row>
    <row r="125" spans="1:44" s="129" customFormat="1" ht="62.25" hidden="1" customHeight="1">
      <c r="A125" s="123"/>
      <c r="B125" s="19"/>
      <c r="C125" s="369">
        <f t="shared" si="29"/>
        <v>57</v>
      </c>
      <c r="D125" s="381" t="s" ph="1">
        <v>177</v>
      </c>
      <c r="E125" s="378" ph="1">
        <v>22208</v>
      </c>
      <c r="F125" s="369">
        <f t="shared" ref="F125:F143" si="30">ROUNDDOWN(YEARFRAC(E125,$L$2),0)</f>
        <v>58</v>
      </c>
      <c r="G125" s="372" t="s">
        <v>7</v>
      </c>
      <c r="H125" s="377" t="s">
        <v>42</v>
      </c>
      <c r="I125" s="371">
        <v>40774</v>
      </c>
      <c r="J125" s="371">
        <v>43031</v>
      </c>
      <c r="K125" s="371">
        <v>43760</v>
      </c>
      <c r="L125" s="373">
        <v>4</v>
      </c>
      <c r="M125" s="374">
        <f t="shared" si="25"/>
        <v>7</v>
      </c>
      <c r="N125" s="375">
        <f t="shared" si="26"/>
        <v>3</v>
      </c>
      <c r="O125" s="374">
        <f t="shared" si="20"/>
        <v>7</v>
      </c>
      <c r="P125" s="375">
        <f t="shared" si="20"/>
        <v>3</v>
      </c>
      <c r="Q125" s="307" t="s">
        <v>51</v>
      </c>
      <c r="R125" s="381" ph="1"/>
      <c r="S125" s="378" ph="1"/>
      <c r="T125" s="369"/>
      <c r="U125" s="372"/>
      <c r="V125" s="377"/>
      <c r="W125" s="164"/>
      <c r="X125" s="123"/>
      <c r="Y125" s="122">
        <f>IF(Z125&gt;0,1,"")</f>
        <v>1</v>
      </c>
      <c r="Z125" s="143">
        <f>SUM(AA125:AE125)</f>
        <v>1</v>
      </c>
      <c r="AA125" s="152"/>
      <c r="AB125" s="153"/>
      <c r="AC125" s="153">
        <v>1</v>
      </c>
      <c r="AD125" s="153"/>
      <c r="AE125" s="154"/>
      <c r="AF125" s="127"/>
      <c r="AG125" s="152"/>
      <c r="AH125" s="153"/>
      <c r="AI125" s="155"/>
      <c r="AJ125" s="127"/>
      <c r="AK125" s="122" t="str">
        <f>IF(AL125&gt;0,1,"")</f>
        <v/>
      </c>
      <c r="AL125" s="142">
        <f>SUM(AM125:AN125)</f>
        <v>0</v>
      </c>
      <c r="AM125" s="152"/>
      <c r="AN125" s="154"/>
      <c r="AO125" s="127"/>
      <c r="AP125" s="153"/>
      <c r="AQ125" s="153"/>
      <c r="AR125" s="155"/>
    </row>
    <row r="126" spans="1:44" s="129" customFormat="1" ht="62.25" hidden="1" customHeight="1">
      <c r="A126" s="123"/>
      <c r="B126" s="19"/>
      <c r="C126" s="369">
        <f t="shared" si="29"/>
        <v>58</v>
      </c>
      <c r="D126" s="381" t="s" ph="1">
        <v>129</v>
      </c>
      <c r="E126" s="378" ph="1">
        <v>20595</v>
      </c>
      <c r="F126" s="369">
        <f t="shared" si="30"/>
        <v>62</v>
      </c>
      <c r="G126" s="372" t="s">
        <v>8</v>
      </c>
      <c r="H126" s="377" t="s">
        <v>24</v>
      </c>
      <c r="I126" s="371">
        <v>40035</v>
      </c>
      <c r="J126" s="371">
        <v>43031</v>
      </c>
      <c r="K126" s="371">
        <v>43760</v>
      </c>
      <c r="L126" s="373">
        <v>4</v>
      </c>
      <c r="M126" s="374">
        <f t="shared" si="25"/>
        <v>9</v>
      </c>
      <c r="N126" s="375">
        <f t="shared" si="26"/>
        <v>3</v>
      </c>
      <c r="O126" s="374">
        <f t="shared" si="20"/>
        <v>9</v>
      </c>
      <c r="P126" s="375">
        <f t="shared" si="20"/>
        <v>3</v>
      </c>
      <c r="Q126" s="379" t="s">
        <v>86</v>
      </c>
      <c r="R126" s="381" ph="1"/>
      <c r="S126" s="378" ph="1"/>
      <c r="T126" s="369"/>
      <c r="U126" s="372"/>
      <c r="V126" s="377"/>
      <c r="W126" s="17"/>
      <c r="X126" s="123"/>
      <c r="Y126" s="122">
        <f>IF(Z126&gt;0,1,"")</f>
        <v>1</v>
      </c>
      <c r="Z126" s="143">
        <f>SUM(AA126:AE126)</f>
        <v>1</v>
      </c>
      <c r="AA126" s="152"/>
      <c r="AB126" s="153"/>
      <c r="AC126" s="153">
        <v>1</v>
      </c>
      <c r="AD126" s="153"/>
      <c r="AE126" s="154"/>
      <c r="AF126" s="127"/>
      <c r="AG126" s="152"/>
      <c r="AH126" s="153"/>
      <c r="AI126" s="155"/>
      <c r="AJ126" s="127"/>
      <c r="AK126" s="122" t="str">
        <f>IF(AL126&gt;0,1,"")</f>
        <v/>
      </c>
      <c r="AL126" s="142">
        <f>SUM(AM126:AN126)</f>
        <v>0</v>
      </c>
      <c r="AM126" s="152"/>
      <c r="AN126" s="154"/>
      <c r="AO126" s="127"/>
      <c r="AP126" s="153"/>
      <c r="AQ126" s="153"/>
      <c r="AR126" s="155"/>
    </row>
    <row r="127" spans="1:44" s="129" customFormat="1" ht="62.25" hidden="1" customHeight="1">
      <c r="A127" s="123"/>
      <c r="B127" s="19"/>
      <c r="C127" s="369">
        <f t="shared" si="29"/>
        <v>59</v>
      </c>
      <c r="D127" s="381" t="s" ph="1">
        <v>183</v>
      </c>
      <c r="E127" s="378" ph="1">
        <v>19344</v>
      </c>
      <c r="F127" s="369">
        <f t="shared" si="30"/>
        <v>65</v>
      </c>
      <c r="G127" s="372" t="s">
        <v>7</v>
      </c>
      <c r="H127" s="377" t="s">
        <v>191</v>
      </c>
      <c r="I127" s="371">
        <v>41505</v>
      </c>
      <c r="J127" s="371">
        <v>43031</v>
      </c>
      <c r="K127" s="371">
        <v>43760</v>
      </c>
      <c r="L127" s="373">
        <v>2</v>
      </c>
      <c r="M127" s="374">
        <f t="shared" si="25"/>
        <v>5</v>
      </c>
      <c r="N127" s="375">
        <f t="shared" si="26"/>
        <v>3</v>
      </c>
      <c r="O127" s="374">
        <f t="shared" si="20"/>
        <v>5</v>
      </c>
      <c r="P127" s="375">
        <f t="shared" si="20"/>
        <v>3</v>
      </c>
      <c r="Q127" s="379" t="s">
        <v>86</v>
      </c>
      <c r="R127" s="381" ph="1"/>
      <c r="S127" s="378" ph="1"/>
      <c r="T127" s="369"/>
      <c r="U127" s="372"/>
      <c r="V127" s="377"/>
      <c r="W127" s="17"/>
      <c r="X127" s="123"/>
      <c r="Y127" s="122">
        <f>IF(Z127&gt;0,1,"")</f>
        <v>1</v>
      </c>
      <c r="Z127" s="143">
        <f>SUM(AA127:AE127)</f>
        <v>1</v>
      </c>
      <c r="AA127" s="152"/>
      <c r="AB127" s="153"/>
      <c r="AC127" s="153">
        <v>1</v>
      </c>
      <c r="AD127" s="153"/>
      <c r="AE127" s="154"/>
      <c r="AF127" s="127"/>
      <c r="AG127" s="152"/>
      <c r="AH127" s="153"/>
      <c r="AI127" s="155"/>
      <c r="AJ127" s="127"/>
      <c r="AK127" s="122" t="str">
        <f>IF(AL127&gt;0,1,"")</f>
        <v/>
      </c>
      <c r="AL127" s="142">
        <f>SUM(AM127:AN127)</f>
        <v>0</v>
      </c>
      <c r="AM127" s="152"/>
      <c r="AN127" s="154"/>
      <c r="AO127" s="127"/>
      <c r="AP127" s="153"/>
      <c r="AQ127" s="153"/>
      <c r="AR127" s="155"/>
    </row>
    <row r="128" spans="1:44" s="129" customFormat="1" ht="62.25" hidden="1" customHeight="1">
      <c r="A128" s="123"/>
      <c r="B128" s="19"/>
      <c r="C128" s="369">
        <f t="shared" si="29"/>
        <v>60</v>
      </c>
      <c r="D128" s="380" t="s" ph="1">
        <v>188</v>
      </c>
      <c r="E128" s="371">
        <v>22179</v>
      </c>
      <c r="F128" s="369">
        <f t="shared" si="30"/>
        <v>58</v>
      </c>
      <c r="G128" s="372" t="s">
        <v>21</v>
      </c>
      <c r="H128" s="370" t="s">
        <v>260</v>
      </c>
      <c r="I128" s="371">
        <v>41505</v>
      </c>
      <c r="J128" s="371">
        <v>43031</v>
      </c>
      <c r="K128" s="371">
        <v>43760</v>
      </c>
      <c r="L128" s="373">
        <v>2</v>
      </c>
      <c r="M128" s="374">
        <f t="shared" si="25"/>
        <v>5</v>
      </c>
      <c r="N128" s="375">
        <f t="shared" si="26"/>
        <v>3</v>
      </c>
      <c r="O128" s="374">
        <f t="shared" si="20"/>
        <v>5</v>
      </c>
      <c r="P128" s="375">
        <f t="shared" si="20"/>
        <v>3</v>
      </c>
      <c r="Q128" s="379" t="s">
        <v>199</v>
      </c>
      <c r="R128" s="380" ph="1"/>
      <c r="S128" s="371"/>
      <c r="T128" s="369"/>
      <c r="U128" s="372"/>
      <c r="V128" s="370"/>
      <c r="W128" s="17"/>
      <c r="X128" s="471"/>
      <c r="Y128" s="122" t="str">
        <f>IF(Z128&gt;0,1,"")</f>
        <v/>
      </c>
      <c r="Z128" s="143">
        <f>SUM(AA128:AE128)</f>
        <v>0</v>
      </c>
      <c r="AA128" s="152"/>
      <c r="AB128" s="153"/>
      <c r="AC128" s="153"/>
      <c r="AD128" s="153"/>
      <c r="AE128" s="154"/>
      <c r="AF128" s="127"/>
      <c r="AG128" s="152"/>
      <c r="AH128" s="153"/>
      <c r="AI128" s="155"/>
      <c r="AJ128" s="127"/>
      <c r="AK128" s="122">
        <f>IF(AL128&gt;0,1,"")</f>
        <v>1</v>
      </c>
      <c r="AL128" s="142">
        <f>SUM(AM128:AN128)</f>
        <v>1</v>
      </c>
      <c r="AM128" s="152">
        <v>1</v>
      </c>
      <c r="AN128" s="154"/>
      <c r="AO128" s="127"/>
      <c r="AP128" s="153"/>
      <c r="AQ128" s="153"/>
      <c r="AR128" s="155"/>
    </row>
    <row r="129" spans="1:44" s="129" customFormat="1" ht="62.25" hidden="1" customHeight="1">
      <c r="A129" s="123"/>
      <c r="B129" s="19"/>
      <c r="C129" s="369">
        <f t="shared" si="29"/>
        <v>61</v>
      </c>
      <c r="D129" s="381" t="s" ph="1">
        <v>93</v>
      </c>
      <c r="E129" s="378" ph="1">
        <v>18528</v>
      </c>
      <c r="F129" s="369">
        <f t="shared" si="30"/>
        <v>68</v>
      </c>
      <c r="G129" s="372" t="s">
        <v>7</v>
      </c>
      <c r="H129" s="377" t="s">
        <v>190</v>
      </c>
      <c r="I129" s="371">
        <v>40774</v>
      </c>
      <c r="J129" s="371">
        <v>43031</v>
      </c>
      <c r="K129" s="371">
        <v>43760</v>
      </c>
      <c r="L129" s="373">
        <v>3</v>
      </c>
      <c r="M129" s="374">
        <f t="shared" si="25"/>
        <v>7</v>
      </c>
      <c r="N129" s="375">
        <f t="shared" si="26"/>
        <v>3</v>
      </c>
      <c r="O129" s="374">
        <f t="shared" si="20"/>
        <v>7</v>
      </c>
      <c r="P129" s="375">
        <f t="shared" si="20"/>
        <v>3</v>
      </c>
      <c r="Q129" s="307" t="s">
        <v>51</v>
      </c>
      <c r="R129" s="381" ph="1"/>
      <c r="S129" s="378" ph="1"/>
      <c r="T129" s="369"/>
      <c r="U129" s="372"/>
      <c r="V129" s="377"/>
      <c r="W129" s="307"/>
      <c r="X129" s="123"/>
      <c r="Y129" s="122">
        <f>IF(Z129&gt;0,1,"")</f>
        <v>1</v>
      </c>
      <c r="Z129" s="143">
        <f>SUM(AA129:AE129)</f>
        <v>1</v>
      </c>
      <c r="AA129" s="152"/>
      <c r="AB129" s="153"/>
      <c r="AC129" s="153">
        <v>1</v>
      </c>
      <c r="AD129" s="153"/>
      <c r="AE129" s="154"/>
      <c r="AF129" s="127"/>
      <c r="AG129" s="152"/>
      <c r="AH129" s="153"/>
      <c r="AI129" s="155"/>
      <c r="AJ129" s="127"/>
      <c r="AK129" s="122" t="str">
        <f>IF(AL129&gt;0,1,"")</f>
        <v/>
      </c>
      <c r="AL129" s="142">
        <f>SUM(AM129:AN129)</f>
        <v>0</v>
      </c>
      <c r="AM129" s="152"/>
      <c r="AN129" s="154"/>
      <c r="AO129" s="127"/>
      <c r="AP129" s="153"/>
      <c r="AQ129" s="153"/>
      <c r="AR129" s="155"/>
    </row>
    <row r="130" spans="1:44" s="129" customFormat="1" ht="62.25" hidden="1" customHeight="1">
      <c r="A130" s="123"/>
      <c r="B130" s="19"/>
      <c r="C130" s="369">
        <f t="shared" si="29"/>
        <v>62</v>
      </c>
      <c r="D130" s="381" t="s" ph="1">
        <v>454</v>
      </c>
      <c r="E130" s="378" ph="1">
        <v>20358</v>
      </c>
      <c r="F130" s="369">
        <f t="shared" si="30"/>
        <v>63</v>
      </c>
      <c r="G130" s="372" t="s">
        <v>401</v>
      </c>
      <c r="H130" s="377" t="s">
        <v>455</v>
      </c>
      <c r="I130" s="371">
        <v>43031</v>
      </c>
      <c r="J130" s="371">
        <v>43031</v>
      </c>
      <c r="K130" s="371">
        <v>43760</v>
      </c>
      <c r="L130" s="373">
        <v>0</v>
      </c>
      <c r="M130" s="374">
        <f t="shared" si="25"/>
        <v>1</v>
      </c>
      <c r="N130" s="375">
        <f t="shared" si="26"/>
        <v>1</v>
      </c>
      <c r="O130" s="374">
        <f t="shared" ref="O130:P163" si="31">IF(M130=0,"",M130)</f>
        <v>1</v>
      </c>
      <c r="P130" s="375">
        <f t="shared" si="31"/>
        <v>1</v>
      </c>
      <c r="Q130" s="307" t="s">
        <v>51</v>
      </c>
      <c r="R130" s="381" ph="1"/>
      <c r="S130" s="378" ph="1"/>
      <c r="T130" s="369"/>
      <c r="U130" s="372"/>
      <c r="V130" s="377"/>
      <c r="W130" s="164"/>
      <c r="X130" s="123"/>
      <c r="Y130" s="122"/>
      <c r="Z130" s="143"/>
      <c r="AA130" s="152"/>
      <c r="AB130" s="153"/>
      <c r="AC130" s="153"/>
      <c r="AD130" s="153"/>
      <c r="AE130" s="154"/>
      <c r="AF130" s="127"/>
      <c r="AG130" s="152"/>
      <c r="AH130" s="153"/>
      <c r="AI130" s="155"/>
      <c r="AJ130" s="127"/>
      <c r="AK130" s="122"/>
      <c r="AL130" s="142"/>
      <c r="AM130" s="152"/>
      <c r="AN130" s="154"/>
      <c r="AO130" s="127"/>
      <c r="AP130" s="153"/>
      <c r="AQ130" s="153"/>
      <c r="AR130" s="155"/>
    </row>
    <row r="131" spans="1:44" s="129" customFormat="1" ht="62.25" hidden="1" customHeight="1">
      <c r="A131" s="123"/>
      <c r="B131" s="19"/>
      <c r="C131" s="369">
        <f t="shared" si="29"/>
        <v>63</v>
      </c>
      <c r="D131" s="376" t="s" ph="1">
        <v>456</v>
      </c>
      <c r="E131" s="378" ph="1">
        <v>21674</v>
      </c>
      <c r="F131" s="369">
        <f t="shared" si="30"/>
        <v>59</v>
      </c>
      <c r="G131" s="372" t="s">
        <v>401</v>
      </c>
      <c r="H131" s="377" t="s">
        <v>457</v>
      </c>
      <c r="I131" s="371">
        <v>43031</v>
      </c>
      <c r="J131" s="371">
        <v>43031</v>
      </c>
      <c r="K131" s="371">
        <v>43760</v>
      </c>
      <c r="L131" s="373">
        <v>0</v>
      </c>
      <c r="M131" s="374">
        <f t="shared" si="25"/>
        <v>1</v>
      </c>
      <c r="N131" s="375">
        <f t="shared" si="26"/>
        <v>1</v>
      </c>
      <c r="O131" s="374">
        <f t="shared" si="31"/>
        <v>1</v>
      </c>
      <c r="P131" s="375">
        <f t="shared" si="31"/>
        <v>1</v>
      </c>
      <c r="Q131" s="307" t="s">
        <v>51</v>
      </c>
      <c r="R131" s="376" ph="1"/>
      <c r="S131" s="378" ph="1"/>
      <c r="T131" s="369"/>
      <c r="U131" s="372"/>
      <c r="V131" s="377"/>
      <c r="W131" s="164"/>
      <c r="X131" s="123"/>
      <c r="Y131" s="122"/>
      <c r="Z131" s="143"/>
      <c r="AA131" s="152"/>
      <c r="AB131" s="153"/>
      <c r="AC131" s="153"/>
      <c r="AD131" s="153"/>
      <c r="AE131" s="154"/>
      <c r="AF131" s="127"/>
      <c r="AG131" s="152"/>
      <c r="AH131" s="153"/>
      <c r="AI131" s="155"/>
      <c r="AJ131" s="127"/>
      <c r="AK131" s="122"/>
      <c r="AL131" s="142"/>
      <c r="AM131" s="152"/>
      <c r="AN131" s="154"/>
      <c r="AO131" s="127"/>
      <c r="AP131" s="153"/>
      <c r="AQ131" s="153"/>
      <c r="AR131" s="155"/>
    </row>
    <row r="132" spans="1:44" s="129" customFormat="1" ht="62.25" hidden="1" customHeight="1">
      <c r="A132" s="123"/>
      <c r="B132" s="19"/>
      <c r="C132" s="369">
        <f t="shared" si="29"/>
        <v>64</v>
      </c>
      <c r="D132" s="381" t="s" ph="1">
        <v>458</v>
      </c>
      <c r="E132" s="378" ph="1">
        <v>20945</v>
      </c>
      <c r="F132" s="369">
        <f t="shared" si="30"/>
        <v>61</v>
      </c>
      <c r="G132" s="372" t="s">
        <v>401</v>
      </c>
      <c r="H132" s="377" t="s">
        <v>459</v>
      </c>
      <c r="I132" s="371">
        <v>43031</v>
      </c>
      <c r="J132" s="371">
        <v>43031</v>
      </c>
      <c r="K132" s="371">
        <v>43760</v>
      </c>
      <c r="L132" s="373">
        <v>0</v>
      </c>
      <c r="M132" s="374">
        <f t="shared" si="25"/>
        <v>1</v>
      </c>
      <c r="N132" s="375">
        <f t="shared" si="26"/>
        <v>1</v>
      </c>
      <c r="O132" s="374">
        <f t="shared" si="31"/>
        <v>1</v>
      </c>
      <c r="P132" s="375">
        <f t="shared" si="31"/>
        <v>1</v>
      </c>
      <c r="Q132" s="307" t="s">
        <v>51</v>
      </c>
      <c r="R132" s="381" ph="1"/>
      <c r="S132" s="378" ph="1"/>
      <c r="T132" s="369"/>
      <c r="U132" s="372"/>
      <c r="V132" s="377"/>
      <c r="W132" s="164"/>
      <c r="X132" s="123"/>
      <c r="Y132" s="122"/>
      <c r="Z132" s="143"/>
      <c r="AA132" s="152"/>
      <c r="AB132" s="153"/>
      <c r="AC132" s="153"/>
      <c r="AD132" s="153"/>
      <c r="AE132" s="154"/>
      <c r="AF132" s="127"/>
      <c r="AG132" s="152"/>
      <c r="AH132" s="153"/>
      <c r="AI132" s="155"/>
      <c r="AJ132" s="127"/>
      <c r="AK132" s="122"/>
      <c r="AL132" s="142"/>
      <c r="AM132" s="152"/>
      <c r="AN132" s="154"/>
      <c r="AO132" s="127"/>
      <c r="AP132" s="153"/>
      <c r="AQ132" s="153"/>
      <c r="AR132" s="155"/>
    </row>
    <row r="133" spans="1:44" s="129" customFormat="1" ht="62.25" hidden="1" customHeight="1">
      <c r="A133" s="123"/>
      <c r="B133" s="19"/>
      <c r="C133" s="369">
        <f t="shared" si="29"/>
        <v>65</v>
      </c>
      <c r="D133" s="376" t="s" ph="1">
        <v>128</v>
      </c>
      <c r="E133" s="378" ph="1">
        <v>20350</v>
      </c>
      <c r="F133" s="369">
        <f t="shared" si="30"/>
        <v>63</v>
      </c>
      <c r="G133" s="372" t="s">
        <v>7</v>
      </c>
      <c r="H133" s="377" t="s">
        <v>10</v>
      </c>
      <c r="I133" s="371">
        <v>40035</v>
      </c>
      <c r="J133" s="371">
        <v>43031</v>
      </c>
      <c r="K133" s="371">
        <v>43761</v>
      </c>
      <c r="L133" s="373">
        <v>4</v>
      </c>
      <c r="M133" s="374">
        <f t="shared" si="25"/>
        <v>9</v>
      </c>
      <c r="N133" s="375">
        <f t="shared" si="26"/>
        <v>3</v>
      </c>
      <c r="O133" s="374">
        <f t="shared" si="31"/>
        <v>9</v>
      </c>
      <c r="P133" s="375">
        <f t="shared" si="31"/>
        <v>3</v>
      </c>
      <c r="Q133" s="379" t="s">
        <v>86</v>
      </c>
      <c r="R133" s="376" ph="1"/>
      <c r="S133" s="378" ph="1"/>
      <c r="T133" s="369"/>
      <c r="U133" s="372"/>
      <c r="V133" s="377"/>
      <c r="W133" s="17"/>
      <c r="X133" s="123"/>
      <c r="Y133" s="122">
        <f>IF(Z133&gt;0,1,"")</f>
        <v>1</v>
      </c>
      <c r="Z133" s="151">
        <f>SUM(AA133:AE133)</f>
        <v>1</v>
      </c>
      <c r="AA133" s="152"/>
      <c r="AB133" s="153"/>
      <c r="AC133" s="153">
        <v>1</v>
      </c>
      <c r="AD133" s="153"/>
      <c r="AE133" s="154"/>
      <c r="AF133" s="127"/>
      <c r="AG133" s="152"/>
      <c r="AH133" s="153"/>
      <c r="AI133" s="155"/>
      <c r="AJ133" s="127"/>
      <c r="AK133" s="122" t="str">
        <f>IF(AL133&gt;0,1,"")</f>
        <v/>
      </c>
      <c r="AL133" s="150">
        <f>SUM(AM133:AN133)</f>
        <v>0</v>
      </c>
      <c r="AM133" s="152"/>
      <c r="AN133" s="154"/>
      <c r="AO133" s="127"/>
      <c r="AP133" s="153"/>
      <c r="AQ133" s="153"/>
      <c r="AR133" s="155"/>
    </row>
    <row r="134" spans="1:44" s="129" customFormat="1" ht="62.25" hidden="1" customHeight="1">
      <c r="A134" s="123"/>
      <c r="B134" s="156"/>
      <c r="C134" s="369">
        <f t="shared" si="29"/>
        <v>66</v>
      </c>
      <c r="D134" s="381" t="s" ph="1">
        <v>348</v>
      </c>
      <c r="E134" s="378" ph="1">
        <v>19052</v>
      </c>
      <c r="F134" s="369">
        <f t="shared" si="30"/>
        <v>66</v>
      </c>
      <c r="G134" s="372" t="s">
        <v>39</v>
      </c>
      <c r="H134" s="370" t="s">
        <v>349</v>
      </c>
      <c r="I134" s="371">
        <v>42704</v>
      </c>
      <c r="J134" s="371">
        <v>43040</v>
      </c>
      <c r="K134" s="371">
        <v>43787</v>
      </c>
      <c r="L134" s="373">
        <v>0</v>
      </c>
      <c r="M134" s="374">
        <f t="shared" si="25"/>
        <v>2</v>
      </c>
      <c r="N134" s="375">
        <f t="shared" si="26"/>
        <v>0</v>
      </c>
      <c r="O134" s="374">
        <f t="shared" si="31"/>
        <v>2</v>
      </c>
      <c r="P134" s="375" t="str">
        <f t="shared" si="31"/>
        <v/>
      </c>
      <c r="Q134" s="379" t="s">
        <v>370</v>
      </c>
      <c r="R134" s="308" ph="1"/>
      <c r="S134" s="160" ph="1"/>
      <c r="T134" s="161"/>
      <c r="U134" s="162"/>
      <c r="V134" s="163"/>
      <c r="W134" s="251" t="s">
        <v>372</v>
      </c>
      <c r="X134" s="123"/>
      <c r="Y134" s="122">
        <f>IF(Z134&gt;0,1,"")</f>
        <v>1</v>
      </c>
      <c r="Z134" s="125">
        <f>SUM(AA134:AE134)</f>
        <v>1</v>
      </c>
      <c r="AA134" s="152"/>
      <c r="AB134" s="153">
        <v>1</v>
      </c>
      <c r="AC134" s="153"/>
      <c r="AD134" s="153"/>
      <c r="AE134" s="154"/>
      <c r="AF134" s="127"/>
      <c r="AG134" s="152"/>
      <c r="AH134" s="153"/>
      <c r="AI134" s="155"/>
      <c r="AJ134" s="127"/>
      <c r="AK134" s="122" t="str">
        <f>IF(AL134&gt;0,1,"")</f>
        <v/>
      </c>
      <c r="AL134" s="126">
        <f>SUM(AM134:AN134)</f>
        <v>0</v>
      </c>
      <c r="AM134" s="152"/>
      <c r="AN134" s="154"/>
      <c r="AO134" s="127"/>
      <c r="AP134" s="153"/>
      <c r="AQ134" s="153"/>
      <c r="AR134" s="155"/>
    </row>
    <row r="135" spans="1:44" s="129" customFormat="1" ht="62.25" hidden="1" customHeight="1">
      <c r="A135" s="123"/>
      <c r="B135" s="19"/>
      <c r="C135" s="369">
        <f t="shared" si="29"/>
        <v>67</v>
      </c>
      <c r="D135" s="498" t="s" ph="1">
        <v>269</v>
      </c>
      <c r="E135" s="386">
        <v>22063</v>
      </c>
      <c r="F135" s="369">
        <f t="shared" si="30"/>
        <v>58</v>
      </c>
      <c r="G135" s="105" t="s">
        <v>270</v>
      </c>
      <c r="H135" s="103" t="s">
        <v>63</v>
      </c>
      <c r="I135" s="371">
        <v>42309</v>
      </c>
      <c r="J135" s="371">
        <v>43040</v>
      </c>
      <c r="K135" s="371">
        <v>43787</v>
      </c>
      <c r="L135" s="373">
        <v>1</v>
      </c>
      <c r="M135" s="374">
        <f t="shared" si="25"/>
        <v>3</v>
      </c>
      <c r="N135" s="375">
        <f t="shared" si="26"/>
        <v>0</v>
      </c>
      <c r="O135" s="374">
        <f t="shared" si="31"/>
        <v>3</v>
      </c>
      <c r="P135" s="375" t="str">
        <f t="shared" si="31"/>
        <v/>
      </c>
      <c r="Q135" s="379" t="s">
        <v>60</v>
      </c>
      <c r="R135" s="498" ph="1"/>
      <c r="S135" s="386"/>
      <c r="T135" s="369"/>
      <c r="U135" s="105"/>
      <c r="V135" s="103"/>
      <c r="W135" s="17"/>
      <c r="X135" s="123"/>
      <c r="Y135" s="122">
        <f>IF(Z135&gt;0,1,"")</f>
        <v>1</v>
      </c>
      <c r="Z135" s="143">
        <f>SUM(AA135:AE135)</f>
        <v>1</v>
      </c>
      <c r="AA135" s="152"/>
      <c r="AB135" s="153"/>
      <c r="AC135" s="153"/>
      <c r="AD135" s="153"/>
      <c r="AE135" s="154">
        <v>1</v>
      </c>
      <c r="AF135" s="127"/>
      <c r="AG135" s="152"/>
      <c r="AH135" s="153"/>
      <c r="AI135" s="155"/>
      <c r="AJ135" s="127"/>
      <c r="AK135" s="122" t="str">
        <f>IF(AL135&gt;0,1,"")</f>
        <v/>
      </c>
      <c r="AL135" s="142">
        <f>SUM(AM135:AN135)</f>
        <v>0</v>
      </c>
      <c r="AM135" s="152"/>
      <c r="AN135" s="154"/>
      <c r="AO135" s="127"/>
      <c r="AP135" s="153"/>
      <c r="AQ135" s="153"/>
      <c r="AR135" s="155"/>
    </row>
    <row r="136" spans="1:44" s="129" customFormat="1" ht="62.25" hidden="1" customHeight="1">
      <c r="A136" s="123"/>
      <c r="B136" s="19"/>
      <c r="C136" s="369">
        <f t="shared" si="29"/>
        <v>68</v>
      </c>
      <c r="D136" s="394" t="s" ph="1">
        <v>461</v>
      </c>
      <c r="E136" s="371">
        <v>18489</v>
      </c>
      <c r="F136" s="369">
        <f t="shared" si="30"/>
        <v>68</v>
      </c>
      <c r="G136" s="372" t="s">
        <v>401</v>
      </c>
      <c r="H136" s="17" t="s">
        <v>406</v>
      </c>
      <c r="I136" s="371">
        <v>40863</v>
      </c>
      <c r="J136" s="371">
        <v>43115</v>
      </c>
      <c r="K136" s="371">
        <v>43844</v>
      </c>
      <c r="L136" s="373">
        <v>3</v>
      </c>
      <c r="M136" s="374">
        <f t="shared" si="25"/>
        <v>7</v>
      </c>
      <c r="N136" s="375">
        <f t="shared" si="26"/>
        <v>0</v>
      </c>
      <c r="O136" s="374">
        <f t="shared" si="31"/>
        <v>7</v>
      </c>
      <c r="P136" s="375" t="str">
        <f t="shared" si="31"/>
        <v/>
      </c>
      <c r="Q136" s="379" t="s">
        <v>197</v>
      </c>
      <c r="R136" s="394" ph="1"/>
      <c r="S136" s="371"/>
      <c r="T136" s="369"/>
      <c r="U136" s="372"/>
      <c r="V136" s="17"/>
      <c r="W136" s="379"/>
      <c r="X136" s="123"/>
      <c r="Y136" s="122"/>
      <c r="Z136" s="143"/>
      <c r="AA136" s="152"/>
      <c r="AB136" s="153"/>
      <c r="AC136" s="153"/>
      <c r="AD136" s="153"/>
      <c r="AE136" s="154"/>
      <c r="AF136" s="127"/>
      <c r="AG136" s="152"/>
      <c r="AH136" s="153"/>
      <c r="AI136" s="155"/>
      <c r="AJ136" s="127"/>
      <c r="AK136" s="122"/>
      <c r="AL136" s="142"/>
      <c r="AM136" s="152"/>
      <c r="AN136" s="154"/>
      <c r="AO136" s="127"/>
      <c r="AP136" s="153"/>
      <c r="AQ136" s="153"/>
      <c r="AR136" s="155"/>
    </row>
    <row r="137" spans="1:44" s="129" customFormat="1" ht="62.25" hidden="1" customHeight="1">
      <c r="A137" s="123"/>
      <c r="B137" s="19"/>
      <c r="C137" s="369">
        <f t="shared" si="29"/>
        <v>69</v>
      </c>
      <c r="D137" s="376" t="s" ph="1">
        <v>148</v>
      </c>
      <c r="E137" s="378" ph="1">
        <v>18803</v>
      </c>
      <c r="F137" s="369">
        <f t="shared" si="30"/>
        <v>67</v>
      </c>
      <c r="G137" s="372" t="s">
        <v>401</v>
      </c>
      <c r="H137" s="17" t="s">
        <v>49</v>
      </c>
      <c r="I137" s="371">
        <v>40863</v>
      </c>
      <c r="J137" s="371">
        <v>43115</v>
      </c>
      <c r="K137" s="371">
        <v>43844</v>
      </c>
      <c r="L137" s="373">
        <v>3</v>
      </c>
      <c r="M137" s="374">
        <f t="shared" si="25"/>
        <v>7</v>
      </c>
      <c r="N137" s="375">
        <f t="shared" si="26"/>
        <v>0</v>
      </c>
      <c r="O137" s="374">
        <f t="shared" si="31"/>
        <v>7</v>
      </c>
      <c r="P137" s="375" t="str">
        <f t="shared" si="31"/>
        <v/>
      </c>
      <c r="Q137" s="379" t="s">
        <v>51</v>
      </c>
      <c r="R137" s="394" ph="1"/>
      <c r="S137" s="371"/>
      <c r="T137" s="369"/>
      <c r="U137" s="372"/>
      <c r="V137" s="17"/>
      <c r="W137" s="17"/>
      <c r="X137" s="123"/>
      <c r="Y137" s="122"/>
      <c r="Z137" s="143"/>
      <c r="AA137" s="152"/>
      <c r="AB137" s="153"/>
      <c r="AC137" s="153"/>
      <c r="AD137" s="153"/>
      <c r="AE137" s="154"/>
      <c r="AF137" s="127"/>
      <c r="AG137" s="152"/>
      <c r="AH137" s="153"/>
      <c r="AI137" s="155"/>
      <c r="AJ137" s="127"/>
      <c r="AK137" s="122"/>
      <c r="AL137" s="142"/>
      <c r="AM137" s="152"/>
      <c r="AN137" s="154"/>
      <c r="AO137" s="127"/>
      <c r="AP137" s="153"/>
      <c r="AQ137" s="153"/>
      <c r="AR137" s="155"/>
    </row>
    <row r="138" spans="1:44" s="129" customFormat="1" ht="62.25" hidden="1" customHeight="1">
      <c r="A138" s="123"/>
      <c r="B138" s="19"/>
      <c r="C138" s="369">
        <f t="shared" si="29"/>
        <v>70</v>
      </c>
      <c r="D138" s="376" t="s" ph="1">
        <v>167</v>
      </c>
      <c r="E138" s="378" ph="1">
        <v>18831</v>
      </c>
      <c r="F138" s="369">
        <f t="shared" si="30"/>
        <v>67</v>
      </c>
      <c r="G138" s="372" t="s">
        <v>7</v>
      </c>
      <c r="H138" s="377" t="s">
        <v>408</v>
      </c>
      <c r="I138" s="371">
        <v>40863</v>
      </c>
      <c r="J138" s="371">
        <v>43115</v>
      </c>
      <c r="K138" s="371">
        <v>43844</v>
      </c>
      <c r="L138" s="373">
        <v>3</v>
      </c>
      <c r="M138" s="374">
        <f t="shared" si="25"/>
        <v>7</v>
      </c>
      <c r="N138" s="375">
        <f t="shared" si="26"/>
        <v>0</v>
      </c>
      <c r="O138" s="374">
        <f t="shared" si="31"/>
        <v>7</v>
      </c>
      <c r="P138" s="375" t="str">
        <f t="shared" si="31"/>
        <v/>
      </c>
      <c r="Q138" s="379" t="s">
        <v>50</v>
      </c>
      <c r="R138" s="376" ph="1"/>
      <c r="S138" s="378" ph="1"/>
      <c r="T138" s="369"/>
      <c r="U138" s="372"/>
      <c r="V138" s="377"/>
      <c r="W138" s="17"/>
      <c r="X138" s="123"/>
      <c r="Y138" s="122" t="str">
        <f t="shared" ref="Y138:Y143" si="32">IF(Z138&gt;0,1,"")</f>
        <v/>
      </c>
      <c r="Z138" s="143">
        <f t="shared" ref="Z138:Z143" si="33">SUM(AA138:AE138)</f>
        <v>0</v>
      </c>
      <c r="AA138" s="152"/>
      <c r="AB138" s="153"/>
      <c r="AC138" s="153"/>
      <c r="AD138" s="153"/>
      <c r="AE138" s="154"/>
      <c r="AF138" s="127"/>
      <c r="AG138" s="152"/>
      <c r="AH138" s="153"/>
      <c r="AI138" s="155"/>
      <c r="AJ138" s="127"/>
      <c r="AK138" s="122">
        <f t="shared" ref="AK138:AK143" si="34">IF(AL138&gt;0,1,"")</f>
        <v>1</v>
      </c>
      <c r="AL138" s="142">
        <f t="shared" ref="AL138:AL143" si="35">SUM(AM138:AN138)</f>
        <v>1</v>
      </c>
      <c r="AM138" s="152">
        <v>1</v>
      </c>
      <c r="AN138" s="154"/>
      <c r="AO138" s="127"/>
      <c r="AP138" s="153"/>
      <c r="AQ138" s="153"/>
      <c r="AR138" s="155"/>
    </row>
    <row r="139" spans="1:44" s="129" customFormat="1" ht="62.25" hidden="1" customHeight="1">
      <c r="A139" s="123"/>
      <c r="B139" s="19"/>
      <c r="C139" s="369">
        <f t="shared" si="29"/>
        <v>71</v>
      </c>
      <c r="D139" s="376" t="s" ph="1">
        <v>102</v>
      </c>
      <c r="E139" s="378" ph="1">
        <v>21266</v>
      </c>
      <c r="F139" s="369">
        <f t="shared" si="30"/>
        <v>60</v>
      </c>
      <c r="G139" s="372" t="s">
        <v>7</v>
      </c>
      <c r="H139" s="377" t="s">
        <v>271</v>
      </c>
      <c r="I139" s="371">
        <v>40863</v>
      </c>
      <c r="J139" s="371">
        <v>43187</v>
      </c>
      <c r="K139" s="371">
        <v>43917</v>
      </c>
      <c r="L139" s="373">
        <v>3</v>
      </c>
      <c r="M139" s="374">
        <f t="shared" si="25"/>
        <v>7</v>
      </c>
      <c r="N139" s="375">
        <f t="shared" si="26"/>
        <v>0</v>
      </c>
      <c r="O139" s="374">
        <f t="shared" si="31"/>
        <v>7</v>
      </c>
      <c r="P139" s="375" t="str">
        <f t="shared" si="31"/>
        <v/>
      </c>
      <c r="Q139" s="379" t="s">
        <v>50</v>
      </c>
      <c r="R139" s="376" ph="1"/>
      <c r="S139" s="378" ph="1"/>
      <c r="T139" s="369"/>
      <c r="U139" s="372"/>
      <c r="V139" s="377"/>
      <c r="W139" s="17"/>
      <c r="X139" s="123"/>
      <c r="Y139" s="122" t="str">
        <f t="shared" si="32"/>
        <v/>
      </c>
      <c r="Z139" s="143">
        <f t="shared" si="33"/>
        <v>0</v>
      </c>
      <c r="AA139" s="152"/>
      <c r="AB139" s="153"/>
      <c r="AC139" s="153"/>
      <c r="AD139" s="153"/>
      <c r="AE139" s="154"/>
      <c r="AF139" s="127"/>
      <c r="AG139" s="152"/>
      <c r="AH139" s="153"/>
      <c r="AI139" s="155"/>
      <c r="AJ139" s="127"/>
      <c r="AK139" s="122">
        <f t="shared" si="34"/>
        <v>1</v>
      </c>
      <c r="AL139" s="142">
        <f t="shared" si="35"/>
        <v>1</v>
      </c>
      <c r="AM139" s="152">
        <v>1</v>
      </c>
      <c r="AN139" s="154"/>
      <c r="AO139" s="127"/>
      <c r="AP139" s="153"/>
      <c r="AQ139" s="153"/>
      <c r="AR139" s="155"/>
    </row>
    <row r="140" spans="1:44" s="129" customFormat="1" ht="62.25" hidden="1" customHeight="1">
      <c r="A140" s="123"/>
      <c r="B140" s="19"/>
      <c r="C140" s="369">
        <f t="shared" si="29"/>
        <v>72</v>
      </c>
      <c r="D140" s="376" t="s" ph="1">
        <v>112</v>
      </c>
      <c r="E140" s="378" ph="1">
        <v>20899</v>
      </c>
      <c r="F140" s="369">
        <f t="shared" si="30"/>
        <v>61</v>
      </c>
      <c r="G140" s="372" t="s">
        <v>7</v>
      </c>
      <c r="H140" s="377" t="s">
        <v>53</v>
      </c>
      <c r="I140" s="371">
        <v>40863</v>
      </c>
      <c r="J140" s="371">
        <v>43187</v>
      </c>
      <c r="K140" s="371">
        <v>43917</v>
      </c>
      <c r="L140" s="373">
        <v>3</v>
      </c>
      <c r="M140" s="374">
        <f t="shared" si="25"/>
        <v>7</v>
      </c>
      <c r="N140" s="375">
        <f t="shared" si="26"/>
        <v>0</v>
      </c>
      <c r="O140" s="374">
        <f t="shared" si="31"/>
        <v>7</v>
      </c>
      <c r="P140" s="375" t="str">
        <f t="shared" si="31"/>
        <v/>
      </c>
      <c r="Q140" s="379" t="s">
        <v>50</v>
      </c>
      <c r="R140" s="376" ph="1"/>
      <c r="S140" s="378" ph="1"/>
      <c r="T140" s="369"/>
      <c r="U140" s="372"/>
      <c r="V140" s="377"/>
      <c r="W140" s="17"/>
      <c r="X140" s="123"/>
      <c r="Y140" s="122" t="str">
        <f t="shared" si="32"/>
        <v/>
      </c>
      <c r="Z140" s="143">
        <f t="shared" si="33"/>
        <v>0</v>
      </c>
      <c r="AA140" s="152"/>
      <c r="AB140" s="153"/>
      <c r="AC140" s="153"/>
      <c r="AD140" s="153"/>
      <c r="AE140" s="154"/>
      <c r="AF140" s="127"/>
      <c r="AG140" s="152"/>
      <c r="AH140" s="153"/>
      <c r="AI140" s="155"/>
      <c r="AJ140" s="127"/>
      <c r="AK140" s="122">
        <f t="shared" si="34"/>
        <v>1</v>
      </c>
      <c r="AL140" s="142">
        <f t="shared" si="35"/>
        <v>1</v>
      </c>
      <c r="AM140" s="152">
        <v>1</v>
      </c>
      <c r="AN140" s="154"/>
      <c r="AO140" s="127"/>
      <c r="AP140" s="153"/>
      <c r="AQ140" s="153"/>
      <c r="AR140" s="155"/>
    </row>
    <row r="141" spans="1:44" s="129" customFormat="1" ht="62.25" hidden="1" customHeight="1">
      <c r="A141" s="123"/>
      <c r="B141" s="19"/>
      <c r="C141" s="369">
        <f t="shared" si="29"/>
        <v>73</v>
      </c>
      <c r="D141" s="376" t="s" ph="1">
        <v>135</v>
      </c>
      <c r="E141" s="378" ph="1">
        <v>17671</v>
      </c>
      <c r="F141" s="369">
        <f t="shared" si="30"/>
        <v>70</v>
      </c>
      <c r="G141" s="372" t="s">
        <v>7</v>
      </c>
      <c r="H141" s="377" t="s">
        <v>407</v>
      </c>
      <c r="I141" s="371">
        <v>40863</v>
      </c>
      <c r="J141" s="386">
        <v>43187</v>
      </c>
      <c r="K141" s="386">
        <v>43917</v>
      </c>
      <c r="L141" s="373">
        <v>4</v>
      </c>
      <c r="M141" s="374">
        <f t="shared" si="25"/>
        <v>7</v>
      </c>
      <c r="N141" s="375">
        <f t="shared" si="26"/>
        <v>0</v>
      </c>
      <c r="O141" s="374">
        <f t="shared" si="31"/>
        <v>7</v>
      </c>
      <c r="P141" s="375" t="str">
        <f t="shared" si="31"/>
        <v/>
      </c>
      <c r="Q141" s="379" t="s">
        <v>50</v>
      </c>
      <c r="R141" s="376" ph="1"/>
      <c r="S141" s="378" ph="1"/>
      <c r="T141" s="369"/>
      <c r="U141" s="372"/>
      <c r="V141" s="377"/>
      <c r="W141" s="17"/>
      <c r="X141" s="123"/>
      <c r="Y141" s="122" t="str">
        <f t="shared" si="32"/>
        <v/>
      </c>
      <c r="Z141" s="143">
        <f t="shared" si="33"/>
        <v>0</v>
      </c>
      <c r="AA141" s="152"/>
      <c r="AB141" s="153"/>
      <c r="AC141" s="153"/>
      <c r="AD141" s="153"/>
      <c r="AE141" s="154"/>
      <c r="AF141" s="127"/>
      <c r="AG141" s="152"/>
      <c r="AH141" s="153"/>
      <c r="AI141" s="155"/>
      <c r="AJ141" s="127"/>
      <c r="AK141" s="122">
        <f t="shared" si="34"/>
        <v>1</v>
      </c>
      <c r="AL141" s="142">
        <f t="shared" si="35"/>
        <v>1</v>
      </c>
      <c r="AM141" s="152">
        <v>1</v>
      </c>
      <c r="AN141" s="154"/>
      <c r="AO141" s="127"/>
      <c r="AP141" s="153"/>
      <c r="AQ141" s="153"/>
      <c r="AR141" s="155"/>
    </row>
    <row r="142" spans="1:44" s="129" customFormat="1" ht="62.25" hidden="1" customHeight="1">
      <c r="A142" s="123"/>
      <c r="B142" s="19"/>
      <c r="C142" s="369">
        <f t="shared" si="29"/>
        <v>74</v>
      </c>
      <c r="D142" s="376" t="s" ph="1">
        <v>163</v>
      </c>
      <c r="E142" s="378" ph="1">
        <v>22114</v>
      </c>
      <c r="F142" s="369">
        <f t="shared" si="30"/>
        <v>58</v>
      </c>
      <c r="G142" s="372" t="s">
        <v>7</v>
      </c>
      <c r="H142" s="377" t="s">
        <v>54</v>
      </c>
      <c r="I142" s="371">
        <v>40863</v>
      </c>
      <c r="J142" s="371">
        <v>43187</v>
      </c>
      <c r="K142" s="371">
        <v>43917</v>
      </c>
      <c r="L142" s="373">
        <v>3</v>
      </c>
      <c r="M142" s="374">
        <f t="shared" si="25"/>
        <v>7</v>
      </c>
      <c r="N142" s="375">
        <f t="shared" si="26"/>
        <v>0</v>
      </c>
      <c r="O142" s="374">
        <f t="shared" si="31"/>
        <v>7</v>
      </c>
      <c r="P142" s="375" t="str">
        <f t="shared" si="31"/>
        <v/>
      </c>
      <c r="Q142" s="382" t="s">
        <v>81</v>
      </c>
      <c r="R142" s="376" ph="1"/>
      <c r="S142" s="378" ph="1"/>
      <c r="T142" s="369"/>
      <c r="U142" s="372"/>
      <c r="V142" s="377"/>
      <c r="W142" s="17"/>
      <c r="X142" s="123"/>
      <c r="Y142" s="122" t="str">
        <f t="shared" si="32"/>
        <v/>
      </c>
      <c r="Z142" s="143">
        <f t="shared" si="33"/>
        <v>0</v>
      </c>
      <c r="AA142" s="152"/>
      <c r="AB142" s="153"/>
      <c r="AC142" s="153"/>
      <c r="AD142" s="153"/>
      <c r="AE142" s="154"/>
      <c r="AF142" s="127"/>
      <c r="AG142" s="152"/>
      <c r="AH142" s="153"/>
      <c r="AI142" s="155"/>
      <c r="AJ142" s="127"/>
      <c r="AK142" s="122">
        <f t="shared" si="34"/>
        <v>1</v>
      </c>
      <c r="AL142" s="142">
        <f t="shared" si="35"/>
        <v>2</v>
      </c>
      <c r="AM142" s="152">
        <v>1</v>
      </c>
      <c r="AN142" s="154">
        <v>1</v>
      </c>
      <c r="AO142" s="127"/>
      <c r="AP142" s="153"/>
      <c r="AQ142" s="153"/>
      <c r="AR142" s="155"/>
    </row>
    <row r="143" spans="1:44" s="129" customFormat="1" ht="62.25" hidden="1" customHeight="1">
      <c r="A143" s="123"/>
      <c r="B143" s="19"/>
      <c r="C143" s="369">
        <f t="shared" si="29"/>
        <v>75</v>
      </c>
      <c r="D143" s="376" t="s" ph="1">
        <v>165</v>
      </c>
      <c r="E143" s="378" ph="1">
        <v>20066</v>
      </c>
      <c r="F143" s="369">
        <f t="shared" si="30"/>
        <v>63</v>
      </c>
      <c r="G143" s="372" t="s">
        <v>7</v>
      </c>
      <c r="H143" s="377" t="s">
        <v>52</v>
      </c>
      <c r="I143" s="386">
        <v>40863</v>
      </c>
      <c r="J143" s="386">
        <v>43187</v>
      </c>
      <c r="K143" s="386">
        <v>43917</v>
      </c>
      <c r="L143" s="373">
        <v>3</v>
      </c>
      <c r="M143" s="374">
        <f t="shared" si="25"/>
        <v>7</v>
      </c>
      <c r="N143" s="375">
        <f t="shared" si="26"/>
        <v>0</v>
      </c>
      <c r="O143" s="374">
        <f t="shared" si="31"/>
        <v>7</v>
      </c>
      <c r="P143" s="375" t="str">
        <f t="shared" si="31"/>
        <v/>
      </c>
      <c r="Q143" s="382" t="s">
        <v>50</v>
      </c>
      <c r="R143" s="376" ph="1"/>
      <c r="S143" s="378" ph="1"/>
      <c r="T143" s="369"/>
      <c r="U143" s="372"/>
      <c r="V143" s="377"/>
      <c r="W143" s="17"/>
      <c r="X143" s="123"/>
      <c r="Y143" s="122" t="str">
        <f t="shared" si="32"/>
        <v/>
      </c>
      <c r="Z143" s="143">
        <f t="shared" si="33"/>
        <v>0</v>
      </c>
      <c r="AA143" s="152"/>
      <c r="AB143" s="153"/>
      <c r="AC143" s="153"/>
      <c r="AD143" s="153"/>
      <c r="AE143" s="154"/>
      <c r="AF143" s="127"/>
      <c r="AG143" s="152"/>
      <c r="AH143" s="153"/>
      <c r="AI143" s="155"/>
      <c r="AJ143" s="127"/>
      <c r="AK143" s="122">
        <f t="shared" si="34"/>
        <v>1</v>
      </c>
      <c r="AL143" s="142">
        <f t="shared" si="35"/>
        <v>1</v>
      </c>
      <c r="AM143" s="152">
        <v>1</v>
      </c>
      <c r="AN143" s="154"/>
      <c r="AO143" s="127"/>
      <c r="AP143" s="153"/>
      <c r="AQ143" s="153"/>
      <c r="AR143" s="155"/>
    </row>
    <row r="144" spans="1:44" s="129" customFormat="1" ht="62.25" hidden="1" customHeight="1">
      <c r="A144" s="123"/>
      <c r="B144" s="19"/>
      <c r="C144" s="369">
        <f t="shared" si="29"/>
        <v>76</v>
      </c>
      <c r="D144" s="376" t="s" ph="1">
        <v>411</v>
      </c>
      <c r="E144" s="378" ph="1">
        <v>25940</v>
      </c>
      <c r="F144" s="369">
        <v>47</v>
      </c>
      <c r="G144" s="372" t="s">
        <v>7</v>
      </c>
      <c r="H144" s="377" t="s">
        <v>412</v>
      </c>
      <c r="I144" s="371">
        <v>40626</v>
      </c>
      <c r="J144" s="371">
        <v>43189</v>
      </c>
      <c r="K144" s="371">
        <v>43919</v>
      </c>
      <c r="L144" s="373">
        <v>0</v>
      </c>
      <c r="M144" s="374">
        <f>DATEDIF(I144,$L$2,"Ｙ")-5</f>
        <v>2</v>
      </c>
      <c r="N144" s="375">
        <f t="shared" si="26"/>
        <v>8</v>
      </c>
      <c r="O144" s="374">
        <f t="shared" si="31"/>
        <v>2</v>
      </c>
      <c r="P144" s="375">
        <f t="shared" si="31"/>
        <v>8</v>
      </c>
      <c r="Q144" s="500" t="s">
        <v>58</v>
      </c>
      <c r="R144" s="207" ph="1"/>
      <c r="S144" s="191" ph="1"/>
      <c r="T144" s="369"/>
      <c r="U144" s="372"/>
      <c r="V144" s="187"/>
      <c r="W144" s="164"/>
      <c r="X144" s="123"/>
      <c r="Y144" s="472"/>
      <c r="Z144" s="58"/>
      <c r="AA144" s="485"/>
      <c r="AB144" s="486"/>
      <c r="AC144" s="486"/>
      <c r="AD144" s="486"/>
      <c r="AE144" s="487"/>
      <c r="AF144" s="488"/>
      <c r="AG144" s="485"/>
      <c r="AH144" s="486"/>
      <c r="AI144" s="489"/>
      <c r="AJ144" s="488"/>
      <c r="AK144" s="472"/>
      <c r="AL144" s="306"/>
      <c r="AM144" s="485"/>
      <c r="AN144" s="487"/>
      <c r="AO144" s="488"/>
      <c r="AP144" s="486"/>
      <c r="AQ144" s="486"/>
      <c r="AR144" s="155"/>
    </row>
    <row r="145" spans="1:44" s="129" customFormat="1" ht="62.25" hidden="1" customHeight="1">
      <c r="A145" s="123"/>
      <c r="B145" s="19"/>
      <c r="C145" s="369">
        <f t="shared" si="29"/>
        <v>77</v>
      </c>
      <c r="D145" s="376" t="s" ph="1">
        <v>409</v>
      </c>
      <c r="E145" s="378" ph="1">
        <v>25054</v>
      </c>
      <c r="F145" s="369">
        <v>49</v>
      </c>
      <c r="G145" s="19" t="s">
        <v>7</v>
      </c>
      <c r="H145" s="377" t="s">
        <v>410</v>
      </c>
      <c r="I145" s="386">
        <v>43189</v>
      </c>
      <c r="J145" s="386">
        <v>43189</v>
      </c>
      <c r="K145" s="386">
        <v>43919</v>
      </c>
      <c r="L145" s="373">
        <v>0</v>
      </c>
      <c r="M145" s="374">
        <f t="shared" ref="M145:M162" si="36">DATEDIF(I145,$L$2,"Ｙ")</f>
        <v>0</v>
      </c>
      <c r="N145" s="375">
        <f t="shared" si="26"/>
        <v>8</v>
      </c>
      <c r="O145" s="374" t="str">
        <f t="shared" si="31"/>
        <v/>
      </c>
      <c r="P145" s="375">
        <f t="shared" si="31"/>
        <v>8</v>
      </c>
      <c r="Q145" s="294" t="s">
        <v>58</v>
      </c>
      <c r="R145" s="376" ph="1"/>
      <c r="S145" s="378" ph="1"/>
      <c r="T145" s="369"/>
      <c r="U145" s="372"/>
      <c r="V145" s="377"/>
      <c r="W145" s="382"/>
      <c r="X145" s="123"/>
      <c r="Y145" s="472"/>
      <c r="Z145" s="58"/>
      <c r="AA145" s="485"/>
      <c r="AB145" s="486"/>
      <c r="AC145" s="486"/>
      <c r="AD145" s="486"/>
      <c r="AE145" s="487"/>
      <c r="AF145" s="488"/>
      <c r="AG145" s="485"/>
      <c r="AH145" s="486"/>
      <c r="AI145" s="489"/>
      <c r="AJ145" s="488"/>
      <c r="AK145" s="472"/>
      <c r="AL145" s="306"/>
      <c r="AM145" s="485"/>
      <c r="AN145" s="487"/>
      <c r="AO145" s="488"/>
      <c r="AP145" s="486"/>
      <c r="AQ145" s="486"/>
      <c r="AR145" s="155"/>
    </row>
    <row r="146" spans="1:44" s="129" customFormat="1" ht="62.25" hidden="1" customHeight="1">
      <c r="A146" s="123"/>
      <c r="B146" s="19"/>
      <c r="C146" s="369">
        <f t="shared" si="29"/>
        <v>78</v>
      </c>
      <c r="D146" s="394" t="s" ph="1">
        <v>415</v>
      </c>
      <c r="E146" s="378" ph="1">
        <v>28055</v>
      </c>
      <c r="F146" s="369">
        <f>ROUNDDOWN(YEARFRAC(E146,$L$2),0)</f>
        <v>42</v>
      </c>
      <c r="G146" s="383" t="s">
        <v>270</v>
      </c>
      <c r="H146" s="370" t="s">
        <v>414</v>
      </c>
      <c r="I146" s="384">
        <v>43189</v>
      </c>
      <c r="J146" s="386">
        <v>43189</v>
      </c>
      <c r="K146" s="384">
        <v>43919</v>
      </c>
      <c r="L146" s="385">
        <v>0</v>
      </c>
      <c r="M146" s="374">
        <f t="shared" si="36"/>
        <v>0</v>
      </c>
      <c r="N146" s="375">
        <f t="shared" si="26"/>
        <v>8</v>
      </c>
      <c r="O146" s="374" t="str">
        <f t="shared" si="31"/>
        <v/>
      </c>
      <c r="P146" s="375">
        <f t="shared" si="31"/>
        <v>8</v>
      </c>
      <c r="Q146" s="382" t="s">
        <v>60</v>
      </c>
      <c r="R146" s="376" ph="1"/>
      <c r="S146" s="378" ph="1"/>
      <c r="T146" s="369"/>
      <c r="U146" s="372"/>
      <c r="V146" s="370"/>
      <c r="W146" s="388"/>
      <c r="X146" s="123"/>
      <c r="Y146" s="122">
        <f>IF(Z146&gt;0,1,"")</f>
        <v>1</v>
      </c>
      <c r="Z146" s="131">
        <f t="shared" ref="Z146:Z151" si="37">SUM(AA146:AE146)</f>
        <v>1</v>
      </c>
      <c r="AA146" s="152"/>
      <c r="AB146" s="153"/>
      <c r="AC146" s="153"/>
      <c r="AD146" s="153"/>
      <c r="AE146" s="154">
        <v>1</v>
      </c>
      <c r="AF146" s="127"/>
      <c r="AG146" s="152"/>
      <c r="AH146" s="153"/>
      <c r="AI146" s="155"/>
      <c r="AJ146" s="127"/>
      <c r="AK146" s="122" t="str">
        <f t="shared" ref="AK146:AK151" si="38">IF(AL146&gt;0,1,"")</f>
        <v/>
      </c>
      <c r="AL146" s="132">
        <f t="shared" ref="AL146:AL151" si="39">SUM(AM146:AN146)</f>
        <v>0</v>
      </c>
      <c r="AM146" s="152"/>
      <c r="AN146" s="154"/>
      <c r="AO146" s="127"/>
      <c r="AP146" s="153"/>
      <c r="AQ146" s="153"/>
      <c r="AR146" s="155"/>
    </row>
    <row r="147" spans="1:44" s="129" customFormat="1" ht="62.25" hidden="1" customHeight="1">
      <c r="A147" s="123"/>
      <c r="B147" s="19"/>
      <c r="C147" s="369">
        <f t="shared" si="29"/>
        <v>79</v>
      </c>
      <c r="D147" s="376" t="s" ph="1">
        <v>416</v>
      </c>
      <c r="E147" s="378" ph="1">
        <v>18806</v>
      </c>
      <c r="F147" s="369">
        <v>66</v>
      </c>
      <c r="G147" s="372" t="s">
        <v>7</v>
      </c>
      <c r="H147" s="370" t="s">
        <v>421</v>
      </c>
      <c r="I147" s="386">
        <v>43189</v>
      </c>
      <c r="J147" s="386">
        <v>43189</v>
      </c>
      <c r="K147" s="386">
        <v>43919</v>
      </c>
      <c r="L147" s="373">
        <v>0</v>
      </c>
      <c r="M147" s="374">
        <f t="shared" si="36"/>
        <v>0</v>
      </c>
      <c r="N147" s="375">
        <f t="shared" si="26"/>
        <v>8</v>
      </c>
      <c r="O147" s="374" t="str">
        <f t="shared" si="31"/>
        <v/>
      </c>
      <c r="P147" s="375">
        <f t="shared" si="31"/>
        <v>8</v>
      </c>
      <c r="Q147" s="379" t="s">
        <v>60</v>
      </c>
      <c r="R147" s="376" ph="1"/>
      <c r="S147" s="378" ph="1"/>
      <c r="T147" s="369"/>
      <c r="U147" s="372"/>
      <c r="V147" s="370"/>
      <c r="W147" s="17"/>
      <c r="X147" s="123"/>
      <c r="Y147" s="122">
        <f>IF(Z147&gt;0,1,"")</f>
        <v>1</v>
      </c>
      <c r="Z147" s="143">
        <f t="shared" si="37"/>
        <v>1</v>
      </c>
      <c r="AA147" s="152"/>
      <c r="AB147" s="153"/>
      <c r="AC147" s="153"/>
      <c r="AD147" s="153"/>
      <c r="AE147" s="154">
        <v>1</v>
      </c>
      <c r="AF147" s="127"/>
      <c r="AG147" s="152"/>
      <c r="AH147" s="153"/>
      <c r="AI147" s="155"/>
      <c r="AJ147" s="127"/>
      <c r="AK147" s="122" t="str">
        <f t="shared" si="38"/>
        <v/>
      </c>
      <c r="AL147" s="142">
        <f t="shared" si="39"/>
        <v>0</v>
      </c>
      <c r="AM147" s="152"/>
      <c r="AN147" s="154"/>
      <c r="AO147" s="127"/>
      <c r="AP147" s="153"/>
      <c r="AQ147" s="153"/>
      <c r="AR147" s="155"/>
    </row>
    <row r="148" spans="1:44" s="129" customFormat="1" ht="62.25" hidden="1" customHeight="1">
      <c r="A148" s="123"/>
      <c r="B148" s="19"/>
      <c r="C148" s="369">
        <f t="shared" si="29"/>
        <v>80</v>
      </c>
      <c r="D148" s="394" t="s" ph="1">
        <v>413</v>
      </c>
      <c r="E148" s="371">
        <v>21643</v>
      </c>
      <c r="F148" s="369">
        <v>59</v>
      </c>
      <c r="G148" s="372" t="s">
        <v>7</v>
      </c>
      <c r="H148" s="390" t="s">
        <v>69</v>
      </c>
      <c r="I148" s="371">
        <v>43189</v>
      </c>
      <c r="J148" s="371">
        <v>43189</v>
      </c>
      <c r="K148" s="371">
        <v>43919</v>
      </c>
      <c r="L148" s="373">
        <v>0</v>
      </c>
      <c r="M148" s="374">
        <f t="shared" si="36"/>
        <v>0</v>
      </c>
      <c r="N148" s="375">
        <f t="shared" si="26"/>
        <v>8</v>
      </c>
      <c r="O148" s="374" t="str">
        <f t="shared" si="31"/>
        <v/>
      </c>
      <c r="P148" s="375">
        <f t="shared" si="31"/>
        <v>8</v>
      </c>
      <c r="Q148" s="382" t="s">
        <v>60</v>
      </c>
      <c r="R148" s="394" ph="1"/>
      <c r="S148" s="371"/>
      <c r="T148" s="369"/>
      <c r="U148" s="372"/>
      <c r="V148" s="390"/>
      <c r="W148" s="17"/>
      <c r="X148" s="123"/>
      <c r="Y148" s="122">
        <f>IF(Z148&gt;0,1,"")</f>
        <v>1</v>
      </c>
      <c r="Z148" s="143">
        <f t="shared" si="37"/>
        <v>1</v>
      </c>
      <c r="AA148" s="152"/>
      <c r="AB148" s="153"/>
      <c r="AC148" s="153"/>
      <c r="AD148" s="153"/>
      <c r="AE148" s="154">
        <v>1</v>
      </c>
      <c r="AF148" s="127"/>
      <c r="AG148" s="152"/>
      <c r="AH148" s="153"/>
      <c r="AI148" s="155"/>
      <c r="AJ148" s="127"/>
      <c r="AK148" s="122" t="str">
        <f t="shared" si="38"/>
        <v/>
      </c>
      <c r="AL148" s="142">
        <f t="shared" si="39"/>
        <v>0</v>
      </c>
      <c r="AM148" s="152"/>
      <c r="AN148" s="154"/>
      <c r="AO148" s="127"/>
      <c r="AP148" s="153"/>
      <c r="AQ148" s="153"/>
      <c r="AR148" s="155"/>
    </row>
    <row r="149" spans="1:44" s="129" customFormat="1" ht="62.25" hidden="1" customHeight="1">
      <c r="A149" s="123"/>
      <c r="B149" s="19"/>
      <c r="C149" s="369">
        <f t="shared" si="29"/>
        <v>81</v>
      </c>
      <c r="D149" s="381" t="s" ph="1">
        <v>419</v>
      </c>
      <c r="E149" s="378" ph="1">
        <v>21276</v>
      </c>
      <c r="F149" s="369">
        <v>60</v>
      </c>
      <c r="G149" s="372" t="s">
        <v>401</v>
      </c>
      <c r="H149" s="370" t="s">
        <v>355</v>
      </c>
      <c r="I149" s="371">
        <v>43189</v>
      </c>
      <c r="J149" s="371">
        <v>43189</v>
      </c>
      <c r="K149" s="371">
        <v>43919</v>
      </c>
      <c r="L149" s="373">
        <v>0</v>
      </c>
      <c r="M149" s="374">
        <f t="shared" si="36"/>
        <v>0</v>
      </c>
      <c r="N149" s="375">
        <f t="shared" si="26"/>
        <v>8</v>
      </c>
      <c r="O149" s="374" t="str">
        <f t="shared" si="31"/>
        <v/>
      </c>
      <c r="P149" s="375">
        <f t="shared" si="31"/>
        <v>8</v>
      </c>
      <c r="Q149" s="382" t="s">
        <v>60</v>
      </c>
      <c r="R149" s="381" ph="1"/>
      <c r="S149" s="378" ph="1"/>
      <c r="T149" s="369"/>
      <c r="U149" s="372"/>
      <c r="V149" s="370"/>
      <c r="W149" s="17"/>
      <c r="X149" s="123"/>
      <c r="Y149" s="122">
        <f>IF(Z149&gt;0,1,"")</f>
        <v>1</v>
      </c>
      <c r="Z149" s="143">
        <f t="shared" si="37"/>
        <v>1</v>
      </c>
      <c r="AA149" s="152"/>
      <c r="AB149" s="153"/>
      <c r="AC149" s="153"/>
      <c r="AD149" s="153"/>
      <c r="AE149" s="154">
        <v>1</v>
      </c>
      <c r="AF149" s="127"/>
      <c r="AG149" s="152"/>
      <c r="AH149" s="153"/>
      <c r="AI149" s="155"/>
      <c r="AJ149" s="127"/>
      <c r="AK149" s="122" t="str">
        <f t="shared" si="38"/>
        <v/>
      </c>
      <c r="AL149" s="142">
        <f t="shared" si="39"/>
        <v>0</v>
      </c>
      <c r="AM149" s="152"/>
      <c r="AN149" s="154"/>
      <c r="AO149" s="127"/>
      <c r="AP149" s="153"/>
      <c r="AQ149" s="153"/>
      <c r="AR149" s="155"/>
    </row>
    <row r="150" spans="1:44" s="129" customFormat="1" ht="62.25" hidden="1" customHeight="1">
      <c r="A150" s="123"/>
      <c r="B150" s="156"/>
      <c r="C150" s="369">
        <f t="shared" si="29"/>
        <v>82</v>
      </c>
      <c r="D150" s="381" t="s" ph="1">
        <v>417</v>
      </c>
      <c r="E150" s="378" ph="1">
        <v>24622</v>
      </c>
      <c r="F150" s="369">
        <v>50</v>
      </c>
      <c r="G150" s="372" t="s">
        <v>7</v>
      </c>
      <c r="H150" s="370" t="s">
        <v>420</v>
      </c>
      <c r="I150" s="371">
        <v>42704</v>
      </c>
      <c r="J150" s="371">
        <v>42704</v>
      </c>
      <c r="K150" s="371">
        <v>43919</v>
      </c>
      <c r="L150" s="373">
        <v>0</v>
      </c>
      <c r="M150" s="374">
        <f t="shared" si="36"/>
        <v>2</v>
      </c>
      <c r="N150" s="375">
        <f t="shared" si="26"/>
        <v>0</v>
      </c>
      <c r="O150" s="374">
        <f t="shared" si="31"/>
        <v>2</v>
      </c>
      <c r="P150" s="375" t="str">
        <f t="shared" si="31"/>
        <v/>
      </c>
      <c r="Q150" s="382" t="s">
        <v>60</v>
      </c>
      <c r="R150" s="381" ph="1"/>
      <c r="S150" s="378" ph="1"/>
      <c r="T150" s="369"/>
      <c r="U150" s="372"/>
      <c r="V150" s="370"/>
      <c r="W150" s="17"/>
      <c r="X150" s="123"/>
      <c r="Y150" s="122">
        <f>IF(Z150&gt;0,1,"")</f>
        <v>1</v>
      </c>
      <c r="Z150" s="143">
        <f t="shared" si="37"/>
        <v>1</v>
      </c>
      <c r="AA150" s="152"/>
      <c r="AB150" s="153"/>
      <c r="AC150" s="153"/>
      <c r="AD150" s="153"/>
      <c r="AE150" s="154">
        <v>1</v>
      </c>
      <c r="AF150" s="127"/>
      <c r="AG150" s="152"/>
      <c r="AH150" s="153"/>
      <c r="AI150" s="155"/>
      <c r="AJ150" s="127"/>
      <c r="AK150" s="122" t="str">
        <f t="shared" si="38"/>
        <v/>
      </c>
      <c r="AL150" s="142">
        <f t="shared" si="39"/>
        <v>0</v>
      </c>
      <c r="AM150" s="152"/>
      <c r="AN150" s="154"/>
      <c r="AO150" s="127"/>
      <c r="AP150" s="153"/>
      <c r="AQ150" s="153"/>
      <c r="AR150" s="155"/>
    </row>
    <row r="151" spans="1:44" s="129" customFormat="1" ht="62.25" hidden="1" customHeight="1">
      <c r="A151" s="123"/>
      <c r="B151" s="19"/>
      <c r="C151" s="369">
        <f t="shared" si="29"/>
        <v>83</v>
      </c>
      <c r="D151" s="380" t="s" ph="1">
        <v>422</v>
      </c>
      <c r="E151" s="371">
        <v>24411</v>
      </c>
      <c r="F151" s="369">
        <f>ROUNDDOWN(YEARFRAC(E151,$L$2),0)</f>
        <v>52</v>
      </c>
      <c r="G151" s="372" t="s">
        <v>7</v>
      </c>
      <c r="H151" s="370" t="s">
        <v>423</v>
      </c>
      <c r="I151" s="371">
        <v>43202</v>
      </c>
      <c r="J151" s="371">
        <v>43202</v>
      </c>
      <c r="K151" s="371">
        <v>43932</v>
      </c>
      <c r="L151" s="373">
        <v>0</v>
      </c>
      <c r="M151" s="374">
        <f t="shared" si="36"/>
        <v>0</v>
      </c>
      <c r="N151" s="375">
        <f t="shared" si="26"/>
        <v>7</v>
      </c>
      <c r="O151" s="374" t="str">
        <f t="shared" si="31"/>
        <v/>
      </c>
      <c r="P151" s="375">
        <f t="shared" si="31"/>
        <v>7</v>
      </c>
      <c r="Q151" s="382" t="s">
        <v>15</v>
      </c>
      <c r="R151" s="380" ph="1"/>
      <c r="S151" s="371"/>
      <c r="T151" s="369"/>
      <c r="U151" s="372"/>
      <c r="V151" s="370"/>
      <c r="W151" s="17"/>
      <c r="X151" s="123"/>
      <c r="Y151" s="122"/>
      <c r="Z151" s="143">
        <f t="shared" si="37"/>
        <v>0</v>
      </c>
      <c r="AA151" s="152"/>
      <c r="AB151" s="153"/>
      <c r="AC151" s="153"/>
      <c r="AD151" s="153"/>
      <c r="AE151" s="154"/>
      <c r="AF151" s="127"/>
      <c r="AG151" s="152">
        <v>1</v>
      </c>
      <c r="AH151" s="153"/>
      <c r="AI151" s="155"/>
      <c r="AJ151" s="127"/>
      <c r="AK151" s="122" t="str">
        <f t="shared" si="38"/>
        <v/>
      </c>
      <c r="AL151" s="142">
        <f t="shared" si="39"/>
        <v>0</v>
      </c>
      <c r="AM151" s="152"/>
      <c r="AN151" s="154"/>
      <c r="AO151" s="127"/>
      <c r="AP151" s="153"/>
      <c r="AQ151" s="153"/>
      <c r="AR151" s="155"/>
    </row>
    <row r="152" spans="1:44" s="129" customFormat="1" ht="62.25" hidden="1" customHeight="1">
      <c r="A152" s="123"/>
      <c r="B152" s="156"/>
      <c r="C152" s="369">
        <f t="shared" si="29"/>
        <v>84</v>
      </c>
      <c r="D152" s="381" t="s" ph="1">
        <v>274</v>
      </c>
      <c r="E152" s="378" ph="1">
        <v>21288</v>
      </c>
      <c r="F152" s="369">
        <f>ROUNDDOWN(YEARFRAC(E152,$L$2),0)</f>
        <v>60</v>
      </c>
      <c r="G152" s="372" t="s">
        <v>272</v>
      </c>
      <c r="H152" s="370" t="s">
        <v>273</v>
      </c>
      <c r="I152" s="371">
        <v>42488</v>
      </c>
      <c r="J152" s="371">
        <v>43245</v>
      </c>
      <c r="K152" s="371">
        <v>43975</v>
      </c>
      <c r="L152" s="373">
        <v>1</v>
      </c>
      <c r="M152" s="374">
        <f t="shared" si="36"/>
        <v>2</v>
      </c>
      <c r="N152" s="375">
        <f t="shared" si="26"/>
        <v>7</v>
      </c>
      <c r="O152" s="374">
        <f t="shared" si="31"/>
        <v>2</v>
      </c>
      <c r="P152" s="375">
        <f t="shared" si="31"/>
        <v>7</v>
      </c>
      <c r="Q152" s="382" t="s">
        <v>275</v>
      </c>
      <c r="R152" s="381" ph="1"/>
      <c r="S152" s="378" ph="1"/>
      <c r="T152" s="369"/>
      <c r="U152" s="372"/>
      <c r="V152" s="370"/>
      <c r="W152" s="17"/>
      <c r="X152" s="123"/>
      <c r="Y152" s="122"/>
      <c r="Z152" s="143"/>
      <c r="AA152" s="152"/>
      <c r="AB152" s="153"/>
      <c r="AC152" s="153"/>
      <c r="AD152" s="153"/>
      <c r="AE152" s="154"/>
      <c r="AF152" s="127"/>
      <c r="AG152" s="152"/>
      <c r="AH152" s="153"/>
      <c r="AI152" s="155"/>
      <c r="AJ152" s="127"/>
      <c r="AK152" s="122"/>
      <c r="AL152" s="142"/>
      <c r="AM152" s="152"/>
      <c r="AN152" s="154"/>
      <c r="AO152" s="127"/>
      <c r="AP152" s="153"/>
      <c r="AQ152" s="153"/>
      <c r="AR152" s="155"/>
    </row>
    <row r="153" spans="1:44" s="129" customFormat="1" ht="62.25" hidden="1" customHeight="1">
      <c r="A153" s="123"/>
      <c r="B153" s="19"/>
      <c r="C153" s="369">
        <f t="shared" si="29"/>
        <v>85</v>
      </c>
      <c r="D153" s="381" t="s" ph="1">
        <v>424</v>
      </c>
      <c r="E153" s="378" ph="1">
        <v>19301</v>
      </c>
      <c r="F153" s="369">
        <v>65</v>
      </c>
      <c r="G153" s="372" t="s">
        <v>7</v>
      </c>
      <c r="H153" s="370" t="s">
        <v>426</v>
      </c>
      <c r="I153" s="371">
        <v>43269</v>
      </c>
      <c r="J153" s="371">
        <v>43269</v>
      </c>
      <c r="K153" s="371">
        <v>43999</v>
      </c>
      <c r="L153" s="373">
        <v>0</v>
      </c>
      <c r="M153" s="374">
        <f t="shared" si="36"/>
        <v>0</v>
      </c>
      <c r="N153" s="375">
        <f t="shared" si="26"/>
        <v>5</v>
      </c>
      <c r="O153" s="374" t="str">
        <f t="shared" si="31"/>
        <v/>
      </c>
      <c r="P153" s="375">
        <f t="shared" si="31"/>
        <v>5</v>
      </c>
      <c r="Q153" s="379" t="s">
        <v>428</v>
      </c>
      <c r="R153" s="381" ph="1"/>
      <c r="S153" s="378" ph="1"/>
      <c r="T153" s="369"/>
      <c r="U153" s="372"/>
      <c r="V153" s="370"/>
      <c r="W153" s="17"/>
      <c r="X153" s="123"/>
      <c r="Y153" s="122"/>
      <c r="Z153" s="143">
        <f>SUM(AA153:AE153)</f>
        <v>0</v>
      </c>
      <c r="AA153" s="152"/>
      <c r="AB153" s="153"/>
      <c r="AC153" s="153"/>
      <c r="AD153" s="153"/>
      <c r="AE153" s="154"/>
      <c r="AF153" s="127"/>
      <c r="AG153" s="152"/>
      <c r="AH153" s="153">
        <v>1</v>
      </c>
      <c r="AI153" s="155"/>
      <c r="AJ153" s="127"/>
      <c r="AK153" s="122" t="str">
        <f>IF(AL153&gt;0,1,"")</f>
        <v/>
      </c>
      <c r="AL153" s="142">
        <f>SUM(AM153:AN153)</f>
        <v>0</v>
      </c>
      <c r="AM153" s="152"/>
      <c r="AN153" s="154"/>
      <c r="AO153" s="127"/>
      <c r="AP153" s="153"/>
      <c r="AQ153" s="153"/>
      <c r="AR153" s="155"/>
    </row>
    <row r="154" spans="1:44" s="129" customFormat="1" ht="62.25" hidden="1" customHeight="1">
      <c r="A154" s="123"/>
      <c r="B154" s="19"/>
      <c r="C154" s="369">
        <f t="shared" si="29"/>
        <v>86</v>
      </c>
      <c r="D154" s="376" t="s" ph="1">
        <v>425</v>
      </c>
      <c r="E154" s="378" ph="1">
        <v>19595</v>
      </c>
      <c r="F154" s="369">
        <v>65</v>
      </c>
      <c r="G154" s="372" t="s">
        <v>7</v>
      </c>
      <c r="H154" s="370" t="s">
        <v>427</v>
      </c>
      <c r="I154" s="386">
        <v>43269</v>
      </c>
      <c r="J154" s="386">
        <v>43269</v>
      </c>
      <c r="K154" s="386">
        <v>43999</v>
      </c>
      <c r="L154" s="373">
        <v>0</v>
      </c>
      <c r="M154" s="374">
        <f t="shared" si="36"/>
        <v>0</v>
      </c>
      <c r="N154" s="375">
        <f t="shared" si="26"/>
        <v>5</v>
      </c>
      <c r="O154" s="374" t="str">
        <f t="shared" si="31"/>
        <v/>
      </c>
      <c r="P154" s="375">
        <f t="shared" si="31"/>
        <v>5</v>
      </c>
      <c r="Q154" s="382" t="s">
        <v>428</v>
      </c>
      <c r="R154" s="376" ph="1"/>
      <c r="S154" s="378" ph="1"/>
      <c r="T154" s="369"/>
      <c r="U154" s="372"/>
      <c r="V154" s="370"/>
      <c r="W154" s="17"/>
      <c r="X154" s="123"/>
      <c r="Y154" s="122"/>
      <c r="Z154" s="143"/>
      <c r="AA154" s="152"/>
      <c r="AB154" s="153"/>
      <c r="AC154" s="153"/>
      <c r="AD154" s="153"/>
      <c r="AE154" s="154"/>
      <c r="AF154" s="127"/>
      <c r="AG154" s="152"/>
      <c r="AH154" s="153"/>
      <c r="AI154" s="155"/>
      <c r="AJ154" s="127"/>
      <c r="AK154" s="122"/>
      <c r="AL154" s="142"/>
      <c r="AM154" s="152"/>
      <c r="AN154" s="154"/>
      <c r="AO154" s="127"/>
      <c r="AP154" s="153"/>
      <c r="AQ154" s="153"/>
      <c r="AR154" s="155"/>
    </row>
    <row r="155" spans="1:44" s="129" customFormat="1" ht="62.25" hidden="1" customHeight="1">
      <c r="A155" s="123"/>
      <c r="B155" s="231"/>
      <c r="C155" s="369">
        <f t="shared" si="29"/>
        <v>87</v>
      </c>
      <c r="D155" s="376" t="s" ph="1">
        <v>433</v>
      </c>
      <c r="E155" s="378" ph="1">
        <v>27349</v>
      </c>
      <c r="F155" s="369">
        <f t="shared" ref="F155:F179" si="40">ROUNDDOWN(YEARFRAC(E155,$L$2),0)</f>
        <v>44</v>
      </c>
      <c r="G155" s="372" t="s">
        <v>65</v>
      </c>
      <c r="H155" s="370" t="s">
        <v>435</v>
      </c>
      <c r="I155" s="386">
        <v>43293</v>
      </c>
      <c r="J155" s="386">
        <v>43293</v>
      </c>
      <c r="K155" s="386">
        <v>44023</v>
      </c>
      <c r="L155" s="373">
        <v>0</v>
      </c>
      <c r="M155" s="374">
        <f t="shared" si="36"/>
        <v>0</v>
      </c>
      <c r="N155" s="375">
        <f t="shared" si="26"/>
        <v>4</v>
      </c>
      <c r="O155" s="374" t="str">
        <f t="shared" si="31"/>
        <v/>
      </c>
      <c r="P155" s="375">
        <f t="shared" si="31"/>
        <v>4</v>
      </c>
      <c r="Q155" s="382" t="s">
        <v>498</v>
      </c>
      <c r="R155" s="376" ph="1"/>
      <c r="S155" s="378" ph="1"/>
      <c r="T155" s="369"/>
      <c r="U155" s="372"/>
      <c r="V155" s="370"/>
      <c r="W155" s="103"/>
      <c r="X155" s="123"/>
      <c r="Y155" s="122">
        <f>IF(Z155&gt;0,1,"")</f>
        <v>1</v>
      </c>
      <c r="Z155" s="125">
        <f>SUM(AA155:AE155)</f>
        <v>1</v>
      </c>
      <c r="AA155" s="152"/>
      <c r="AB155" s="153">
        <v>1</v>
      </c>
      <c r="AC155" s="153"/>
      <c r="AD155" s="153"/>
      <c r="AE155" s="154"/>
      <c r="AF155" s="127"/>
      <c r="AG155" s="152"/>
      <c r="AH155" s="153"/>
      <c r="AI155" s="155"/>
      <c r="AJ155" s="127"/>
      <c r="AK155" s="122" t="str">
        <f>IF(AL155&gt;0,1,"")</f>
        <v/>
      </c>
      <c r="AL155" s="126">
        <f>SUM(AM155:AN155)</f>
        <v>0</v>
      </c>
      <c r="AM155" s="152"/>
      <c r="AN155" s="154"/>
      <c r="AO155" s="127"/>
      <c r="AP155" s="153"/>
      <c r="AQ155" s="153"/>
      <c r="AR155" s="155"/>
    </row>
    <row r="156" spans="1:44" s="129" customFormat="1" ht="62.25" hidden="1" customHeight="1">
      <c r="A156" s="123"/>
      <c r="B156" s="231"/>
      <c r="C156" s="369">
        <f t="shared" si="29"/>
        <v>88</v>
      </c>
      <c r="D156" s="376" t="s" ph="1">
        <v>431</v>
      </c>
      <c r="E156" s="378" ph="1">
        <v>19685</v>
      </c>
      <c r="F156" s="369">
        <f t="shared" si="40"/>
        <v>65</v>
      </c>
      <c r="G156" s="372" t="s">
        <v>39</v>
      </c>
      <c r="H156" s="377" t="s">
        <v>434</v>
      </c>
      <c r="I156" s="386">
        <v>43293</v>
      </c>
      <c r="J156" s="386">
        <v>43293</v>
      </c>
      <c r="K156" s="386">
        <v>44023</v>
      </c>
      <c r="L156" s="373">
        <v>0</v>
      </c>
      <c r="M156" s="374">
        <f t="shared" si="36"/>
        <v>0</v>
      </c>
      <c r="N156" s="375">
        <f t="shared" si="26"/>
        <v>4</v>
      </c>
      <c r="O156" s="374" t="str">
        <f t="shared" si="31"/>
        <v/>
      </c>
      <c r="P156" s="375">
        <f t="shared" si="31"/>
        <v>4</v>
      </c>
      <c r="Q156" s="382" t="s">
        <v>432</v>
      </c>
      <c r="R156" s="376" ph="1"/>
      <c r="S156" s="378" ph="1"/>
      <c r="T156" s="369"/>
      <c r="U156" s="372"/>
      <c r="V156" s="377"/>
      <c r="W156" s="103"/>
      <c r="X156" s="123"/>
      <c r="Y156" s="122">
        <f>IF(Z156&gt;0,1,"")</f>
        <v>1</v>
      </c>
      <c r="Z156" s="125">
        <f>SUM(AA156:AE156)</f>
        <v>1</v>
      </c>
      <c r="AA156" s="152"/>
      <c r="AB156" s="153">
        <v>1</v>
      </c>
      <c r="AC156" s="153"/>
      <c r="AD156" s="153"/>
      <c r="AE156" s="154"/>
      <c r="AF156" s="127"/>
      <c r="AG156" s="152"/>
      <c r="AH156" s="153"/>
      <c r="AI156" s="155"/>
      <c r="AJ156" s="127"/>
      <c r="AK156" s="122" t="str">
        <f>IF(AL156&gt;0,1,"")</f>
        <v/>
      </c>
      <c r="AL156" s="126">
        <f>SUM(AM156:AN156)</f>
        <v>0</v>
      </c>
      <c r="AM156" s="152"/>
      <c r="AN156" s="154"/>
      <c r="AO156" s="127"/>
      <c r="AP156" s="153"/>
      <c r="AQ156" s="153"/>
      <c r="AR156" s="155"/>
    </row>
    <row r="157" spans="1:44" s="129" customFormat="1" ht="62.25" hidden="1" customHeight="1">
      <c r="A157" s="123"/>
      <c r="B157" s="231"/>
      <c r="C157" s="369">
        <f t="shared" si="29"/>
        <v>89</v>
      </c>
      <c r="D157" s="376" t="s" ph="1">
        <v>104</v>
      </c>
      <c r="E157" s="378" ph="1">
        <v>18173</v>
      </c>
      <c r="F157" s="369">
        <f t="shared" si="40"/>
        <v>69</v>
      </c>
      <c r="G157" s="372" t="s">
        <v>7</v>
      </c>
      <c r="H157" s="377" t="s">
        <v>43</v>
      </c>
      <c r="I157" s="386">
        <v>40774</v>
      </c>
      <c r="J157" s="386">
        <v>43293</v>
      </c>
      <c r="K157" s="386">
        <v>44023</v>
      </c>
      <c r="L157" s="373">
        <v>4</v>
      </c>
      <c r="M157" s="374">
        <f t="shared" si="36"/>
        <v>7</v>
      </c>
      <c r="N157" s="375">
        <f t="shared" si="26"/>
        <v>3</v>
      </c>
      <c r="O157" s="374">
        <f t="shared" si="31"/>
        <v>7</v>
      </c>
      <c r="P157" s="375">
        <f t="shared" si="31"/>
        <v>3</v>
      </c>
      <c r="Q157" s="382" t="s">
        <v>437</v>
      </c>
      <c r="R157" s="376" ph="1"/>
      <c r="S157" s="378" ph="1"/>
      <c r="T157" s="369"/>
      <c r="U157" s="372"/>
      <c r="V157" s="377"/>
      <c r="W157" s="103"/>
      <c r="X157" s="123"/>
      <c r="Y157" s="122"/>
      <c r="Z157" s="143"/>
      <c r="AA157" s="152"/>
      <c r="AB157" s="153"/>
      <c r="AC157" s="153"/>
      <c r="AD157" s="153"/>
      <c r="AE157" s="154"/>
      <c r="AF157" s="127"/>
      <c r="AG157" s="152"/>
      <c r="AH157" s="153"/>
      <c r="AI157" s="155"/>
      <c r="AJ157" s="127"/>
      <c r="AK157" s="122"/>
      <c r="AL157" s="142"/>
      <c r="AM157" s="152"/>
      <c r="AN157" s="154"/>
      <c r="AO157" s="127"/>
      <c r="AP157" s="153"/>
      <c r="AQ157" s="153"/>
      <c r="AR157" s="155"/>
    </row>
    <row r="158" spans="1:44" s="129" customFormat="1" ht="62.25" hidden="1" customHeight="1">
      <c r="A158" s="123"/>
      <c r="B158" s="19"/>
      <c r="C158" s="369">
        <f t="shared" si="29"/>
        <v>90</v>
      </c>
      <c r="D158" s="381" t="s" ph="1">
        <v>261</v>
      </c>
      <c r="E158" s="378" ph="1">
        <v>21098</v>
      </c>
      <c r="F158" s="369">
        <f t="shared" si="40"/>
        <v>61</v>
      </c>
      <c r="G158" s="372" t="s">
        <v>7</v>
      </c>
      <c r="H158" s="377" t="s">
        <v>262</v>
      </c>
      <c r="I158" s="371">
        <v>42235</v>
      </c>
      <c r="J158" s="371">
        <v>43293</v>
      </c>
      <c r="K158" s="371">
        <v>44023</v>
      </c>
      <c r="L158" s="373">
        <v>2</v>
      </c>
      <c r="M158" s="374">
        <f t="shared" si="36"/>
        <v>3</v>
      </c>
      <c r="N158" s="375">
        <f t="shared" si="26"/>
        <v>3</v>
      </c>
      <c r="O158" s="374">
        <f t="shared" si="31"/>
        <v>3</v>
      </c>
      <c r="P158" s="375">
        <f t="shared" si="31"/>
        <v>3</v>
      </c>
      <c r="Q158" s="382" t="s">
        <v>498</v>
      </c>
      <c r="R158" s="381" ph="1"/>
      <c r="S158" s="378" ph="1"/>
      <c r="T158" s="369"/>
      <c r="U158" s="372"/>
      <c r="V158" s="377"/>
      <c r="W158" s="17"/>
      <c r="X158" s="123"/>
      <c r="Y158" s="122"/>
      <c r="Z158" s="143"/>
      <c r="AA158" s="152"/>
      <c r="AB158" s="153"/>
      <c r="AC158" s="153"/>
      <c r="AD158" s="153"/>
      <c r="AE158" s="154"/>
      <c r="AF158" s="127"/>
      <c r="AG158" s="152"/>
      <c r="AH158" s="153"/>
      <c r="AI158" s="155"/>
      <c r="AJ158" s="127"/>
      <c r="AK158" s="122"/>
      <c r="AL158" s="142"/>
      <c r="AM158" s="152"/>
      <c r="AN158" s="154"/>
      <c r="AO158" s="127"/>
      <c r="AP158" s="153"/>
      <c r="AQ158" s="153"/>
      <c r="AR158" s="155"/>
    </row>
    <row r="159" spans="1:44" s="129" customFormat="1" ht="62.25" hidden="1" customHeight="1">
      <c r="A159" s="123"/>
      <c r="B159" s="19"/>
      <c r="C159" s="369">
        <f t="shared" si="29"/>
        <v>91</v>
      </c>
      <c r="D159" s="392" t="s" ph="1">
        <v>439</v>
      </c>
      <c r="E159" s="393" ph="1">
        <v>25545</v>
      </c>
      <c r="F159" s="369">
        <f t="shared" si="40"/>
        <v>48</v>
      </c>
      <c r="G159" s="372" t="s">
        <v>21</v>
      </c>
      <c r="H159" s="370" t="s">
        <v>440</v>
      </c>
      <c r="I159" s="386">
        <v>43308</v>
      </c>
      <c r="J159" s="386">
        <v>43308</v>
      </c>
      <c r="K159" s="386">
        <v>44038</v>
      </c>
      <c r="L159" s="373">
        <v>0</v>
      </c>
      <c r="M159" s="374">
        <f t="shared" si="36"/>
        <v>0</v>
      </c>
      <c r="N159" s="375">
        <f t="shared" si="26"/>
        <v>4</v>
      </c>
      <c r="O159" s="374" t="str">
        <f t="shared" si="31"/>
        <v/>
      </c>
      <c r="P159" s="375">
        <f t="shared" si="31"/>
        <v>4</v>
      </c>
      <c r="Q159" s="382" t="s">
        <v>441</v>
      </c>
      <c r="R159" s="392" ph="1"/>
      <c r="S159" s="393" ph="1"/>
      <c r="T159" s="369"/>
      <c r="U159" s="372"/>
      <c r="V159" s="377"/>
      <c r="W159" s="17"/>
      <c r="X159" s="123"/>
      <c r="Y159" s="122"/>
      <c r="Z159" s="143"/>
      <c r="AA159" s="152"/>
      <c r="AB159" s="153"/>
      <c r="AC159" s="153"/>
      <c r="AD159" s="153"/>
      <c r="AE159" s="154"/>
      <c r="AF159" s="127"/>
      <c r="AG159" s="152"/>
      <c r="AH159" s="153"/>
      <c r="AI159" s="155"/>
      <c r="AJ159" s="127"/>
      <c r="AK159" s="122"/>
      <c r="AL159" s="142"/>
      <c r="AM159" s="152"/>
      <c r="AN159" s="154"/>
      <c r="AO159" s="127"/>
      <c r="AP159" s="153"/>
      <c r="AQ159" s="153"/>
      <c r="AR159" s="155"/>
    </row>
    <row r="160" spans="1:44" s="129" customFormat="1" ht="62.25" hidden="1" customHeight="1">
      <c r="A160" s="123"/>
      <c r="B160" s="19"/>
      <c r="C160" s="369">
        <f t="shared" si="29"/>
        <v>92</v>
      </c>
      <c r="D160" s="370" t="s" ph="1">
        <v>298</v>
      </c>
      <c r="E160" s="371">
        <v>22402</v>
      </c>
      <c r="F160" s="369">
        <f t="shared" si="40"/>
        <v>57</v>
      </c>
      <c r="G160" s="372" t="s">
        <v>21</v>
      </c>
      <c r="H160" s="370" t="s">
        <v>299</v>
      </c>
      <c r="I160" s="386">
        <v>42566</v>
      </c>
      <c r="J160" s="386">
        <v>43314</v>
      </c>
      <c r="K160" s="386">
        <v>44045</v>
      </c>
      <c r="L160" s="373">
        <v>1</v>
      </c>
      <c r="M160" s="374">
        <f t="shared" si="36"/>
        <v>2</v>
      </c>
      <c r="N160" s="375">
        <f t="shared" si="26"/>
        <v>4</v>
      </c>
      <c r="O160" s="374">
        <f t="shared" si="31"/>
        <v>2</v>
      </c>
      <c r="P160" s="375">
        <f t="shared" si="31"/>
        <v>4</v>
      </c>
      <c r="Q160" s="382" t="s">
        <v>23</v>
      </c>
      <c r="R160" s="370" ph="1"/>
      <c r="S160" s="371"/>
      <c r="T160" s="369"/>
      <c r="U160" s="372"/>
      <c r="V160" s="370"/>
      <c r="W160" s="17"/>
      <c r="X160" s="123"/>
      <c r="Y160" s="122" t="str">
        <f>IF(Z160&gt;0,1,"")</f>
        <v/>
      </c>
      <c r="Z160" s="131">
        <f>SUM(AA160:AE160)</f>
        <v>0</v>
      </c>
      <c r="AA160" s="152"/>
      <c r="AB160" s="153"/>
      <c r="AC160" s="153"/>
      <c r="AD160" s="153"/>
      <c r="AE160" s="154"/>
      <c r="AF160" s="127"/>
      <c r="AG160" s="152"/>
      <c r="AH160" s="153"/>
      <c r="AI160" s="155"/>
      <c r="AJ160" s="127"/>
      <c r="AK160" s="122"/>
      <c r="AL160" s="132">
        <f>SUM(AM160:AN160)</f>
        <v>0</v>
      </c>
      <c r="AM160" s="152"/>
      <c r="AN160" s="154"/>
      <c r="AO160" s="127"/>
      <c r="AP160" s="153">
        <v>1</v>
      </c>
      <c r="AQ160" s="153"/>
      <c r="AR160" s="155"/>
    </row>
    <row r="161" spans="1:44" s="129" customFormat="1" ht="62.25" hidden="1" customHeight="1">
      <c r="A161" s="123"/>
      <c r="B161" s="19"/>
      <c r="C161" s="369">
        <f t="shared" si="29"/>
        <v>93</v>
      </c>
      <c r="D161" s="376" t="s" ph="1">
        <v>144</v>
      </c>
      <c r="E161" s="378" ph="1">
        <v>20705</v>
      </c>
      <c r="F161" s="369">
        <f t="shared" si="40"/>
        <v>62</v>
      </c>
      <c r="G161" s="372" t="s">
        <v>39</v>
      </c>
      <c r="H161" s="370" t="s">
        <v>80</v>
      </c>
      <c r="I161" s="386">
        <v>42583</v>
      </c>
      <c r="J161" s="386">
        <v>43371</v>
      </c>
      <c r="K161" s="386">
        <v>44101</v>
      </c>
      <c r="L161" s="373">
        <v>1</v>
      </c>
      <c r="M161" s="374">
        <f t="shared" si="36"/>
        <v>2</v>
      </c>
      <c r="N161" s="375">
        <f>DATEDIF(I161,$L$2,"ＹＭ")-1</f>
        <v>2</v>
      </c>
      <c r="O161" s="374">
        <f t="shared" si="31"/>
        <v>2</v>
      </c>
      <c r="P161" s="375">
        <f t="shared" si="31"/>
        <v>2</v>
      </c>
      <c r="Q161" s="382" t="s">
        <v>465</v>
      </c>
      <c r="R161" s="376" ph="1"/>
      <c r="S161" s="378" ph="1"/>
      <c r="T161" s="369"/>
      <c r="U161" s="372"/>
      <c r="V161" s="370"/>
      <c r="W161" s="17"/>
      <c r="X161" s="123"/>
      <c r="Y161" s="122" t="str">
        <f>IF(Z161&gt;0,1,"")</f>
        <v/>
      </c>
      <c r="Z161" s="430">
        <f>SUM(AA161:AE161)</f>
        <v>0</v>
      </c>
      <c r="AA161" s="152"/>
      <c r="AB161" s="153"/>
      <c r="AC161" s="153"/>
      <c r="AD161" s="153"/>
      <c r="AE161" s="154"/>
      <c r="AF161" s="127"/>
      <c r="AG161" s="152"/>
      <c r="AH161" s="153"/>
      <c r="AI161" s="155"/>
      <c r="AJ161" s="127"/>
      <c r="AK161" s="122">
        <f>IF(AL161&gt;0,1,"")</f>
        <v>1</v>
      </c>
      <c r="AL161" s="227">
        <f>SUM(AM161:AN161)</f>
        <v>1</v>
      </c>
      <c r="AM161" s="152"/>
      <c r="AN161" s="154">
        <v>1</v>
      </c>
      <c r="AO161" s="127"/>
      <c r="AP161" s="153">
        <v>1</v>
      </c>
      <c r="AQ161" s="153">
        <v>1</v>
      </c>
      <c r="AR161" s="155"/>
    </row>
    <row r="162" spans="1:44" s="129" customFormat="1" ht="62.25" hidden="1" customHeight="1">
      <c r="A162" s="123"/>
      <c r="B162" s="19"/>
      <c r="C162" s="369">
        <f t="shared" si="29"/>
        <v>94</v>
      </c>
      <c r="D162" s="376" t="s" ph="1">
        <v>306</v>
      </c>
      <c r="E162" s="378" ph="1">
        <v>26103</v>
      </c>
      <c r="F162" s="369">
        <f t="shared" si="40"/>
        <v>47</v>
      </c>
      <c r="G162" s="369" t="s">
        <v>307</v>
      </c>
      <c r="H162" s="390" t="s">
        <v>308</v>
      </c>
      <c r="I162" s="386">
        <v>42583</v>
      </c>
      <c r="J162" s="386">
        <v>43371</v>
      </c>
      <c r="K162" s="386">
        <v>44101</v>
      </c>
      <c r="L162" s="373">
        <v>1</v>
      </c>
      <c r="M162" s="374">
        <f t="shared" si="36"/>
        <v>2</v>
      </c>
      <c r="N162" s="375">
        <f>DATEDIF(I162,$L$2,"ＹＭ")-1</f>
        <v>2</v>
      </c>
      <c r="O162" s="374">
        <f t="shared" si="31"/>
        <v>2</v>
      </c>
      <c r="P162" s="375">
        <f t="shared" si="31"/>
        <v>2</v>
      </c>
      <c r="Q162" s="382" t="s">
        <v>498</v>
      </c>
      <c r="R162" s="376" ph="1"/>
      <c r="S162" s="378" ph="1"/>
      <c r="T162" s="369"/>
      <c r="U162" s="369"/>
      <c r="V162" s="390"/>
      <c r="W162" s="17"/>
      <c r="X162" s="123"/>
      <c r="Y162" s="122"/>
      <c r="Z162" s="430"/>
      <c r="AA162" s="152"/>
      <c r="AB162" s="153"/>
      <c r="AC162" s="153"/>
      <c r="AD162" s="153"/>
      <c r="AE162" s="154"/>
      <c r="AF162" s="127"/>
      <c r="AG162" s="152"/>
      <c r="AH162" s="153"/>
      <c r="AI162" s="155"/>
      <c r="AJ162" s="127"/>
      <c r="AK162" s="122"/>
      <c r="AL162" s="227"/>
      <c r="AM162" s="152"/>
      <c r="AN162" s="154"/>
      <c r="AO162" s="127"/>
      <c r="AP162" s="153"/>
      <c r="AQ162" s="153"/>
      <c r="AR162" s="155"/>
    </row>
    <row r="163" spans="1:44" s="129" customFormat="1" ht="62.25" hidden="1" customHeight="1">
      <c r="A163" s="123"/>
      <c r="B163" s="19"/>
      <c r="C163" s="369">
        <f t="shared" si="29"/>
        <v>95</v>
      </c>
      <c r="D163" s="376" t="s" ph="1">
        <v>207</v>
      </c>
      <c r="E163" s="378" ph="1">
        <v>18947</v>
      </c>
      <c r="F163" s="369">
        <f t="shared" si="40"/>
        <v>67</v>
      </c>
      <c r="G163" s="372" t="s">
        <v>39</v>
      </c>
      <c r="H163" s="377" t="s">
        <v>464</v>
      </c>
      <c r="I163" s="386">
        <v>41122</v>
      </c>
      <c r="J163" s="386">
        <v>43371</v>
      </c>
      <c r="K163" s="386">
        <v>44101</v>
      </c>
      <c r="L163" s="373">
        <v>2</v>
      </c>
      <c r="M163" s="374">
        <v>6</v>
      </c>
      <c r="N163" s="375">
        <v>1</v>
      </c>
      <c r="O163" s="374">
        <f t="shared" si="31"/>
        <v>6</v>
      </c>
      <c r="P163" s="375">
        <f t="shared" si="31"/>
        <v>1</v>
      </c>
      <c r="Q163" s="382" t="s">
        <v>499</v>
      </c>
      <c r="R163" s="376" ph="1"/>
      <c r="S163" s="378" ph="1"/>
      <c r="T163" s="369"/>
      <c r="U163" s="372"/>
      <c r="V163" s="377"/>
      <c r="W163" s="17"/>
      <c r="X163" s="123"/>
      <c r="Y163" s="122" t="str">
        <f>IF(Z163&gt;0,1,"")</f>
        <v/>
      </c>
      <c r="Z163" s="131">
        <f>SUM(AA163:AE163)</f>
        <v>0</v>
      </c>
      <c r="AA163" s="152"/>
      <c r="AB163" s="153"/>
      <c r="AC163" s="153"/>
      <c r="AD163" s="153"/>
      <c r="AE163" s="154"/>
      <c r="AF163" s="127"/>
      <c r="AG163" s="152"/>
      <c r="AH163" s="153"/>
      <c r="AI163" s="155"/>
      <c r="AJ163" s="127"/>
      <c r="AK163" s="122">
        <f>IF(AL163&gt;0,1,"")</f>
        <v>1</v>
      </c>
      <c r="AL163" s="132">
        <f>SUM(AM163:AN163)</f>
        <v>1</v>
      </c>
      <c r="AM163" s="152"/>
      <c r="AN163" s="154">
        <v>1</v>
      </c>
      <c r="AO163" s="127"/>
      <c r="AP163" s="153">
        <v>1</v>
      </c>
      <c r="AQ163" s="153">
        <v>1</v>
      </c>
      <c r="AR163" s="155"/>
    </row>
    <row r="164" spans="1:44" s="129" customFormat="1" ht="62.25" hidden="1" customHeight="1">
      <c r="A164" s="123"/>
      <c r="B164" s="419"/>
      <c r="C164" s="369">
        <f t="shared" si="29"/>
        <v>96</v>
      </c>
      <c r="D164" s="381" t="s" ph="1">
        <v>295</v>
      </c>
      <c r="E164" s="378" ph="1">
        <v>17848</v>
      </c>
      <c r="F164" s="369">
        <f t="shared" si="40"/>
        <v>70</v>
      </c>
      <c r="G164" s="372" t="s">
        <v>272</v>
      </c>
      <c r="H164" s="422" t="s">
        <v>468</v>
      </c>
      <c r="I164" s="371">
        <v>42551</v>
      </c>
      <c r="J164" s="371">
        <v>43371</v>
      </c>
      <c r="K164" s="371">
        <v>44101</v>
      </c>
      <c r="L164" s="373">
        <v>1</v>
      </c>
      <c r="M164" s="374">
        <v>2</v>
      </c>
      <c r="N164" s="375">
        <v>0</v>
      </c>
      <c r="O164" s="374">
        <v>2</v>
      </c>
      <c r="P164" s="375" t="s">
        <v>471</v>
      </c>
      <c r="Q164" s="382" t="s">
        <v>277</v>
      </c>
      <c r="R164" s="381" ph="1"/>
      <c r="S164" s="378" ph="1"/>
      <c r="T164" s="369"/>
      <c r="U164" s="372"/>
      <c r="V164" s="422"/>
      <c r="W164" s="17"/>
      <c r="X164" s="123"/>
      <c r="Y164" s="472"/>
      <c r="Z164" s="58"/>
      <c r="AA164" s="485"/>
      <c r="AB164" s="486"/>
      <c r="AC164" s="486"/>
      <c r="AD164" s="486"/>
      <c r="AE164" s="487"/>
      <c r="AF164" s="488"/>
      <c r="AG164" s="485"/>
      <c r="AH164" s="486"/>
      <c r="AI164" s="489"/>
      <c r="AJ164" s="488"/>
      <c r="AK164" s="472"/>
      <c r="AL164" s="306"/>
      <c r="AM164" s="485"/>
      <c r="AN164" s="487"/>
      <c r="AO164" s="488"/>
      <c r="AP164" s="486"/>
      <c r="AQ164" s="486"/>
      <c r="AR164" s="155"/>
    </row>
    <row r="165" spans="1:44" s="129" customFormat="1" ht="62.25" hidden="1" customHeight="1">
      <c r="A165" s="123"/>
      <c r="B165" s="419"/>
      <c r="C165" s="369">
        <f t="shared" si="29"/>
        <v>97</v>
      </c>
      <c r="D165" s="376" t="s" ph="1">
        <v>296</v>
      </c>
      <c r="E165" s="378" ph="1">
        <v>23050</v>
      </c>
      <c r="F165" s="369">
        <f t="shared" si="40"/>
        <v>55</v>
      </c>
      <c r="G165" s="372" t="s">
        <v>281</v>
      </c>
      <c r="H165" s="422" t="s">
        <v>443</v>
      </c>
      <c r="I165" s="386">
        <v>42551</v>
      </c>
      <c r="J165" s="386">
        <v>43371</v>
      </c>
      <c r="K165" s="386">
        <v>44101</v>
      </c>
      <c r="L165" s="373">
        <v>1</v>
      </c>
      <c r="M165" s="374">
        <v>2</v>
      </c>
      <c r="N165" s="375">
        <v>0</v>
      </c>
      <c r="O165" s="374">
        <v>2</v>
      </c>
      <c r="P165" s="375" t="s">
        <v>471</v>
      </c>
      <c r="Q165" s="382" t="s">
        <v>277</v>
      </c>
      <c r="R165" s="376" ph="1"/>
      <c r="S165" s="378" ph="1"/>
      <c r="T165" s="369"/>
      <c r="U165" s="372"/>
      <c r="V165" s="422"/>
      <c r="W165" s="17"/>
      <c r="X165" s="123"/>
      <c r="Y165" s="472"/>
      <c r="Z165" s="58"/>
      <c r="AA165" s="485"/>
      <c r="AB165" s="486"/>
      <c r="AC165" s="486"/>
      <c r="AD165" s="486"/>
      <c r="AE165" s="487"/>
      <c r="AF165" s="488"/>
      <c r="AG165" s="485"/>
      <c r="AH165" s="486"/>
      <c r="AI165" s="489"/>
      <c r="AJ165" s="488"/>
      <c r="AK165" s="472"/>
      <c r="AL165" s="306"/>
      <c r="AM165" s="485"/>
      <c r="AN165" s="487"/>
      <c r="AO165" s="488"/>
      <c r="AP165" s="486"/>
      <c r="AQ165" s="486"/>
      <c r="AR165" s="155"/>
    </row>
    <row r="166" spans="1:44" s="129" customFormat="1" ht="62.25" hidden="1" customHeight="1">
      <c r="A166" s="123"/>
      <c r="B166" s="419"/>
      <c r="C166" s="369">
        <f t="shared" si="29"/>
        <v>98</v>
      </c>
      <c r="D166" s="376" t="s" ph="1">
        <v>294</v>
      </c>
      <c r="E166" s="378" ph="1">
        <v>25093</v>
      </c>
      <c r="F166" s="369">
        <f t="shared" si="40"/>
        <v>50</v>
      </c>
      <c r="G166" s="372" t="s">
        <v>272</v>
      </c>
      <c r="H166" s="422" t="s">
        <v>288</v>
      </c>
      <c r="I166" s="386">
        <v>42551</v>
      </c>
      <c r="J166" s="386">
        <v>43371</v>
      </c>
      <c r="K166" s="386">
        <v>44101</v>
      </c>
      <c r="L166" s="373">
        <v>1</v>
      </c>
      <c r="M166" s="374">
        <v>2</v>
      </c>
      <c r="N166" s="375">
        <v>0</v>
      </c>
      <c r="O166" s="374">
        <v>2</v>
      </c>
      <c r="P166" s="375" t="s">
        <v>471</v>
      </c>
      <c r="Q166" s="382" t="s">
        <v>277</v>
      </c>
      <c r="R166" s="376" ph="1"/>
      <c r="S166" s="378" ph="1"/>
      <c r="T166" s="369"/>
      <c r="U166" s="372"/>
      <c r="V166" s="422"/>
      <c r="W166" s="17"/>
      <c r="X166" s="123"/>
      <c r="Y166" s="472"/>
      <c r="Z166" s="58"/>
      <c r="AA166" s="485"/>
      <c r="AB166" s="486"/>
      <c r="AC166" s="486"/>
      <c r="AD166" s="486"/>
      <c r="AE166" s="487"/>
      <c r="AF166" s="488"/>
      <c r="AG166" s="485"/>
      <c r="AH166" s="486"/>
      <c r="AI166" s="489"/>
      <c r="AJ166" s="488"/>
      <c r="AK166" s="472"/>
      <c r="AL166" s="306"/>
      <c r="AM166" s="485"/>
      <c r="AN166" s="487"/>
      <c r="AO166" s="488"/>
      <c r="AP166" s="486"/>
      <c r="AQ166" s="486"/>
      <c r="AR166" s="155"/>
    </row>
    <row r="167" spans="1:44" s="129" customFormat="1" ht="62.25" hidden="1" customHeight="1">
      <c r="A167" s="123"/>
      <c r="B167" s="419"/>
      <c r="C167" s="369">
        <f t="shared" si="29"/>
        <v>99</v>
      </c>
      <c r="D167" s="394" t="s" ph="1">
        <v>449</v>
      </c>
      <c r="E167" s="378" ph="1">
        <v>22694</v>
      </c>
      <c r="F167" s="369">
        <f t="shared" si="40"/>
        <v>56</v>
      </c>
      <c r="G167" s="372" t="s">
        <v>272</v>
      </c>
      <c r="H167" s="370" t="s">
        <v>469</v>
      </c>
      <c r="I167" s="371">
        <v>42551</v>
      </c>
      <c r="J167" s="371">
        <v>43371</v>
      </c>
      <c r="K167" s="371">
        <v>44101</v>
      </c>
      <c r="L167" s="373">
        <v>1</v>
      </c>
      <c r="M167" s="374">
        <v>2</v>
      </c>
      <c r="N167" s="375">
        <v>0</v>
      </c>
      <c r="O167" s="374">
        <v>2</v>
      </c>
      <c r="P167" s="375" t="s">
        <v>471</v>
      </c>
      <c r="Q167" s="382" t="s">
        <v>277</v>
      </c>
      <c r="R167" s="394" ph="1"/>
      <c r="S167" s="378" ph="1"/>
      <c r="T167" s="369"/>
      <c r="U167" s="372"/>
      <c r="V167" s="370"/>
      <c r="W167" s="382"/>
      <c r="X167" s="123"/>
      <c r="Y167" s="472"/>
      <c r="Z167" s="58"/>
      <c r="AA167" s="485"/>
      <c r="AB167" s="486"/>
      <c r="AC167" s="486"/>
      <c r="AD167" s="486"/>
      <c r="AE167" s="487"/>
      <c r="AF167" s="488"/>
      <c r="AG167" s="485"/>
      <c r="AH167" s="486"/>
      <c r="AI167" s="489"/>
      <c r="AJ167" s="488"/>
      <c r="AK167" s="472"/>
      <c r="AL167" s="306"/>
      <c r="AM167" s="485"/>
      <c r="AN167" s="487"/>
      <c r="AO167" s="488"/>
      <c r="AP167" s="486"/>
      <c r="AQ167" s="486"/>
      <c r="AR167" s="155"/>
    </row>
    <row r="168" spans="1:44" s="129" customFormat="1" ht="62.25" hidden="1" customHeight="1">
      <c r="A168" s="123"/>
      <c r="B168" s="419"/>
      <c r="C168" s="369">
        <f t="shared" si="29"/>
        <v>100</v>
      </c>
      <c r="D168" s="376" t="s" ph="1">
        <v>290</v>
      </c>
      <c r="E168" s="378" ph="1">
        <v>20945</v>
      </c>
      <c r="F168" s="369">
        <f t="shared" si="40"/>
        <v>61</v>
      </c>
      <c r="G168" s="372" t="s">
        <v>272</v>
      </c>
      <c r="H168" s="422" t="s">
        <v>444</v>
      </c>
      <c r="I168" s="386">
        <v>42551</v>
      </c>
      <c r="J168" s="386">
        <v>43371</v>
      </c>
      <c r="K168" s="386">
        <v>44101</v>
      </c>
      <c r="L168" s="373">
        <v>1</v>
      </c>
      <c r="M168" s="374">
        <v>2</v>
      </c>
      <c r="N168" s="375">
        <v>0</v>
      </c>
      <c r="O168" s="374">
        <v>2</v>
      </c>
      <c r="P168" s="375" t="s">
        <v>471</v>
      </c>
      <c r="Q168" s="382" t="s">
        <v>277</v>
      </c>
      <c r="R168" s="376" ph="1"/>
      <c r="S168" s="378" ph="1"/>
      <c r="T168" s="369"/>
      <c r="U168" s="372"/>
      <c r="V168" s="422"/>
      <c r="W168" s="17"/>
      <c r="X168" s="123"/>
      <c r="Y168" s="472"/>
      <c r="Z168" s="58"/>
      <c r="AA168" s="485"/>
      <c r="AB168" s="486"/>
      <c r="AC168" s="486"/>
      <c r="AD168" s="486"/>
      <c r="AE168" s="487"/>
      <c r="AF168" s="488"/>
      <c r="AG168" s="485"/>
      <c r="AH168" s="486"/>
      <c r="AI168" s="489"/>
      <c r="AJ168" s="488"/>
      <c r="AK168" s="472"/>
      <c r="AL168" s="306"/>
      <c r="AM168" s="485"/>
      <c r="AN168" s="487"/>
      <c r="AO168" s="488"/>
      <c r="AP168" s="486"/>
      <c r="AQ168" s="486"/>
      <c r="AR168" s="155"/>
    </row>
    <row r="169" spans="1:44" s="129" customFormat="1" ht="62.25" hidden="1" customHeight="1">
      <c r="A169" s="123"/>
      <c r="B169" s="419"/>
      <c r="C169" s="369">
        <f t="shared" si="29"/>
        <v>101</v>
      </c>
      <c r="D169" s="376" t="s" ph="1">
        <v>450</v>
      </c>
      <c r="E169" s="378" ph="1">
        <v>17772</v>
      </c>
      <c r="F169" s="369">
        <f t="shared" si="40"/>
        <v>70</v>
      </c>
      <c r="G169" s="372" t="s">
        <v>272</v>
      </c>
      <c r="H169" s="422" t="s">
        <v>445</v>
      </c>
      <c r="I169" s="386">
        <v>43371</v>
      </c>
      <c r="J169" s="386">
        <v>43371</v>
      </c>
      <c r="K169" s="386">
        <v>44101</v>
      </c>
      <c r="L169" s="373">
        <v>0</v>
      </c>
      <c r="M169" s="374">
        <v>0</v>
      </c>
      <c r="N169" s="375">
        <v>0</v>
      </c>
      <c r="O169" s="374" t="s">
        <v>471</v>
      </c>
      <c r="P169" s="375" t="s">
        <v>471</v>
      </c>
      <c r="Q169" s="382" t="s">
        <v>277</v>
      </c>
      <c r="R169" s="376" ph="1"/>
      <c r="S169" s="378" ph="1"/>
      <c r="T169" s="369"/>
      <c r="U169" s="372"/>
      <c r="V169" s="422"/>
      <c r="W169" s="17"/>
      <c r="X169" s="123"/>
      <c r="Y169" s="472"/>
      <c r="Z169" s="58"/>
      <c r="AA169" s="485"/>
      <c r="AB169" s="486"/>
      <c r="AC169" s="486"/>
      <c r="AD169" s="486"/>
      <c r="AE169" s="487"/>
      <c r="AF169" s="488"/>
      <c r="AG169" s="485"/>
      <c r="AH169" s="486"/>
      <c r="AI169" s="489"/>
      <c r="AJ169" s="488"/>
      <c r="AK169" s="472"/>
      <c r="AL169" s="306"/>
      <c r="AM169" s="485"/>
      <c r="AN169" s="487"/>
      <c r="AO169" s="488"/>
      <c r="AP169" s="486"/>
      <c r="AQ169" s="486"/>
      <c r="AR169" s="155"/>
    </row>
    <row r="170" spans="1:44" s="129" customFormat="1" ht="62.25" hidden="1" customHeight="1">
      <c r="A170" s="123"/>
      <c r="B170" s="419"/>
      <c r="C170" s="369">
        <f t="shared" si="29"/>
        <v>102</v>
      </c>
      <c r="D170" s="376" t="s" ph="1">
        <v>297</v>
      </c>
      <c r="E170" s="378" ph="1">
        <v>22481</v>
      </c>
      <c r="F170" s="369">
        <f t="shared" si="40"/>
        <v>57</v>
      </c>
      <c r="G170" s="372" t="s">
        <v>272</v>
      </c>
      <c r="H170" s="422" t="s">
        <v>446</v>
      </c>
      <c r="I170" s="386">
        <v>42551</v>
      </c>
      <c r="J170" s="386">
        <v>43371</v>
      </c>
      <c r="K170" s="386">
        <v>44101</v>
      </c>
      <c r="L170" s="373">
        <v>1</v>
      </c>
      <c r="M170" s="374">
        <v>2</v>
      </c>
      <c r="N170" s="375">
        <v>0</v>
      </c>
      <c r="O170" s="374">
        <v>2</v>
      </c>
      <c r="P170" s="375" t="s">
        <v>471</v>
      </c>
      <c r="Q170" s="382" t="s">
        <v>277</v>
      </c>
      <c r="R170" s="376" ph="1"/>
      <c r="S170" s="378" ph="1"/>
      <c r="T170" s="369"/>
      <c r="U170" s="372"/>
      <c r="V170" s="422"/>
      <c r="W170" s="382"/>
      <c r="X170" s="123"/>
      <c r="Y170" s="472"/>
      <c r="Z170" s="58"/>
      <c r="AA170" s="485"/>
      <c r="AB170" s="486"/>
      <c r="AC170" s="486"/>
      <c r="AD170" s="486"/>
      <c r="AE170" s="487"/>
      <c r="AF170" s="488"/>
      <c r="AG170" s="485"/>
      <c r="AH170" s="486"/>
      <c r="AI170" s="489"/>
      <c r="AJ170" s="488"/>
      <c r="AK170" s="472"/>
      <c r="AL170" s="306"/>
      <c r="AM170" s="485"/>
      <c r="AN170" s="487"/>
      <c r="AO170" s="488"/>
      <c r="AP170" s="486"/>
      <c r="AQ170" s="486"/>
      <c r="AR170" s="155"/>
    </row>
    <row r="171" spans="1:44" s="129" customFormat="1" ht="62.25" hidden="1" customHeight="1">
      <c r="A171" s="123"/>
      <c r="B171" s="419"/>
      <c r="C171" s="369">
        <f t="shared" si="29"/>
        <v>103</v>
      </c>
      <c r="D171" s="376" t="s" ph="1">
        <v>289</v>
      </c>
      <c r="E171" s="378" ph="1">
        <v>24673</v>
      </c>
      <c r="F171" s="369">
        <f t="shared" si="40"/>
        <v>51</v>
      </c>
      <c r="G171" s="372" t="s">
        <v>272</v>
      </c>
      <c r="H171" s="422" t="s">
        <v>447</v>
      </c>
      <c r="I171" s="386">
        <v>42551</v>
      </c>
      <c r="J171" s="386">
        <v>43371</v>
      </c>
      <c r="K171" s="386">
        <v>44101</v>
      </c>
      <c r="L171" s="373">
        <v>1</v>
      </c>
      <c r="M171" s="374">
        <v>2</v>
      </c>
      <c r="N171" s="375">
        <v>0</v>
      </c>
      <c r="O171" s="374">
        <v>2</v>
      </c>
      <c r="P171" s="375" t="s">
        <v>471</v>
      </c>
      <c r="Q171" s="382" t="s">
        <v>277</v>
      </c>
      <c r="R171" s="376" ph="1"/>
      <c r="S171" s="378" ph="1"/>
      <c r="T171" s="369"/>
      <c r="U171" s="372"/>
      <c r="V171" s="422"/>
      <c r="W171" s="17"/>
      <c r="X171" s="123"/>
      <c r="Y171" s="472"/>
      <c r="Z171" s="58"/>
      <c r="AA171" s="485"/>
      <c r="AB171" s="486"/>
      <c r="AC171" s="486"/>
      <c r="AD171" s="486"/>
      <c r="AE171" s="487"/>
      <c r="AF171" s="488"/>
      <c r="AG171" s="485"/>
      <c r="AH171" s="486"/>
      <c r="AI171" s="489"/>
      <c r="AJ171" s="488"/>
      <c r="AK171" s="472"/>
      <c r="AL171" s="306"/>
      <c r="AM171" s="485"/>
      <c r="AN171" s="487"/>
      <c r="AO171" s="488"/>
      <c r="AP171" s="486"/>
      <c r="AQ171" s="486"/>
      <c r="AR171" s="155"/>
    </row>
    <row r="172" spans="1:44" s="129" customFormat="1" ht="62.25" hidden="1" customHeight="1">
      <c r="A172" s="123"/>
      <c r="B172" s="419"/>
      <c r="C172" s="369">
        <f t="shared" si="29"/>
        <v>104</v>
      </c>
      <c r="D172" s="376" t="s" ph="1">
        <v>291</v>
      </c>
      <c r="E172" s="378" ph="1">
        <v>19598</v>
      </c>
      <c r="F172" s="369">
        <f t="shared" si="40"/>
        <v>65</v>
      </c>
      <c r="G172" s="372" t="s">
        <v>272</v>
      </c>
      <c r="H172" s="229" t="s">
        <v>470</v>
      </c>
      <c r="I172" s="386">
        <v>42551</v>
      </c>
      <c r="J172" s="386">
        <v>43371</v>
      </c>
      <c r="K172" s="386">
        <v>44101</v>
      </c>
      <c r="L172" s="373">
        <v>1</v>
      </c>
      <c r="M172" s="374">
        <v>2</v>
      </c>
      <c r="N172" s="375">
        <v>0</v>
      </c>
      <c r="O172" s="374">
        <v>2</v>
      </c>
      <c r="P172" s="375" t="s">
        <v>471</v>
      </c>
      <c r="Q172" s="382" t="s">
        <v>277</v>
      </c>
      <c r="R172" s="376" ph="1"/>
      <c r="S172" s="378" ph="1"/>
      <c r="T172" s="369"/>
      <c r="U172" s="372"/>
      <c r="V172" s="229"/>
      <c r="W172" s="17"/>
      <c r="X172" s="123"/>
      <c r="Y172" s="472"/>
      <c r="Z172" s="58"/>
      <c r="AA172" s="485"/>
      <c r="AB172" s="486"/>
      <c r="AC172" s="486"/>
      <c r="AD172" s="486"/>
      <c r="AE172" s="487"/>
      <c r="AF172" s="488"/>
      <c r="AG172" s="485"/>
      <c r="AH172" s="486"/>
      <c r="AI172" s="489"/>
      <c r="AJ172" s="488"/>
      <c r="AK172" s="472"/>
      <c r="AL172" s="306"/>
      <c r="AM172" s="485"/>
      <c r="AN172" s="487"/>
      <c r="AO172" s="488"/>
      <c r="AP172" s="486"/>
      <c r="AQ172" s="486"/>
      <c r="AR172" s="155"/>
    </row>
    <row r="173" spans="1:44" s="490" customFormat="1" ht="62.25" hidden="1" customHeight="1">
      <c r="A173" s="123"/>
      <c r="B173" s="19"/>
      <c r="C173" s="369">
        <f t="shared" si="29"/>
        <v>105</v>
      </c>
      <c r="D173" s="376" t="s" ph="1">
        <v>302</v>
      </c>
      <c r="E173" s="378" ph="1">
        <v>22728</v>
      </c>
      <c r="F173" s="369">
        <f t="shared" si="40"/>
        <v>56</v>
      </c>
      <c r="G173" s="372" t="s">
        <v>272</v>
      </c>
      <c r="H173" s="370" t="s">
        <v>303</v>
      </c>
      <c r="I173" s="386">
        <v>42580</v>
      </c>
      <c r="J173" s="386">
        <v>43371</v>
      </c>
      <c r="K173" s="386">
        <v>44101</v>
      </c>
      <c r="L173" s="373">
        <v>1</v>
      </c>
      <c r="M173" s="374">
        <v>2</v>
      </c>
      <c r="N173" s="375">
        <v>1</v>
      </c>
      <c r="O173" s="374">
        <v>2</v>
      </c>
      <c r="P173" s="375">
        <v>1</v>
      </c>
      <c r="Q173" s="391" t="s">
        <v>216</v>
      </c>
      <c r="R173" s="389" ph="1"/>
      <c r="S173" s="378" ph="1"/>
      <c r="T173" s="369"/>
      <c r="U173" s="372"/>
      <c r="V173" s="370"/>
      <c r="W173" s="17"/>
      <c r="X173" s="123"/>
      <c r="Y173" s="122"/>
      <c r="Z173" s="143">
        <f>SUM(AA173:AE173)</f>
        <v>0</v>
      </c>
      <c r="AA173" s="152"/>
      <c r="AB173" s="153"/>
      <c r="AC173" s="153"/>
      <c r="AD173" s="153"/>
      <c r="AE173" s="154"/>
      <c r="AF173" s="127"/>
      <c r="AG173" s="152"/>
      <c r="AH173" s="204">
        <v>1</v>
      </c>
      <c r="AI173" s="154"/>
      <c r="AJ173" s="127"/>
      <c r="AK173" s="122" t="str">
        <f>IF(AL173&gt;0,1,"")</f>
        <v/>
      </c>
      <c r="AL173" s="142">
        <f>SUM(AM173:AN173)</f>
        <v>0</v>
      </c>
      <c r="AM173" s="152"/>
      <c r="AN173" s="154"/>
      <c r="AO173" s="127"/>
      <c r="AP173" s="153"/>
      <c r="AQ173" s="204"/>
      <c r="AR173" s="482"/>
    </row>
    <row r="174" spans="1:44" s="129" customFormat="1" ht="62.25" hidden="1" customHeight="1">
      <c r="A174" s="123"/>
      <c r="B174" s="19"/>
      <c r="C174" s="369">
        <f t="shared" si="29"/>
        <v>106</v>
      </c>
      <c r="D174" s="376" t="s" ph="1">
        <v>206</v>
      </c>
      <c r="E174" s="378" ph="1">
        <v>22533</v>
      </c>
      <c r="F174" s="369">
        <f t="shared" si="40"/>
        <v>57</v>
      </c>
      <c r="G174" s="372" t="s">
        <v>39</v>
      </c>
      <c r="H174" s="377" t="s">
        <v>326</v>
      </c>
      <c r="I174" s="386">
        <v>41883</v>
      </c>
      <c r="J174" s="386">
        <v>43371</v>
      </c>
      <c r="K174" s="386">
        <v>44101</v>
      </c>
      <c r="L174" s="373">
        <v>1</v>
      </c>
      <c r="M174" s="374">
        <v>4</v>
      </c>
      <c r="N174" s="375">
        <v>0</v>
      </c>
      <c r="O174" s="374">
        <v>4</v>
      </c>
      <c r="P174" s="375" t="s">
        <v>471</v>
      </c>
      <c r="Q174" s="382" t="s">
        <v>236</v>
      </c>
      <c r="R174" s="376" ph="1"/>
      <c r="S174" s="378" ph="1"/>
      <c r="T174" s="369"/>
      <c r="U174" s="372"/>
      <c r="V174" s="377"/>
      <c r="W174" s="17"/>
      <c r="X174" s="123"/>
      <c r="Y174" s="122"/>
      <c r="Z174" s="131">
        <f>SUM(AA174:AE174)</f>
        <v>0</v>
      </c>
      <c r="AA174" s="152"/>
      <c r="AB174" s="153"/>
      <c r="AC174" s="153"/>
      <c r="AD174" s="153"/>
      <c r="AE174" s="154"/>
      <c r="AF174" s="127"/>
      <c r="AG174" s="152"/>
      <c r="AH174" s="204">
        <v>1</v>
      </c>
      <c r="AI174" s="154"/>
      <c r="AJ174" s="127"/>
      <c r="AK174" s="122">
        <f>IF(AL174&gt;0,1,"")</f>
        <v>1</v>
      </c>
      <c r="AL174" s="132">
        <f>SUM(AM174:AN174)</f>
        <v>2</v>
      </c>
      <c r="AM174" s="152">
        <v>1</v>
      </c>
      <c r="AN174" s="154">
        <v>1</v>
      </c>
      <c r="AO174" s="127"/>
      <c r="AP174" s="153"/>
      <c r="AQ174" s="204"/>
      <c r="AR174" s="154"/>
    </row>
    <row r="175" spans="1:44" s="129" customFormat="1" ht="62.25" hidden="1" customHeight="1">
      <c r="A175" s="180"/>
      <c r="B175" s="19"/>
      <c r="C175" s="369">
        <f t="shared" si="29"/>
        <v>107</v>
      </c>
      <c r="D175" s="376" t="s" ph="1">
        <v>98</v>
      </c>
      <c r="E175" s="378" ph="1">
        <v>19500</v>
      </c>
      <c r="F175" s="369">
        <f t="shared" si="40"/>
        <v>65</v>
      </c>
      <c r="G175" s="372" t="s">
        <v>39</v>
      </c>
      <c r="H175" s="370" t="s">
        <v>73</v>
      </c>
      <c r="I175" s="386">
        <v>41122</v>
      </c>
      <c r="J175" s="386">
        <v>43390</v>
      </c>
      <c r="K175" s="386">
        <v>44120</v>
      </c>
      <c r="L175" s="373">
        <v>4</v>
      </c>
      <c r="M175" s="374">
        <f>DATEDIF(I175,$L$2,"Ｙ")</f>
        <v>6</v>
      </c>
      <c r="N175" s="375">
        <f>DATEDIF(I175,$L$2,"ＹＭ")</f>
        <v>3</v>
      </c>
      <c r="O175" s="374">
        <f t="shared" ref="O175:P179" si="41">IF(M175=0,"",M175)</f>
        <v>6</v>
      </c>
      <c r="P175" s="375">
        <f t="shared" si="41"/>
        <v>3</v>
      </c>
      <c r="Q175" s="382" t="s">
        <v>476</v>
      </c>
      <c r="R175" s="376" ph="1"/>
      <c r="S175" s="378" ph="1"/>
      <c r="T175" s="369"/>
      <c r="U175" s="372"/>
      <c r="V175" s="370"/>
      <c r="W175" s="17"/>
      <c r="X175" s="123"/>
      <c r="Y175" s="210"/>
      <c r="Z175" s="430"/>
      <c r="AA175" s="461"/>
      <c r="AB175" s="462"/>
      <c r="AC175" s="462"/>
      <c r="AD175" s="462"/>
      <c r="AE175" s="463"/>
      <c r="AF175" s="181"/>
      <c r="AG175" s="461"/>
      <c r="AH175" s="462"/>
      <c r="AI175" s="182"/>
      <c r="AJ175" s="181"/>
      <c r="AK175" s="210"/>
      <c r="AL175" s="227"/>
      <c r="AM175" s="461"/>
      <c r="AN175" s="463"/>
      <c r="AO175" s="181"/>
      <c r="AP175" s="462"/>
      <c r="AQ175" s="462"/>
      <c r="AR175" s="155"/>
    </row>
    <row r="176" spans="1:44" s="129" customFormat="1" ht="62.25" hidden="1" customHeight="1">
      <c r="A176" s="123"/>
      <c r="B176" s="19"/>
      <c r="C176" s="369">
        <f t="shared" si="29"/>
        <v>108</v>
      </c>
      <c r="D176" s="394" t="s" ph="1">
        <v>210</v>
      </c>
      <c r="E176" s="378" ph="1">
        <v>20197</v>
      </c>
      <c r="F176" s="369">
        <f t="shared" si="40"/>
        <v>63</v>
      </c>
      <c r="G176" s="383" t="s">
        <v>39</v>
      </c>
      <c r="H176" s="370" t="s">
        <v>334</v>
      </c>
      <c r="I176" s="384">
        <v>41808</v>
      </c>
      <c r="J176" s="384">
        <v>43390</v>
      </c>
      <c r="K176" s="384">
        <v>44120</v>
      </c>
      <c r="L176" s="373">
        <v>2</v>
      </c>
      <c r="M176" s="374">
        <f>DATEDIF(I176,$L$2,"Ｙ")</f>
        <v>4</v>
      </c>
      <c r="N176" s="375">
        <f>DATEDIF(I176,$L$2,"ＹＭ")</f>
        <v>5</v>
      </c>
      <c r="O176" s="374">
        <f t="shared" si="41"/>
        <v>4</v>
      </c>
      <c r="P176" s="375">
        <f t="shared" si="41"/>
        <v>5</v>
      </c>
      <c r="Q176" s="382" t="s">
        <v>475</v>
      </c>
      <c r="R176" s="394" ph="1"/>
      <c r="S176" s="378" ph="1"/>
      <c r="T176" s="369"/>
      <c r="U176" s="372"/>
      <c r="V176" s="370"/>
      <c r="W176" s="17"/>
      <c r="X176" s="123"/>
      <c r="Y176" s="276">
        <f>IF(Z176&gt;0,1,"")</f>
        <v>1</v>
      </c>
      <c r="Z176" s="125">
        <f>SUM(AA176:AE176)</f>
        <v>1</v>
      </c>
      <c r="AA176" s="127"/>
      <c r="AB176" s="127">
        <v>1</v>
      </c>
      <c r="AC176" s="127"/>
      <c r="AD176" s="127"/>
      <c r="AE176" s="127"/>
      <c r="AF176" s="127"/>
      <c r="AG176" s="127"/>
      <c r="AH176" s="127"/>
      <c r="AI176" s="127"/>
      <c r="AJ176" s="127"/>
      <c r="AK176" s="276" t="str">
        <f>IF(AL176&gt;0,1,"")</f>
        <v/>
      </c>
      <c r="AL176" s="125">
        <f>SUM(AM176:AN176)</f>
        <v>0</v>
      </c>
      <c r="AM176" s="127"/>
      <c r="AN176" s="127"/>
      <c r="AO176" s="127"/>
      <c r="AP176" s="127"/>
      <c r="AQ176" s="127"/>
      <c r="AR176" s="127"/>
    </row>
    <row r="177" spans="1:44" s="129" customFormat="1" ht="62.25" hidden="1" customHeight="1">
      <c r="A177" s="123"/>
      <c r="B177" s="19"/>
      <c r="C177" s="369">
        <f t="shared" si="29"/>
        <v>109</v>
      </c>
      <c r="D177" s="376" t="s" ph="1">
        <v>120</v>
      </c>
      <c r="E177" s="378" ph="1">
        <v>20455</v>
      </c>
      <c r="F177" s="369">
        <f t="shared" si="40"/>
        <v>62</v>
      </c>
      <c r="G177" s="383" t="s">
        <v>39</v>
      </c>
      <c r="H177" s="370" t="s">
        <v>333</v>
      </c>
      <c r="I177" s="384">
        <v>41122</v>
      </c>
      <c r="J177" s="384">
        <v>43390</v>
      </c>
      <c r="K177" s="384">
        <v>44120</v>
      </c>
      <c r="L177" s="385">
        <v>3</v>
      </c>
      <c r="M177" s="374">
        <f>DATEDIF(I177,$L$2,"Ｙ")</f>
        <v>6</v>
      </c>
      <c r="N177" s="375">
        <f>DATEDIF(I177,$L$2,"ＹＭ")</f>
        <v>3</v>
      </c>
      <c r="O177" s="374">
        <f t="shared" si="41"/>
        <v>6</v>
      </c>
      <c r="P177" s="375">
        <f t="shared" si="41"/>
        <v>3</v>
      </c>
      <c r="Q177" s="382" t="s">
        <v>475</v>
      </c>
      <c r="R177" s="376" ph="1"/>
      <c r="S177" s="378" ph="1"/>
      <c r="T177" s="369"/>
      <c r="U177" s="383"/>
      <c r="V177" s="370"/>
      <c r="W177" s="382"/>
      <c r="X177" s="123"/>
      <c r="Y177" s="276">
        <f>IF(Z177&gt;0,1,"")</f>
        <v>1</v>
      </c>
      <c r="Z177" s="125">
        <f>SUM(AA177:AE177)</f>
        <v>1</v>
      </c>
      <c r="AA177" s="127"/>
      <c r="AB177" s="127">
        <v>1</v>
      </c>
      <c r="AC177" s="127"/>
      <c r="AD177" s="127"/>
      <c r="AE177" s="127"/>
      <c r="AF177" s="127"/>
      <c r="AG177" s="127"/>
      <c r="AH177" s="127"/>
      <c r="AI177" s="127"/>
      <c r="AJ177" s="127"/>
      <c r="AK177" s="276" t="str">
        <f>IF(AL177&gt;0,1,"")</f>
        <v/>
      </c>
      <c r="AL177" s="125">
        <f>SUM(AM177:AN177)</f>
        <v>0</v>
      </c>
      <c r="AM177" s="127"/>
      <c r="AN177" s="127"/>
      <c r="AO177" s="127"/>
      <c r="AP177" s="127"/>
      <c r="AQ177" s="127"/>
      <c r="AR177" s="127"/>
    </row>
    <row r="178" spans="1:44" s="129" customFormat="1" ht="62.25" hidden="1" customHeight="1">
      <c r="A178" s="123"/>
      <c r="B178" s="19"/>
      <c r="C178" s="369">
        <f t="shared" si="29"/>
        <v>110</v>
      </c>
      <c r="D178" s="376" t="s" ph="1">
        <v>330</v>
      </c>
      <c r="E178" s="378" ph="1">
        <v>26694</v>
      </c>
      <c r="F178" s="369">
        <f t="shared" si="40"/>
        <v>45</v>
      </c>
      <c r="G178" s="383" t="s">
        <v>39</v>
      </c>
      <c r="H178" s="370" t="s">
        <v>335</v>
      </c>
      <c r="I178" s="384">
        <v>42652</v>
      </c>
      <c r="J178" s="384">
        <v>43390</v>
      </c>
      <c r="K178" s="384">
        <v>44120</v>
      </c>
      <c r="L178" s="385">
        <v>1</v>
      </c>
      <c r="M178" s="374">
        <f>DATEDIF(I178,$L$2,"Ｙ")</f>
        <v>2</v>
      </c>
      <c r="N178" s="375">
        <f>DATEDIF(I178,$L$2,"ＹＭ")</f>
        <v>1</v>
      </c>
      <c r="O178" s="374">
        <f t="shared" si="41"/>
        <v>2</v>
      </c>
      <c r="P178" s="375">
        <f t="shared" si="41"/>
        <v>1</v>
      </c>
      <c r="Q178" s="382" t="s">
        <v>475</v>
      </c>
      <c r="R178" s="376" ph="1"/>
      <c r="S178" s="378" ph="1"/>
      <c r="T178" s="369"/>
      <c r="U178" s="383"/>
      <c r="V178" s="370"/>
      <c r="W178" s="388"/>
      <c r="X178" s="123"/>
      <c r="Y178" s="276">
        <f>IF(Z178&gt;0,1,"")</f>
        <v>1</v>
      </c>
      <c r="Z178" s="125">
        <f>SUM(AA178:AE178)</f>
        <v>1</v>
      </c>
      <c r="AA178" s="127"/>
      <c r="AB178" s="127">
        <v>1</v>
      </c>
      <c r="AC178" s="127"/>
      <c r="AD178" s="127"/>
      <c r="AE178" s="127"/>
      <c r="AF178" s="127"/>
      <c r="AG178" s="127"/>
      <c r="AH178" s="127"/>
      <c r="AI178" s="127"/>
      <c r="AJ178" s="127"/>
      <c r="AK178" s="276" t="str">
        <f>IF(AL178&gt;0,1,"")</f>
        <v/>
      </c>
      <c r="AL178" s="125">
        <f>SUM(AM178:AN178)</f>
        <v>0</v>
      </c>
      <c r="AM178" s="127"/>
      <c r="AN178" s="127"/>
      <c r="AO178" s="127"/>
      <c r="AP178" s="127"/>
      <c r="AQ178" s="127"/>
      <c r="AR178" s="127"/>
    </row>
    <row r="179" spans="1:44" s="129" customFormat="1" ht="62.25" hidden="1" customHeight="1">
      <c r="A179" s="123"/>
      <c r="B179" s="19"/>
      <c r="C179" s="369">
        <f>C178+1</f>
        <v>111</v>
      </c>
      <c r="D179" s="381" t="s" ph="1">
        <v>213</v>
      </c>
      <c r="E179" s="378" ph="1">
        <v>25367</v>
      </c>
      <c r="F179" s="369">
        <f t="shared" si="40"/>
        <v>49</v>
      </c>
      <c r="G179" s="383" t="s">
        <v>39</v>
      </c>
      <c r="H179" s="370" t="s">
        <v>212</v>
      </c>
      <c r="I179" s="384">
        <v>41934</v>
      </c>
      <c r="J179" s="384">
        <v>43399</v>
      </c>
      <c r="K179" s="384">
        <v>44129</v>
      </c>
      <c r="L179" s="385">
        <v>1</v>
      </c>
      <c r="M179" s="374">
        <f>DATEDIF(I179,$L$2,"Ｙ")</f>
        <v>4</v>
      </c>
      <c r="N179" s="375">
        <f>DATEDIF(I179,$L$2,"ＹＭ")</f>
        <v>1</v>
      </c>
      <c r="O179" s="374">
        <f t="shared" si="41"/>
        <v>4</v>
      </c>
      <c r="P179" s="375">
        <f t="shared" si="41"/>
        <v>1</v>
      </c>
      <c r="Q179" s="382" t="s">
        <v>214</v>
      </c>
      <c r="R179" s="376" ph="1"/>
      <c r="S179" s="378" ph="1"/>
      <c r="T179" s="369"/>
      <c r="U179" s="383"/>
      <c r="V179" s="370"/>
      <c r="W179" s="388"/>
      <c r="X179" s="123"/>
      <c r="Y179" s="276" t="str">
        <f>IF(Z179&gt;0,1,"")</f>
        <v/>
      </c>
      <c r="Z179" s="143">
        <f>SUM(AA179:AE179)</f>
        <v>0</v>
      </c>
      <c r="AA179" s="127"/>
      <c r="AB179" s="127"/>
      <c r="AC179" s="127"/>
      <c r="AD179" s="127"/>
      <c r="AE179" s="127"/>
      <c r="AF179" s="127"/>
      <c r="AG179" s="127"/>
      <c r="AH179" s="127"/>
      <c r="AI179" s="127"/>
      <c r="AJ179" s="127"/>
      <c r="AK179" s="276"/>
      <c r="AL179" s="143">
        <f>SUM(AM179:AN179)</f>
        <v>0</v>
      </c>
      <c r="AM179" s="127"/>
      <c r="AN179" s="127"/>
      <c r="AO179" s="127"/>
      <c r="AP179" s="127">
        <v>1</v>
      </c>
      <c r="AQ179" s="127"/>
      <c r="AR179" s="127"/>
    </row>
    <row r="180" spans="1:44" ht="35.25" hidden="1" customHeight="1">
      <c r="G180" s="3">
        <f>COUNTIF(G53:G179,"女")</f>
        <v>8</v>
      </c>
    </row>
    <row r="181" spans="1:44" ht="35.25" customHeight="1">
      <c r="B181" s="37"/>
    </row>
    <row r="182" spans="1:44" ht="35.25" customHeight="1"/>
    <row r="183" spans="1:44" ht="35.25" customHeight="1"/>
    <row r="184" spans="1:44" ht="35.25" customHeight="1"/>
    <row r="191" spans="1:44" s="3" customFormat="1" ht="26.25">
      <c r="B191" s="1"/>
      <c r="C191" s="1"/>
      <c r="D191" s="1"/>
      <c r="E191" s="1"/>
      <c r="H191" s="1"/>
      <c r="I191" s="1"/>
      <c r="J191" s="1"/>
      <c r="K191" s="1"/>
      <c r="L191" s="1"/>
      <c r="M191" s="1"/>
      <c r="N191" s="1"/>
      <c r="O191" s="1"/>
      <c r="P191" s="1"/>
      <c r="Q191" s="1"/>
      <c r="R191" s="1" ph="1"/>
      <c r="S191" s="1"/>
      <c r="V191" s="1"/>
      <c r="W191" s="1"/>
      <c r="Y191" s="1"/>
      <c r="Z191" s="1"/>
      <c r="AA191" s="1"/>
      <c r="AB191" s="1"/>
      <c r="AC191" s="1"/>
      <c r="AD191" s="1"/>
      <c r="AE191" s="1"/>
      <c r="AF191" s="1"/>
      <c r="AG191" s="1"/>
      <c r="AH191" s="1"/>
      <c r="AI191" s="1"/>
      <c r="AJ191" s="1"/>
      <c r="AK191" s="1"/>
      <c r="AL191" s="1"/>
      <c r="AM191" s="1"/>
      <c r="AN191" s="1"/>
      <c r="AO191" s="1"/>
      <c r="AP191" s="1"/>
      <c r="AQ191" s="1"/>
      <c r="AR191" s="1"/>
    </row>
    <row r="193" spans="2:44" s="3" customFormat="1" ht="26.25">
      <c r="B193" s="1"/>
      <c r="C193" s="1"/>
      <c r="D193" s="1"/>
      <c r="E193" s="1"/>
      <c r="H193" s="1"/>
      <c r="I193" s="1"/>
      <c r="J193" s="1"/>
      <c r="K193" s="1"/>
      <c r="L193" s="1"/>
      <c r="M193" s="1"/>
      <c r="N193" s="1"/>
      <c r="O193" s="1"/>
      <c r="P193" s="1"/>
      <c r="Q193" s="1"/>
      <c r="R193" s="1" ph="1"/>
      <c r="S193" s="1"/>
      <c r="V193" s="1"/>
      <c r="W193" s="1"/>
      <c r="Y193" s="1"/>
      <c r="Z193" s="1"/>
      <c r="AA193" s="1"/>
      <c r="AB193" s="1"/>
      <c r="AC193" s="1"/>
      <c r="AD193" s="1"/>
      <c r="AE193" s="1"/>
      <c r="AF193" s="1"/>
      <c r="AG193" s="1"/>
      <c r="AH193" s="1"/>
      <c r="AI193" s="1"/>
      <c r="AJ193" s="1"/>
      <c r="AK193" s="1"/>
      <c r="AL193" s="1"/>
      <c r="AM193" s="1"/>
      <c r="AN193" s="1"/>
      <c r="AO193" s="1"/>
      <c r="AP193" s="1"/>
      <c r="AQ193" s="1"/>
      <c r="AR193" s="1"/>
    </row>
    <row r="196" spans="2:44" s="3" customFormat="1" ht="26.25">
      <c r="B196" s="1"/>
      <c r="C196" s="1"/>
      <c r="D196" s="1"/>
      <c r="E196" s="1"/>
      <c r="H196" s="1"/>
      <c r="I196" s="1"/>
      <c r="J196" s="1"/>
      <c r="K196" s="1"/>
      <c r="L196" s="1"/>
      <c r="M196" s="1"/>
      <c r="N196" s="1"/>
      <c r="O196" s="1"/>
      <c r="P196" s="1"/>
      <c r="Q196" s="1"/>
      <c r="R196" s="1" ph="1"/>
      <c r="S196" s="1" ph="1"/>
      <c r="V196" s="1"/>
      <c r="W196" s="1"/>
      <c r="Y196" s="1"/>
      <c r="Z196" s="1"/>
      <c r="AA196" s="1"/>
      <c r="AB196" s="1"/>
      <c r="AC196" s="1"/>
      <c r="AD196" s="1"/>
      <c r="AE196" s="1"/>
      <c r="AF196" s="1"/>
      <c r="AG196" s="1"/>
      <c r="AH196" s="1"/>
      <c r="AI196" s="1"/>
      <c r="AJ196" s="1"/>
      <c r="AK196" s="1"/>
      <c r="AL196" s="1"/>
      <c r="AM196" s="1"/>
      <c r="AN196" s="1"/>
      <c r="AO196" s="1"/>
      <c r="AP196" s="1"/>
      <c r="AQ196" s="1"/>
      <c r="AR196" s="1"/>
    </row>
    <row r="197" spans="2:44" s="3" customFormat="1" ht="26.25">
      <c r="B197" s="1"/>
      <c r="C197" s="1"/>
      <c r="D197" s="1" ph="1"/>
      <c r="E197" s="1" ph="1"/>
      <c r="H197" s="1"/>
      <c r="I197" s="1"/>
      <c r="J197" s="1"/>
      <c r="K197" s="1"/>
      <c r="L197" s="1"/>
      <c r="M197" s="1"/>
      <c r="N197" s="1"/>
      <c r="O197" s="1"/>
      <c r="P197" s="1"/>
      <c r="Q197" s="1"/>
      <c r="R197" s="1"/>
      <c r="S197" s="1"/>
      <c r="V197" s="1"/>
      <c r="W197" s="1"/>
      <c r="Y197" s="1"/>
      <c r="Z197" s="1"/>
      <c r="AA197" s="1"/>
      <c r="AB197" s="1"/>
      <c r="AC197" s="1"/>
      <c r="AD197" s="1"/>
      <c r="AE197" s="1"/>
      <c r="AF197" s="1"/>
      <c r="AG197" s="1"/>
      <c r="AH197" s="1"/>
      <c r="AI197" s="1"/>
      <c r="AJ197" s="1"/>
      <c r="AK197" s="1"/>
      <c r="AL197" s="1"/>
      <c r="AM197" s="1"/>
      <c r="AN197" s="1"/>
      <c r="AO197" s="1"/>
      <c r="AP197" s="1"/>
      <c r="AQ197" s="1"/>
      <c r="AR197" s="1"/>
    </row>
    <row r="198" spans="2:44" s="3" customFormat="1" ht="26.25">
      <c r="B198" s="1"/>
      <c r="C198" s="1"/>
      <c r="D198" s="1"/>
      <c r="E198" s="1"/>
      <c r="H198" s="1"/>
      <c r="I198" s="1"/>
      <c r="J198" s="1"/>
      <c r="K198" s="1"/>
      <c r="L198" s="1"/>
      <c r="M198" s="1"/>
      <c r="N198" s="1"/>
      <c r="O198" s="1"/>
      <c r="P198" s="1"/>
      <c r="Q198" s="1"/>
      <c r="R198" s="1" ph="1"/>
      <c r="S198" s="1" ph="1"/>
      <c r="V198" s="1"/>
      <c r="W198" s="1"/>
      <c r="Y198" s="1"/>
      <c r="Z198" s="1"/>
      <c r="AA198" s="1"/>
      <c r="AB198" s="1"/>
      <c r="AC198" s="1"/>
      <c r="AD198" s="1"/>
      <c r="AE198" s="1"/>
      <c r="AF198" s="1"/>
      <c r="AG198" s="1"/>
      <c r="AH198" s="1"/>
      <c r="AI198" s="1"/>
      <c r="AJ198" s="1"/>
      <c r="AK198" s="1"/>
      <c r="AL198" s="1"/>
      <c r="AM198" s="1"/>
      <c r="AN198" s="1"/>
      <c r="AO198" s="1"/>
      <c r="AP198" s="1"/>
      <c r="AQ198" s="1"/>
      <c r="AR198" s="1"/>
    </row>
    <row r="199" spans="2:44" s="3" customFormat="1" ht="26.25">
      <c r="B199" s="1"/>
      <c r="C199" s="1"/>
      <c r="D199" s="1" ph="1"/>
      <c r="E199" s="1" ph="1"/>
      <c r="H199" s="1"/>
      <c r="I199" s="1"/>
      <c r="J199" s="1"/>
      <c r="K199" s="1"/>
      <c r="L199" s="1"/>
      <c r="M199" s="1"/>
      <c r="N199" s="1"/>
      <c r="O199" s="1"/>
      <c r="P199" s="1"/>
      <c r="Q199" s="1"/>
      <c r="R199" s="1" ph="1"/>
      <c r="S199" s="1"/>
      <c r="V199" s="1"/>
      <c r="W199" s="1"/>
      <c r="Y199" s="1"/>
      <c r="Z199" s="1"/>
      <c r="AA199" s="1"/>
      <c r="AB199" s="1"/>
      <c r="AC199" s="1"/>
      <c r="AD199" s="1"/>
      <c r="AE199" s="1"/>
      <c r="AF199" s="1"/>
      <c r="AG199" s="1"/>
      <c r="AH199" s="1"/>
      <c r="AI199" s="1"/>
      <c r="AJ199" s="1"/>
      <c r="AK199" s="1"/>
      <c r="AL199" s="1"/>
      <c r="AM199" s="1"/>
      <c r="AN199" s="1"/>
      <c r="AO199" s="1"/>
      <c r="AP199" s="1"/>
      <c r="AQ199" s="1"/>
      <c r="AR199" s="1"/>
    </row>
    <row r="200" spans="2:44" s="3" customFormat="1" ht="26.25">
      <c r="B200" s="1"/>
      <c r="C200" s="1"/>
      <c r="D200" s="1"/>
      <c r="E200" s="1"/>
      <c r="H200" s="1"/>
      <c r="I200" s="1"/>
      <c r="J200" s="1"/>
      <c r="K200" s="1"/>
      <c r="L200" s="1"/>
      <c r="M200" s="1"/>
      <c r="N200" s="1"/>
      <c r="O200" s="1"/>
      <c r="P200" s="1"/>
      <c r="Q200" s="1"/>
      <c r="R200" s="1" ph="1"/>
      <c r="S200" s="1"/>
      <c r="V200" s="1"/>
      <c r="W200" s="1"/>
      <c r="Y200" s="1"/>
      <c r="Z200" s="1"/>
      <c r="AA200" s="1"/>
      <c r="AB200" s="1"/>
      <c r="AC200" s="1"/>
      <c r="AD200" s="1"/>
      <c r="AE200" s="1"/>
      <c r="AF200" s="1"/>
      <c r="AG200" s="1"/>
      <c r="AH200" s="1"/>
      <c r="AI200" s="1"/>
      <c r="AJ200" s="1"/>
      <c r="AK200" s="1"/>
      <c r="AL200" s="1"/>
      <c r="AM200" s="1"/>
      <c r="AN200" s="1"/>
      <c r="AO200" s="1"/>
      <c r="AP200" s="1"/>
      <c r="AQ200" s="1"/>
      <c r="AR200" s="1"/>
    </row>
    <row r="201" spans="2:44" s="3" customFormat="1" ht="26.25">
      <c r="B201" s="1"/>
      <c r="C201" s="1"/>
      <c r="D201" s="1"/>
      <c r="E201" s="1"/>
      <c r="H201" s="1"/>
      <c r="I201" s="1"/>
      <c r="J201" s="1"/>
      <c r="K201" s="1"/>
      <c r="L201" s="1"/>
      <c r="M201" s="1"/>
      <c r="N201" s="1"/>
      <c r="O201" s="1"/>
      <c r="P201" s="1"/>
      <c r="Q201" s="1"/>
      <c r="R201" s="1"/>
      <c r="S201" s="1" ph="1"/>
      <c r="V201" s="1"/>
      <c r="W201" s="1"/>
      <c r="Y201" s="1"/>
      <c r="Z201" s="1"/>
      <c r="AA201" s="1"/>
      <c r="AB201" s="1"/>
      <c r="AC201" s="1"/>
      <c r="AD201" s="1"/>
      <c r="AE201" s="1"/>
      <c r="AF201" s="1"/>
      <c r="AG201" s="1"/>
      <c r="AH201" s="1"/>
      <c r="AI201" s="1"/>
      <c r="AJ201" s="1"/>
      <c r="AK201" s="1"/>
      <c r="AL201" s="1"/>
      <c r="AM201" s="1"/>
      <c r="AN201" s="1"/>
      <c r="AO201" s="1"/>
      <c r="AP201" s="1"/>
      <c r="AQ201" s="1"/>
      <c r="AR201" s="1"/>
    </row>
    <row r="202" spans="2:44" s="3" customFormat="1" ht="26.25">
      <c r="B202" s="1"/>
      <c r="C202" s="1"/>
      <c r="D202" s="1" ph="1"/>
      <c r="E202" s="1" ph="1"/>
      <c r="H202" s="1"/>
      <c r="I202" s="1"/>
      <c r="J202" s="1"/>
      <c r="K202" s="1"/>
      <c r="L202" s="1"/>
      <c r="M202" s="1"/>
      <c r="N202" s="1"/>
      <c r="O202" s="1"/>
      <c r="P202" s="1"/>
      <c r="Q202" s="1"/>
      <c r="R202" s="1" ph="1"/>
      <c r="S202" s="1"/>
      <c r="V202" s="1"/>
      <c r="W202" s="1"/>
      <c r="Y202" s="1"/>
      <c r="Z202" s="1"/>
      <c r="AA202" s="1"/>
      <c r="AB202" s="1"/>
      <c r="AC202" s="1"/>
      <c r="AD202" s="1"/>
      <c r="AE202" s="1"/>
      <c r="AF202" s="1"/>
      <c r="AG202" s="1"/>
      <c r="AH202" s="1"/>
      <c r="AI202" s="1"/>
      <c r="AJ202" s="1"/>
      <c r="AK202" s="1"/>
      <c r="AL202" s="1"/>
      <c r="AM202" s="1"/>
      <c r="AN202" s="1"/>
      <c r="AO202" s="1"/>
      <c r="AP202" s="1"/>
      <c r="AQ202" s="1"/>
      <c r="AR202" s="1"/>
    </row>
    <row r="203" spans="2:44" s="3" customFormat="1" ht="26.25">
      <c r="B203" s="1"/>
      <c r="C203" s="1"/>
      <c r="D203" s="1"/>
      <c r="E203" s="1"/>
      <c r="H203" s="1"/>
      <c r="I203" s="1"/>
      <c r="J203" s="1"/>
      <c r="K203" s="1"/>
      <c r="L203" s="1"/>
      <c r="M203" s="1"/>
      <c r="N203" s="1"/>
      <c r="O203" s="1"/>
      <c r="P203" s="1"/>
      <c r="Q203" s="1"/>
      <c r="R203" s="1"/>
      <c r="S203" s="1" ph="1"/>
      <c r="V203" s="1"/>
      <c r="W203" s="1"/>
      <c r="Y203" s="1"/>
      <c r="Z203" s="1"/>
      <c r="AA203" s="1"/>
      <c r="AB203" s="1"/>
      <c r="AC203" s="1"/>
      <c r="AD203" s="1"/>
      <c r="AE203" s="1"/>
      <c r="AF203" s="1"/>
      <c r="AG203" s="1"/>
      <c r="AH203" s="1"/>
      <c r="AI203" s="1"/>
      <c r="AJ203" s="1"/>
      <c r="AK203" s="1"/>
      <c r="AL203" s="1"/>
      <c r="AM203" s="1"/>
      <c r="AN203" s="1"/>
      <c r="AO203" s="1"/>
      <c r="AP203" s="1"/>
      <c r="AQ203" s="1"/>
      <c r="AR203" s="1"/>
    </row>
    <row r="204" spans="2:44" s="3" customFormat="1" ht="26.25">
      <c r="B204" s="1"/>
      <c r="C204" s="1"/>
      <c r="D204" s="1" ph="1"/>
      <c r="E204" s="1" ph="1"/>
      <c r="H204" s="1"/>
      <c r="I204" s="1"/>
      <c r="J204" s="1"/>
      <c r="K204" s="1"/>
      <c r="L204" s="1"/>
      <c r="M204" s="1"/>
      <c r="N204" s="1"/>
      <c r="O204" s="1"/>
      <c r="P204" s="1"/>
      <c r="Q204" s="1"/>
      <c r="R204" s="1"/>
      <c r="S204" s="1" ph="1"/>
      <c r="V204" s="1"/>
      <c r="W204" s="1"/>
      <c r="Y204" s="1"/>
      <c r="Z204" s="1"/>
      <c r="AA204" s="1"/>
      <c r="AB204" s="1"/>
      <c r="AC204" s="1"/>
      <c r="AD204" s="1"/>
      <c r="AE204" s="1"/>
      <c r="AF204" s="1"/>
      <c r="AG204" s="1"/>
      <c r="AH204" s="1"/>
      <c r="AI204" s="1"/>
      <c r="AJ204" s="1"/>
      <c r="AK204" s="1"/>
      <c r="AL204" s="1"/>
      <c r="AM204" s="1"/>
      <c r="AN204" s="1"/>
      <c r="AO204" s="1"/>
      <c r="AP204" s="1"/>
      <c r="AQ204" s="1"/>
      <c r="AR204" s="1"/>
    </row>
    <row r="205" spans="2:44" s="3" customFormat="1" ht="26.25">
      <c r="B205" s="1"/>
      <c r="C205" s="1"/>
      <c r="D205" s="1" ph="1"/>
      <c r="E205" s="1" ph="1"/>
      <c r="H205" s="1"/>
      <c r="I205" s="1"/>
      <c r="J205" s="1"/>
      <c r="K205" s="1"/>
      <c r="L205" s="1"/>
      <c r="M205" s="1"/>
      <c r="N205" s="1"/>
      <c r="O205" s="1"/>
      <c r="P205" s="1"/>
      <c r="Q205" s="1"/>
      <c r="R205" s="1" ph="1"/>
      <c r="S205" s="1" ph="1"/>
      <c r="V205" s="1"/>
      <c r="W205" s="1"/>
      <c r="Y205" s="1"/>
      <c r="Z205" s="1"/>
      <c r="AA205" s="1"/>
      <c r="AB205" s="1"/>
      <c r="AC205" s="1"/>
      <c r="AD205" s="1"/>
      <c r="AE205" s="1"/>
      <c r="AF205" s="1"/>
      <c r="AG205" s="1"/>
      <c r="AH205" s="1"/>
      <c r="AI205" s="1"/>
      <c r="AJ205" s="1"/>
      <c r="AK205" s="1"/>
      <c r="AL205" s="1"/>
      <c r="AM205" s="1"/>
      <c r="AN205" s="1"/>
      <c r="AO205" s="1"/>
      <c r="AP205" s="1"/>
      <c r="AQ205" s="1"/>
      <c r="AR205" s="1"/>
    </row>
    <row r="206" spans="2:44" s="3" customFormat="1" ht="26.25">
      <c r="B206" s="1"/>
      <c r="C206" s="1"/>
      <c r="D206" s="1" ph="1"/>
      <c r="E206" s="1" ph="1"/>
      <c r="H206" s="1"/>
      <c r="I206" s="1"/>
      <c r="J206" s="1"/>
      <c r="K206" s="1"/>
      <c r="L206" s="1"/>
      <c r="M206" s="1"/>
      <c r="N206" s="1"/>
      <c r="O206" s="1"/>
      <c r="P206" s="1"/>
      <c r="Q206" s="1"/>
      <c r="R206" s="1"/>
      <c r="S206" s="1"/>
      <c r="V206" s="1"/>
      <c r="W206" s="1"/>
      <c r="Y206" s="1"/>
      <c r="Z206" s="1"/>
      <c r="AA206" s="1"/>
      <c r="AB206" s="1"/>
      <c r="AC206" s="1"/>
      <c r="AD206" s="1"/>
      <c r="AE206" s="1"/>
      <c r="AF206" s="1"/>
      <c r="AG206" s="1"/>
      <c r="AH206" s="1"/>
      <c r="AI206" s="1"/>
      <c r="AJ206" s="1"/>
      <c r="AK206" s="1"/>
      <c r="AL206" s="1"/>
      <c r="AM206" s="1"/>
      <c r="AN206" s="1"/>
      <c r="AO206" s="1"/>
      <c r="AP206" s="1"/>
      <c r="AQ206" s="1"/>
      <c r="AR206" s="1"/>
    </row>
    <row r="207" spans="2:44" s="3" customFormat="1" ht="26.25">
      <c r="B207" s="1"/>
      <c r="C207" s="1"/>
      <c r="D207" s="1"/>
      <c r="E207" s="1"/>
      <c r="H207" s="1"/>
      <c r="I207" s="1"/>
      <c r="J207" s="1"/>
      <c r="K207" s="1"/>
      <c r="L207" s="1"/>
      <c r="M207" s="1"/>
      <c r="N207" s="1"/>
      <c r="O207" s="1"/>
      <c r="P207" s="1"/>
      <c r="Q207" s="1"/>
      <c r="R207" s="1" ph="1"/>
      <c r="S207" s="1" ph="1"/>
      <c r="V207" s="1"/>
      <c r="W207" s="1"/>
      <c r="Y207" s="1"/>
      <c r="Z207" s="1"/>
      <c r="AA207" s="1"/>
      <c r="AB207" s="1"/>
      <c r="AC207" s="1"/>
      <c r="AD207" s="1"/>
      <c r="AE207" s="1"/>
      <c r="AF207" s="1"/>
      <c r="AG207" s="1"/>
      <c r="AH207" s="1"/>
      <c r="AI207" s="1"/>
      <c r="AJ207" s="1"/>
      <c r="AK207" s="1"/>
      <c r="AL207" s="1"/>
      <c r="AM207" s="1"/>
      <c r="AN207" s="1"/>
      <c r="AO207" s="1"/>
      <c r="AP207" s="1"/>
      <c r="AQ207" s="1"/>
      <c r="AR207" s="1"/>
    </row>
    <row r="208" spans="2:44" s="3" customFormat="1" ht="26.25">
      <c r="B208" s="1"/>
      <c r="C208" s="1"/>
      <c r="D208" s="1" ph="1"/>
      <c r="E208" s="1" ph="1"/>
      <c r="H208" s="1"/>
      <c r="I208" s="1"/>
      <c r="J208" s="1"/>
      <c r="K208" s="1"/>
      <c r="L208" s="1"/>
      <c r="M208" s="1"/>
      <c r="N208" s="1"/>
      <c r="O208" s="1"/>
      <c r="P208" s="1"/>
      <c r="Q208" s="1"/>
      <c r="R208" s="1" ph="1"/>
      <c r="S208" s="1"/>
      <c r="V208" s="1"/>
      <c r="W208" s="1"/>
      <c r="Y208" s="1"/>
      <c r="Z208" s="1"/>
      <c r="AA208" s="1"/>
      <c r="AB208" s="1"/>
      <c r="AC208" s="1"/>
      <c r="AD208" s="1"/>
      <c r="AE208" s="1"/>
      <c r="AF208" s="1"/>
      <c r="AG208" s="1"/>
      <c r="AH208" s="1"/>
      <c r="AI208" s="1"/>
      <c r="AJ208" s="1"/>
      <c r="AK208" s="1"/>
      <c r="AL208" s="1"/>
      <c r="AM208" s="1"/>
      <c r="AN208" s="1"/>
      <c r="AO208" s="1"/>
      <c r="AP208" s="1"/>
      <c r="AQ208" s="1"/>
      <c r="AR208" s="1"/>
    </row>
    <row r="209" spans="2:44" s="3" customFormat="1" ht="26.25">
      <c r="B209" s="1"/>
      <c r="C209" s="1"/>
      <c r="D209" s="1"/>
      <c r="E209" s="1"/>
      <c r="H209" s="1"/>
      <c r="I209" s="1"/>
      <c r="J209" s="1"/>
      <c r="K209" s="1"/>
      <c r="L209" s="1"/>
      <c r="M209" s="1"/>
      <c r="N209" s="1"/>
      <c r="O209" s="1"/>
      <c r="P209" s="1"/>
      <c r="Q209" s="1"/>
      <c r="R209" s="1" ph="1"/>
      <c r="S209" s="1"/>
      <c r="V209" s="1"/>
      <c r="W209" s="1"/>
      <c r="Y209" s="1"/>
      <c r="Z209" s="1"/>
      <c r="AA209" s="1"/>
      <c r="AB209" s="1"/>
      <c r="AC209" s="1"/>
      <c r="AD209" s="1"/>
      <c r="AE209" s="1"/>
      <c r="AF209" s="1"/>
      <c r="AG209" s="1"/>
      <c r="AH209" s="1"/>
      <c r="AI209" s="1"/>
      <c r="AJ209" s="1"/>
      <c r="AK209" s="1"/>
      <c r="AL209" s="1"/>
      <c r="AM209" s="1"/>
      <c r="AN209" s="1"/>
      <c r="AO209" s="1"/>
      <c r="AP209" s="1"/>
      <c r="AQ209" s="1"/>
      <c r="AR209" s="1"/>
    </row>
    <row r="210" spans="2:44" s="3" customFormat="1" ht="26.25">
      <c r="B210" s="1"/>
      <c r="C210" s="1"/>
      <c r="D210" s="1"/>
      <c r="E210" s="1"/>
      <c r="H210" s="1"/>
      <c r="I210" s="1"/>
      <c r="J210" s="1"/>
      <c r="K210" s="1"/>
      <c r="L210" s="1"/>
      <c r="M210" s="1"/>
      <c r="N210" s="1"/>
      <c r="O210" s="1"/>
      <c r="P210" s="1"/>
      <c r="Q210" s="1"/>
      <c r="R210" s="1" ph="1"/>
      <c r="S210" s="1" ph="1"/>
      <c r="V210" s="1"/>
      <c r="W210" s="1"/>
      <c r="Y210" s="1"/>
      <c r="Z210" s="1"/>
      <c r="AA210" s="1"/>
      <c r="AB210" s="1"/>
      <c r="AC210" s="1"/>
      <c r="AD210" s="1"/>
      <c r="AE210" s="1"/>
      <c r="AF210" s="1"/>
      <c r="AG210" s="1"/>
      <c r="AH210" s="1"/>
      <c r="AI210" s="1"/>
      <c r="AJ210" s="1"/>
      <c r="AK210" s="1"/>
      <c r="AL210" s="1"/>
      <c r="AM210" s="1"/>
      <c r="AN210" s="1"/>
      <c r="AO210" s="1"/>
      <c r="AP210" s="1"/>
      <c r="AQ210" s="1"/>
      <c r="AR210" s="1"/>
    </row>
    <row r="211" spans="2:44" s="3" customFormat="1" ht="26.25">
      <c r="B211" s="1"/>
      <c r="C211" s="1"/>
      <c r="D211" s="1" ph="1"/>
      <c r="E211" s="1" ph="1"/>
      <c r="H211" s="1"/>
      <c r="I211" s="1"/>
      <c r="J211" s="1"/>
      <c r="K211" s="1"/>
      <c r="L211" s="1"/>
      <c r="M211" s="1"/>
      <c r="N211" s="1"/>
      <c r="O211" s="1"/>
      <c r="P211" s="1"/>
      <c r="Q211" s="1"/>
      <c r="R211" s="1" ph="1"/>
      <c r="S211" s="1"/>
      <c r="V211" s="1"/>
      <c r="W211" s="1"/>
      <c r="Y211" s="1"/>
      <c r="Z211" s="1"/>
      <c r="AA211" s="1"/>
      <c r="AB211" s="1"/>
      <c r="AC211" s="1"/>
      <c r="AD211" s="1"/>
      <c r="AE211" s="1"/>
      <c r="AF211" s="1"/>
      <c r="AG211" s="1"/>
      <c r="AH211" s="1"/>
      <c r="AI211" s="1"/>
      <c r="AJ211" s="1"/>
      <c r="AK211" s="1"/>
      <c r="AL211" s="1"/>
      <c r="AM211" s="1"/>
      <c r="AN211" s="1"/>
      <c r="AO211" s="1"/>
      <c r="AP211" s="1"/>
      <c r="AQ211" s="1"/>
      <c r="AR211" s="1"/>
    </row>
    <row r="212" spans="2:44" s="3" customFormat="1" ht="26.25">
      <c r="B212" s="1"/>
      <c r="C212" s="1"/>
      <c r="D212" s="1"/>
      <c r="E212" s="1"/>
      <c r="H212" s="1"/>
      <c r="I212" s="1"/>
      <c r="J212" s="1"/>
      <c r="K212" s="1"/>
      <c r="L212" s="1"/>
      <c r="M212" s="1"/>
      <c r="N212" s="1"/>
      <c r="O212" s="1"/>
      <c r="P212" s="1"/>
      <c r="Q212" s="1"/>
      <c r="R212" s="1"/>
      <c r="S212" s="1" ph="1"/>
      <c r="V212" s="1"/>
      <c r="W212" s="1"/>
      <c r="Y212" s="1"/>
      <c r="Z212" s="1"/>
      <c r="AA212" s="1"/>
      <c r="AB212" s="1"/>
      <c r="AC212" s="1"/>
      <c r="AD212" s="1"/>
      <c r="AE212" s="1"/>
      <c r="AF212" s="1"/>
      <c r="AG212" s="1"/>
      <c r="AH212" s="1"/>
      <c r="AI212" s="1"/>
      <c r="AJ212" s="1"/>
      <c r="AK212" s="1"/>
      <c r="AL212" s="1"/>
      <c r="AM212" s="1"/>
      <c r="AN212" s="1"/>
      <c r="AO212" s="1"/>
      <c r="AP212" s="1"/>
      <c r="AQ212" s="1"/>
      <c r="AR212" s="1"/>
    </row>
    <row r="213" spans="2:44" s="3" customFormat="1" ht="26.25">
      <c r="B213" s="1"/>
      <c r="C213" s="1"/>
      <c r="D213" s="1" ph="1"/>
      <c r="E213" s="1" ph="1"/>
      <c r="H213" s="1"/>
      <c r="I213" s="1"/>
      <c r="J213" s="1"/>
      <c r="K213" s="1"/>
      <c r="L213" s="1"/>
      <c r="M213" s="1"/>
      <c r="N213" s="1"/>
      <c r="O213" s="1"/>
      <c r="P213" s="1"/>
      <c r="Q213" s="1"/>
      <c r="R213" s="1" ph="1"/>
      <c r="S213" s="1" ph="1"/>
      <c r="V213" s="1"/>
      <c r="W213" s="1"/>
      <c r="Y213" s="1"/>
      <c r="Z213" s="1"/>
      <c r="AA213" s="1"/>
      <c r="AB213" s="1"/>
      <c r="AC213" s="1"/>
      <c r="AD213" s="1"/>
      <c r="AE213" s="1"/>
      <c r="AF213" s="1"/>
      <c r="AG213" s="1"/>
      <c r="AH213" s="1"/>
      <c r="AI213" s="1"/>
      <c r="AJ213" s="1"/>
      <c r="AK213" s="1"/>
      <c r="AL213" s="1"/>
      <c r="AM213" s="1"/>
      <c r="AN213" s="1"/>
      <c r="AO213" s="1"/>
      <c r="AP213" s="1"/>
      <c r="AQ213" s="1"/>
      <c r="AR213" s="1"/>
    </row>
    <row r="214" spans="2:44" s="3" customFormat="1" ht="26.25">
      <c r="B214" s="1"/>
      <c r="C214" s="1"/>
      <c r="D214" s="1" ph="1"/>
      <c r="E214" s="1" ph="1"/>
      <c r="H214" s="1"/>
      <c r="I214" s="1"/>
      <c r="J214" s="1"/>
      <c r="K214" s="1"/>
      <c r="L214" s="1"/>
      <c r="M214" s="1"/>
      <c r="N214" s="1"/>
      <c r="O214" s="1"/>
      <c r="P214" s="1"/>
      <c r="Q214" s="1"/>
      <c r="R214" s="1" ph="1"/>
      <c r="S214" s="1" ph="1"/>
      <c r="V214" s="1"/>
      <c r="W214" s="1"/>
      <c r="Y214" s="1"/>
      <c r="Z214" s="1"/>
      <c r="AA214" s="1"/>
      <c r="AB214" s="1"/>
      <c r="AC214" s="1"/>
      <c r="AD214" s="1"/>
      <c r="AE214" s="1"/>
      <c r="AF214" s="1"/>
      <c r="AG214" s="1"/>
      <c r="AH214" s="1"/>
      <c r="AI214" s="1"/>
      <c r="AJ214" s="1"/>
      <c r="AK214" s="1"/>
      <c r="AL214" s="1"/>
      <c r="AM214" s="1"/>
      <c r="AN214" s="1"/>
      <c r="AO214" s="1"/>
      <c r="AP214" s="1"/>
      <c r="AQ214" s="1"/>
      <c r="AR214" s="1"/>
    </row>
    <row r="215" spans="2:44" s="3" customFormat="1" ht="26.25">
      <c r="B215" s="1"/>
      <c r="C215" s="1"/>
      <c r="D215" s="1" ph="1"/>
      <c r="E215" s="1" ph="1"/>
      <c r="H215" s="1"/>
      <c r="I215" s="1"/>
      <c r="J215" s="1"/>
      <c r="K215" s="1"/>
      <c r="L215" s="1"/>
      <c r="M215" s="1"/>
      <c r="N215" s="1"/>
      <c r="O215" s="1"/>
      <c r="P215" s="1"/>
      <c r="Q215" s="1"/>
      <c r="R215" s="1" ph="1"/>
      <c r="S215" s="1" ph="1"/>
      <c r="V215" s="1"/>
      <c r="W215" s="1"/>
      <c r="Y215" s="1"/>
      <c r="Z215" s="1"/>
      <c r="AA215" s="1"/>
      <c r="AB215" s="1"/>
      <c r="AC215" s="1"/>
      <c r="AD215" s="1"/>
      <c r="AE215" s="1"/>
      <c r="AF215" s="1"/>
      <c r="AG215" s="1"/>
      <c r="AH215" s="1"/>
      <c r="AI215" s="1"/>
      <c r="AJ215" s="1"/>
      <c r="AK215" s="1"/>
      <c r="AL215" s="1"/>
      <c r="AM215" s="1"/>
      <c r="AN215" s="1"/>
      <c r="AO215" s="1"/>
      <c r="AP215" s="1"/>
      <c r="AQ215" s="1"/>
      <c r="AR215" s="1"/>
    </row>
    <row r="216" spans="2:44" s="3" customFormat="1" ht="26.25">
      <c r="B216" s="1"/>
      <c r="C216" s="1"/>
      <c r="D216" s="1" ph="1"/>
      <c r="E216" s="1" ph="1"/>
      <c r="H216" s="1"/>
      <c r="I216" s="1"/>
      <c r="J216" s="1"/>
      <c r="K216" s="1"/>
      <c r="L216" s="1"/>
      <c r="M216" s="1"/>
      <c r="N216" s="1"/>
      <c r="O216" s="1"/>
      <c r="P216" s="1"/>
      <c r="Q216" s="1"/>
      <c r="R216" s="1" ph="1"/>
      <c r="S216" s="1" ph="1"/>
      <c r="V216" s="1"/>
      <c r="W216" s="1"/>
      <c r="Y216" s="1"/>
      <c r="Z216" s="1"/>
      <c r="AA216" s="1"/>
      <c r="AB216" s="1"/>
      <c r="AC216" s="1"/>
      <c r="AD216" s="1"/>
      <c r="AE216" s="1"/>
      <c r="AF216" s="1"/>
      <c r="AG216" s="1"/>
      <c r="AH216" s="1"/>
      <c r="AI216" s="1"/>
      <c r="AJ216" s="1"/>
      <c r="AK216" s="1"/>
      <c r="AL216" s="1"/>
      <c r="AM216" s="1"/>
      <c r="AN216" s="1"/>
      <c r="AO216" s="1"/>
      <c r="AP216" s="1"/>
      <c r="AQ216" s="1"/>
      <c r="AR216" s="1"/>
    </row>
    <row r="217" spans="2:44" s="3" customFormat="1" ht="26.25">
      <c r="B217" s="1"/>
      <c r="C217" s="1"/>
      <c r="D217" s="1" ph="1"/>
      <c r="E217" s="1" ph="1"/>
      <c r="H217" s="1"/>
      <c r="I217" s="1"/>
      <c r="J217" s="1"/>
      <c r="K217" s="1"/>
      <c r="L217" s="1"/>
      <c r="M217" s="1"/>
      <c r="N217" s="1"/>
      <c r="O217" s="1"/>
      <c r="P217" s="1"/>
      <c r="Q217" s="1"/>
      <c r="R217" s="1" ph="1"/>
      <c r="S217" s="1"/>
      <c r="V217" s="1"/>
      <c r="W217" s="1"/>
      <c r="Y217" s="1"/>
      <c r="Z217" s="1"/>
      <c r="AA217" s="1"/>
      <c r="AB217" s="1"/>
      <c r="AC217" s="1"/>
      <c r="AD217" s="1"/>
      <c r="AE217" s="1"/>
      <c r="AF217" s="1"/>
      <c r="AG217" s="1"/>
      <c r="AH217" s="1"/>
      <c r="AI217" s="1"/>
      <c r="AJ217" s="1"/>
      <c r="AK217" s="1"/>
      <c r="AL217" s="1"/>
      <c r="AM217" s="1"/>
      <c r="AN217" s="1"/>
      <c r="AO217" s="1"/>
      <c r="AP217" s="1"/>
      <c r="AQ217" s="1"/>
      <c r="AR217" s="1"/>
    </row>
    <row r="218" spans="2:44" s="3" customFormat="1" ht="26.25">
      <c r="B218" s="1"/>
      <c r="C218" s="1"/>
      <c r="D218" s="1"/>
      <c r="E218" s="1"/>
      <c r="H218" s="1"/>
      <c r="I218" s="1"/>
      <c r="J218" s="1"/>
      <c r="K218" s="1"/>
      <c r="L218" s="1"/>
      <c r="M218" s="1"/>
      <c r="N218" s="1"/>
      <c r="O218" s="1"/>
      <c r="P218" s="1"/>
      <c r="Q218" s="1"/>
      <c r="R218" s="1"/>
      <c r="S218" s="1" ph="1"/>
      <c r="V218" s="1"/>
      <c r="W218" s="1"/>
      <c r="Y218" s="1"/>
      <c r="Z218" s="1"/>
      <c r="AA218" s="1"/>
      <c r="AB218" s="1"/>
      <c r="AC218" s="1"/>
      <c r="AD218" s="1"/>
      <c r="AE218" s="1"/>
      <c r="AF218" s="1"/>
      <c r="AG218" s="1"/>
      <c r="AH218" s="1"/>
      <c r="AI218" s="1"/>
      <c r="AJ218" s="1"/>
      <c r="AK218" s="1"/>
      <c r="AL218" s="1"/>
      <c r="AM218" s="1"/>
      <c r="AN218" s="1"/>
      <c r="AO218" s="1"/>
      <c r="AP218" s="1"/>
      <c r="AQ218" s="1"/>
      <c r="AR218" s="1"/>
    </row>
    <row r="219" spans="2:44" s="3" customFormat="1" ht="26.25">
      <c r="B219" s="1"/>
      <c r="C219" s="1"/>
      <c r="D219" s="1" ph="1"/>
      <c r="E219" s="1" ph="1"/>
      <c r="H219" s="1"/>
      <c r="I219" s="1"/>
      <c r="J219" s="1"/>
      <c r="K219" s="1"/>
      <c r="L219" s="1"/>
      <c r="M219" s="1"/>
      <c r="N219" s="1"/>
      <c r="O219" s="1"/>
      <c r="P219" s="1"/>
      <c r="Q219" s="1"/>
      <c r="R219" s="1" ph="1"/>
      <c r="S219" s="1" ph="1"/>
      <c r="V219" s="1"/>
      <c r="W219" s="1"/>
      <c r="Y219" s="1"/>
      <c r="Z219" s="1"/>
      <c r="AA219" s="1"/>
      <c r="AB219" s="1"/>
      <c r="AC219" s="1"/>
      <c r="AD219" s="1"/>
      <c r="AE219" s="1"/>
      <c r="AF219" s="1"/>
      <c r="AG219" s="1"/>
      <c r="AH219" s="1"/>
      <c r="AI219" s="1"/>
      <c r="AJ219" s="1"/>
      <c r="AK219" s="1"/>
      <c r="AL219" s="1"/>
      <c r="AM219" s="1"/>
      <c r="AN219" s="1"/>
      <c r="AO219" s="1"/>
      <c r="AP219" s="1"/>
      <c r="AQ219" s="1"/>
      <c r="AR219" s="1"/>
    </row>
    <row r="220" spans="2:44" s="3" customFormat="1" ht="26.25">
      <c r="B220" s="1"/>
      <c r="C220" s="1"/>
      <c r="D220" s="1" ph="1"/>
      <c r="E220" s="1" ph="1"/>
      <c r="H220" s="1"/>
      <c r="I220" s="1"/>
      <c r="J220" s="1"/>
      <c r="K220" s="1"/>
      <c r="L220" s="1"/>
      <c r="M220" s="1"/>
      <c r="N220" s="1"/>
      <c r="O220" s="1"/>
      <c r="P220" s="1"/>
      <c r="Q220" s="1"/>
      <c r="R220" s="1" ph="1"/>
      <c r="S220" s="1" ph="1"/>
      <c r="V220" s="1"/>
      <c r="W220" s="1"/>
      <c r="Y220" s="1"/>
      <c r="Z220" s="1"/>
      <c r="AA220" s="1"/>
      <c r="AB220" s="1"/>
      <c r="AC220" s="1"/>
      <c r="AD220" s="1"/>
      <c r="AE220" s="1"/>
      <c r="AF220" s="1"/>
      <c r="AG220" s="1"/>
      <c r="AH220" s="1"/>
      <c r="AI220" s="1"/>
      <c r="AJ220" s="1"/>
      <c r="AK220" s="1"/>
      <c r="AL220" s="1"/>
      <c r="AM220" s="1"/>
      <c r="AN220" s="1"/>
      <c r="AO220" s="1"/>
      <c r="AP220" s="1"/>
      <c r="AQ220" s="1"/>
      <c r="AR220" s="1"/>
    </row>
    <row r="221" spans="2:44" s="3" customFormat="1" ht="26.25">
      <c r="B221" s="1"/>
      <c r="C221" s="1"/>
      <c r="D221" s="1" ph="1"/>
      <c r="E221" s="1" ph="1"/>
      <c r="H221" s="1"/>
      <c r="I221" s="1"/>
      <c r="J221" s="1"/>
      <c r="K221" s="1"/>
      <c r="L221" s="1"/>
      <c r="M221" s="1"/>
      <c r="N221" s="1"/>
      <c r="O221" s="1"/>
      <c r="P221" s="1"/>
      <c r="Q221" s="1"/>
      <c r="R221" s="1" ph="1"/>
      <c r="S221" s="1" ph="1"/>
      <c r="V221" s="1"/>
      <c r="W221" s="1"/>
      <c r="Y221" s="1"/>
      <c r="Z221" s="1"/>
      <c r="AA221" s="1"/>
      <c r="AB221" s="1"/>
      <c r="AC221" s="1"/>
      <c r="AD221" s="1"/>
      <c r="AE221" s="1"/>
      <c r="AF221" s="1"/>
      <c r="AG221" s="1"/>
      <c r="AH221" s="1"/>
      <c r="AI221" s="1"/>
      <c r="AJ221" s="1"/>
      <c r="AK221" s="1"/>
      <c r="AL221" s="1"/>
      <c r="AM221" s="1"/>
      <c r="AN221" s="1"/>
      <c r="AO221" s="1"/>
      <c r="AP221" s="1"/>
      <c r="AQ221" s="1"/>
      <c r="AR221" s="1"/>
    </row>
    <row r="222" spans="2:44" s="3" customFormat="1" ht="26.25">
      <c r="B222" s="1"/>
      <c r="C222" s="1"/>
      <c r="D222" s="1" ph="1"/>
      <c r="E222" s="1" ph="1"/>
      <c r="H222" s="1"/>
      <c r="I222" s="1"/>
      <c r="J222" s="1"/>
      <c r="K222" s="1"/>
      <c r="L222" s="1"/>
      <c r="M222" s="1"/>
      <c r="N222" s="1"/>
      <c r="O222" s="1"/>
      <c r="P222" s="1"/>
      <c r="Q222" s="1"/>
      <c r="R222" s="1" ph="1"/>
      <c r="S222" s="1" ph="1"/>
      <c r="V222" s="1"/>
      <c r="W222" s="1"/>
      <c r="Y222" s="1"/>
      <c r="Z222" s="1"/>
      <c r="AA222" s="1"/>
      <c r="AB222" s="1"/>
      <c r="AC222" s="1"/>
      <c r="AD222" s="1"/>
      <c r="AE222" s="1"/>
      <c r="AF222" s="1"/>
      <c r="AG222" s="1"/>
      <c r="AH222" s="1"/>
      <c r="AI222" s="1"/>
      <c r="AJ222" s="1"/>
      <c r="AK222" s="1"/>
      <c r="AL222" s="1"/>
      <c r="AM222" s="1"/>
      <c r="AN222" s="1"/>
      <c r="AO222" s="1"/>
      <c r="AP222" s="1"/>
      <c r="AQ222" s="1"/>
      <c r="AR222" s="1"/>
    </row>
    <row r="223" spans="2:44" s="3" customFormat="1" ht="26.25">
      <c r="B223" s="1"/>
      <c r="C223" s="1"/>
      <c r="D223" s="1" ph="1"/>
      <c r="E223" s="1" ph="1"/>
      <c r="H223" s="1"/>
      <c r="I223" s="1"/>
      <c r="J223" s="1"/>
      <c r="K223" s="1"/>
      <c r="L223" s="1"/>
      <c r="M223" s="1"/>
      <c r="N223" s="1"/>
      <c r="O223" s="1"/>
      <c r="P223" s="1"/>
      <c r="Q223" s="1"/>
      <c r="R223" s="1" ph="1"/>
      <c r="S223" s="1"/>
      <c r="V223" s="1"/>
      <c r="W223" s="1"/>
      <c r="Y223" s="1"/>
      <c r="Z223" s="1"/>
      <c r="AA223" s="1"/>
      <c r="AB223" s="1"/>
      <c r="AC223" s="1"/>
      <c r="AD223" s="1"/>
      <c r="AE223" s="1"/>
      <c r="AF223" s="1"/>
      <c r="AG223" s="1"/>
      <c r="AH223" s="1"/>
      <c r="AI223" s="1"/>
      <c r="AJ223" s="1"/>
      <c r="AK223" s="1"/>
      <c r="AL223" s="1"/>
      <c r="AM223" s="1"/>
      <c r="AN223" s="1"/>
      <c r="AO223" s="1"/>
      <c r="AP223" s="1"/>
      <c r="AQ223" s="1"/>
      <c r="AR223" s="1"/>
    </row>
    <row r="224" spans="2:44" s="3" customFormat="1" ht="26.25">
      <c r="B224" s="1"/>
      <c r="C224" s="1"/>
      <c r="D224" s="1"/>
      <c r="E224" s="1"/>
      <c r="H224" s="1"/>
      <c r="I224" s="1"/>
      <c r="J224" s="1"/>
      <c r="K224" s="1"/>
      <c r="L224" s="1"/>
      <c r="M224" s="1"/>
      <c r="N224" s="1"/>
      <c r="O224" s="1"/>
      <c r="P224" s="1"/>
      <c r="Q224" s="1"/>
      <c r="R224" s="1"/>
      <c r="S224" s="1" ph="1"/>
      <c r="V224" s="1"/>
      <c r="W224" s="1"/>
      <c r="Y224" s="1"/>
      <c r="Z224" s="1"/>
      <c r="AA224" s="1"/>
      <c r="AB224" s="1"/>
      <c r="AC224" s="1"/>
      <c r="AD224" s="1"/>
      <c r="AE224" s="1"/>
      <c r="AF224" s="1"/>
      <c r="AG224" s="1"/>
      <c r="AH224" s="1"/>
      <c r="AI224" s="1"/>
      <c r="AJ224" s="1"/>
      <c r="AK224" s="1"/>
      <c r="AL224" s="1"/>
      <c r="AM224" s="1"/>
      <c r="AN224" s="1"/>
      <c r="AO224" s="1"/>
      <c r="AP224" s="1"/>
      <c r="AQ224" s="1"/>
      <c r="AR224" s="1"/>
    </row>
    <row r="225" spans="2:44" s="3" customFormat="1" ht="26.25">
      <c r="B225" s="1"/>
      <c r="C225" s="1"/>
      <c r="D225" s="1" ph="1"/>
      <c r="E225" s="1" ph="1"/>
      <c r="H225" s="1"/>
      <c r="I225" s="1"/>
      <c r="J225" s="1"/>
      <c r="K225" s="1"/>
      <c r="L225" s="1"/>
      <c r="M225" s="1"/>
      <c r="N225" s="1"/>
      <c r="O225" s="1"/>
      <c r="P225" s="1"/>
      <c r="Q225" s="1"/>
      <c r="R225" s="1" ph="1"/>
      <c r="S225" s="1" ph="1"/>
      <c r="V225" s="1"/>
      <c r="W225" s="1"/>
      <c r="Y225" s="1"/>
      <c r="Z225" s="1"/>
      <c r="AA225" s="1"/>
      <c r="AB225" s="1"/>
      <c r="AC225" s="1"/>
      <c r="AD225" s="1"/>
      <c r="AE225" s="1"/>
      <c r="AF225" s="1"/>
      <c r="AG225" s="1"/>
      <c r="AH225" s="1"/>
      <c r="AI225" s="1"/>
      <c r="AJ225" s="1"/>
      <c r="AK225" s="1"/>
      <c r="AL225" s="1"/>
      <c r="AM225" s="1"/>
      <c r="AN225" s="1"/>
      <c r="AO225" s="1"/>
      <c r="AP225" s="1"/>
      <c r="AQ225" s="1"/>
      <c r="AR225" s="1"/>
    </row>
    <row r="226" spans="2:44" s="3" customFormat="1" ht="26.25">
      <c r="B226" s="1"/>
      <c r="C226" s="1"/>
      <c r="D226" s="1" ph="1"/>
      <c r="E226" s="1" ph="1"/>
      <c r="H226" s="1"/>
      <c r="I226" s="1"/>
      <c r="J226" s="1"/>
      <c r="K226" s="1"/>
      <c r="L226" s="1"/>
      <c r="M226" s="1"/>
      <c r="N226" s="1"/>
      <c r="O226" s="1"/>
      <c r="P226" s="1"/>
      <c r="Q226" s="1"/>
      <c r="R226" s="1" ph="1"/>
      <c r="S226" s="1" ph="1"/>
      <c r="V226" s="1"/>
      <c r="W226" s="1"/>
      <c r="Y226" s="1"/>
      <c r="Z226" s="1"/>
      <c r="AA226" s="1"/>
      <c r="AB226" s="1"/>
      <c r="AC226" s="1"/>
      <c r="AD226" s="1"/>
      <c r="AE226" s="1"/>
      <c r="AF226" s="1"/>
      <c r="AG226" s="1"/>
      <c r="AH226" s="1"/>
      <c r="AI226" s="1"/>
      <c r="AJ226" s="1"/>
      <c r="AK226" s="1"/>
      <c r="AL226" s="1"/>
      <c r="AM226" s="1"/>
      <c r="AN226" s="1"/>
      <c r="AO226" s="1"/>
      <c r="AP226" s="1"/>
      <c r="AQ226" s="1"/>
      <c r="AR226" s="1"/>
    </row>
    <row r="227" spans="2:44" s="3" customFormat="1" ht="26.25">
      <c r="B227" s="1"/>
      <c r="C227" s="1"/>
      <c r="D227" s="1" ph="1"/>
      <c r="E227" s="1" ph="1"/>
      <c r="H227" s="1"/>
      <c r="I227" s="1"/>
      <c r="J227" s="1"/>
      <c r="K227" s="1"/>
      <c r="L227" s="1"/>
      <c r="M227" s="1"/>
      <c r="N227" s="1"/>
      <c r="O227" s="1"/>
      <c r="P227" s="1"/>
      <c r="Q227" s="1"/>
      <c r="R227" s="1" ph="1"/>
      <c r="S227" s="1" ph="1"/>
      <c r="V227" s="1"/>
      <c r="W227" s="1"/>
      <c r="Y227" s="1"/>
      <c r="Z227" s="1"/>
      <c r="AA227" s="1"/>
      <c r="AB227" s="1"/>
      <c r="AC227" s="1"/>
      <c r="AD227" s="1"/>
      <c r="AE227" s="1"/>
      <c r="AF227" s="1"/>
      <c r="AG227" s="1"/>
      <c r="AH227" s="1"/>
      <c r="AI227" s="1"/>
      <c r="AJ227" s="1"/>
      <c r="AK227" s="1"/>
      <c r="AL227" s="1"/>
      <c r="AM227" s="1"/>
      <c r="AN227" s="1"/>
      <c r="AO227" s="1"/>
      <c r="AP227" s="1"/>
      <c r="AQ227" s="1"/>
      <c r="AR227" s="1"/>
    </row>
    <row r="228" spans="2:44" s="3" customFormat="1" ht="26.25">
      <c r="B228" s="1"/>
      <c r="C228" s="1"/>
      <c r="D228" s="1" ph="1"/>
      <c r="E228" s="1" ph="1"/>
      <c r="H228" s="1"/>
      <c r="I228" s="1"/>
      <c r="J228" s="1"/>
      <c r="K228" s="1"/>
      <c r="L228" s="1"/>
      <c r="M228" s="1"/>
      <c r="N228" s="1"/>
      <c r="O228" s="1"/>
      <c r="P228" s="1"/>
      <c r="Q228" s="1"/>
      <c r="R228" s="1" ph="1"/>
      <c r="S228" s="1" ph="1"/>
      <c r="V228" s="1"/>
      <c r="W228" s="1"/>
      <c r="Y228" s="1"/>
      <c r="Z228" s="1"/>
      <c r="AA228" s="1"/>
      <c r="AB228" s="1"/>
      <c r="AC228" s="1"/>
      <c r="AD228" s="1"/>
      <c r="AE228" s="1"/>
      <c r="AF228" s="1"/>
      <c r="AG228" s="1"/>
      <c r="AH228" s="1"/>
      <c r="AI228" s="1"/>
      <c r="AJ228" s="1"/>
      <c r="AK228" s="1"/>
      <c r="AL228" s="1"/>
      <c r="AM228" s="1"/>
      <c r="AN228" s="1"/>
      <c r="AO228" s="1"/>
      <c r="AP228" s="1"/>
      <c r="AQ228" s="1"/>
      <c r="AR228" s="1"/>
    </row>
    <row r="229" spans="2:44" s="3" customFormat="1" ht="26.25">
      <c r="B229" s="1"/>
      <c r="C229" s="1"/>
      <c r="D229" s="1" ph="1"/>
      <c r="E229" s="1" ph="1"/>
      <c r="H229" s="1"/>
      <c r="I229" s="1"/>
      <c r="J229" s="1"/>
      <c r="K229" s="1"/>
      <c r="L229" s="1"/>
      <c r="M229" s="1"/>
      <c r="N229" s="1"/>
      <c r="O229" s="1"/>
      <c r="P229" s="1"/>
      <c r="Q229" s="1"/>
      <c r="R229" s="1" ph="1"/>
      <c r="S229" s="1"/>
      <c r="V229" s="1"/>
      <c r="W229" s="1"/>
      <c r="Y229" s="1"/>
      <c r="Z229" s="1"/>
      <c r="AA229" s="1"/>
      <c r="AB229" s="1"/>
      <c r="AC229" s="1"/>
      <c r="AD229" s="1"/>
      <c r="AE229" s="1"/>
      <c r="AF229" s="1"/>
      <c r="AG229" s="1"/>
      <c r="AH229" s="1"/>
      <c r="AI229" s="1"/>
      <c r="AJ229" s="1"/>
      <c r="AK229" s="1"/>
      <c r="AL229" s="1"/>
      <c r="AM229" s="1"/>
      <c r="AN229" s="1"/>
      <c r="AO229" s="1"/>
      <c r="AP229" s="1"/>
      <c r="AQ229" s="1"/>
      <c r="AR229" s="1"/>
    </row>
    <row r="230" spans="2:44" s="3" customFormat="1" ht="26.25">
      <c r="B230" s="1"/>
      <c r="C230" s="1"/>
      <c r="D230" s="1"/>
      <c r="E230" s="1"/>
      <c r="H230" s="1"/>
      <c r="I230" s="1"/>
      <c r="J230" s="1"/>
      <c r="K230" s="1"/>
      <c r="L230" s="1"/>
      <c r="M230" s="1"/>
      <c r="N230" s="1"/>
      <c r="O230" s="1"/>
      <c r="P230" s="1"/>
      <c r="Q230" s="1"/>
      <c r="R230" s="1"/>
      <c r="S230" s="1" ph="1"/>
      <c r="V230" s="1"/>
      <c r="W230" s="1"/>
      <c r="Y230" s="1"/>
      <c r="Z230" s="1"/>
      <c r="AA230" s="1"/>
      <c r="AB230" s="1"/>
      <c r="AC230" s="1"/>
      <c r="AD230" s="1"/>
      <c r="AE230" s="1"/>
      <c r="AF230" s="1"/>
      <c r="AG230" s="1"/>
      <c r="AH230" s="1"/>
      <c r="AI230" s="1"/>
      <c r="AJ230" s="1"/>
      <c r="AK230" s="1"/>
      <c r="AL230" s="1"/>
      <c r="AM230" s="1"/>
      <c r="AN230" s="1"/>
      <c r="AO230" s="1"/>
      <c r="AP230" s="1"/>
      <c r="AQ230" s="1"/>
      <c r="AR230" s="1"/>
    </row>
    <row r="231" spans="2:44" s="3" customFormat="1" ht="26.25">
      <c r="B231" s="1"/>
      <c r="C231" s="1"/>
      <c r="D231" s="1" ph="1"/>
      <c r="E231" s="1" ph="1"/>
      <c r="H231" s="1"/>
      <c r="I231" s="1"/>
      <c r="J231" s="1"/>
      <c r="K231" s="1"/>
      <c r="L231" s="1"/>
      <c r="M231" s="1"/>
      <c r="N231" s="1"/>
      <c r="O231" s="1"/>
      <c r="P231" s="1"/>
      <c r="Q231" s="1"/>
      <c r="R231" s="1" ph="1"/>
      <c r="S231" s="1" ph="1"/>
      <c r="V231" s="1"/>
      <c r="W231" s="1"/>
      <c r="Y231" s="1"/>
      <c r="Z231" s="1"/>
      <c r="AA231" s="1"/>
      <c r="AB231" s="1"/>
      <c r="AC231" s="1"/>
      <c r="AD231" s="1"/>
      <c r="AE231" s="1"/>
      <c r="AF231" s="1"/>
      <c r="AG231" s="1"/>
      <c r="AH231" s="1"/>
      <c r="AI231" s="1"/>
      <c r="AJ231" s="1"/>
      <c r="AK231" s="1"/>
      <c r="AL231" s="1"/>
      <c r="AM231" s="1"/>
      <c r="AN231" s="1"/>
      <c r="AO231" s="1"/>
      <c r="AP231" s="1"/>
      <c r="AQ231" s="1"/>
      <c r="AR231" s="1"/>
    </row>
    <row r="232" spans="2:44" s="3" customFormat="1" ht="26.25">
      <c r="B232" s="1"/>
      <c r="C232" s="1"/>
      <c r="D232" s="1" ph="1"/>
      <c r="E232" s="1" ph="1"/>
      <c r="H232" s="1"/>
      <c r="I232" s="1"/>
      <c r="J232" s="1"/>
      <c r="K232" s="1"/>
      <c r="L232" s="1"/>
      <c r="M232" s="1"/>
      <c r="N232" s="1"/>
      <c r="O232" s="1"/>
      <c r="P232" s="1"/>
      <c r="Q232" s="1"/>
      <c r="R232" s="1" ph="1"/>
      <c r="S232" s="1" ph="1"/>
      <c r="V232" s="1"/>
      <c r="W232" s="1"/>
      <c r="Y232" s="1"/>
      <c r="Z232" s="1"/>
      <c r="AA232" s="1"/>
      <c r="AB232" s="1"/>
      <c r="AC232" s="1"/>
      <c r="AD232" s="1"/>
      <c r="AE232" s="1"/>
      <c r="AF232" s="1"/>
      <c r="AG232" s="1"/>
      <c r="AH232" s="1"/>
      <c r="AI232" s="1"/>
      <c r="AJ232" s="1"/>
      <c r="AK232" s="1"/>
      <c r="AL232" s="1"/>
      <c r="AM232" s="1"/>
      <c r="AN232" s="1"/>
      <c r="AO232" s="1"/>
      <c r="AP232" s="1"/>
      <c r="AQ232" s="1"/>
      <c r="AR232" s="1"/>
    </row>
    <row r="233" spans="2:44" s="3" customFormat="1" ht="26.25">
      <c r="B233" s="1"/>
      <c r="C233" s="1"/>
      <c r="D233" s="1" ph="1"/>
      <c r="E233" s="1" ph="1"/>
      <c r="H233" s="1"/>
      <c r="I233" s="1"/>
      <c r="J233" s="1"/>
      <c r="K233" s="1"/>
      <c r="L233" s="1"/>
      <c r="M233" s="1"/>
      <c r="N233" s="1"/>
      <c r="O233" s="1"/>
      <c r="P233" s="1"/>
      <c r="Q233" s="1"/>
      <c r="R233" s="1" ph="1"/>
      <c r="S233" s="1" ph="1"/>
      <c r="V233" s="1"/>
      <c r="W233" s="1"/>
      <c r="Y233" s="1"/>
      <c r="Z233" s="1"/>
      <c r="AA233" s="1"/>
      <c r="AB233" s="1"/>
      <c r="AC233" s="1"/>
      <c r="AD233" s="1"/>
      <c r="AE233" s="1"/>
      <c r="AF233" s="1"/>
      <c r="AG233" s="1"/>
      <c r="AH233" s="1"/>
      <c r="AI233" s="1"/>
      <c r="AJ233" s="1"/>
      <c r="AK233" s="1"/>
      <c r="AL233" s="1"/>
      <c r="AM233" s="1"/>
      <c r="AN233" s="1"/>
      <c r="AO233" s="1"/>
      <c r="AP233" s="1"/>
      <c r="AQ233" s="1"/>
      <c r="AR233" s="1"/>
    </row>
    <row r="234" spans="2:44" s="3" customFormat="1" ht="26.25">
      <c r="B234" s="1"/>
      <c r="C234" s="1"/>
      <c r="D234" s="1" ph="1"/>
      <c r="E234" s="1" ph="1"/>
      <c r="H234" s="1"/>
      <c r="I234" s="1"/>
      <c r="J234" s="1"/>
      <c r="K234" s="1"/>
      <c r="L234" s="1"/>
      <c r="M234" s="1"/>
      <c r="N234" s="1"/>
      <c r="O234" s="1"/>
      <c r="P234" s="1"/>
      <c r="Q234" s="1"/>
      <c r="R234" s="1" ph="1"/>
      <c r="S234" s="1" ph="1"/>
      <c r="V234" s="1"/>
      <c r="W234" s="1"/>
      <c r="Y234" s="1"/>
      <c r="Z234" s="1"/>
      <c r="AA234" s="1"/>
      <c r="AB234" s="1"/>
      <c r="AC234" s="1"/>
      <c r="AD234" s="1"/>
      <c r="AE234" s="1"/>
      <c r="AF234" s="1"/>
      <c r="AG234" s="1"/>
      <c r="AH234" s="1"/>
      <c r="AI234" s="1"/>
      <c r="AJ234" s="1"/>
      <c r="AK234" s="1"/>
      <c r="AL234" s="1"/>
      <c r="AM234" s="1"/>
      <c r="AN234" s="1"/>
      <c r="AO234" s="1"/>
      <c r="AP234" s="1"/>
      <c r="AQ234" s="1"/>
      <c r="AR234" s="1"/>
    </row>
    <row r="235" spans="2:44" s="3" customFormat="1" ht="26.25">
      <c r="B235" s="1"/>
      <c r="C235" s="1"/>
      <c r="D235" s="1" ph="1"/>
      <c r="E235" s="1" ph="1"/>
      <c r="H235" s="1"/>
      <c r="I235" s="1"/>
      <c r="J235" s="1"/>
      <c r="K235" s="1"/>
      <c r="L235" s="1"/>
      <c r="M235" s="1"/>
      <c r="N235" s="1"/>
      <c r="O235" s="1"/>
      <c r="P235" s="1"/>
      <c r="Q235" s="1"/>
      <c r="R235" s="1" ph="1"/>
      <c r="S235" s="1"/>
      <c r="V235" s="1"/>
      <c r="W235" s="1"/>
      <c r="Y235" s="1"/>
      <c r="Z235" s="1"/>
      <c r="AA235" s="1"/>
      <c r="AB235" s="1"/>
      <c r="AC235" s="1"/>
      <c r="AD235" s="1"/>
      <c r="AE235" s="1"/>
      <c r="AF235" s="1"/>
      <c r="AG235" s="1"/>
      <c r="AH235" s="1"/>
      <c r="AI235" s="1"/>
      <c r="AJ235" s="1"/>
      <c r="AK235" s="1"/>
      <c r="AL235" s="1"/>
      <c r="AM235" s="1"/>
      <c r="AN235" s="1"/>
      <c r="AO235" s="1"/>
      <c r="AP235" s="1"/>
      <c r="AQ235" s="1"/>
      <c r="AR235" s="1"/>
    </row>
    <row r="236" spans="2:44" s="3" customFormat="1" ht="26.25">
      <c r="B236" s="1"/>
      <c r="C236" s="1"/>
      <c r="D236" s="1"/>
      <c r="E236" s="1"/>
      <c r="H236" s="1"/>
      <c r="I236" s="1"/>
      <c r="J236" s="1"/>
      <c r="K236" s="1"/>
      <c r="L236" s="1"/>
      <c r="M236" s="1"/>
      <c r="N236" s="1"/>
      <c r="O236" s="1"/>
      <c r="P236" s="1"/>
      <c r="Q236" s="1"/>
      <c r="R236" s="1"/>
      <c r="S236" s="1" ph="1"/>
      <c r="V236" s="1"/>
      <c r="W236" s="1"/>
      <c r="Y236" s="1"/>
      <c r="Z236" s="1"/>
      <c r="AA236" s="1"/>
      <c r="AB236" s="1"/>
      <c r="AC236" s="1"/>
      <c r="AD236" s="1"/>
      <c r="AE236" s="1"/>
      <c r="AF236" s="1"/>
      <c r="AG236" s="1"/>
      <c r="AH236" s="1"/>
      <c r="AI236" s="1"/>
      <c r="AJ236" s="1"/>
      <c r="AK236" s="1"/>
      <c r="AL236" s="1"/>
      <c r="AM236" s="1"/>
      <c r="AN236" s="1"/>
      <c r="AO236" s="1"/>
      <c r="AP236" s="1"/>
      <c r="AQ236" s="1"/>
      <c r="AR236" s="1"/>
    </row>
    <row r="237" spans="2:44" s="3" customFormat="1" ht="26.25">
      <c r="B237" s="1"/>
      <c r="C237" s="1"/>
      <c r="D237" s="1" ph="1"/>
      <c r="E237" s="1" ph="1"/>
      <c r="H237" s="1"/>
      <c r="I237" s="1"/>
      <c r="J237" s="1"/>
      <c r="K237" s="1"/>
      <c r="L237" s="1"/>
      <c r="M237" s="1"/>
      <c r="N237" s="1"/>
      <c r="O237" s="1"/>
      <c r="P237" s="1"/>
      <c r="Q237" s="1"/>
      <c r="R237" s="1" ph="1"/>
      <c r="S237" s="1" ph="1"/>
      <c r="V237" s="1"/>
      <c r="W237" s="1"/>
      <c r="Y237" s="1"/>
      <c r="Z237" s="1"/>
      <c r="AA237" s="1"/>
      <c r="AB237" s="1"/>
      <c r="AC237" s="1"/>
      <c r="AD237" s="1"/>
      <c r="AE237" s="1"/>
      <c r="AF237" s="1"/>
      <c r="AG237" s="1"/>
      <c r="AH237" s="1"/>
      <c r="AI237" s="1"/>
      <c r="AJ237" s="1"/>
      <c r="AK237" s="1"/>
      <c r="AL237" s="1"/>
      <c r="AM237" s="1"/>
      <c r="AN237" s="1"/>
      <c r="AO237" s="1"/>
      <c r="AP237" s="1"/>
      <c r="AQ237" s="1"/>
      <c r="AR237" s="1"/>
    </row>
    <row r="238" spans="2:44" s="3" customFormat="1" ht="26.25">
      <c r="B238" s="1"/>
      <c r="C238" s="1"/>
      <c r="D238" s="1" ph="1"/>
      <c r="E238" s="1" ph="1"/>
      <c r="H238" s="1"/>
      <c r="I238" s="1"/>
      <c r="J238" s="1"/>
      <c r="K238" s="1"/>
      <c r="L238" s="1"/>
      <c r="M238" s="1"/>
      <c r="N238" s="1"/>
      <c r="O238" s="1"/>
      <c r="P238" s="1"/>
      <c r="Q238" s="1"/>
      <c r="R238" s="1" ph="1"/>
      <c r="S238" s="1" ph="1"/>
      <c r="V238" s="1"/>
      <c r="W238" s="1"/>
      <c r="Y238" s="1"/>
      <c r="Z238" s="1"/>
      <c r="AA238" s="1"/>
      <c r="AB238" s="1"/>
      <c r="AC238" s="1"/>
      <c r="AD238" s="1"/>
      <c r="AE238" s="1"/>
      <c r="AF238" s="1"/>
      <c r="AG238" s="1"/>
      <c r="AH238" s="1"/>
      <c r="AI238" s="1"/>
      <c r="AJ238" s="1"/>
      <c r="AK238" s="1"/>
      <c r="AL238" s="1"/>
      <c r="AM238" s="1"/>
      <c r="AN238" s="1"/>
      <c r="AO238" s="1"/>
      <c r="AP238" s="1"/>
      <c r="AQ238" s="1"/>
      <c r="AR238" s="1"/>
    </row>
    <row r="239" spans="2:44" s="3" customFormat="1" ht="26.25">
      <c r="B239" s="1"/>
      <c r="C239" s="1"/>
      <c r="D239" s="1" ph="1"/>
      <c r="E239" s="1" ph="1"/>
      <c r="H239" s="1"/>
      <c r="I239" s="1"/>
      <c r="J239" s="1"/>
      <c r="K239" s="1"/>
      <c r="L239" s="1"/>
      <c r="M239" s="1"/>
      <c r="N239" s="1"/>
      <c r="O239" s="1"/>
      <c r="P239" s="1"/>
      <c r="Q239" s="1"/>
      <c r="R239" s="1" ph="1"/>
      <c r="S239" s="1" ph="1"/>
      <c r="V239" s="1"/>
      <c r="W239" s="1"/>
      <c r="Y239" s="1"/>
      <c r="Z239" s="1"/>
      <c r="AA239" s="1"/>
      <c r="AB239" s="1"/>
      <c r="AC239" s="1"/>
      <c r="AD239" s="1"/>
      <c r="AE239" s="1"/>
      <c r="AF239" s="1"/>
      <c r="AG239" s="1"/>
      <c r="AH239" s="1"/>
      <c r="AI239" s="1"/>
      <c r="AJ239" s="1"/>
      <c r="AK239" s="1"/>
      <c r="AL239" s="1"/>
      <c r="AM239" s="1"/>
      <c r="AN239" s="1"/>
      <c r="AO239" s="1"/>
      <c r="AP239" s="1"/>
      <c r="AQ239" s="1"/>
      <c r="AR239" s="1"/>
    </row>
    <row r="240" spans="2:44" s="3" customFormat="1" ht="26.25">
      <c r="B240" s="1"/>
      <c r="C240" s="1"/>
      <c r="D240" s="1" ph="1"/>
      <c r="E240" s="1" ph="1"/>
      <c r="H240" s="1"/>
      <c r="I240" s="1"/>
      <c r="J240" s="1"/>
      <c r="K240" s="1"/>
      <c r="L240" s="1"/>
      <c r="M240" s="1"/>
      <c r="N240" s="1"/>
      <c r="O240" s="1"/>
      <c r="P240" s="1"/>
      <c r="Q240" s="1"/>
      <c r="R240" s="1" ph="1"/>
      <c r="S240" s="1" ph="1"/>
      <c r="V240" s="1"/>
      <c r="W240" s="1"/>
      <c r="Y240" s="1"/>
      <c r="Z240" s="1"/>
      <c r="AA240" s="1"/>
      <c r="AB240" s="1"/>
      <c r="AC240" s="1"/>
      <c r="AD240" s="1"/>
      <c r="AE240" s="1"/>
      <c r="AF240" s="1"/>
      <c r="AG240" s="1"/>
      <c r="AH240" s="1"/>
      <c r="AI240" s="1"/>
      <c r="AJ240" s="1"/>
      <c r="AK240" s="1"/>
      <c r="AL240" s="1"/>
      <c r="AM240" s="1"/>
      <c r="AN240" s="1"/>
      <c r="AO240" s="1"/>
      <c r="AP240" s="1"/>
      <c r="AQ240" s="1"/>
      <c r="AR240" s="1"/>
    </row>
    <row r="241" spans="2:44" s="3" customFormat="1" ht="26.25">
      <c r="B241" s="1"/>
      <c r="C241" s="1"/>
      <c r="D241" s="1" ph="1"/>
      <c r="E241" s="1" ph="1"/>
      <c r="H241" s="1"/>
      <c r="I241" s="1"/>
      <c r="J241" s="1"/>
      <c r="K241" s="1"/>
      <c r="L241" s="1"/>
      <c r="M241" s="1"/>
      <c r="N241" s="1"/>
      <c r="O241" s="1"/>
      <c r="P241" s="1"/>
      <c r="Q241" s="1"/>
      <c r="R241" s="1" ph="1"/>
      <c r="S241" s="1"/>
      <c r="V241" s="1"/>
      <c r="W241" s="1"/>
      <c r="Y241" s="1"/>
      <c r="Z241" s="1"/>
      <c r="AA241" s="1"/>
      <c r="AB241" s="1"/>
      <c r="AC241" s="1"/>
      <c r="AD241" s="1"/>
      <c r="AE241" s="1"/>
      <c r="AF241" s="1"/>
      <c r="AG241" s="1"/>
      <c r="AH241" s="1"/>
      <c r="AI241" s="1"/>
      <c r="AJ241" s="1"/>
      <c r="AK241" s="1"/>
      <c r="AL241" s="1"/>
      <c r="AM241" s="1"/>
      <c r="AN241" s="1"/>
      <c r="AO241" s="1"/>
      <c r="AP241" s="1"/>
      <c r="AQ241" s="1"/>
      <c r="AR241" s="1"/>
    </row>
    <row r="242" spans="2:44" s="3" customFormat="1" ht="26.25">
      <c r="B242" s="1"/>
      <c r="C242" s="1"/>
      <c r="D242" s="1"/>
      <c r="E242" s="1"/>
      <c r="H242" s="1"/>
      <c r="I242" s="1"/>
      <c r="J242" s="1"/>
      <c r="K242" s="1"/>
      <c r="L242" s="1"/>
      <c r="M242" s="1"/>
      <c r="N242" s="1"/>
      <c r="O242" s="1"/>
      <c r="P242" s="1"/>
      <c r="Q242" s="1"/>
      <c r="R242" s="1"/>
      <c r="S242" s="1" ph="1"/>
      <c r="V242" s="1"/>
      <c r="W242" s="1"/>
      <c r="Y242" s="1"/>
      <c r="Z242" s="1"/>
      <c r="AA242" s="1"/>
      <c r="AB242" s="1"/>
      <c r="AC242" s="1"/>
      <c r="AD242" s="1"/>
      <c r="AE242" s="1"/>
      <c r="AF242" s="1"/>
      <c r="AG242" s="1"/>
      <c r="AH242" s="1"/>
      <c r="AI242" s="1"/>
      <c r="AJ242" s="1"/>
      <c r="AK242" s="1"/>
      <c r="AL242" s="1"/>
      <c r="AM242" s="1"/>
      <c r="AN242" s="1"/>
      <c r="AO242" s="1"/>
      <c r="AP242" s="1"/>
      <c r="AQ242" s="1"/>
      <c r="AR242" s="1"/>
    </row>
    <row r="243" spans="2:44" s="3" customFormat="1" ht="26.25">
      <c r="B243" s="1"/>
      <c r="C243" s="1"/>
      <c r="D243" s="1" ph="1"/>
      <c r="E243" s="1" ph="1"/>
      <c r="H243" s="1"/>
      <c r="I243" s="1"/>
      <c r="J243" s="1"/>
      <c r="K243" s="1"/>
      <c r="L243" s="1"/>
      <c r="M243" s="1"/>
      <c r="N243" s="1"/>
      <c r="O243" s="1"/>
      <c r="P243" s="1"/>
      <c r="Q243" s="1"/>
      <c r="R243" s="1" ph="1"/>
      <c r="S243" s="1" ph="1"/>
      <c r="V243" s="1"/>
      <c r="W243" s="1"/>
      <c r="Y243" s="1"/>
      <c r="Z243" s="1"/>
      <c r="AA243" s="1"/>
      <c r="AB243" s="1"/>
      <c r="AC243" s="1"/>
      <c r="AD243" s="1"/>
      <c r="AE243" s="1"/>
      <c r="AF243" s="1"/>
      <c r="AG243" s="1"/>
      <c r="AH243" s="1"/>
      <c r="AI243" s="1"/>
      <c r="AJ243" s="1"/>
      <c r="AK243" s="1"/>
      <c r="AL243" s="1"/>
      <c r="AM243" s="1"/>
      <c r="AN243" s="1"/>
      <c r="AO243" s="1"/>
      <c r="AP243" s="1"/>
      <c r="AQ243" s="1"/>
      <c r="AR243" s="1"/>
    </row>
    <row r="244" spans="2:44" s="3" customFormat="1" ht="26.25">
      <c r="B244" s="1"/>
      <c r="C244" s="1"/>
      <c r="D244" s="1" ph="1"/>
      <c r="E244" s="1" ph="1"/>
      <c r="H244" s="1"/>
      <c r="I244" s="1"/>
      <c r="J244" s="1"/>
      <c r="K244" s="1"/>
      <c r="L244" s="1"/>
      <c r="M244" s="1"/>
      <c r="N244" s="1"/>
      <c r="O244" s="1"/>
      <c r="P244" s="1"/>
      <c r="Q244" s="1"/>
      <c r="R244" s="1" ph="1"/>
      <c r="S244" s="1" ph="1"/>
      <c r="V244" s="1"/>
      <c r="W244" s="1"/>
      <c r="Y244" s="1"/>
      <c r="Z244" s="1"/>
      <c r="AA244" s="1"/>
      <c r="AB244" s="1"/>
      <c r="AC244" s="1"/>
      <c r="AD244" s="1"/>
      <c r="AE244" s="1"/>
      <c r="AF244" s="1"/>
      <c r="AG244" s="1"/>
      <c r="AH244" s="1"/>
      <c r="AI244" s="1"/>
      <c r="AJ244" s="1"/>
      <c r="AK244" s="1"/>
      <c r="AL244" s="1"/>
      <c r="AM244" s="1"/>
      <c r="AN244" s="1"/>
      <c r="AO244" s="1"/>
      <c r="AP244" s="1"/>
      <c r="AQ244" s="1"/>
      <c r="AR244" s="1"/>
    </row>
    <row r="245" spans="2:44" s="3" customFormat="1" ht="26.25">
      <c r="B245" s="1"/>
      <c r="C245" s="1"/>
      <c r="D245" s="1" ph="1"/>
      <c r="E245" s="1" ph="1"/>
      <c r="H245" s="1"/>
      <c r="I245" s="1"/>
      <c r="J245" s="1"/>
      <c r="K245" s="1"/>
      <c r="L245" s="1"/>
      <c r="M245" s="1"/>
      <c r="N245" s="1"/>
      <c r="O245" s="1"/>
      <c r="P245" s="1"/>
      <c r="Q245" s="1"/>
      <c r="R245" s="1" ph="1"/>
      <c r="S245" s="1" ph="1"/>
      <c r="V245" s="1"/>
      <c r="W245" s="1"/>
      <c r="Y245" s="1"/>
      <c r="Z245" s="1"/>
      <c r="AA245" s="1"/>
      <c r="AB245" s="1"/>
      <c r="AC245" s="1"/>
      <c r="AD245" s="1"/>
      <c r="AE245" s="1"/>
      <c r="AF245" s="1"/>
      <c r="AG245" s="1"/>
      <c r="AH245" s="1"/>
      <c r="AI245" s="1"/>
      <c r="AJ245" s="1"/>
      <c r="AK245" s="1"/>
      <c r="AL245" s="1"/>
      <c r="AM245" s="1"/>
      <c r="AN245" s="1"/>
      <c r="AO245" s="1"/>
      <c r="AP245" s="1"/>
      <c r="AQ245" s="1"/>
      <c r="AR245" s="1"/>
    </row>
    <row r="246" spans="2:44" s="3" customFormat="1" ht="26.25">
      <c r="B246" s="1"/>
      <c r="C246" s="1"/>
      <c r="D246" s="1" ph="1"/>
      <c r="E246" s="1" ph="1"/>
      <c r="H246" s="1"/>
      <c r="I246" s="1"/>
      <c r="J246" s="1"/>
      <c r="K246" s="1"/>
      <c r="L246" s="1"/>
      <c r="M246" s="1"/>
      <c r="N246" s="1"/>
      <c r="O246" s="1"/>
      <c r="P246" s="1"/>
      <c r="Q246" s="1"/>
      <c r="R246" s="1" ph="1"/>
      <c r="S246" s="1" ph="1"/>
      <c r="V246" s="1"/>
      <c r="W246" s="1"/>
      <c r="Y246" s="1"/>
      <c r="Z246" s="1"/>
      <c r="AA246" s="1"/>
      <c r="AB246" s="1"/>
      <c r="AC246" s="1"/>
      <c r="AD246" s="1"/>
      <c r="AE246" s="1"/>
      <c r="AF246" s="1"/>
      <c r="AG246" s="1"/>
      <c r="AH246" s="1"/>
      <c r="AI246" s="1"/>
      <c r="AJ246" s="1"/>
      <c r="AK246" s="1"/>
      <c r="AL246" s="1"/>
      <c r="AM246" s="1"/>
      <c r="AN246" s="1"/>
      <c r="AO246" s="1"/>
      <c r="AP246" s="1"/>
      <c r="AQ246" s="1"/>
      <c r="AR246" s="1"/>
    </row>
    <row r="247" spans="2:44" s="3" customFormat="1" ht="26.25">
      <c r="B247" s="1"/>
      <c r="C247" s="1"/>
      <c r="D247" s="1" ph="1"/>
      <c r="E247" s="1" ph="1"/>
      <c r="H247" s="1"/>
      <c r="I247" s="1"/>
      <c r="J247" s="1"/>
      <c r="K247" s="1"/>
      <c r="L247" s="1"/>
      <c r="M247" s="1"/>
      <c r="N247" s="1"/>
      <c r="O247" s="1"/>
      <c r="P247" s="1"/>
      <c r="Q247" s="1"/>
      <c r="R247" s="1" ph="1"/>
      <c r="S247" s="1"/>
      <c r="V247" s="1"/>
      <c r="W247" s="1"/>
      <c r="Y247" s="1"/>
      <c r="Z247" s="1"/>
      <c r="AA247" s="1"/>
      <c r="AB247" s="1"/>
      <c r="AC247" s="1"/>
      <c r="AD247" s="1"/>
      <c r="AE247" s="1"/>
      <c r="AF247" s="1"/>
      <c r="AG247" s="1"/>
      <c r="AH247" s="1"/>
      <c r="AI247" s="1"/>
      <c r="AJ247" s="1"/>
      <c r="AK247" s="1"/>
      <c r="AL247" s="1"/>
      <c r="AM247" s="1"/>
      <c r="AN247" s="1"/>
      <c r="AO247" s="1"/>
      <c r="AP247" s="1"/>
      <c r="AQ247" s="1"/>
      <c r="AR247" s="1"/>
    </row>
    <row r="248" spans="2:44" s="3" customFormat="1" ht="26.25">
      <c r="B248" s="1"/>
      <c r="C248" s="1"/>
      <c r="D248" s="1"/>
      <c r="E248" s="1"/>
      <c r="H248" s="1"/>
      <c r="I248" s="1"/>
      <c r="J248" s="1"/>
      <c r="K248" s="1"/>
      <c r="L248" s="1"/>
      <c r="M248" s="1"/>
      <c r="N248" s="1"/>
      <c r="O248" s="1"/>
      <c r="P248" s="1"/>
      <c r="Q248" s="1"/>
      <c r="R248" s="1"/>
      <c r="S248" s="1" ph="1"/>
      <c r="V248" s="1"/>
      <c r="W248" s="1"/>
      <c r="Y248" s="1"/>
      <c r="Z248" s="1"/>
      <c r="AA248" s="1"/>
      <c r="AB248" s="1"/>
      <c r="AC248" s="1"/>
      <c r="AD248" s="1"/>
      <c r="AE248" s="1"/>
      <c r="AF248" s="1"/>
      <c r="AG248" s="1"/>
      <c r="AH248" s="1"/>
      <c r="AI248" s="1"/>
      <c r="AJ248" s="1"/>
      <c r="AK248" s="1"/>
      <c r="AL248" s="1"/>
      <c r="AM248" s="1"/>
      <c r="AN248" s="1"/>
      <c r="AO248" s="1"/>
      <c r="AP248" s="1"/>
      <c r="AQ248" s="1"/>
      <c r="AR248" s="1"/>
    </row>
    <row r="249" spans="2:44" s="3" customFormat="1" ht="26.25">
      <c r="B249" s="1"/>
      <c r="C249" s="1"/>
      <c r="D249" s="1" ph="1"/>
      <c r="E249" s="1" ph="1"/>
      <c r="H249" s="1"/>
      <c r="I249" s="1"/>
      <c r="J249" s="1"/>
      <c r="K249" s="1"/>
      <c r="L249" s="1"/>
      <c r="M249" s="1"/>
      <c r="N249" s="1"/>
      <c r="O249" s="1"/>
      <c r="P249" s="1"/>
      <c r="Q249" s="1"/>
      <c r="R249" s="1" ph="1"/>
      <c r="S249" s="1" ph="1"/>
      <c r="V249" s="1"/>
      <c r="W249" s="1"/>
      <c r="Y249" s="1"/>
      <c r="Z249" s="1"/>
      <c r="AA249" s="1"/>
      <c r="AB249" s="1"/>
      <c r="AC249" s="1"/>
      <c r="AD249" s="1"/>
      <c r="AE249" s="1"/>
      <c r="AF249" s="1"/>
      <c r="AG249" s="1"/>
      <c r="AH249" s="1"/>
      <c r="AI249" s="1"/>
      <c r="AJ249" s="1"/>
      <c r="AK249" s="1"/>
      <c r="AL249" s="1"/>
      <c r="AM249" s="1"/>
      <c r="AN249" s="1"/>
      <c r="AO249" s="1"/>
      <c r="AP249" s="1"/>
      <c r="AQ249" s="1"/>
      <c r="AR249" s="1"/>
    </row>
    <row r="250" spans="2:44" s="3" customFormat="1" ht="26.25">
      <c r="B250" s="1"/>
      <c r="C250" s="1"/>
      <c r="D250" s="1" ph="1"/>
      <c r="E250" s="1" ph="1"/>
      <c r="H250" s="1"/>
      <c r="I250" s="1"/>
      <c r="J250" s="1"/>
      <c r="K250" s="1"/>
      <c r="L250" s="1"/>
      <c r="M250" s="1"/>
      <c r="N250" s="1"/>
      <c r="O250" s="1"/>
      <c r="P250" s="1"/>
      <c r="Q250" s="1"/>
      <c r="R250" s="1" ph="1"/>
      <c r="S250" s="1" ph="1"/>
      <c r="V250" s="1"/>
      <c r="W250" s="1"/>
      <c r="Y250" s="1"/>
      <c r="Z250" s="1"/>
      <c r="AA250" s="1"/>
      <c r="AB250" s="1"/>
      <c r="AC250" s="1"/>
      <c r="AD250" s="1"/>
      <c r="AE250" s="1"/>
      <c r="AF250" s="1"/>
      <c r="AG250" s="1"/>
      <c r="AH250" s="1"/>
      <c r="AI250" s="1"/>
      <c r="AJ250" s="1"/>
      <c r="AK250" s="1"/>
      <c r="AL250" s="1"/>
      <c r="AM250" s="1"/>
      <c r="AN250" s="1"/>
      <c r="AO250" s="1"/>
      <c r="AP250" s="1"/>
      <c r="AQ250" s="1"/>
      <c r="AR250" s="1"/>
    </row>
    <row r="251" spans="2:44" s="3" customFormat="1" ht="26.25">
      <c r="B251" s="1"/>
      <c r="C251" s="1"/>
      <c r="D251" s="1" ph="1"/>
      <c r="E251" s="1" ph="1"/>
      <c r="H251" s="1"/>
      <c r="I251" s="1"/>
      <c r="J251" s="1"/>
      <c r="K251" s="1"/>
      <c r="L251" s="1"/>
      <c r="M251" s="1"/>
      <c r="N251" s="1"/>
      <c r="O251" s="1"/>
      <c r="P251" s="1"/>
      <c r="Q251" s="1"/>
      <c r="R251" s="1" ph="1"/>
      <c r="S251" s="1" ph="1"/>
      <c r="V251" s="1"/>
      <c r="W251" s="1"/>
      <c r="Y251" s="1"/>
      <c r="Z251" s="1"/>
      <c r="AA251" s="1"/>
      <c r="AB251" s="1"/>
      <c r="AC251" s="1"/>
      <c r="AD251" s="1"/>
      <c r="AE251" s="1"/>
      <c r="AF251" s="1"/>
      <c r="AG251" s="1"/>
      <c r="AH251" s="1"/>
      <c r="AI251" s="1"/>
      <c r="AJ251" s="1"/>
      <c r="AK251" s="1"/>
      <c r="AL251" s="1"/>
      <c r="AM251" s="1"/>
      <c r="AN251" s="1"/>
      <c r="AO251" s="1"/>
      <c r="AP251" s="1"/>
      <c r="AQ251" s="1"/>
      <c r="AR251" s="1"/>
    </row>
    <row r="252" spans="2:44" s="3" customFormat="1" ht="26.25">
      <c r="B252" s="1"/>
      <c r="C252" s="1"/>
      <c r="D252" s="1" ph="1"/>
      <c r="E252" s="1" ph="1"/>
      <c r="H252" s="1"/>
      <c r="I252" s="1"/>
      <c r="J252" s="1"/>
      <c r="K252" s="1"/>
      <c r="L252" s="1"/>
      <c r="M252" s="1"/>
      <c r="N252" s="1"/>
      <c r="O252" s="1"/>
      <c r="P252" s="1"/>
      <c r="Q252" s="1"/>
      <c r="R252" s="1" ph="1"/>
      <c r="S252" s="1" ph="1"/>
      <c r="V252" s="1"/>
      <c r="W252" s="1"/>
      <c r="Y252" s="1"/>
      <c r="Z252" s="1"/>
      <c r="AA252" s="1"/>
      <c r="AB252" s="1"/>
      <c r="AC252" s="1"/>
      <c r="AD252" s="1"/>
      <c r="AE252" s="1"/>
      <c r="AF252" s="1"/>
      <c r="AG252" s="1"/>
      <c r="AH252" s="1"/>
      <c r="AI252" s="1"/>
      <c r="AJ252" s="1"/>
      <c r="AK252" s="1"/>
      <c r="AL252" s="1"/>
      <c r="AM252" s="1"/>
      <c r="AN252" s="1"/>
      <c r="AO252" s="1"/>
      <c r="AP252" s="1"/>
      <c r="AQ252" s="1"/>
      <c r="AR252" s="1"/>
    </row>
    <row r="253" spans="2:44" s="3" customFormat="1" ht="26.25">
      <c r="B253" s="1"/>
      <c r="C253" s="1"/>
      <c r="D253" s="1" ph="1"/>
      <c r="E253" s="1" ph="1"/>
      <c r="H253" s="1"/>
      <c r="I253" s="1"/>
      <c r="J253" s="1"/>
      <c r="K253" s="1"/>
      <c r="L253" s="1"/>
      <c r="M253" s="1"/>
      <c r="N253" s="1"/>
      <c r="O253" s="1"/>
      <c r="P253" s="1"/>
      <c r="Q253" s="1"/>
      <c r="R253" s="1" ph="1"/>
      <c r="S253" s="1"/>
      <c r="V253" s="1"/>
      <c r="W253" s="1"/>
      <c r="Y253" s="1"/>
      <c r="Z253" s="1"/>
      <c r="AA253" s="1"/>
      <c r="AB253" s="1"/>
      <c r="AC253" s="1"/>
      <c r="AD253" s="1"/>
      <c r="AE253" s="1"/>
      <c r="AF253" s="1"/>
      <c r="AG253" s="1"/>
      <c r="AH253" s="1"/>
      <c r="AI253" s="1"/>
      <c r="AJ253" s="1"/>
      <c r="AK253" s="1"/>
      <c r="AL253" s="1"/>
      <c r="AM253" s="1"/>
      <c r="AN253" s="1"/>
      <c r="AO253" s="1"/>
      <c r="AP253" s="1"/>
      <c r="AQ253" s="1"/>
      <c r="AR253" s="1"/>
    </row>
    <row r="254" spans="2:44" s="3" customFormat="1" ht="26.25">
      <c r="B254" s="1"/>
      <c r="C254" s="1"/>
      <c r="D254" s="1"/>
      <c r="E254" s="1"/>
      <c r="H254" s="1"/>
      <c r="I254" s="1"/>
      <c r="J254" s="1"/>
      <c r="K254" s="1"/>
      <c r="L254" s="1"/>
      <c r="M254" s="1"/>
      <c r="N254" s="1"/>
      <c r="O254" s="1"/>
      <c r="P254" s="1"/>
      <c r="Q254" s="1"/>
      <c r="R254" s="1"/>
      <c r="S254" s="1" ph="1"/>
      <c r="V254" s="1"/>
      <c r="W254" s="1"/>
      <c r="Y254" s="1"/>
      <c r="Z254" s="1"/>
      <c r="AA254" s="1"/>
      <c r="AB254" s="1"/>
      <c r="AC254" s="1"/>
      <c r="AD254" s="1"/>
      <c r="AE254" s="1"/>
      <c r="AF254" s="1"/>
      <c r="AG254" s="1"/>
      <c r="AH254" s="1"/>
      <c r="AI254" s="1"/>
      <c r="AJ254" s="1"/>
      <c r="AK254" s="1"/>
      <c r="AL254" s="1"/>
      <c r="AM254" s="1"/>
      <c r="AN254" s="1"/>
      <c r="AO254" s="1"/>
      <c r="AP254" s="1"/>
      <c r="AQ254" s="1"/>
      <c r="AR254" s="1"/>
    </row>
    <row r="255" spans="2:44" s="3" customFormat="1" ht="26.25">
      <c r="B255" s="1"/>
      <c r="C255" s="1"/>
      <c r="D255" s="1" ph="1"/>
      <c r="E255" s="1" ph="1"/>
      <c r="H255" s="1"/>
      <c r="I255" s="1"/>
      <c r="J255" s="1"/>
      <c r="K255" s="1"/>
      <c r="L255" s="1"/>
      <c r="M255" s="1"/>
      <c r="N255" s="1"/>
      <c r="O255" s="1"/>
      <c r="P255" s="1"/>
      <c r="Q255" s="1"/>
      <c r="R255" s="1" ph="1"/>
      <c r="S255" s="1" ph="1"/>
      <c r="V255" s="1"/>
      <c r="W255" s="1"/>
      <c r="Y255" s="1"/>
      <c r="Z255" s="1"/>
      <c r="AA255" s="1"/>
      <c r="AB255" s="1"/>
      <c r="AC255" s="1"/>
      <c r="AD255" s="1"/>
      <c r="AE255" s="1"/>
      <c r="AF255" s="1"/>
      <c r="AG255" s="1"/>
      <c r="AH255" s="1"/>
      <c r="AI255" s="1"/>
      <c r="AJ255" s="1"/>
      <c r="AK255" s="1"/>
      <c r="AL255" s="1"/>
      <c r="AM255" s="1"/>
      <c r="AN255" s="1"/>
      <c r="AO255" s="1"/>
      <c r="AP255" s="1"/>
      <c r="AQ255" s="1"/>
      <c r="AR255" s="1"/>
    </row>
    <row r="256" spans="2:44" s="3" customFormat="1" ht="26.25">
      <c r="B256" s="1"/>
      <c r="C256" s="1"/>
      <c r="D256" s="1" ph="1"/>
      <c r="E256" s="1" ph="1"/>
      <c r="H256" s="1"/>
      <c r="I256" s="1"/>
      <c r="J256" s="1"/>
      <c r="K256" s="1"/>
      <c r="L256" s="1"/>
      <c r="M256" s="1"/>
      <c r="N256" s="1"/>
      <c r="O256" s="1"/>
      <c r="P256" s="1"/>
      <c r="Q256" s="1"/>
      <c r="R256" s="1" ph="1"/>
      <c r="S256" s="1" ph="1"/>
      <c r="V256" s="1"/>
      <c r="W256" s="1"/>
      <c r="Y256" s="1"/>
      <c r="Z256" s="1"/>
      <c r="AA256" s="1"/>
      <c r="AB256" s="1"/>
      <c r="AC256" s="1"/>
      <c r="AD256" s="1"/>
      <c r="AE256" s="1"/>
      <c r="AF256" s="1"/>
      <c r="AG256" s="1"/>
      <c r="AH256" s="1"/>
      <c r="AI256" s="1"/>
      <c r="AJ256" s="1"/>
      <c r="AK256" s="1"/>
      <c r="AL256" s="1"/>
      <c r="AM256" s="1"/>
      <c r="AN256" s="1"/>
      <c r="AO256" s="1"/>
      <c r="AP256" s="1"/>
      <c r="AQ256" s="1"/>
      <c r="AR256" s="1"/>
    </row>
    <row r="257" spans="2:44" s="3" customFormat="1" ht="26.25">
      <c r="B257" s="1"/>
      <c r="C257" s="1"/>
      <c r="D257" s="1" ph="1"/>
      <c r="E257" s="1" ph="1"/>
      <c r="H257" s="1"/>
      <c r="I257" s="1"/>
      <c r="J257" s="1"/>
      <c r="K257" s="1"/>
      <c r="L257" s="1"/>
      <c r="M257" s="1"/>
      <c r="N257" s="1"/>
      <c r="O257" s="1"/>
      <c r="P257" s="1"/>
      <c r="Q257" s="1"/>
      <c r="R257" s="1" ph="1"/>
      <c r="S257" s="1" ph="1"/>
      <c r="V257" s="1"/>
      <c r="W257" s="1"/>
      <c r="Y257" s="1"/>
      <c r="Z257" s="1"/>
      <c r="AA257" s="1"/>
      <c r="AB257" s="1"/>
      <c r="AC257" s="1"/>
      <c r="AD257" s="1"/>
      <c r="AE257" s="1"/>
      <c r="AF257" s="1"/>
      <c r="AG257" s="1"/>
      <c r="AH257" s="1"/>
      <c r="AI257" s="1"/>
      <c r="AJ257" s="1"/>
      <c r="AK257" s="1"/>
      <c r="AL257" s="1"/>
      <c r="AM257" s="1"/>
      <c r="AN257" s="1"/>
      <c r="AO257" s="1"/>
      <c r="AP257" s="1"/>
      <c r="AQ257" s="1"/>
      <c r="AR257" s="1"/>
    </row>
    <row r="258" spans="2:44" s="3" customFormat="1" ht="26.25">
      <c r="B258" s="1"/>
      <c r="C258" s="1"/>
      <c r="D258" s="1" ph="1"/>
      <c r="E258" s="1" ph="1"/>
      <c r="H258" s="1"/>
      <c r="I258" s="1"/>
      <c r="J258" s="1"/>
      <c r="K258" s="1"/>
      <c r="L258" s="1"/>
      <c r="M258" s="1"/>
      <c r="N258" s="1"/>
      <c r="O258" s="1"/>
      <c r="P258" s="1"/>
      <c r="Q258" s="1"/>
      <c r="R258" s="1" ph="1"/>
      <c r="S258" s="1" ph="1"/>
      <c r="V258" s="1"/>
      <c r="W258" s="1"/>
      <c r="Y258" s="1"/>
      <c r="Z258" s="1"/>
      <c r="AA258" s="1"/>
      <c r="AB258" s="1"/>
      <c r="AC258" s="1"/>
      <c r="AD258" s="1"/>
      <c r="AE258" s="1"/>
      <c r="AF258" s="1"/>
      <c r="AG258" s="1"/>
      <c r="AH258" s="1"/>
      <c r="AI258" s="1"/>
      <c r="AJ258" s="1"/>
      <c r="AK258" s="1"/>
      <c r="AL258" s="1"/>
      <c r="AM258" s="1"/>
      <c r="AN258" s="1"/>
      <c r="AO258" s="1"/>
      <c r="AP258" s="1"/>
      <c r="AQ258" s="1"/>
      <c r="AR258" s="1"/>
    </row>
    <row r="259" spans="2:44" s="3" customFormat="1" ht="26.25">
      <c r="B259" s="1"/>
      <c r="C259" s="1"/>
      <c r="D259" s="1" ph="1"/>
      <c r="E259" s="1" ph="1"/>
      <c r="H259" s="1"/>
      <c r="I259" s="1"/>
      <c r="J259" s="1"/>
      <c r="K259" s="1"/>
      <c r="L259" s="1"/>
      <c r="M259" s="1"/>
      <c r="N259" s="1"/>
      <c r="O259" s="1"/>
      <c r="P259" s="1"/>
      <c r="Q259" s="1"/>
      <c r="R259" s="1" ph="1"/>
      <c r="S259" s="1"/>
      <c r="V259" s="1"/>
      <c r="W259" s="1"/>
      <c r="Y259" s="1"/>
      <c r="Z259" s="1"/>
      <c r="AA259" s="1"/>
      <c r="AB259" s="1"/>
      <c r="AC259" s="1"/>
      <c r="AD259" s="1"/>
      <c r="AE259" s="1"/>
      <c r="AF259" s="1"/>
      <c r="AG259" s="1"/>
      <c r="AH259" s="1"/>
      <c r="AI259" s="1"/>
      <c r="AJ259" s="1"/>
      <c r="AK259" s="1"/>
      <c r="AL259" s="1"/>
      <c r="AM259" s="1"/>
      <c r="AN259" s="1"/>
      <c r="AO259" s="1"/>
      <c r="AP259" s="1"/>
      <c r="AQ259" s="1"/>
      <c r="AR259" s="1"/>
    </row>
    <row r="260" spans="2:44" s="3" customFormat="1" ht="26.25">
      <c r="B260" s="1"/>
      <c r="C260" s="1"/>
      <c r="D260" s="1"/>
      <c r="E260" s="1"/>
      <c r="H260" s="1"/>
      <c r="I260" s="1"/>
      <c r="J260" s="1"/>
      <c r="K260" s="1"/>
      <c r="L260" s="1"/>
      <c r="M260" s="1"/>
      <c r="N260" s="1"/>
      <c r="O260" s="1"/>
      <c r="P260" s="1"/>
      <c r="Q260" s="1"/>
      <c r="R260" s="1"/>
      <c r="S260" s="1" ph="1"/>
      <c r="V260" s="1"/>
      <c r="W260" s="1"/>
      <c r="Y260" s="1"/>
      <c r="Z260" s="1"/>
      <c r="AA260" s="1"/>
      <c r="AB260" s="1"/>
      <c r="AC260" s="1"/>
      <c r="AD260" s="1"/>
      <c r="AE260" s="1"/>
      <c r="AF260" s="1"/>
      <c r="AG260" s="1"/>
      <c r="AH260" s="1"/>
      <c r="AI260" s="1"/>
      <c r="AJ260" s="1"/>
      <c r="AK260" s="1"/>
      <c r="AL260" s="1"/>
      <c r="AM260" s="1"/>
      <c r="AN260" s="1"/>
      <c r="AO260" s="1"/>
      <c r="AP260" s="1"/>
      <c r="AQ260" s="1"/>
      <c r="AR260" s="1"/>
    </row>
    <row r="261" spans="2:44" s="3" customFormat="1" ht="26.25">
      <c r="B261" s="1"/>
      <c r="C261" s="1"/>
      <c r="D261" s="1" ph="1"/>
      <c r="E261" s="1" ph="1"/>
      <c r="H261" s="1"/>
      <c r="I261" s="1"/>
      <c r="J261" s="1"/>
      <c r="K261" s="1"/>
      <c r="L261" s="1"/>
      <c r="M261" s="1"/>
      <c r="N261" s="1"/>
      <c r="O261" s="1"/>
      <c r="P261" s="1"/>
      <c r="Q261" s="1"/>
      <c r="R261" s="1" ph="1"/>
      <c r="S261" s="1" ph="1"/>
      <c r="V261" s="1"/>
      <c r="W261" s="1"/>
      <c r="Y261" s="1"/>
      <c r="Z261" s="1"/>
      <c r="AA261" s="1"/>
      <c r="AB261" s="1"/>
      <c r="AC261" s="1"/>
      <c r="AD261" s="1"/>
      <c r="AE261" s="1"/>
      <c r="AF261" s="1"/>
      <c r="AG261" s="1"/>
      <c r="AH261" s="1"/>
      <c r="AI261" s="1"/>
      <c r="AJ261" s="1"/>
      <c r="AK261" s="1"/>
      <c r="AL261" s="1"/>
      <c r="AM261" s="1"/>
      <c r="AN261" s="1"/>
      <c r="AO261" s="1"/>
      <c r="AP261" s="1"/>
      <c r="AQ261" s="1"/>
      <c r="AR261" s="1"/>
    </row>
    <row r="262" spans="2:44" s="3" customFormat="1" ht="26.25">
      <c r="B262" s="1"/>
      <c r="C262" s="1"/>
      <c r="D262" s="1" ph="1"/>
      <c r="E262" s="1" ph="1"/>
      <c r="H262" s="1"/>
      <c r="I262" s="1"/>
      <c r="J262" s="1"/>
      <c r="K262" s="1"/>
      <c r="L262" s="1"/>
      <c r="M262" s="1"/>
      <c r="N262" s="1"/>
      <c r="O262" s="1"/>
      <c r="P262" s="1"/>
      <c r="Q262" s="1"/>
      <c r="R262" s="1" ph="1"/>
      <c r="S262" s="1" ph="1"/>
      <c r="V262" s="1"/>
      <c r="W262" s="1"/>
      <c r="Y262" s="1"/>
      <c r="Z262" s="1"/>
      <c r="AA262" s="1"/>
      <c r="AB262" s="1"/>
      <c r="AC262" s="1"/>
      <c r="AD262" s="1"/>
      <c r="AE262" s="1"/>
      <c r="AF262" s="1"/>
      <c r="AG262" s="1"/>
      <c r="AH262" s="1"/>
      <c r="AI262" s="1"/>
      <c r="AJ262" s="1"/>
      <c r="AK262" s="1"/>
      <c r="AL262" s="1"/>
      <c r="AM262" s="1"/>
      <c r="AN262" s="1"/>
      <c r="AO262" s="1"/>
      <c r="AP262" s="1"/>
      <c r="AQ262" s="1"/>
      <c r="AR262" s="1"/>
    </row>
    <row r="263" spans="2:44" s="3" customFormat="1" ht="26.25">
      <c r="B263" s="1"/>
      <c r="C263" s="1"/>
      <c r="D263" s="1" ph="1"/>
      <c r="E263" s="1" ph="1"/>
      <c r="H263" s="1"/>
      <c r="I263" s="1"/>
      <c r="J263" s="1"/>
      <c r="K263" s="1"/>
      <c r="L263" s="1"/>
      <c r="M263" s="1"/>
      <c r="N263" s="1"/>
      <c r="O263" s="1"/>
      <c r="P263" s="1"/>
      <c r="Q263" s="1"/>
      <c r="R263" s="1" ph="1"/>
      <c r="S263" s="1" ph="1"/>
      <c r="V263" s="1"/>
      <c r="W263" s="1"/>
      <c r="Y263" s="1"/>
      <c r="Z263" s="1"/>
      <c r="AA263" s="1"/>
      <c r="AB263" s="1"/>
      <c r="AC263" s="1"/>
      <c r="AD263" s="1"/>
      <c r="AE263" s="1"/>
      <c r="AF263" s="1"/>
      <c r="AG263" s="1"/>
      <c r="AH263" s="1"/>
      <c r="AI263" s="1"/>
      <c r="AJ263" s="1"/>
      <c r="AK263" s="1"/>
      <c r="AL263" s="1"/>
      <c r="AM263" s="1"/>
      <c r="AN263" s="1"/>
      <c r="AO263" s="1"/>
      <c r="AP263" s="1"/>
      <c r="AQ263" s="1"/>
      <c r="AR263" s="1"/>
    </row>
    <row r="264" spans="2:44" s="3" customFormat="1" ht="26.25">
      <c r="B264" s="1"/>
      <c r="C264" s="1"/>
      <c r="D264" s="1" ph="1"/>
      <c r="E264" s="1" ph="1"/>
      <c r="H264" s="1"/>
      <c r="I264" s="1"/>
      <c r="J264" s="1"/>
      <c r="K264" s="1"/>
      <c r="L264" s="1"/>
      <c r="M264" s="1"/>
      <c r="N264" s="1"/>
      <c r="O264" s="1"/>
      <c r="P264" s="1"/>
      <c r="Q264" s="1"/>
      <c r="R264" s="1" ph="1"/>
      <c r="S264" s="1" ph="1"/>
      <c r="V264" s="1"/>
      <c r="W264" s="1"/>
      <c r="Y264" s="1"/>
      <c r="Z264" s="1"/>
      <c r="AA264" s="1"/>
      <c r="AB264" s="1"/>
      <c r="AC264" s="1"/>
      <c r="AD264" s="1"/>
      <c r="AE264" s="1"/>
      <c r="AF264" s="1"/>
      <c r="AG264" s="1"/>
      <c r="AH264" s="1"/>
      <c r="AI264" s="1"/>
      <c r="AJ264" s="1"/>
      <c r="AK264" s="1"/>
      <c r="AL264" s="1"/>
      <c r="AM264" s="1"/>
      <c r="AN264" s="1"/>
      <c r="AO264" s="1"/>
      <c r="AP264" s="1"/>
      <c r="AQ264" s="1"/>
      <c r="AR264" s="1"/>
    </row>
    <row r="265" spans="2:44" s="3" customFormat="1" ht="26.25">
      <c r="B265" s="1"/>
      <c r="C265" s="1"/>
      <c r="D265" s="1" ph="1"/>
      <c r="E265" s="1" ph="1"/>
      <c r="H265" s="1"/>
      <c r="I265" s="1"/>
      <c r="J265" s="1"/>
      <c r="K265" s="1"/>
      <c r="L265" s="1"/>
      <c r="M265" s="1"/>
      <c r="N265" s="1"/>
      <c r="O265" s="1"/>
      <c r="P265" s="1"/>
      <c r="Q265" s="1"/>
      <c r="R265" s="1" ph="1"/>
      <c r="S265" s="1"/>
      <c r="V265" s="1"/>
      <c r="W265" s="1"/>
      <c r="Y265" s="1"/>
      <c r="Z265" s="1"/>
      <c r="AA265" s="1"/>
      <c r="AB265" s="1"/>
      <c r="AC265" s="1"/>
      <c r="AD265" s="1"/>
      <c r="AE265" s="1"/>
      <c r="AF265" s="1"/>
      <c r="AG265" s="1"/>
      <c r="AH265" s="1"/>
      <c r="AI265" s="1"/>
      <c r="AJ265" s="1"/>
      <c r="AK265" s="1"/>
      <c r="AL265" s="1"/>
      <c r="AM265" s="1"/>
      <c r="AN265" s="1"/>
      <c r="AO265" s="1"/>
      <c r="AP265" s="1"/>
      <c r="AQ265" s="1"/>
      <c r="AR265" s="1"/>
    </row>
    <row r="266" spans="2:44" s="3" customFormat="1" ht="26.25">
      <c r="B266" s="1"/>
      <c r="C266" s="1"/>
      <c r="D266" s="1"/>
      <c r="E266" s="1"/>
      <c r="H266" s="1"/>
      <c r="I266" s="1"/>
      <c r="J266" s="1"/>
      <c r="K266" s="1"/>
      <c r="L266" s="1"/>
      <c r="M266" s="1"/>
      <c r="N266" s="1"/>
      <c r="O266" s="1"/>
      <c r="P266" s="1"/>
      <c r="Q266" s="1"/>
      <c r="R266" s="1"/>
      <c r="S266" s="1" ph="1"/>
      <c r="V266" s="1"/>
      <c r="W266" s="1"/>
      <c r="Y266" s="1"/>
      <c r="Z266" s="1"/>
      <c r="AA266" s="1"/>
      <c r="AB266" s="1"/>
      <c r="AC266" s="1"/>
      <c r="AD266" s="1"/>
      <c r="AE266" s="1"/>
      <c r="AF266" s="1"/>
      <c r="AG266" s="1"/>
      <c r="AH266" s="1"/>
      <c r="AI266" s="1"/>
      <c r="AJ266" s="1"/>
      <c r="AK266" s="1"/>
      <c r="AL266" s="1"/>
      <c r="AM266" s="1"/>
      <c r="AN266" s="1"/>
      <c r="AO266" s="1"/>
      <c r="AP266" s="1"/>
      <c r="AQ266" s="1"/>
      <c r="AR266" s="1"/>
    </row>
    <row r="267" spans="2:44" s="3" customFormat="1" ht="26.25">
      <c r="B267" s="1"/>
      <c r="C267" s="1"/>
      <c r="D267" s="1" ph="1"/>
      <c r="E267" s="1" ph="1"/>
      <c r="H267" s="1"/>
      <c r="I267" s="1"/>
      <c r="J267" s="1"/>
      <c r="K267" s="1"/>
      <c r="L267" s="1"/>
      <c r="M267" s="1"/>
      <c r="N267" s="1"/>
      <c r="O267" s="1"/>
      <c r="P267" s="1"/>
      <c r="Q267" s="1"/>
      <c r="R267" s="1" ph="1"/>
      <c r="S267" s="1" ph="1"/>
      <c r="V267" s="1"/>
      <c r="W267" s="1"/>
      <c r="Y267" s="1"/>
      <c r="Z267" s="1"/>
      <c r="AA267" s="1"/>
      <c r="AB267" s="1"/>
      <c r="AC267" s="1"/>
      <c r="AD267" s="1"/>
      <c r="AE267" s="1"/>
      <c r="AF267" s="1"/>
      <c r="AG267" s="1"/>
      <c r="AH267" s="1"/>
      <c r="AI267" s="1"/>
      <c r="AJ267" s="1"/>
      <c r="AK267" s="1"/>
      <c r="AL267" s="1"/>
      <c r="AM267" s="1"/>
      <c r="AN267" s="1"/>
      <c r="AO267" s="1"/>
      <c r="AP267" s="1"/>
      <c r="AQ267" s="1"/>
      <c r="AR267" s="1"/>
    </row>
    <row r="268" spans="2:44" s="3" customFormat="1" ht="26.25">
      <c r="B268" s="1"/>
      <c r="C268" s="1"/>
      <c r="D268" s="1" ph="1"/>
      <c r="E268" s="1" ph="1"/>
      <c r="H268" s="1"/>
      <c r="I268" s="1"/>
      <c r="J268" s="1"/>
      <c r="K268" s="1"/>
      <c r="L268" s="1"/>
      <c r="M268" s="1"/>
      <c r="N268" s="1"/>
      <c r="O268" s="1"/>
      <c r="P268" s="1"/>
      <c r="Q268" s="1"/>
      <c r="R268" s="1" ph="1"/>
      <c r="S268" s="1" ph="1"/>
      <c r="V268" s="1"/>
      <c r="W268" s="1"/>
      <c r="Y268" s="1"/>
      <c r="Z268" s="1"/>
      <c r="AA268" s="1"/>
      <c r="AB268" s="1"/>
      <c r="AC268" s="1"/>
      <c r="AD268" s="1"/>
      <c r="AE268" s="1"/>
      <c r="AF268" s="1"/>
      <c r="AG268" s="1"/>
      <c r="AH268" s="1"/>
      <c r="AI268" s="1"/>
      <c r="AJ268" s="1"/>
      <c r="AK268" s="1"/>
      <c r="AL268" s="1"/>
      <c r="AM268" s="1"/>
      <c r="AN268" s="1"/>
      <c r="AO268" s="1"/>
      <c r="AP268" s="1"/>
      <c r="AQ268" s="1"/>
      <c r="AR268" s="1"/>
    </row>
    <row r="269" spans="2:44" s="3" customFormat="1" ht="26.25">
      <c r="B269" s="1"/>
      <c r="C269" s="1"/>
      <c r="D269" s="1" ph="1"/>
      <c r="E269" s="1" ph="1"/>
      <c r="H269" s="1"/>
      <c r="I269" s="1"/>
      <c r="J269" s="1"/>
      <c r="K269" s="1"/>
      <c r="L269" s="1"/>
      <c r="M269" s="1"/>
      <c r="N269" s="1"/>
      <c r="O269" s="1"/>
      <c r="P269" s="1"/>
      <c r="Q269" s="1"/>
      <c r="R269" s="1" ph="1"/>
      <c r="S269" s="1" ph="1"/>
      <c r="V269" s="1"/>
      <c r="W269" s="1"/>
      <c r="Y269" s="1"/>
      <c r="Z269" s="1"/>
      <c r="AA269" s="1"/>
      <c r="AB269" s="1"/>
      <c r="AC269" s="1"/>
      <c r="AD269" s="1"/>
      <c r="AE269" s="1"/>
      <c r="AF269" s="1"/>
      <c r="AG269" s="1"/>
      <c r="AH269" s="1"/>
      <c r="AI269" s="1"/>
      <c r="AJ269" s="1"/>
      <c r="AK269" s="1"/>
      <c r="AL269" s="1"/>
      <c r="AM269" s="1"/>
      <c r="AN269" s="1"/>
      <c r="AO269" s="1"/>
      <c r="AP269" s="1"/>
      <c r="AQ269" s="1"/>
      <c r="AR269" s="1"/>
    </row>
    <row r="270" spans="2:44" s="3" customFormat="1" ht="26.25">
      <c r="B270" s="1"/>
      <c r="C270" s="1"/>
      <c r="D270" s="1" ph="1"/>
      <c r="E270" s="1" ph="1"/>
      <c r="H270" s="1"/>
      <c r="I270" s="1"/>
      <c r="J270" s="1"/>
      <c r="K270" s="1"/>
      <c r="L270" s="1"/>
      <c r="M270" s="1"/>
      <c r="N270" s="1"/>
      <c r="O270" s="1"/>
      <c r="P270" s="1"/>
      <c r="Q270" s="1"/>
      <c r="R270" s="1" ph="1"/>
      <c r="S270" s="1" ph="1"/>
      <c r="V270" s="1"/>
      <c r="W270" s="1"/>
      <c r="Y270" s="1"/>
      <c r="Z270" s="1"/>
      <c r="AA270" s="1"/>
      <c r="AB270" s="1"/>
      <c r="AC270" s="1"/>
      <c r="AD270" s="1"/>
      <c r="AE270" s="1"/>
      <c r="AF270" s="1"/>
      <c r="AG270" s="1"/>
      <c r="AH270" s="1"/>
      <c r="AI270" s="1"/>
      <c r="AJ270" s="1"/>
      <c r="AK270" s="1"/>
      <c r="AL270" s="1"/>
      <c r="AM270" s="1"/>
      <c r="AN270" s="1"/>
      <c r="AO270" s="1"/>
      <c r="AP270" s="1"/>
      <c r="AQ270" s="1"/>
      <c r="AR270" s="1"/>
    </row>
    <row r="271" spans="2:44" s="3" customFormat="1" ht="26.25">
      <c r="B271" s="1"/>
      <c r="C271" s="1"/>
      <c r="D271" s="1" ph="1"/>
      <c r="E271" s="1" ph="1"/>
      <c r="H271" s="1"/>
      <c r="I271" s="1"/>
      <c r="J271" s="1"/>
      <c r="K271" s="1"/>
      <c r="L271" s="1"/>
      <c r="M271" s="1"/>
      <c r="N271" s="1"/>
      <c r="O271" s="1"/>
      <c r="P271" s="1"/>
      <c r="Q271" s="1"/>
      <c r="R271" s="1" ph="1"/>
      <c r="S271" s="1"/>
      <c r="V271" s="1"/>
      <c r="W271" s="1"/>
      <c r="Y271" s="1"/>
      <c r="Z271" s="1"/>
      <c r="AA271" s="1"/>
      <c r="AB271" s="1"/>
      <c r="AC271" s="1"/>
      <c r="AD271" s="1"/>
      <c r="AE271" s="1"/>
      <c r="AF271" s="1"/>
      <c r="AG271" s="1"/>
      <c r="AH271" s="1"/>
      <c r="AI271" s="1"/>
      <c r="AJ271" s="1"/>
      <c r="AK271" s="1"/>
      <c r="AL271" s="1"/>
      <c r="AM271" s="1"/>
      <c r="AN271" s="1"/>
      <c r="AO271" s="1"/>
      <c r="AP271" s="1"/>
      <c r="AQ271" s="1"/>
      <c r="AR271" s="1"/>
    </row>
    <row r="272" spans="2:44" s="3" customFormat="1" ht="26.25">
      <c r="B272" s="1"/>
      <c r="C272" s="1"/>
      <c r="D272" s="1"/>
      <c r="E272" s="1"/>
      <c r="H272" s="1"/>
      <c r="I272" s="1"/>
      <c r="J272" s="1"/>
      <c r="K272" s="1"/>
      <c r="L272" s="1"/>
      <c r="M272" s="1"/>
      <c r="N272" s="1"/>
      <c r="O272" s="1"/>
      <c r="P272" s="1"/>
      <c r="Q272" s="1"/>
      <c r="R272" s="1"/>
      <c r="S272" s="1" ph="1"/>
      <c r="V272" s="1"/>
      <c r="W272" s="1"/>
      <c r="Y272" s="1"/>
      <c r="Z272" s="1"/>
      <c r="AA272" s="1"/>
      <c r="AB272" s="1"/>
      <c r="AC272" s="1"/>
      <c r="AD272" s="1"/>
      <c r="AE272" s="1"/>
      <c r="AF272" s="1"/>
      <c r="AG272" s="1"/>
      <c r="AH272" s="1"/>
      <c r="AI272" s="1"/>
      <c r="AJ272" s="1"/>
      <c r="AK272" s="1"/>
      <c r="AL272" s="1"/>
      <c r="AM272" s="1"/>
      <c r="AN272" s="1"/>
      <c r="AO272" s="1"/>
      <c r="AP272" s="1"/>
      <c r="AQ272" s="1"/>
      <c r="AR272" s="1"/>
    </row>
    <row r="273" spans="2:44" s="3" customFormat="1" ht="26.25">
      <c r="B273" s="1"/>
      <c r="C273" s="1"/>
      <c r="D273" s="1" ph="1"/>
      <c r="E273" s="1" ph="1"/>
      <c r="H273" s="1"/>
      <c r="I273" s="1"/>
      <c r="J273" s="1"/>
      <c r="K273" s="1"/>
      <c r="L273" s="1"/>
      <c r="M273" s="1"/>
      <c r="N273" s="1"/>
      <c r="O273" s="1"/>
      <c r="P273" s="1"/>
      <c r="Q273" s="1"/>
      <c r="R273" s="1" ph="1"/>
      <c r="S273" s="1" ph="1"/>
      <c r="V273" s="1"/>
      <c r="W273" s="1"/>
      <c r="Y273" s="1"/>
      <c r="Z273" s="1"/>
      <c r="AA273" s="1"/>
      <c r="AB273" s="1"/>
      <c r="AC273" s="1"/>
      <c r="AD273" s="1"/>
      <c r="AE273" s="1"/>
      <c r="AF273" s="1"/>
      <c r="AG273" s="1"/>
      <c r="AH273" s="1"/>
      <c r="AI273" s="1"/>
      <c r="AJ273" s="1"/>
      <c r="AK273" s="1"/>
      <c r="AL273" s="1"/>
      <c r="AM273" s="1"/>
      <c r="AN273" s="1"/>
      <c r="AO273" s="1"/>
      <c r="AP273" s="1"/>
      <c r="AQ273" s="1"/>
      <c r="AR273" s="1"/>
    </row>
    <row r="274" spans="2:44" s="3" customFormat="1" ht="26.25">
      <c r="B274" s="1"/>
      <c r="C274" s="1"/>
      <c r="D274" s="1" ph="1"/>
      <c r="E274" s="1" ph="1"/>
      <c r="H274" s="1"/>
      <c r="I274" s="1"/>
      <c r="J274" s="1"/>
      <c r="K274" s="1"/>
      <c r="L274" s="1"/>
      <c r="M274" s="1"/>
      <c r="N274" s="1"/>
      <c r="O274" s="1"/>
      <c r="P274" s="1"/>
      <c r="Q274" s="1"/>
      <c r="R274" s="1" ph="1"/>
      <c r="S274" s="1" ph="1"/>
      <c r="V274" s="1"/>
      <c r="W274" s="1"/>
      <c r="Y274" s="1"/>
      <c r="Z274" s="1"/>
      <c r="AA274" s="1"/>
      <c r="AB274" s="1"/>
      <c r="AC274" s="1"/>
      <c r="AD274" s="1"/>
      <c r="AE274" s="1"/>
      <c r="AF274" s="1"/>
      <c r="AG274" s="1"/>
      <c r="AH274" s="1"/>
      <c r="AI274" s="1"/>
      <c r="AJ274" s="1"/>
      <c r="AK274" s="1"/>
      <c r="AL274" s="1"/>
      <c r="AM274" s="1"/>
      <c r="AN274" s="1"/>
      <c r="AO274" s="1"/>
      <c r="AP274" s="1"/>
      <c r="AQ274" s="1"/>
      <c r="AR274" s="1"/>
    </row>
    <row r="275" spans="2:44" s="3" customFormat="1" ht="26.25">
      <c r="B275" s="1"/>
      <c r="C275" s="1"/>
      <c r="D275" s="1" ph="1"/>
      <c r="E275" s="1" ph="1"/>
      <c r="H275" s="1"/>
      <c r="I275" s="1"/>
      <c r="J275" s="1"/>
      <c r="K275" s="1"/>
      <c r="L275" s="1"/>
      <c r="M275" s="1"/>
      <c r="N275" s="1"/>
      <c r="O275" s="1"/>
      <c r="P275" s="1"/>
      <c r="Q275" s="1"/>
      <c r="R275" s="1" ph="1"/>
      <c r="S275" s="1" ph="1"/>
      <c r="V275" s="1"/>
      <c r="W275" s="1"/>
      <c r="Y275" s="1"/>
      <c r="Z275" s="1"/>
      <c r="AA275" s="1"/>
      <c r="AB275" s="1"/>
      <c r="AC275" s="1"/>
      <c r="AD275" s="1"/>
      <c r="AE275" s="1"/>
      <c r="AF275" s="1"/>
      <c r="AG275" s="1"/>
      <c r="AH275" s="1"/>
      <c r="AI275" s="1"/>
      <c r="AJ275" s="1"/>
      <c r="AK275" s="1"/>
      <c r="AL275" s="1"/>
      <c r="AM275" s="1"/>
      <c r="AN275" s="1"/>
      <c r="AO275" s="1"/>
      <c r="AP275" s="1"/>
      <c r="AQ275" s="1"/>
      <c r="AR275" s="1"/>
    </row>
    <row r="276" spans="2:44" s="3" customFormat="1" ht="26.25">
      <c r="B276" s="1"/>
      <c r="C276" s="1"/>
      <c r="D276" s="1" ph="1"/>
      <c r="E276" s="1" ph="1"/>
      <c r="H276" s="1"/>
      <c r="I276" s="1"/>
      <c r="J276" s="1"/>
      <c r="K276" s="1"/>
      <c r="L276" s="1"/>
      <c r="M276" s="1"/>
      <c r="N276" s="1"/>
      <c r="O276" s="1"/>
      <c r="P276" s="1"/>
      <c r="Q276" s="1"/>
      <c r="R276" s="1" ph="1"/>
      <c r="S276" s="1" ph="1"/>
      <c r="V276" s="1"/>
      <c r="W276" s="1"/>
      <c r="Y276" s="1"/>
      <c r="Z276" s="1"/>
      <c r="AA276" s="1"/>
      <c r="AB276" s="1"/>
      <c r="AC276" s="1"/>
      <c r="AD276" s="1"/>
      <c r="AE276" s="1"/>
      <c r="AF276" s="1"/>
      <c r="AG276" s="1"/>
      <c r="AH276" s="1"/>
      <c r="AI276" s="1"/>
      <c r="AJ276" s="1"/>
      <c r="AK276" s="1"/>
      <c r="AL276" s="1"/>
      <c r="AM276" s="1"/>
      <c r="AN276" s="1"/>
      <c r="AO276" s="1"/>
      <c r="AP276" s="1"/>
      <c r="AQ276" s="1"/>
      <c r="AR276" s="1"/>
    </row>
    <row r="277" spans="2:44" s="3" customFormat="1" ht="26.25">
      <c r="B277" s="1"/>
      <c r="C277" s="1"/>
      <c r="D277" s="1" ph="1"/>
      <c r="E277" s="1" ph="1"/>
      <c r="H277" s="1"/>
      <c r="I277" s="1"/>
      <c r="J277" s="1"/>
      <c r="K277" s="1"/>
      <c r="L277" s="1"/>
      <c r="M277" s="1"/>
      <c r="N277" s="1"/>
      <c r="O277" s="1"/>
      <c r="P277" s="1"/>
      <c r="Q277" s="1"/>
      <c r="R277" s="1" ph="1"/>
      <c r="S277" s="1"/>
      <c r="V277" s="1"/>
      <c r="W277" s="1"/>
      <c r="Y277" s="1"/>
      <c r="Z277" s="1"/>
      <c r="AA277" s="1"/>
      <c r="AB277" s="1"/>
      <c r="AC277" s="1"/>
      <c r="AD277" s="1"/>
      <c r="AE277" s="1"/>
      <c r="AF277" s="1"/>
      <c r="AG277" s="1"/>
      <c r="AH277" s="1"/>
      <c r="AI277" s="1"/>
      <c r="AJ277" s="1"/>
      <c r="AK277" s="1"/>
      <c r="AL277" s="1"/>
      <c r="AM277" s="1"/>
      <c r="AN277" s="1"/>
      <c r="AO277" s="1"/>
      <c r="AP277" s="1"/>
      <c r="AQ277" s="1"/>
      <c r="AR277" s="1"/>
    </row>
    <row r="278" spans="2:44" s="3" customFormat="1" ht="26.25">
      <c r="B278" s="1"/>
      <c r="C278" s="1"/>
      <c r="D278" s="1"/>
      <c r="E278" s="1"/>
      <c r="H278" s="1"/>
      <c r="I278" s="1"/>
      <c r="J278" s="1"/>
      <c r="K278" s="1"/>
      <c r="L278" s="1"/>
      <c r="M278" s="1"/>
      <c r="N278" s="1"/>
      <c r="O278" s="1"/>
      <c r="P278" s="1"/>
      <c r="Q278" s="1"/>
      <c r="R278" s="1"/>
      <c r="S278" s="1" ph="1"/>
      <c r="V278" s="1"/>
      <c r="W278" s="1"/>
      <c r="Y278" s="1"/>
      <c r="Z278" s="1"/>
      <c r="AA278" s="1"/>
      <c r="AB278" s="1"/>
      <c r="AC278" s="1"/>
      <c r="AD278" s="1"/>
      <c r="AE278" s="1"/>
      <c r="AF278" s="1"/>
      <c r="AG278" s="1"/>
      <c r="AH278" s="1"/>
      <c r="AI278" s="1"/>
      <c r="AJ278" s="1"/>
      <c r="AK278" s="1"/>
      <c r="AL278" s="1"/>
      <c r="AM278" s="1"/>
      <c r="AN278" s="1"/>
      <c r="AO278" s="1"/>
      <c r="AP278" s="1"/>
      <c r="AQ278" s="1"/>
      <c r="AR278" s="1"/>
    </row>
    <row r="279" spans="2:44" s="3" customFormat="1" ht="26.25">
      <c r="B279" s="1"/>
      <c r="C279" s="1"/>
      <c r="D279" s="1" ph="1"/>
      <c r="E279" s="1" ph="1"/>
      <c r="H279" s="1"/>
      <c r="I279" s="1"/>
      <c r="J279" s="1"/>
      <c r="K279" s="1"/>
      <c r="L279" s="1"/>
      <c r="M279" s="1"/>
      <c r="N279" s="1"/>
      <c r="O279" s="1"/>
      <c r="P279" s="1"/>
      <c r="Q279" s="1"/>
      <c r="R279" s="1" ph="1"/>
      <c r="S279" s="1" ph="1"/>
      <c r="V279" s="1"/>
      <c r="W279" s="1"/>
      <c r="Y279" s="1"/>
      <c r="Z279" s="1"/>
      <c r="AA279" s="1"/>
      <c r="AB279" s="1"/>
      <c r="AC279" s="1"/>
      <c r="AD279" s="1"/>
      <c r="AE279" s="1"/>
      <c r="AF279" s="1"/>
      <c r="AG279" s="1"/>
      <c r="AH279" s="1"/>
      <c r="AI279" s="1"/>
      <c r="AJ279" s="1"/>
      <c r="AK279" s="1"/>
      <c r="AL279" s="1"/>
      <c r="AM279" s="1"/>
      <c r="AN279" s="1"/>
      <c r="AO279" s="1"/>
      <c r="AP279" s="1"/>
      <c r="AQ279" s="1"/>
      <c r="AR279" s="1"/>
    </row>
    <row r="280" spans="2:44" s="3" customFormat="1" ht="26.25">
      <c r="B280" s="1"/>
      <c r="C280" s="1"/>
      <c r="D280" s="1" ph="1"/>
      <c r="E280" s="1" ph="1"/>
      <c r="H280" s="1"/>
      <c r="I280" s="1"/>
      <c r="J280" s="1"/>
      <c r="K280" s="1"/>
      <c r="L280" s="1"/>
      <c r="M280" s="1"/>
      <c r="N280" s="1"/>
      <c r="O280" s="1"/>
      <c r="P280" s="1"/>
      <c r="Q280" s="1"/>
      <c r="R280" s="1" ph="1"/>
      <c r="S280" s="1" ph="1"/>
      <c r="V280" s="1"/>
      <c r="W280" s="1"/>
      <c r="Y280" s="1"/>
      <c r="Z280" s="1"/>
      <c r="AA280" s="1"/>
      <c r="AB280" s="1"/>
      <c r="AC280" s="1"/>
      <c r="AD280" s="1"/>
      <c r="AE280" s="1"/>
      <c r="AF280" s="1"/>
      <c r="AG280" s="1"/>
      <c r="AH280" s="1"/>
      <c r="AI280" s="1"/>
      <c r="AJ280" s="1"/>
      <c r="AK280" s="1"/>
      <c r="AL280" s="1"/>
      <c r="AM280" s="1"/>
      <c r="AN280" s="1"/>
      <c r="AO280" s="1"/>
      <c r="AP280" s="1"/>
      <c r="AQ280" s="1"/>
      <c r="AR280" s="1"/>
    </row>
    <row r="281" spans="2:44" s="3" customFormat="1" ht="26.25">
      <c r="B281" s="1"/>
      <c r="C281" s="1"/>
      <c r="D281" s="1" ph="1"/>
      <c r="E281" s="1" ph="1"/>
      <c r="H281" s="1"/>
      <c r="I281" s="1"/>
      <c r="J281" s="1"/>
      <c r="K281" s="1"/>
      <c r="L281" s="1"/>
      <c r="M281" s="1"/>
      <c r="N281" s="1"/>
      <c r="O281" s="1"/>
      <c r="P281" s="1"/>
      <c r="Q281" s="1"/>
      <c r="R281" s="1" ph="1"/>
      <c r="S281" s="1" ph="1"/>
      <c r="V281" s="1"/>
      <c r="W281" s="1"/>
      <c r="Y281" s="1"/>
      <c r="Z281" s="1"/>
      <c r="AA281" s="1"/>
      <c r="AB281" s="1"/>
      <c r="AC281" s="1"/>
      <c r="AD281" s="1"/>
      <c r="AE281" s="1"/>
      <c r="AF281" s="1"/>
      <c r="AG281" s="1"/>
      <c r="AH281" s="1"/>
      <c r="AI281" s="1"/>
      <c r="AJ281" s="1"/>
      <c r="AK281" s="1"/>
      <c r="AL281" s="1"/>
      <c r="AM281" s="1"/>
      <c r="AN281" s="1"/>
      <c r="AO281" s="1"/>
      <c r="AP281" s="1"/>
      <c r="AQ281" s="1"/>
      <c r="AR281" s="1"/>
    </row>
    <row r="282" spans="2:44" s="3" customFormat="1" ht="26.25">
      <c r="B282" s="1"/>
      <c r="C282" s="1"/>
      <c r="D282" s="1" ph="1"/>
      <c r="E282" s="1" ph="1"/>
      <c r="H282" s="1"/>
      <c r="I282" s="1"/>
      <c r="J282" s="1"/>
      <c r="K282" s="1"/>
      <c r="L282" s="1"/>
      <c r="M282" s="1"/>
      <c r="N282" s="1"/>
      <c r="O282" s="1"/>
      <c r="P282" s="1"/>
      <c r="Q282" s="1"/>
      <c r="R282" s="1" ph="1"/>
      <c r="S282" s="1" ph="1"/>
      <c r="V282" s="1"/>
      <c r="W282" s="1"/>
      <c r="Y282" s="1"/>
      <c r="Z282" s="1"/>
      <c r="AA282" s="1"/>
      <c r="AB282" s="1"/>
      <c r="AC282" s="1"/>
      <c r="AD282" s="1"/>
      <c r="AE282" s="1"/>
      <c r="AF282" s="1"/>
      <c r="AG282" s="1"/>
      <c r="AH282" s="1"/>
      <c r="AI282" s="1"/>
      <c r="AJ282" s="1"/>
      <c r="AK282" s="1"/>
      <c r="AL282" s="1"/>
      <c r="AM282" s="1"/>
      <c r="AN282" s="1"/>
      <c r="AO282" s="1"/>
      <c r="AP282" s="1"/>
      <c r="AQ282" s="1"/>
      <c r="AR282" s="1"/>
    </row>
    <row r="283" spans="2:44" s="3" customFormat="1" ht="26.25">
      <c r="B283" s="1"/>
      <c r="C283" s="1"/>
      <c r="D283" s="1" ph="1"/>
      <c r="E283" s="1" ph="1"/>
      <c r="H283" s="1"/>
      <c r="I283" s="1"/>
      <c r="J283" s="1"/>
      <c r="K283" s="1"/>
      <c r="L283" s="1"/>
      <c r="M283" s="1"/>
      <c r="N283" s="1"/>
      <c r="O283" s="1"/>
      <c r="P283" s="1"/>
      <c r="Q283" s="1"/>
      <c r="R283" s="1" ph="1"/>
      <c r="S283" s="1"/>
      <c r="V283" s="1"/>
      <c r="W283" s="1"/>
      <c r="Y283" s="1"/>
      <c r="Z283" s="1"/>
      <c r="AA283" s="1"/>
      <c r="AB283" s="1"/>
      <c r="AC283" s="1"/>
      <c r="AD283" s="1"/>
      <c r="AE283" s="1"/>
      <c r="AF283" s="1"/>
      <c r="AG283" s="1"/>
      <c r="AH283" s="1"/>
      <c r="AI283" s="1"/>
      <c r="AJ283" s="1"/>
      <c r="AK283" s="1"/>
      <c r="AL283" s="1"/>
      <c r="AM283" s="1"/>
      <c r="AN283" s="1"/>
      <c r="AO283" s="1"/>
      <c r="AP283" s="1"/>
      <c r="AQ283" s="1"/>
      <c r="AR283" s="1"/>
    </row>
    <row r="284" spans="2:44" s="3" customFormat="1" ht="26.25">
      <c r="B284" s="1"/>
      <c r="C284" s="1"/>
      <c r="D284" s="1"/>
      <c r="E284" s="1"/>
      <c r="H284" s="1"/>
      <c r="I284" s="1"/>
      <c r="J284" s="1"/>
      <c r="K284" s="1"/>
      <c r="L284" s="1"/>
      <c r="M284" s="1"/>
      <c r="N284" s="1"/>
      <c r="O284" s="1"/>
      <c r="P284" s="1"/>
      <c r="Q284" s="1"/>
      <c r="R284" s="1" ph="1"/>
      <c r="S284" s="1" ph="1"/>
      <c r="V284" s="1"/>
      <c r="W284" s="1"/>
      <c r="Y284" s="1"/>
      <c r="Z284" s="1"/>
      <c r="AA284" s="1"/>
      <c r="AB284" s="1"/>
      <c r="AC284" s="1"/>
      <c r="AD284" s="1"/>
      <c r="AE284" s="1"/>
      <c r="AF284" s="1"/>
      <c r="AG284" s="1"/>
      <c r="AH284" s="1"/>
      <c r="AI284" s="1"/>
      <c r="AJ284" s="1"/>
      <c r="AK284" s="1"/>
      <c r="AL284" s="1"/>
      <c r="AM284" s="1"/>
      <c r="AN284" s="1"/>
      <c r="AO284" s="1"/>
      <c r="AP284" s="1"/>
      <c r="AQ284" s="1"/>
      <c r="AR284" s="1"/>
    </row>
    <row r="285" spans="2:44" s="3" customFormat="1" ht="26.25">
      <c r="B285" s="1"/>
      <c r="C285" s="1"/>
      <c r="D285" s="1" ph="1"/>
      <c r="E285" s="1" ph="1"/>
      <c r="H285" s="1"/>
      <c r="I285" s="1"/>
      <c r="J285" s="1"/>
      <c r="K285" s="1"/>
      <c r="L285" s="1"/>
      <c r="M285" s="1"/>
      <c r="N285" s="1"/>
      <c r="O285" s="1"/>
      <c r="P285" s="1"/>
      <c r="Q285" s="1"/>
      <c r="R285" s="1"/>
      <c r="S285" s="1" ph="1"/>
      <c r="V285" s="1"/>
      <c r="W285" s="1"/>
      <c r="Y285" s="1"/>
      <c r="Z285" s="1"/>
      <c r="AA285" s="1"/>
      <c r="AB285" s="1"/>
      <c r="AC285" s="1"/>
      <c r="AD285" s="1"/>
      <c r="AE285" s="1"/>
      <c r="AF285" s="1"/>
      <c r="AG285" s="1"/>
      <c r="AH285" s="1"/>
      <c r="AI285" s="1"/>
      <c r="AJ285" s="1"/>
      <c r="AK285" s="1"/>
      <c r="AL285" s="1"/>
      <c r="AM285" s="1"/>
      <c r="AN285" s="1"/>
      <c r="AO285" s="1"/>
      <c r="AP285" s="1"/>
      <c r="AQ285" s="1"/>
      <c r="AR285" s="1"/>
    </row>
    <row r="286" spans="2:44" s="3" customFormat="1" ht="26.25">
      <c r="B286" s="1"/>
      <c r="C286" s="1"/>
      <c r="D286" s="1" ph="1"/>
      <c r="E286" s="1" ph="1"/>
      <c r="H286" s="1"/>
      <c r="I286" s="1"/>
      <c r="J286" s="1"/>
      <c r="K286" s="1"/>
      <c r="L286" s="1"/>
      <c r="M286" s="1"/>
      <c r="N286" s="1"/>
      <c r="O286" s="1"/>
      <c r="P286" s="1"/>
      <c r="Q286" s="1"/>
      <c r="R286" s="1" ph="1"/>
      <c r="S286" s="1" ph="1"/>
      <c r="V286" s="1"/>
      <c r="W286" s="1"/>
      <c r="Y286" s="1"/>
      <c r="Z286" s="1"/>
      <c r="AA286" s="1"/>
      <c r="AB286" s="1"/>
      <c r="AC286" s="1"/>
      <c r="AD286" s="1"/>
      <c r="AE286" s="1"/>
      <c r="AF286" s="1"/>
      <c r="AG286" s="1"/>
      <c r="AH286" s="1"/>
      <c r="AI286" s="1"/>
      <c r="AJ286" s="1"/>
      <c r="AK286" s="1"/>
      <c r="AL286" s="1"/>
      <c r="AM286" s="1"/>
      <c r="AN286" s="1"/>
      <c r="AO286" s="1"/>
      <c r="AP286" s="1"/>
      <c r="AQ286" s="1"/>
      <c r="AR286" s="1"/>
    </row>
    <row r="287" spans="2:44" s="3" customFormat="1" ht="26.25">
      <c r="B287" s="1"/>
      <c r="C287" s="1"/>
      <c r="D287" s="1" ph="1"/>
      <c r="E287" s="1" ph="1"/>
      <c r="H287" s="1"/>
      <c r="I287" s="1"/>
      <c r="J287" s="1"/>
      <c r="K287" s="1"/>
      <c r="L287" s="1"/>
      <c r="M287" s="1"/>
      <c r="N287" s="1"/>
      <c r="O287" s="1"/>
      <c r="P287" s="1"/>
      <c r="Q287" s="1"/>
      <c r="R287" s="1" ph="1"/>
      <c r="S287" s="1" ph="1"/>
      <c r="V287" s="1"/>
      <c r="W287" s="1"/>
      <c r="Y287" s="1"/>
      <c r="Z287" s="1"/>
      <c r="AA287" s="1"/>
      <c r="AB287" s="1"/>
      <c r="AC287" s="1"/>
      <c r="AD287" s="1"/>
      <c r="AE287" s="1"/>
      <c r="AF287" s="1"/>
      <c r="AG287" s="1"/>
      <c r="AH287" s="1"/>
      <c r="AI287" s="1"/>
      <c r="AJ287" s="1"/>
      <c r="AK287" s="1"/>
      <c r="AL287" s="1"/>
      <c r="AM287" s="1"/>
      <c r="AN287" s="1"/>
      <c r="AO287" s="1"/>
      <c r="AP287" s="1"/>
      <c r="AQ287" s="1"/>
      <c r="AR287" s="1"/>
    </row>
    <row r="288" spans="2:44" s="3" customFormat="1" ht="26.25">
      <c r="B288" s="1"/>
      <c r="C288" s="1"/>
      <c r="D288" s="1" ph="1"/>
      <c r="E288" s="1" ph="1"/>
      <c r="H288" s="1"/>
      <c r="I288" s="1"/>
      <c r="J288" s="1"/>
      <c r="K288" s="1"/>
      <c r="L288" s="1"/>
      <c r="M288" s="1"/>
      <c r="N288" s="1"/>
      <c r="O288" s="1"/>
      <c r="P288" s="1"/>
      <c r="Q288" s="1"/>
      <c r="R288" s="1" ph="1"/>
      <c r="S288" s="1" ph="1"/>
      <c r="V288" s="1"/>
      <c r="W288" s="1"/>
      <c r="Y288" s="1"/>
      <c r="Z288" s="1"/>
      <c r="AA288" s="1"/>
      <c r="AB288" s="1"/>
      <c r="AC288" s="1"/>
      <c r="AD288" s="1"/>
      <c r="AE288" s="1"/>
      <c r="AF288" s="1"/>
      <c r="AG288" s="1"/>
      <c r="AH288" s="1"/>
      <c r="AI288" s="1"/>
      <c r="AJ288" s="1"/>
      <c r="AK288" s="1"/>
      <c r="AL288" s="1"/>
      <c r="AM288" s="1"/>
      <c r="AN288" s="1"/>
      <c r="AO288" s="1"/>
      <c r="AP288" s="1"/>
      <c r="AQ288" s="1"/>
      <c r="AR288" s="1"/>
    </row>
    <row r="289" spans="2:44" s="3" customFormat="1" ht="26.25">
      <c r="B289" s="1"/>
      <c r="C289" s="1"/>
      <c r="D289" s="1" ph="1"/>
      <c r="E289" s="1" ph="1"/>
      <c r="H289" s="1"/>
      <c r="I289" s="1"/>
      <c r="J289" s="1"/>
      <c r="K289" s="1"/>
      <c r="L289" s="1"/>
      <c r="M289" s="1"/>
      <c r="N289" s="1"/>
      <c r="O289" s="1"/>
      <c r="P289" s="1"/>
      <c r="Q289" s="1"/>
      <c r="R289" s="1" ph="1"/>
      <c r="S289" s="1" ph="1"/>
      <c r="V289" s="1"/>
      <c r="W289" s="1"/>
      <c r="Y289" s="1"/>
      <c r="Z289" s="1"/>
      <c r="AA289" s="1"/>
      <c r="AB289" s="1"/>
      <c r="AC289" s="1"/>
      <c r="AD289" s="1"/>
      <c r="AE289" s="1"/>
      <c r="AF289" s="1"/>
      <c r="AG289" s="1"/>
      <c r="AH289" s="1"/>
      <c r="AI289" s="1"/>
      <c r="AJ289" s="1"/>
      <c r="AK289" s="1"/>
      <c r="AL289" s="1"/>
      <c r="AM289" s="1"/>
      <c r="AN289" s="1"/>
      <c r="AO289" s="1"/>
      <c r="AP289" s="1"/>
      <c r="AQ289" s="1"/>
      <c r="AR289" s="1"/>
    </row>
    <row r="290" spans="2:44" s="3" customFormat="1" ht="26.25">
      <c r="B290" s="1"/>
      <c r="C290" s="1"/>
      <c r="D290" s="1" ph="1"/>
      <c r="E290" s="1" ph="1"/>
      <c r="H290" s="1"/>
      <c r="I290" s="1"/>
      <c r="J290" s="1"/>
      <c r="K290" s="1"/>
      <c r="L290" s="1"/>
      <c r="M290" s="1"/>
      <c r="N290" s="1"/>
      <c r="O290" s="1"/>
      <c r="P290" s="1"/>
      <c r="Q290" s="1"/>
      <c r="R290" s="1" ph="1"/>
      <c r="S290" s="1"/>
      <c r="V290" s="1"/>
      <c r="W290" s="1"/>
      <c r="Y290" s="1"/>
      <c r="Z290" s="1"/>
      <c r="AA290" s="1"/>
      <c r="AB290" s="1"/>
      <c r="AC290" s="1"/>
      <c r="AD290" s="1"/>
      <c r="AE290" s="1"/>
      <c r="AF290" s="1"/>
      <c r="AG290" s="1"/>
      <c r="AH290" s="1"/>
      <c r="AI290" s="1"/>
      <c r="AJ290" s="1"/>
      <c r="AK290" s="1"/>
      <c r="AL290" s="1"/>
      <c r="AM290" s="1"/>
      <c r="AN290" s="1"/>
      <c r="AO290" s="1"/>
      <c r="AP290" s="1"/>
      <c r="AQ290" s="1"/>
      <c r="AR290" s="1"/>
    </row>
    <row r="291" spans="2:44" s="3" customFormat="1" ht="26.25">
      <c r="B291" s="1"/>
      <c r="C291" s="1"/>
      <c r="D291" s="1"/>
      <c r="E291" s="1"/>
      <c r="H291" s="1"/>
      <c r="I291" s="1"/>
      <c r="J291" s="1"/>
      <c r="K291" s="1"/>
      <c r="L291" s="1"/>
      <c r="M291" s="1"/>
      <c r="N291" s="1"/>
      <c r="O291" s="1"/>
      <c r="P291" s="1"/>
      <c r="Q291" s="1"/>
      <c r="R291" s="1" ph="1"/>
      <c r="S291" s="1" ph="1"/>
      <c r="V291" s="1"/>
      <c r="W291" s="1"/>
      <c r="Y291" s="1"/>
      <c r="Z291" s="1"/>
      <c r="AA291" s="1"/>
      <c r="AB291" s="1"/>
      <c r="AC291" s="1"/>
      <c r="AD291" s="1"/>
      <c r="AE291" s="1"/>
      <c r="AF291" s="1"/>
      <c r="AG291" s="1"/>
      <c r="AH291" s="1"/>
      <c r="AI291" s="1"/>
      <c r="AJ291" s="1"/>
      <c r="AK291" s="1"/>
      <c r="AL291" s="1"/>
      <c r="AM291" s="1"/>
      <c r="AN291" s="1"/>
      <c r="AO291" s="1"/>
      <c r="AP291" s="1"/>
      <c r="AQ291" s="1"/>
      <c r="AR291" s="1"/>
    </row>
    <row r="292" spans="2:44" s="3" customFormat="1" ht="26.25">
      <c r="B292" s="1"/>
      <c r="C292" s="1"/>
      <c r="D292" s="1" ph="1"/>
      <c r="E292" s="1" ph="1"/>
      <c r="H292" s="1"/>
      <c r="I292" s="1"/>
      <c r="J292" s="1"/>
      <c r="K292" s="1"/>
      <c r="L292" s="1"/>
      <c r="M292" s="1"/>
      <c r="N292" s="1"/>
      <c r="O292" s="1"/>
      <c r="P292" s="1"/>
      <c r="Q292" s="1"/>
      <c r="R292" s="1"/>
      <c r="S292" s="1" ph="1"/>
      <c r="V292" s="1"/>
      <c r="W292" s="1"/>
      <c r="Y292" s="1"/>
      <c r="Z292" s="1"/>
      <c r="AA292" s="1"/>
      <c r="AB292" s="1"/>
      <c r="AC292" s="1"/>
      <c r="AD292" s="1"/>
      <c r="AE292" s="1"/>
      <c r="AF292" s="1"/>
      <c r="AG292" s="1"/>
      <c r="AH292" s="1"/>
      <c r="AI292" s="1"/>
      <c r="AJ292" s="1"/>
      <c r="AK292" s="1"/>
      <c r="AL292" s="1"/>
      <c r="AM292" s="1"/>
      <c r="AN292" s="1"/>
      <c r="AO292" s="1"/>
      <c r="AP292" s="1"/>
      <c r="AQ292" s="1"/>
      <c r="AR292" s="1"/>
    </row>
    <row r="293" spans="2:44" s="3" customFormat="1" ht="26.25">
      <c r="B293" s="1"/>
      <c r="C293" s="1"/>
      <c r="D293" s="1" ph="1"/>
      <c r="E293" s="1" ph="1"/>
      <c r="H293" s="1"/>
      <c r="I293" s="1"/>
      <c r="J293" s="1"/>
      <c r="K293" s="1"/>
      <c r="L293" s="1"/>
      <c r="M293" s="1"/>
      <c r="N293" s="1"/>
      <c r="O293" s="1"/>
      <c r="P293" s="1"/>
      <c r="Q293" s="1"/>
      <c r="R293" s="1" ph="1"/>
      <c r="S293" s="1" ph="1"/>
      <c r="V293" s="1"/>
      <c r="W293" s="1"/>
      <c r="Y293" s="1"/>
      <c r="Z293" s="1"/>
      <c r="AA293" s="1"/>
      <c r="AB293" s="1"/>
      <c r="AC293" s="1"/>
      <c r="AD293" s="1"/>
      <c r="AE293" s="1"/>
      <c r="AF293" s="1"/>
      <c r="AG293" s="1"/>
      <c r="AH293" s="1"/>
      <c r="AI293" s="1"/>
      <c r="AJ293" s="1"/>
      <c r="AK293" s="1"/>
      <c r="AL293" s="1"/>
      <c r="AM293" s="1"/>
      <c r="AN293" s="1"/>
      <c r="AO293" s="1"/>
      <c r="AP293" s="1"/>
      <c r="AQ293" s="1"/>
      <c r="AR293" s="1"/>
    </row>
    <row r="294" spans="2:44" s="3" customFormat="1" ht="26.25">
      <c r="B294" s="1"/>
      <c r="C294" s="1"/>
      <c r="D294" s="1" ph="1"/>
      <c r="E294" s="1" ph="1"/>
      <c r="H294" s="1"/>
      <c r="I294" s="1"/>
      <c r="J294" s="1"/>
      <c r="K294" s="1"/>
      <c r="L294" s="1"/>
      <c r="M294" s="1"/>
      <c r="N294" s="1"/>
      <c r="O294" s="1"/>
      <c r="P294" s="1"/>
      <c r="Q294" s="1"/>
      <c r="R294" s="1" ph="1"/>
      <c r="S294" s="1" ph="1"/>
      <c r="V294" s="1"/>
      <c r="W294" s="1"/>
      <c r="Y294" s="1"/>
      <c r="Z294" s="1"/>
      <c r="AA294" s="1"/>
      <c r="AB294" s="1"/>
      <c r="AC294" s="1"/>
      <c r="AD294" s="1"/>
      <c r="AE294" s="1"/>
      <c r="AF294" s="1"/>
      <c r="AG294" s="1"/>
      <c r="AH294" s="1"/>
      <c r="AI294" s="1"/>
      <c r="AJ294" s="1"/>
      <c r="AK294" s="1"/>
      <c r="AL294" s="1"/>
      <c r="AM294" s="1"/>
      <c r="AN294" s="1"/>
      <c r="AO294" s="1"/>
      <c r="AP294" s="1"/>
      <c r="AQ294" s="1"/>
      <c r="AR294" s="1"/>
    </row>
    <row r="295" spans="2:44" s="3" customFormat="1" ht="26.25">
      <c r="B295" s="1"/>
      <c r="C295" s="1"/>
      <c r="D295" s="1" ph="1"/>
      <c r="E295" s="1" ph="1"/>
      <c r="H295" s="1"/>
      <c r="I295" s="1"/>
      <c r="J295" s="1"/>
      <c r="K295" s="1"/>
      <c r="L295" s="1"/>
      <c r="M295" s="1"/>
      <c r="N295" s="1"/>
      <c r="O295" s="1"/>
      <c r="P295" s="1"/>
      <c r="Q295" s="1"/>
      <c r="R295" s="1" ph="1"/>
      <c r="S295" s="1" ph="1"/>
      <c r="V295" s="1"/>
      <c r="W295" s="1"/>
      <c r="Y295" s="1"/>
      <c r="Z295" s="1"/>
      <c r="AA295" s="1"/>
      <c r="AB295" s="1"/>
      <c r="AC295" s="1"/>
      <c r="AD295" s="1"/>
      <c r="AE295" s="1"/>
      <c r="AF295" s="1"/>
      <c r="AG295" s="1"/>
      <c r="AH295" s="1"/>
      <c r="AI295" s="1"/>
      <c r="AJ295" s="1"/>
      <c r="AK295" s="1"/>
      <c r="AL295" s="1"/>
      <c r="AM295" s="1"/>
      <c r="AN295" s="1"/>
      <c r="AO295" s="1"/>
      <c r="AP295" s="1"/>
      <c r="AQ295" s="1"/>
      <c r="AR295" s="1"/>
    </row>
    <row r="296" spans="2:44" s="3" customFormat="1" ht="26.25">
      <c r="B296" s="1"/>
      <c r="C296" s="1"/>
      <c r="D296" s="1" ph="1"/>
      <c r="E296" s="1" ph="1"/>
      <c r="H296" s="1"/>
      <c r="I296" s="1"/>
      <c r="J296" s="1"/>
      <c r="K296" s="1"/>
      <c r="L296" s="1"/>
      <c r="M296" s="1"/>
      <c r="N296" s="1"/>
      <c r="O296" s="1"/>
      <c r="P296" s="1"/>
      <c r="Q296" s="1"/>
      <c r="R296" s="1" ph="1"/>
      <c r="S296" s="1" ph="1"/>
      <c r="V296" s="1"/>
      <c r="W296" s="1"/>
      <c r="Y296" s="1"/>
      <c r="Z296" s="1"/>
      <c r="AA296" s="1"/>
      <c r="AB296" s="1"/>
      <c r="AC296" s="1"/>
      <c r="AD296" s="1"/>
      <c r="AE296" s="1"/>
      <c r="AF296" s="1"/>
      <c r="AG296" s="1"/>
      <c r="AH296" s="1"/>
      <c r="AI296" s="1"/>
      <c r="AJ296" s="1"/>
      <c r="AK296" s="1"/>
      <c r="AL296" s="1"/>
      <c r="AM296" s="1"/>
      <c r="AN296" s="1"/>
      <c r="AO296" s="1"/>
      <c r="AP296" s="1"/>
      <c r="AQ296" s="1"/>
      <c r="AR296" s="1"/>
    </row>
    <row r="297" spans="2:44" s="3" customFormat="1" ht="26.25">
      <c r="B297" s="1"/>
      <c r="C297" s="1"/>
      <c r="D297" s="1" ph="1"/>
      <c r="E297" s="1" ph="1"/>
      <c r="H297" s="1"/>
      <c r="I297" s="1"/>
      <c r="J297" s="1"/>
      <c r="K297" s="1"/>
      <c r="L297" s="1"/>
      <c r="M297" s="1"/>
      <c r="N297" s="1"/>
      <c r="O297" s="1"/>
      <c r="P297" s="1"/>
      <c r="Q297" s="1"/>
      <c r="R297" s="1" ph="1"/>
      <c r="S297" s="1"/>
      <c r="V297" s="1"/>
      <c r="W297" s="1"/>
      <c r="Y297" s="1"/>
      <c r="Z297" s="1"/>
      <c r="AA297" s="1"/>
      <c r="AB297" s="1"/>
      <c r="AC297" s="1"/>
      <c r="AD297" s="1"/>
      <c r="AE297" s="1"/>
      <c r="AF297" s="1"/>
      <c r="AG297" s="1"/>
      <c r="AH297" s="1"/>
      <c r="AI297" s="1"/>
      <c r="AJ297" s="1"/>
      <c r="AK297" s="1"/>
      <c r="AL297" s="1"/>
      <c r="AM297" s="1"/>
      <c r="AN297" s="1"/>
      <c r="AO297" s="1"/>
      <c r="AP297" s="1"/>
      <c r="AQ297" s="1"/>
      <c r="AR297" s="1"/>
    </row>
    <row r="298" spans="2:44" s="3" customFormat="1" ht="26.25">
      <c r="B298" s="1"/>
      <c r="C298" s="1"/>
      <c r="D298" s="1"/>
      <c r="E298" s="1"/>
      <c r="H298" s="1"/>
      <c r="I298" s="1"/>
      <c r="J298" s="1"/>
      <c r="K298" s="1"/>
      <c r="L298" s="1"/>
      <c r="M298" s="1"/>
      <c r="N298" s="1"/>
      <c r="O298" s="1"/>
      <c r="P298" s="1"/>
      <c r="Q298" s="1"/>
      <c r="R298" s="1" ph="1"/>
      <c r="S298" s="1" ph="1"/>
      <c r="V298" s="1"/>
      <c r="W298" s="1"/>
      <c r="Y298" s="1"/>
      <c r="Z298" s="1"/>
      <c r="AA298" s="1"/>
      <c r="AB298" s="1"/>
      <c r="AC298" s="1"/>
      <c r="AD298" s="1"/>
      <c r="AE298" s="1"/>
      <c r="AF298" s="1"/>
      <c r="AG298" s="1"/>
      <c r="AH298" s="1"/>
      <c r="AI298" s="1"/>
      <c r="AJ298" s="1"/>
      <c r="AK298" s="1"/>
      <c r="AL298" s="1"/>
      <c r="AM298" s="1"/>
      <c r="AN298" s="1"/>
      <c r="AO298" s="1"/>
      <c r="AP298" s="1"/>
      <c r="AQ298" s="1"/>
      <c r="AR298" s="1"/>
    </row>
    <row r="299" spans="2:44" s="3" customFormat="1" ht="26.25">
      <c r="B299" s="1"/>
      <c r="C299" s="1"/>
      <c r="D299" s="1" ph="1"/>
      <c r="E299" s="1" ph="1"/>
      <c r="H299" s="1"/>
      <c r="I299" s="1"/>
      <c r="J299" s="1"/>
      <c r="K299" s="1"/>
      <c r="L299" s="1"/>
      <c r="M299" s="1"/>
      <c r="N299" s="1"/>
      <c r="O299" s="1"/>
      <c r="P299" s="1"/>
      <c r="Q299" s="1"/>
      <c r="R299" s="1"/>
      <c r="S299" s="1" ph="1"/>
      <c r="V299" s="1"/>
      <c r="W299" s="1"/>
      <c r="Y299" s="1"/>
      <c r="Z299" s="1"/>
      <c r="AA299" s="1"/>
      <c r="AB299" s="1"/>
      <c r="AC299" s="1"/>
      <c r="AD299" s="1"/>
      <c r="AE299" s="1"/>
      <c r="AF299" s="1"/>
      <c r="AG299" s="1"/>
      <c r="AH299" s="1"/>
      <c r="AI299" s="1"/>
      <c r="AJ299" s="1"/>
      <c r="AK299" s="1"/>
      <c r="AL299" s="1"/>
      <c r="AM299" s="1"/>
      <c r="AN299" s="1"/>
      <c r="AO299" s="1"/>
      <c r="AP299" s="1"/>
      <c r="AQ299" s="1"/>
      <c r="AR299" s="1"/>
    </row>
    <row r="300" spans="2:44" s="3" customFormat="1" ht="26.25">
      <c r="B300" s="1"/>
      <c r="C300" s="1"/>
      <c r="D300" s="1" ph="1"/>
      <c r="E300" s="1" ph="1"/>
      <c r="H300" s="1"/>
      <c r="I300" s="1"/>
      <c r="J300" s="1"/>
      <c r="K300" s="1"/>
      <c r="L300" s="1"/>
      <c r="M300" s="1"/>
      <c r="N300" s="1"/>
      <c r="O300" s="1"/>
      <c r="P300" s="1"/>
      <c r="Q300" s="1"/>
      <c r="R300" s="1" ph="1"/>
      <c r="S300" s="1" ph="1"/>
      <c r="V300" s="1"/>
      <c r="W300" s="1"/>
      <c r="Y300" s="1"/>
      <c r="Z300" s="1"/>
      <c r="AA300" s="1"/>
      <c r="AB300" s="1"/>
      <c r="AC300" s="1"/>
      <c r="AD300" s="1"/>
      <c r="AE300" s="1"/>
      <c r="AF300" s="1"/>
      <c r="AG300" s="1"/>
      <c r="AH300" s="1"/>
      <c r="AI300" s="1"/>
      <c r="AJ300" s="1"/>
      <c r="AK300" s="1"/>
      <c r="AL300" s="1"/>
      <c r="AM300" s="1"/>
      <c r="AN300" s="1"/>
      <c r="AO300" s="1"/>
      <c r="AP300" s="1"/>
      <c r="AQ300" s="1"/>
      <c r="AR300" s="1"/>
    </row>
    <row r="301" spans="2:44" s="3" customFormat="1" ht="26.25">
      <c r="B301" s="1"/>
      <c r="C301" s="1"/>
      <c r="D301" s="1" ph="1"/>
      <c r="E301" s="1" ph="1"/>
      <c r="H301" s="1"/>
      <c r="I301" s="1"/>
      <c r="J301" s="1"/>
      <c r="K301" s="1"/>
      <c r="L301" s="1"/>
      <c r="M301" s="1"/>
      <c r="N301" s="1"/>
      <c r="O301" s="1"/>
      <c r="P301" s="1"/>
      <c r="Q301" s="1"/>
      <c r="R301" s="1" ph="1"/>
      <c r="S301" s="1" ph="1"/>
      <c r="V301" s="1"/>
      <c r="W301" s="1"/>
      <c r="Y301" s="1"/>
      <c r="Z301" s="1"/>
      <c r="AA301" s="1"/>
      <c r="AB301" s="1"/>
      <c r="AC301" s="1"/>
      <c r="AD301" s="1"/>
      <c r="AE301" s="1"/>
      <c r="AF301" s="1"/>
      <c r="AG301" s="1"/>
      <c r="AH301" s="1"/>
      <c r="AI301" s="1"/>
      <c r="AJ301" s="1"/>
      <c r="AK301" s="1"/>
      <c r="AL301" s="1"/>
      <c r="AM301" s="1"/>
      <c r="AN301" s="1"/>
      <c r="AO301" s="1"/>
      <c r="AP301" s="1"/>
      <c r="AQ301" s="1"/>
      <c r="AR301" s="1"/>
    </row>
    <row r="302" spans="2:44" s="3" customFormat="1" ht="26.25">
      <c r="B302" s="1"/>
      <c r="C302" s="1"/>
      <c r="D302" s="1" ph="1"/>
      <c r="E302" s="1" ph="1"/>
      <c r="H302" s="1"/>
      <c r="I302" s="1"/>
      <c r="J302" s="1"/>
      <c r="K302" s="1"/>
      <c r="L302" s="1"/>
      <c r="M302" s="1"/>
      <c r="N302" s="1"/>
      <c r="O302" s="1"/>
      <c r="P302" s="1"/>
      <c r="Q302" s="1"/>
      <c r="R302" s="1" ph="1"/>
      <c r="S302" s="1" ph="1"/>
      <c r="V302" s="1"/>
      <c r="W302" s="1"/>
      <c r="Y302" s="1"/>
      <c r="Z302" s="1"/>
      <c r="AA302" s="1"/>
      <c r="AB302" s="1"/>
      <c r="AC302" s="1"/>
      <c r="AD302" s="1"/>
      <c r="AE302" s="1"/>
      <c r="AF302" s="1"/>
      <c r="AG302" s="1"/>
      <c r="AH302" s="1"/>
      <c r="AI302" s="1"/>
      <c r="AJ302" s="1"/>
      <c r="AK302" s="1"/>
      <c r="AL302" s="1"/>
      <c r="AM302" s="1"/>
      <c r="AN302" s="1"/>
      <c r="AO302" s="1"/>
      <c r="AP302" s="1"/>
      <c r="AQ302" s="1"/>
      <c r="AR302" s="1"/>
    </row>
    <row r="303" spans="2:44" s="3" customFormat="1" ht="26.25">
      <c r="B303" s="1"/>
      <c r="C303" s="1"/>
      <c r="D303" s="1" ph="1"/>
      <c r="E303" s="1" ph="1"/>
      <c r="H303" s="1"/>
      <c r="I303" s="1"/>
      <c r="J303" s="1"/>
      <c r="K303" s="1"/>
      <c r="L303" s="1"/>
      <c r="M303" s="1"/>
      <c r="N303" s="1"/>
      <c r="O303" s="1"/>
      <c r="P303" s="1"/>
      <c r="Q303" s="1"/>
      <c r="R303" s="1" ph="1"/>
      <c r="S303" s="1" ph="1"/>
      <c r="V303" s="1"/>
      <c r="W303" s="1"/>
      <c r="Y303" s="1"/>
      <c r="Z303" s="1"/>
      <c r="AA303" s="1"/>
      <c r="AB303" s="1"/>
      <c r="AC303" s="1"/>
      <c r="AD303" s="1"/>
      <c r="AE303" s="1"/>
      <c r="AF303" s="1"/>
      <c r="AG303" s="1"/>
      <c r="AH303" s="1"/>
      <c r="AI303" s="1"/>
      <c r="AJ303" s="1"/>
      <c r="AK303" s="1"/>
      <c r="AL303" s="1"/>
      <c r="AM303" s="1"/>
      <c r="AN303" s="1"/>
      <c r="AO303" s="1"/>
      <c r="AP303" s="1"/>
      <c r="AQ303" s="1"/>
      <c r="AR303" s="1"/>
    </row>
    <row r="304" spans="2:44" s="3" customFormat="1" ht="26.25">
      <c r="B304" s="1"/>
      <c r="C304" s="1"/>
      <c r="D304" s="1" ph="1"/>
      <c r="E304" s="1" ph="1"/>
      <c r="H304" s="1"/>
      <c r="I304" s="1"/>
      <c r="J304" s="1"/>
      <c r="K304" s="1"/>
      <c r="L304" s="1"/>
      <c r="M304" s="1"/>
      <c r="N304" s="1"/>
      <c r="O304" s="1"/>
      <c r="P304" s="1"/>
      <c r="Q304" s="1"/>
      <c r="R304" s="1" ph="1"/>
      <c r="S304" s="1"/>
      <c r="V304" s="1"/>
      <c r="W304" s="1"/>
      <c r="Y304" s="1"/>
      <c r="Z304" s="1"/>
      <c r="AA304" s="1"/>
      <c r="AB304" s="1"/>
      <c r="AC304" s="1"/>
      <c r="AD304" s="1"/>
      <c r="AE304" s="1"/>
      <c r="AF304" s="1"/>
      <c r="AG304" s="1"/>
      <c r="AH304" s="1"/>
      <c r="AI304" s="1"/>
      <c r="AJ304" s="1"/>
      <c r="AK304" s="1"/>
      <c r="AL304" s="1"/>
      <c r="AM304" s="1"/>
      <c r="AN304" s="1"/>
      <c r="AO304" s="1"/>
      <c r="AP304" s="1"/>
      <c r="AQ304" s="1"/>
      <c r="AR304" s="1"/>
    </row>
    <row r="305" spans="2:44" s="3" customFormat="1" ht="26.25">
      <c r="B305" s="1"/>
      <c r="C305" s="1"/>
      <c r="D305" s="1"/>
      <c r="E305" s="1"/>
      <c r="H305" s="1"/>
      <c r="I305" s="1"/>
      <c r="J305" s="1"/>
      <c r="K305" s="1"/>
      <c r="L305" s="1"/>
      <c r="M305" s="1"/>
      <c r="N305" s="1"/>
      <c r="O305" s="1"/>
      <c r="P305" s="1"/>
      <c r="Q305" s="1"/>
      <c r="R305" s="1" ph="1"/>
      <c r="S305" s="1" ph="1"/>
      <c r="V305" s="1"/>
      <c r="W305" s="1"/>
      <c r="Y305" s="1"/>
      <c r="Z305" s="1"/>
      <c r="AA305" s="1"/>
      <c r="AB305" s="1"/>
      <c r="AC305" s="1"/>
      <c r="AD305" s="1"/>
      <c r="AE305" s="1"/>
      <c r="AF305" s="1"/>
      <c r="AG305" s="1"/>
      <c r="AH305" s="1"/>
      <c r="AI305" s="1"/>
      <c r="AJ305" s="1"/>
      <c r="AK305" s="1"/>
      <c r="AL305" s="1"/>
      <c r="AM305" s="1"/>
      <c r="AN305" s="1"/>
      <c r="AO305" s="1"/>
      <c r="AP305" s="1"/>
      <c r="AQ305" s="1"/>
      <c r="AR305" s="1"/>
    </row>
    <row r="306" spans="2:44" s="3" customFormat="1" ht="26.25">
      <c r="B306" s="1"/>
      <c r="C306" s="1"/>
      <c r="D306" s="1" ph="1"/>
      <c r="E306" s="1" ph="1"/>
      <c r="H306" s="1"/>
      <c r="I306" s="1"/>
      <c r="J306" s="1"/>
      <c r="K306" s="1"/>
      <c r="L306" s="1"/>
      <c r="M306" s="1"/>
      <c r="N306" s="1"/>
      <c r="O306" s="1"/>
      <c r="P306" s="1"/>
      <c r="Q306" s="1"/>
      <c r="R306" s="1"/>
      <c r="S306" s="1" ph="1"/>
      <c r="V306" s="1"/>
      <c r="W306" s="1"/>
      <c r="Y306" s="1"/>
      <c r="Z306" s="1"/>
      <c r="AA306" s="1"/>
      <c r="AB306" s="1"/>
      <c r="AC306" s="1"/>
      <c r="AD306" s="1"/>
      <c r="AE306" s="1"/>
      <c r="AF306" s="1"/>
      <c r="AG306" s="1"/>
      <c r="AH306" s="1"/>
      <c r="AI306" s="1"/>
      <c r="AJ306" s="1"/>
      <c r="AK306" s="1"/>
      <c r="AL306" s="1"/>
      <c r="AM306" s="1"/>
      <c r="AN306" s="1"/>
      <c r="AO306" s="1"/>
      <c r="AP306" s="1"/>
      <c r="AQ306" s="1"/>
      <c r="AR306" s="1"/>
    </row>
    <row r="307" spans="2:44" s="3" customFormat="1" ht="26.25">
      <c r="B307" s="1"/>
      <c r="C307" s="1"/>
      <c r="D307" s="1" ph="1"/>
      <c r="E307" s="1" ph="1"/>
      <c r="H307" s="1"/>
      <c r="I307" s="1"/>
      <c r="J307" s="1"/>
      <c r="K307" s="1"/>
      <c r="L307" s="1"/>
      <c r="M307" s="1"/>
      <c r="N307" s="1"/>
      <c r="O307" s="1"/>
      <c r="P307" s="1"/>
      <c r="Q307" s="1"/>
      <c r="R307" s="1" ph="1"/>
      <c r="S307" s="1" ph="1"/>
      <c r="V307" s="1"/>
      <c r="W307" s="1"/>
      <c r="Y307" s="1"/>
      <c r="Z307" s="1"/>
      <c r="AA307" s="1"/>
      <c r="AB307" s="1"/>
      <c r="AC307" s="1"/>
      <c r="AD307" s="1"/>
      <c r="AE307" s="1"/>
      <c r="AF307" s="1"/>
      <c r="AG307" s="1"/>
      <c r="AH307" s="1"/>
      <c r="AI307" s="1"/>
      <c r="AJ307" s="1"/>
      <c r="AK307" s="1"/>
      <c r="AL307" s="1"/>
      <c r="AM307" s="1"/>
      <c r="AN307" s="1"/>
      <c r="AO307" s="1"/>
      <c r="AP307" s="1"/>
      <c r="AQ307" s="1"/>
      <c r="AR307" s="1"/>
    </row>
    <row r="308" spans="2:44" s="3" customFormat="1" ht="26.25">
      <c r="B308" s="1"/>
      <c r="C308" s="1"/>
      <c r="D308" s="1" ph="1"/>
      <c r="E308" s="1" ph="1"/>
      <c r="H308" s="1"/>
      <c r="I308" s="1"/>
      <c r="J308" s="1"/>
      <c r="K308" s="1"/>
      <c r="L308" s="1"/>
      <c r="M308" s="1"/>
      <c r="N308" s="1"/>
      <c r="O308" s="1"/>
      <c r="P308" s="1"/>
      <c r="Q308" s="1"/>
      <c r="R308" s="1" ph="1"/>
      <c r="S308" s="1" ph="1"/>
      <c r="V308" s="1"/>
      <c r="W308" s="1"/>
      <c r="Y308" s="1"/>
      <c r="Z308" s="1"/>
      <c r="AA308" s="1"/>
      <c r="AB308" s="1"/>
      <c r="AC308" s="1"/>
      <c r="AD308" s="1"/>
      <c r="AE308" s="1"/>
      <c r="AF308" s="1"/>
      <c r="AG308" s="1"/>
      <c r="AH308" s="1"/>
      <c r="AI308" s="1"/>
      <c r="AJ308" s="1"/>
      <c r="AK308" s="1"/>
      <c r="AL308" s="1"/>
      <c r="AM308" s="1"/>
      <c r="AN308" s="1"/>
      <c r="AO308" s="1"/>
      <c r="AP308" s="1"/>
      <c r="AQ308" s="1"/>
      <c r="AR308" s="1"/>
    </row>
    <row r="309" spans="2:44" s="3" customFormat="1" ht="26.25">
      <c r="B309" s="1"/>
      <c r="C309" s="1"/>
      <c r="D309" s="1" ph="1"/>
      <c r="E309" s="1" ph="1"/>
      <c r="H309" s="1"/>
      <c r="I309" s="1"/>
      <c r="J309" s="1"/>
      <c r="K309" s="1"/>
      <c r="L309" s="1"/>
      <c r="M309" s="1"/>
      <c r="N309" s="1"/>
      <c r="O309" s="1"/>
      <c r="P309" s="1"/>
      <c r="Q309" s="1"/>
      <c r="R309" s="1" ph="1"/>
      <c r="S309" s="1" ph="1"/>
      <c r="V309" s="1"/>
      <c r="W309" s="1"/>
      <c r="Y309" s="1"/>
      <c r="Z309" s="1"/>
      <c r="AA309" s="1"/>
      <c r="AB309" s="1"/>
      <c r="AC309" s="1"/>
      <c r="AD309" s="1"/>
      <c r="AE309" s="1"/>
      <c r="AF309" s="1"/>
      <c r="AG309" s="1"/>
      <c r="AH309" s="1"/>
      <c r="AI309" s="1"/>
      <c r="AJ309" s="1"/>
      <c r="AK309" s="1"/>
      <c r="AL309" s="1"/>
      <c r="AM309" s="1"/>
      <c r="AN309" s="1"/>
      <c r="AO309" s="1"/>
      <c r="AP309" s="1"/>
      <c r="AQ309" s="1"/>
      <c r="AR309" s="1"/>
    </row>
    <row r="310" spans="2:44" s="3" customFormat="1" ht="26.25">
      <c r="B310" s="1"/>
      <c r="C310" s="1"/>
      <c r="D310" s="1" ph="1"/>
      <c r="E310" s="1" ph="1"/>
      <c r="H310" s="1"/>
      <c r="I310" s="1"/>
      <c r="J310" s="1"/>
      <c r="K310" s="1"/>
      <c r="L310" s="1"/>
      <c r="M310" s="1"/>
      <c r="N310" s="1"/>
      <c r="O310" s="1"/>
      <c r="P310" s="1"/>
      <c r="Q310" s="1"/>
      <c r="R310" s="1" ph="1"/>
      <c r="S310" s="1" ph="1"/>
      <c r="V310" s="1"/>
      <c r="W310" s="1"/>
      <c r="Y310" s="1"/>
      <c r="Z310" s="1"/>
      <c r="AA310" s="1"/>
      <c r="AB310" s="1"/>
      <c r="AC310" s="1"/>
      <c r="AD310" s="1"/>
      <c r="AE310" s="1"/>
      <c r="AF310" s="1"/>
      <c r="AG310" s="1"/>
      <c r="AH310" s="1"/>
      <c r="AI310" s="1"/>
      <c r="AJ310" s="1"/>
      <c r="AK310" s="1"/>
      <c r="AL310" s="1"/>
      <c r="AM310" s="1"/>
      <c r="AN310" s="1"/>
      <c r="AO310" s="1"/>
      <c r="AP310" s="1"/>
      <c r="AQ310" s="1"/>
      <c r="AR310" s="1"/>
    </row>
    <row r="311" spans="2:44" s="3" customFormat="1" ht="26.25">
      <c r="B311" s="1"/>
      <c r="C311" s="1"/>
      <c r="D311" s="1" ph="1"/>
      <c r="E311" s="1" ph="1"/>
      <c r="H311" s="1"/>
      <c r="I311" s="1"/>
      <c r="J311" s="1"/>
      <c r="K311" s="1"/>
      <c r="L311" s="1"/>
      <c r="M311" s="1"/>
      <c r="N311" s="1"/>
      <c r="O311" s="1"/>
      <c r="P311" s="1"/>
      <c r="Q311" s="1"/>
      <c r="R311" s="1" ph="1"/>
      <c r="S311" s="1"/>
      <c r="V311" s="1"/>
      <c r="W311" s="1"/>
      <c r="Y311" s="1"/>
      <c r="Z311" s="1"/>
      <c r="AA311" s="1"/>
      <c r="AB311" s="1"/>
      <c r="AC311" s="1"/>
      <c r="AD311" s="1"/>
      <c r="AE311" s="1"/>
      <c r="AF311" s="1"/>
      <c r="AG311" s="1"/>
      <c r="AH311" s="1"/>
      <c r="AI311" s="1"/>
      <c r="AJ311" s="1"/>
      <c r="AK311" s="1"/>
      <c r="AL311" s="1"/>
      <c r="AM311" s="1"/>
      <c r="AN311" s="1"/>
      <c r="AO311" s="1"/>
      <c r="AP311" s="1"/>
      <c r="AQ311" s="1"/>
      <c r="AR311" s="1"/>
    </row>
    <row r="312" spans="2:44" s="3" customFormat="1" ht="26.25">
      <c r="B312" s="1"/>
      <c r="C312" s="1"/>
      <c r="D312" s="1"/>
      <c r="E312" s="1"/>
      <c r="H312" s="1"/>
      <c r="I312" s="1"/>
      <c r="J312" s="1"/>
      <c r="K312" s="1"/>
      <c r="L312" s="1"/>
      <c r="M312" s="1"/>
      <c r="N312" s="1"/>
      <c r="O312" s="1"/>
      <c r="P312" s="1"/>
      <c r="Q312" s="1"/>
      <c r="R312" s="1" ph="1"/>
      <c r="S312" s="1" ph="1"/>
      <c r="V312" s="1"/>
      <c r="W312" s="1"/>
      <c r="Y312" s="1"/>
      <c r="Z312" s="1"/>
      <c r="AA312" s="1"/>
      <c r="AB312" s="1"/>
      <c r="AC312" s="1"/>
      <c r="AD312" s="1"/>
      <c r="AE312" s="1"/>
      <c r="AF312" s="1"/>
      <c r="AG312" s="1"/>
      <c r="AH312" s="1"/>
      <c r="AI312" s="1"/>
      <c r="AJ312" s="1"/>
      <c r="AK312" s="1"/>
      <c r="AL312" s="1"/>
      <c r="AM312" s="1"/>
      <c r="AN312" s="1"/>
      <c r="AO312" s="1"/>
      <c r="AP312" s="1"/>
      <c r="AQ312" s="1"/>
      <c r="AR312" s="1"/>
    </row>
    <row r="313" spans="2:44" s="3" customFormat="1" ht="26.25">
      <c r="B313" s="1"/>
      <c r="C313" s="1"/>
      <c r="D313" s="1" ph="1"/>
      <c r="E313" s="1" ph="1"/>
      <c r="H313" s="1"/>
      <c r="I313" s="1"/>
      <c r="J313" s="1"/>
      <c r="K313" s="1"/>
      <c r="L313" s="1"/>
      <c r="M313" s="1"/>
      <c r="N313" s="1"/>
      <c r="O313" s="1"/>
      <c r="P313" s="1"/>
      <c r="Q313" s="1"/>
      <c r="R313" s="1" ph="1"/>
      <c r="S313" s="1" ph="1"/>
      <c r="V313" s="1"/>
      <c r="W313" s="1"/>
      <c r="Y313" s="1"/>
      <c r="Z313" s="1"/>
      <c r="AA313" s="1"/>
      <c r="AB313" s="1"/>
      <c r="AC313" s="1"/>
      <c r="AD313" s="1"/>
      <c r="AE313" s="1"/>
      <c r="AF313" s="1"/>
      <c r="AG313" s="1"/>
      <c r="AH313" s="1"/>
      <c r="AI313" s="1"/>
      <c r="AJ313" s="1"/>
      <c r="AK313" s="1"/>
      <c r="AL313" s="1"/>
      <c r="AM313" s="1"/>
      <c r="AN313" s="1"/>
      <c r="AO313" s="1"/>
      <c r="AP313" s="1"/>
      <c r="AQ313" s="1"/>
      <c r="AR313" s="1"/>
    </row>
    <row r="314" spans="2:44" s="3" customFormat="1" ht="26.25">
      <c r="B314" s="1"/>
      <c r="C314" s="1"/>
      <c r="D314" s="1" ph="1"/>
      <c r="E314" s="1" ph="1"/>
      <c r="H314" s="1"/>
      <c r="I314" s="1"/>
      <c r="J314" s="1"/>
      <c r="K314" s="1"/>
      <c r="L314" s="1"/>
      <c r="M314" s="1"/>
      <c r="N314" s="1"/>
      <c r="O314" s="1"/>
      <c r="P314" s="1"/>
      <c r="Q314" s="1"/>
      <c r="R314" s="1"/>
      <c r="S314" s="1" ph="1"/>
      <c r="V314" s="1"/>
      <c r="W314" s="1"/>
      <c r="Y314" s="1"/>
      <c r="Z314" s="1"/>
      <c r="AA314" s="1"/>
      <c r="AB314" s="1"/>
      <c r="AC314" s="1"/>
      <c r="AD314" s="1"/>
      <c r="AE314" s="1"/>
      <c r="AF314" s="1"/>
      <c r="AG314" s="1"/>
      <c r="AH314" s="1"/>
      <c r="AI314" s="1"/>
      <c r="AJ314" s="1"/>
      <c r="AK314" s="1"/>
      <c r="AL314" s="1"/>
      <c r="AM314" s="1"/>
      <c r="AN314" s="1"/>
      <c r="AO314" s="1"/>
      <c r="AP314" s="1"/>
      <c r="AQ314" s="1"/>
      <c r="AR314" s="1"/>
    </row>
    <row r="315" spans="2:44" s="3" customFormat="1" ht="26.25">
      <c r="B315" s="1"/>
      <c r="C315" s="1"/>
      <c r="D315" s="1" ph="1"/>
      <c r="E315" s="1" ph="1"/>
      <c r="H315" s="1"/>
      <c r="I315" s="1"/>
      <c r="J315" s="1"/>
      <c r="K315" s="1"/>
      <c r="L315" s="1"/>
      <c r="M315" s="1"/>
      <c r="N315" s="1"/>
      <c r="O315" s="1"/>
      <c r="P315" s="1"/>
      <c r="Q315" s="1"/>
      <c r="R315" s="1" ph="1"/>
      <c r="S315" s="1" ph="1"/>
      <c r="V315" s="1"/>
      <c r="W315" s="1"/>
      <c r="Y315" s="1"/>
      <c r="Z315" s="1"/>
      <c r="AA315" s="1"/>
      <c r="AB315" s="1"/>
      <c r="AC315" s="1"/>
      <c r="AD315" s="1"/>
      <c r="AE315" s="1"/>
      <c r="AF315" s="1"/>
      <c r="AG315" s="1"/>
      <c r="AH315" s="1"/>
      <c r="AI315" s="1"/>
      <c r="AJ315" s="1"/>
      <c r="AK315" s="1"/>
      <c r="AL315" s="1"/>
      <c r="AM315" s="1"/>
      <c r="AN315" s="1"/>
      <c r="AO315" s="1"/>
      <c r="AP315" s="1"/>
      <c r="AQ315" s="1"/>
      <c r="AR315" s="1"/>
    </row>
    <row r="316" spans="2:44" s="3" customFormat="1" ht="26.25">
      <c r="B316" s="1"/>
      <c r="C316" s="1"/>
      <c r="D316" s="1" ph="1"/>
      <c r="E316" s="1" ph="1"/>
      <c r="H316" s="1"/>
      <c r="I316" s="1"/>
      <c r="J316" s="1"/>
      <c r="K316" s="1"/>
      <c r="L316" s="1"/>
      <c r="M316" s="1"/>
      <c r="N316" s="1"/>
      <c r="O316" s="1"/>
      <c r="P316" s="1"/>
      <c r="Q316" s="1"/>
      <c r="R316" s="1" ph="1"/>
      <c r="S316" s="1" ph="1"/>
      <c r="V316" s="1"/>
      <c r="W316" s="1"/>
      <c r="Y316" s="1"/>
      <c r="Z316" s="1"/>
      <c r="AA316" s="1"/>
      <c r="AB316" s="1"/>
      <c r="AC316" s="1"/>
      <c r="AD316" s="1"/>
      <c r="AE316" s="1"/>
      <c r="AF316" s="1"/>
      <c r="AG316" s="1"/>
      <c r="AH316" s="1"/>
      <c r="AI316" s="1"/>
      <c r="AJ316" s="1"/>
      <c r="AK316" s="1"/>
      <c r="AL316" s="1"/>
      <c r="AM316" s="1"/>
      <c r="AN316" s="1"/>
      <c r="AO316" s="1"/>
      <c r="AP316" s="1"/>
      <c r="AQ316" s="1"/>
      <c r="AR316" s="1"/>
    </row>
    <row r="317" spans="2:44" s="3" customFormat="1" ht="26.25">
      <c r="B317" s="1"/>
      <c r="C317" s="1"/>
      <c r="D317" s="1" ph="1"/>
      <c r="E317" s="1" ph="1"/>
      <c r="H317" s="1"/>
      <c r="I317" s="1"/>
      <c r="J317" s="1"/>
      <c r="K317" s="1"/>
      <c r="L317" s="1"/>
      <c r="M317" s="1"/>
      <c r="N317" s="1"/>
      <c r="O317" s="1"/>
      <c r="P317" s="1"/>
      <c r="Q317" s="1"/>
      <c r="R317" s="1" ph="1"/>
      <c r="S317" s="1" ph="1"/>
      <c r="V317" s="1"/>
      <c r="W317" s="1"/>
      <c r="Y317" s="1"/>
      <c r="Z317" s="1"/>
      <c r="AA317" s="1"/>
      <c r="AB317" s="1"/>
      <c r="AC317" s="1"/>
      <c r="AD317" s="1"/>
      <c r="AE317" s="1"/>
      <c r="AF317" s="1"/>
      <c r="AG317" s="1"/>
      <c r="AH317" s="1"/>
      <c r="AI317" s="1"/>
      <c r="AJ317" s="1"/>
      <c r="AK317" s="1"/>
      <c r="AL317" s="1"/>
      <c r="AM317" s="1"/>
      <c r="AN317" s="1"/>
      <c r="AO317" s="1"/>
      <c r="AP317" s="1"/>
      <c r="AQ317" s="1"/>
      <c r="AR317" s="1"/>
    </row>
    <row r="318" spans="2:44" s="3" customFormat="1" ht="26.25">
      <c r="B318" s="1"/>
      <c r="C318" s="1"/>
      <c r="D318" s="1" ph="1"/>
      <c r="E318" s="1" ph="1"/>
      <c r="H318" s="1"/>
      <c r="I318" s="1"/>
      <c r="J318" s="1"/>
      <c r="K318" s="1"/>
      <c r="L318" s="1"/>
      <c r="M318" s="1"/>
      <c r="N318" s="1"/>
      <c r="O318" s="1"/>
      <c r="P318" s="1"/>
      <c r="Q318" s="1"/>
      <c r="R318" s="1" ph="1"/>
      <c r="S318" s="1" ph="1"/>
      <c r="V318" s="1"/>
      <c r="W318" s="1"/>
      <c r="Y318" s="1"/>
      <c r="Z318" s="1"/>
      <c r="AA318" s="1"/>
      <c r="AB318" s="1"/>
      <c r="AC318" s="1"/>
      <c r="AD318" s="1"/>
      <c r="AE318" s="1"/>
      <c r="AF318" s="1"/>
      <c r="AG318" s="1"/>
      <c r="AH318" s="1"/>
      <c r="AI318" s="1"/>
      <c r="AJ318" s="1"/>
      <c r="AK318" s="1"/>
      <c r="AL318" s="1"/>
      <c r="AM318" s="1"/>
      <c r="AN318" s="1"/>
      <c r="AO318" s="1"/>
      <c r="AP318" s="1"/>
      <c r="AQ318" s="1"/>
      <c r="AR318" s="1"/>
    </row>
    <row r="319" spans="2:44" s="3" customFormat="1" ht="26.25">
      <c r="B319" s="1"/>
      <c r="C319" s="1"/>
      <c r="D319" s="1" ph="1"/>
      <c r="E319" s="1" ph="1"/>
      <c r="H319" s="1"/>
      <c r="I319" s="1"/>
      <c r="J319" s="1"/>
      <c r="K319" s="1"/>
      <c r="L319" s="1"/>
      <c r="M319" s="1"/>
      <c r="N319" s="1"/>
      <c r="O319" s="1"/>
      <c r="P319" s="1"/>
      <c r="Q319" s="1"/>
      <c r="R319" s="1" ph="1"/>
      <c r="S319" s="1"/>
      <c r="V319" s="1"/>
      <c r="W319" s="1"/>
      <c r="Y319" s="1"/>
      <c r="Z319" s="1"/>
      <c r="AA319" s="1"/>
      <c r="AB319" s="1"/>
      <c r="AC319" s="1"/>
      <c r="AD319" s="1"/>
      <c r="AE319" s="1"/>
      <c r="AF319" s="1"/>
      <c r="AG319" s="1"/>
      <c r="AH319" s="1"/>
      <c r="AI319" s="1"/>
      <c r="AJ319" s="1"/>
      <c r="AK319" s="1"/>
      <c r="AL319" s="1"/>
      <c r="AM319" s="1"/>
      <c r="AN319" s="1"/>
      <c r="AO319" s="1"/>
      <c r="AP319" s="1"/>
      <c r="AQ319" s="1"/>
      <c r="AR319" s="1"/>
    </row>
    <row r="320" spans="2:44" s="3" customFormat="1" ht="26.25">
      <c r="B320" s="1"/>
      <c r="C320" s="1"/>
      <c r="D320" s="1"/>
      <c r="E320" s="1"/>
      <c r="H320" s="1"/>
      <c r="I320" s="1"/>
      <c r="J320" s="1"/>
      <c r="K320" s="1"/>
      <c r="L320" s="1"/>
      <c r="M320" s="1"/>
      <c r="N320" s="1"/>
      <c r="O320" s="1"/>
      <c r="P320" s="1"/>
      <c r="Q320" s="1"/>
      <c r="R320" s="1" ph="1"/>
      <c r="S320" s="1" ph="1"/>
      <c r="V320" s="1"/>
      <c r="W320" s="1"/>
      <c r="Y320" s="1"/>
      <c r="Z320" s="1"/>
      <c r="AA320" s="1"/>
      <c r="AB320" s="1"/>
      <c r="AC320" s="1"/>
      <c r="AD320" s="1"/>
      <c r="AE320" s="1"/>
      <c r="AF320" s="1"/>
      <c r="AG320" s="1"/>
      <c r="AH320" s="1"/>
      <c r="AI320" s="1"/>
      <c r="AJ320" s="1"/>
      <c r="AK320" s="1"/>
      <c r="AL320" s="1"/>
      <c r="AM320" s="1"/>
      <c r="AN320" s="1"/>
      <c r="AO320" s="1"/>
      <c r="AP320" s="1"/>
      <c r="AQ320" s="1"/>
      <c r="AR320" s="1"/>
    </row>
    <row r="321" spans="2:44" s="3" customFormat="1" ht="26.25">
      <c r="B321" s="1"/>
      <c r="C321" s="1"/>
      <c r="D321" s="1" ph="1"/>
      <c r="E321" s="1" ph="1"/>
      <c r="H321" s="1"/>
      <c r="I321" s="1"/>
      <c r="J321" s="1"/>
      <c r="K321" s="1"/>
      <c r="L321" s="1"/>
      <c r="M321" s="1"/>
      <c r="N321" s="1"/>
      <c r="O321" s="1"/>
      <c r="P321" s="1"/>
      <c r="Q321" s="1"/>
      <c r="R321" s="1" ph="1"/>
      <c r="S321" s="1" ph="1"/>
      <c r="V321" s="1"/>
      <c r="W321" s="1"/>
      <c r="Y321" s="1"/>
      <c r="Z321" s="1"/>
      <c r="AA321" s="1"/>
      <c r="AB321" s="1"/>
      <c r="AC321" s="1"/>
      <c r="AD321" s="1"/>
      <c r="AE321" s="1"/>
      <c r="AF321" s="1"/>
      <c r="AG321" s="1"/>
      <c r="AH321" s="1"/>
      <c r="AI321" s="1"/>
      <c r="AJ321" s="1"/>
      <c r="AK321" s="1"/>
      <c r="AL321" s="1"/>
      <c r="AM321" s="1"/>
      <c r="AN321" s="1"/>
      <c r="AO321" s="1"/>
      <c r="AP321" s="1"/>
      <c r="AQ321" s="1"/>
      <c r="AR321" s="1"/>
    </row>
    <row r="322" spans="2:44" s="3" customFormat="1" ht="26.25">
      <c r="B322" s="1"/>
      <c r="C322" s="1"/>
      <c r="D322" s="1" ph="1"/>
      <c r="E322" s="1" ph="1"/>
      <c r="H322" s="1"/>
      <c r="I322" s="1"/>
      <c r="J322" s="1"/>
      <c r="K322" s="1"/>
      <c r="L322" s="1"/>
      <c r="M322" s="1"/>
      <c r="N322" s="1"/>
      <c r="O322" s="1"/>
      <c r="P322" s="1"/>
      <c r="Q322" s="1"/>
      <c r="R322" s="1"/>
      <c r="S322" s="1" ph="1"/>
      <c r="V322" s="1"/>
      <c r="W322" s="1"/>
      <c r="Y322" s="1"/>
      <c r="Z322" s="1"/>
      <c r="AA322" s="1"/>
      <c r="AB322" s="1"/>
      <c r="AC322" s="1"/>
      <c r="AD322" s="1"/>
      <c r="AE322" s="1"/>
      <c r="AF322" s="1"/>
      <c r="AG322" s="1"/>
      <c r="AH322" s="1"/>
      <c r="AI322" s="1"/>
      <c r="AJ322" s="1"/>
      <c r="AK322" s="1"/>
      <c r="AL322" s="1"/>
      <c r="AM322" s="1"/>
      <c r="AN322" s="1"/>
      <c r="AO322" s="1"/>
      <c r="AP322" s="1"/>
      <c r="AQ322" s="1"/>
      <c r="AR322" s="1"/>
    </row>
    <row r="323" spans="2:44" s="3" customFormat="1" ht="26.25">
      <c r="B323" s="1"/>
      <c r="C323" s="1"/>
      <c r="D323" s="1" ph="1"/>
      <c r="E323" s="1" ph="1"/>
      <c r="H323" s="1"/>
      <c r="I323" s="1"/>
      <c r="J323" s="1"/>
      <c r="K323" s="1"/>
      <c r="L323" s="1"/>
      <c r="M323" s="1"/>
      <c r="N323" s="1"/>
      <c r="O323" s="1"/>
      <c r="P323" s="1"/>
      <c r="Q323" s="1"/>
      <c r="R323" s="1"/>
      <c r="S323" s="1" ph="1"/>
      <c r="V323" s="1"/>
      <c r="W323" s="1"/>
      <c r="Y323" s="1"/>
      <c r="Z323" s="1"/>
      <c r="AA323" s="1"/>
      <c r="AB323" s="1"/>
      <c r="AC323" s="1"/>
      <c r="AD323" s="1"/>
      <c r="AE323" s="1"/>
      <c r="AF323" s="1"/>
      <c r="AG323" s="1"/>
      <c r="AH323" s="1"/>
      <c r="AI323" s="1"/>
      <c r="AJ323" s="1"/>
      <c r="AK323" s="1"/>
      <c r="AL323" s="1"/>
      <c r="AM323" s="1"/>
      <c r="AN323" s="1"/>
      <c r="AO323" s="1"/>
      <c r="AP323" s="1"/>
      <c r="AQ323" s="1"/>
      <c r="AR323" s="1"/>
    </row>
    <row r="324" spans="2:44" s="3" customFormat="1" ht="26.25">
      <c r="B324" s="1"/>
      <c r="C324" s="1"/>
      <c r="D324" s="1" ph="1"/>
      <c r="E324" s="1" ph="1"/>
      <c r="H324" s="1"/>
      <c r="I324" s="1"/>
      <c r="J324" s="1"/>
      <c r="K324" s="1"/>
      <c r="L324" s="1"/>
      <c r="M324" s="1"/>
      <c r="N324" s="1"/>
      <c r="O324" s="1"/>
      <c r="P324" s="1"/>
      <c r="Q324" s="1"/>
      <c r="R324" s="1" ph="1"/>
      <c r="S324" s="1" ph="1"/>
      <c r="V324" s="1"/>
      <c r="W324" s="1"/>
      <c r="Y324" s="1"/>
      <c r="Z324" s="1"/>
      <c r="AA324" s="1"/>
      <c r="AB324" s="1"/>
      <c r="AC324" s="1"/>
      <c r="AD324" s="1"/>
      <c r="AE324" s="1"/>
      <c r="AF324" s="1"/>
      <c r="AG324" s="1"/>
      <c r="AH324" s="1"/>
      <c r="AI324" s="1"/>
      <c r="AJ324" s="1"/>
      <c r="AK324" s="1"/>
      <c r="AL324" s="1"/>
      <c r="AM324" s="1"/>
      <c r="AN324" s="1"/>
      <c r="AO324" s="1"/>
      <c r="AP324" s="1"/>
      <c r="AQ324" s="1"/>
      <c r="AR324" s="1"/>
    </row>
    <row r="325" spans="2:44" s="3" customFormat="1" ht="26.25">
      <c r="B325" s="1"/>
      <c r="C325" s="1"/>
      <c r="D325" s="1" ph="1"/>
      <c r="E325" s="1" ph="1"/>
      <c r="H325" s="1"/>
      <c r="I325" s="1"/>
      <c r="J325" s="1"/>
      <c r="K325" s="1"/>
      <c r="L325" s="1"/>
      <c r="M325" s="1"/>
      <c r="N325" s="1"/>
      <c r="O325" s="1"/>
      <c r="P325" s="1"/>
      <c r="Q325" s="1"/>
      <c r="R325" s="1" ph="1"/>
      <c r="S325" s="1" ph="1"/>
      <c r="V325" s="1"/>
      <c r="W325" s="1"/>
      <c r="Y325" s="1"/>
      <c r="Z325" s="1"/>
      <c r="AA325" s="1"/>
      <c r="AB325" s="1"/>
      <c r="AC325" s="1"/>
      <c r="AD325" s="1"/>
      <c r="AE325" s="1"/>
      <c r="AF325" s="1"/>
      <c r="AG325" s="1"/>
      <c r="AH325" s="1"/>
      <c r="AI325" s="1"/>
      <c r="AJ325" s="1"/>
      <c r="AK325" s="1"/>
      <c r="AL325" s="1"/>
      <c r="AM325" s="1"/>
      <c r="AN325" s="1"/>
      <c r="AO325" s="1"/>
      <c r="AP325" s="1"/>
      <c r="AQ325" s="1"/>
      <c r="AR325" s="1"/>
    </row>
    <row r="326" spans="2:44" s="3" customFormat="1" ht="26.25">
      <c r="B326" s="1"/>
      <c r="C326" s="1"/>
      <c r="D326" s="1" ph="1"/>
      <c r="E326" s="1" ph="1"/>
      <c r="H326" s="1"/>
      <c r="I326" s="1"/>
      <c r="J326" s="1"/>
      <c r="K326" s="1"/>
      <c r="L326" s="1"/>
      <c r="M326" s="1"/>
      <c r="N326" s="1"/>
      <c r="O326" s="1"/>
      <c r="P326" s="1"/>
      <c r="Q326" s="1"/>
      <c r="R326" s="1"/>
      <c r="S326" s="1" ph="1"/>
      <c r="V326" s="1"/>
      <c r="W326" s="1"/>
      <c r="Y326" s="1"/>
      <c r="Z326" s="1"/>
      <c r="AA326" s="1"/>
      <c r="AB326" s="1"/>
      <c r="AC326" s="1"/>
      <c r="AD326" s="1"/>
      <c r="AE326" s="1"/>
      <c r="AF326" s="1"/>
      <c r="AG326" s="1"/>
      <c r="AH326" s="1"/>
      <c r="AI326" s="1"/>
      <c r="AJ326" s="1"/>
      <c r="AK326" s="1"/>
      <c r="AL326" s="1"/>
      <c r="AM326" s="1"/>
      <c r="AN326" s="1"/>
      <c r="AO326" s="1"/>
      <c r="AP326" s="1"/>
      <c r="AQ326" s="1"/>
      <c r="AR326" s="1"/>
    </row>
    <row r="327" spans="2:44" s="3" customFormat="1" ht="26.25">
      <c r="B327" s="1"/>
      <c r="C327" s="1"/>
      <c r="D327" s="1" ph="1"/>
      <c r="E327" s="1" ph="1"/>
      <c r="H327" s="1"/>
      <c r="I327" s="1"/>
      <c r="J327" s="1"/>
      <c r="K327" s="1"/>
      <c r="L327" s="1"/>
      <c r="M327" s="1"/>
      <c r="N327" s="1"/>
      <c r="O327" s="1"/>
      <c r="P327" s="1"/>
      <c r="Q327" s="1"/>
      <c r="R327" s="1" ph="1"/>
      <c r="S327" s="1"/>
      <c r="V327" s="1"/>
      <c r="W327" s="1"/>
      <c r="Y327" s="1"/>
      <c r="Z327" s="1"/>
      <c r="AA327" s="1"/>
      <c r="AB327" s="1"/>
      <c r="AC327" s="1"/>
      <c r="AD327" s="1"/>
      <c r="AE327" s="1"/>
      <c r="AF327" s="1"/>
      <c r="AG327" s="1"/>
      <c r="AH327" s="1"/>
      <c r="AI327" s="1"/>
      <c r="AJ327" s="1"/>
      <c r="AK327" s="1"/>
      <c r="AL327" s="1"/>
      <c r="AM327" s="1"/>
      <c r="AN327" s="1"/>
      <c r="AO327" s="1"/>
      <c r="AP327" s="1"/>
      <c r="AQ327" s="1"/>
      <c r="AR327" s="1"/>
    </row>
    <row r="328" spans="2:44" s="3" customFormat="1" ht="26.25">
      <c r="B328" s="1"/>
      <c r="C328" s="1"/>
      <c r="D328" s="1"/>
      <c r="E328" s="1"/>
      <c r="H328" s="1"/>
      <c r="I328" s="1"/>
      <c r="J328" s="1"/>
      <c r="K328" s="1"/>
      <c r="L328" s="1"/>
      <c r="M328" s="1"/>
      <c r="N328" s="1"/>
      <c r="O328" s="1"/>
      <c r="P328" s="1"/>
      <c r="Q328" s="1"/>
      <c r="R328" s="1" ph="1"/>
      <c r="S328" s="1"/>
      <c r="V328" s="1"/>
      <c r="W328" s="1"/>
      <c r="Y328" s="1"/>
      <c r="Z328" s="1"/>
      <c r="AA328" s="1"/>
      <c r="AB328" s="1"/>
      <c r="AC328" s="1"/>
      <c r="AD328" s="1"/>
      <c r="AE328" s="1"/>
      <c r="AF328" s="1"/>
      <c r="AG328" s="1"/>
      <c r="AH328" s="1"/>
      <c r="AI328" s="1"/>
      <c r="AJ328" s="1"/>
      <c r="AK328" s="1"/>
      <c r="AL328" s="1"/>
      <c r="AM328" s="1"/>
      <c r="AN328" s="1"/>
      <c r="AO328" s="1"/>
      <c r="AP328" s="1"/>
      <c r="AQ328" s="1"/>
      <c r="AR328" s="1"/>
    </row>
    <row r="329" spans="2:44" s="3" customFormat="1" ht="26.25">
      <c r="B329" s="1"/>
      <c r="C329" s="1"/>
      <c r="D329" s="1"/>
      <c r="E329" s="1"/>
      <c r="H329" s="1"/>
      <c r="I329" s="1"/>
      <c r="J329" s="1"/>
      <c r="K329" s="1"/>
      <c r="L329" s="1"/>
      <c r="M329" s="1"/>
      <c r="N329" s="1"/>
      <c r="O329" s="1"/>
      <c r="P329" s="1"/>
      <c r="Q329" s="1"/>
      <c r="R329" s="1"/>
      <c r="S329" s="1" ph="1"/>
      <c r="V329" s="1"/>
      <c r="W329" s="1"/>
      <c r="Y329" s="1"/>
      <c r="Z329" s="1"/>
      <c r="AA329" s="1"/>
      <c r="AB329" s="1"/>
      <c r="AC329" s="1"/>
      <c r="AD329" s="1"/>
      <c r="AE329" s="1"/>
      <c r="AF329" s="1"/>
      <c r="AG329" s="1"/>
      <c r="AH329" s="1"/>
      <c r="AI329" s="1"/>
      <c r="AJ329" s="1"/>
      <c r="AK329" s="1"/>
      <c r="AL329" s="1"/>
      <c r="AM329" s="1"/>
      <c r="AN329" s="1"/>
      <c r="AO329" s="1"/>
      <c r="AP329" s="1"/>
      <c r="AQ329" s="1"/>
      <c r="AR329" s="1"/>
    </row>
    <row r="330" spans="2:44" s="3" customFormat="1" ht="26.25">
      <c r="B330" s="1"/>
      <c r="C330" s="1"/>
      <c r="D330" s="1" ph="1"/>
      <c r="E330" s="1" ph="1"/>
      <c r="H330" s="1"/>
      <c r="I330" s="1"/>
      <c r="J330" s="1"/>
      <c r="K330" s="1"/>
      <c r="L330" s="1"/>
      <c r="M330" s="1"/>
      <c r="N330" s="1"/>
      <c r="O330" s="1"/>
      <c r="P330" s="1"/>
      <c r="Q330" s="1"/>
      <c r="R330" s="1" ph="1"/>
      <c r="S330" s="1" ph="1"/>
      <c r="V330" s="1"/>
      <c r="W330" s="1"/>
      <c r="Y330" s="1"/>
      <c r="Z330" s="1"/>
      <c r="AA330" s="1"/>
      <c r="AB330" s="1"/>
      <c r="AC330" s="1"/>
      <c r="AD330" s="1"/>
      <c r="AE330" s="1"/>
      <c r="AF330" s="1"/>
      <c r="AG330" s="1"/>
      <c r="AH330" s="1"/>
      <c r="AI330" s="1"/>
      <c r="AJ330" s="1"/>
      <c r="AK330" s="1"/>
      <c r="AL330" s="1"/>
      <c r="AM330" s="1"/>
      <c r="AN330" s="1"/>
      <c r="AO330" s="1"/>
      <c r="AP330" s="1"/>
      <c r="AQ330" s="1"/>
      <c r="AR330" s="1"/>
    </row>
    <row r="331" spans="2:44" s="3" customFormat="1" ht="26.25">
      <c r="B331" s="1"/>
      <c r="C331" s="1"/>
      <c r="D331" s="1" ph="1"/>
      <c r="E331" s="1" ph="1"/>
      <c r="H331" s="1"/>
      <c r="I331" s="1"/>
      <c r="J331" s="1"/>
      <c r="K331" s="1"/>
      <c r="L331" s="1"/>
      <c r="M331" s="1"/>
      <c r="N331" s="1"/>
      <c r="O331" s="1"/>
      <c r="P331" s="1"/>
      <c r="Q331" s="1"/>
      <c r="R331" s="1" ph="1"/>
      <c r="S331" s="1"/>
      <c r="V331" s="1"/>
      <c r="W331" s="1"/>
      <c r="Y331" s="1"/>
      <c r="Z331" s="1"/>
      <c r="AA331" s="1"/>
      <c r="AB331" s="1"/>
      <c r="AC331" s="1"/>
      <c r="AD331" s="1"/>
      <c r="AE331" s="1"/>
      <c r="AF331" s="1"/>
      <c r="AG331" s="1"/>
      <c r="AH331" s="1"/>
      <c r="AI331" s="1"/>
      <c r="AJ331" s="1"/>
      <c r="AK331" s="1"/>
      <c r="AL331" s="1"/>
      <c r="AM331" s="1"/>
      <c r="AN331" s="1"/>
      <c r="AO331" s="1"/>
      <c r="AP331" s="1"/>
      <c r="AQ331" s="1"/>
      <c r="AR331" s="1"/>
    </row>
    <row r="332" spans="2:44" s="3" customFormat="1" ht="26.25">
      <c r="B332" s="1"/>
      <c r="C332" s="1"/>
      <c r="D332" s="1"/>
      <c r="E332" s="1"/>
      <c r="H332" s="1"/>
      <c r="I332" s="1"/>
      <c r="J332" s="1"/>
      <c r="K332" s="1"/>
      <c r="L332" s="1"/>
      <c r="M332" s="1"/>
      <c r="N332" s="1"/>
      <c r="O332" s="1"/>
      <c r="P332" s="1"/>
      <c r="Q332" s="1"/>
      <c r="R332" s="1"/>
      <c r="S332" s="1" ph="1"/>
      <c r="V332" s="1"/>
      <c r="W332" s="1"/>
      <c r="Y332" s="1"/>
      <c r="Z332" s="1"/>
      <c r="AA332" s="1"/>
      <c r="AB332" s="1"/>
      <c r="AC332" s="1"/>
      <c r="AD332" s="1"/>
      <c r="AE332" s="1"/>
      <c r="AF332" s="1"/>
      <c r="AG332" s="1"/>
      <c r="AH332" s="1"/>
      <c r="AI332" s="1"/>
      <c r="AJ332" s="1"/>
      <c r="AK332" s="1"/>
      <c r="AL332" s="1"/>
      <c r="AM332" s="1"/>
      <c r="AN332" s="1"/>
      <c r="AO332" s="1"/>
      <c r="AP332" s="1"/>
      <c r="AQ332" s="1"/>
      <c r="AR332" s="1"/>
    </row>
    <row r="333" spans="2:44" s="3" customFormat="1" ht="26.25">
      <c r="B333" s="1"/>
      <c r="C333" s="1"/>
      <c r="D333" s="1" ph="1"/>
      <c r="E333" s="1" ph="1"/>
      <c r="H333" s="1"/>
      <c r="I333" s="1"/>
      <c r="J333" s="1"/>
      <c r="K333" s="1"/>
      <c r="L333" s="1"/>
      <c r="M333" s="1"/>
      <c r="N333" s="1"/>
      <c r="O333" s="1"/>
      <c r="P333" s="1"/>
      <c r="Q333" s="1"/>
      <c r="R333" s="1" ph="1"/>
      <c r="S333" s="1" ph="1"/>
      <c r="V333" s="1"/>
      <c r="W333" s="1"/>
      <c r="Y333" s="1"/>
      <c r="Z333" s="1"/>
      <c r="AA333" s="1"/>
      <c r="AB333" s="1"/>
      <c r="AC333" s="1"/>
      <c r="AD333" s="1"/>
      <c r="AE333" s="1"/>
      <c r="AF333" s="1"/>
      <c r="AG333" s="1"/>
      <c r="AH333" s="1"/>
      <c r="AI333" s="1"/>
      <c r="AJ333" s="1"/>
      <c r="AK333" s="1"/>
      <c r="AL333" s="1"/>
      <c r="AM333" s="1"/>
      <c r="AN333" s="1"/>
      <c r="AO333" s="1"/>
      <c r="AP333" s="1"/>
      <c r="AQ333" s="1"/>
      <c r="AR333" s="1"/>
    </row>
    <row r="334" spans="2:44" s="3" customFormat="1" ht="26.25">
      <c r="B334" s="1"/>
      <c r="C334" s="1"/>
      <c r="D334" s="1" ph="1"/>
      <c r="E334" s="1" ph="1"/>
      <c r="H334" s="1"/>
      <c r="I334" s="1"/>
      <c r="J334" s="1"/>
      <c r="K334" s="1"/>
      <c r="L334" s="1"/>
      <c r="M334" s="1"/>
      <c r="N334" s="1"/>
      <c r="O334" s="1"/>
      <c r="P334" s="1"/>
      <c r="Q334" s="1"/>
      <c r="R334" s="1" ph="1"/>
      <c r="S334" s="1"/>
      <c r="V334" s="1"/>
      <c r="W334" s="1"/>
      <c r="Y334" s="1"/>
      <c r="Z334" s="1"/>
      <c r="AA334" s="1"/>
      <c r="AB334" s="1"/>
      <c r="AC334" s="1"/>
      <c r="AD334" s="1"/>
      <c r="AE334" s="1"/>
      <c r="AF334" s="1"/>
      <c r="AG334" s="1"/>
      <c r="AH334" s="1"/>
      <c r="AI334" s="1"/>
      <c r="AJ334" s="1"/>
      <c r="AK334" s="1"/>
      <c r="AL334" s="1"/>
      <c r="AM334" s="1"/>
      <c r="AN334" s="1"/>
      <c r="AO334" s="1"/>
      <c r="AP334" s="1"/>
      <c r="AQ334" s="1"/>
      <c r="AR334" s="1"/>
    </row>
    <row r="335" spans="2:44" s="3" customFormat="1" ht="26.25">
      <c r="B335" s="1"/>
      <c r="C335" s="1"/>
      <c r="D335" s="1"/>
      <c r="E335" s="1"/>
      <c r="H335" s="1"/>
      <c r="I335" s="1"/>
      <c r="J335" s="1"/>
      <c r="K335" s="1"/>
      <c r="L335" s="1"/>
      <c r="M335" s="1"/>
      <c r="N335" s="1"/>
      <c r="O335" s="1"/>
      <c r="P335" s="1"/>
      <c r="Q335" s="1"/>
      <c r="R335" s="1"/>
      <c r="S335" s="1" ph="1"/>
      <c r="V335" s="1"/>
      <c r="W335" s="1"/>
      <c r="Y335" s="1"/>
      <c r="Z335" s="1"/>
      <c r="AA335" s="1"/>
      <c r="AB335" s="1"/>
      <c r="AC335" s="1"/>
      <c r="AD335" s="1"/>
      <c r="AE335" s="1"/>
      <c r="AF335" s="1"/>
      <c r="AG335" s="1"/>
      <c r="AH335" s="1"/>
      <c r="AI335" s="1"/>
      <c r="AJ335" s="1"/>
      <c r="AK335" s="1"/>
      <c r="AL335" s="1"/>
      <c r="AM335" s="1"/>
      <c r="AN335" s="1"/>
      <c r="AO335" s="1"/>
      <c r="AP335" s="1"/>
      <c r="AQ335" s="1"/>
      <c r="AR335" s="1"/>
    </row>
    <row r="336" spans="2:44" s="3" customFormat="1" ht="26.25">
      <c r="B336" s="1"/>
      <c r="C336" s="1"/>
      <c r="D336" s="1" ph="1"/>
      <c r="E336" s="1" ph="1"/>
      <c r="H336" s="1"/>
      <c r="I336" s="1"/>
      <c r="J336" s="1"/>
      <c r="K336" s="1"/>
      <c r="L336" s="1"/>
      <c r="M336" s="1"/>
      <c r="N336" s="1"/>
      <c r="O336" s="1"/>
      <c r="P336" s="1"/>
      <c r="Q336" s="1"/>
      <c r="R336" s="1" ph="1"/>
      <c r="S336" s="1" ph="1"/>
      <c r="V336" s="1"/>
      <c r="W336" s="1"/>
      <c r="Y336" s="1"/>
      <c r="Z336" s="1"/>
      <c r="AA336" s="1"/>
      <c r="AB336" s="1"/>
      <c r="AC336" s="1"/>
      <c r="AD336" s="1"/>
      <c r="AE336" s="1"/>
      <c r="AF336" s="1"/>
      <c r="AG336" s="1"/>
      <c r="AH336" s="1"/>
      <c r="AI336" s="1"/>
      <c r="AJ336" s="1"/>
      <c r="AK336" s="1"/>
      <c r="AL336" s="1"/>
      <c r="AM336" s="1"/>
      <c r="AN336" s="1"/>
      <c r="AO336" s="1"/>
      <c r="AP336" s="1"/>
      <c r="AQ336" s="1"/>
      <c r="AR336" s="1"/>
    </row>
    <row r="337" spans="2:44" s="3" customFormat="1" ht="26.25">
      <c r="B337" s="1"/>
      <c r="C337" s="1"/>
      <c r="D337" s="1" ph="1"/>
      <c r="E337" s="1" ph="1"/>
      <c r="H337" s="1"/>
      <c r="I337" s="1"/>
      <c r="J337" s="1"/>
      <c r="K337" s="1"/>
      <c r="L337" s="1"/>
      <c r="M337" s="1"/>
      <c r="N337" s="1"/>
      <c r="O337" s="1"/>
      <c r="P337" s="1"/>
      <c r="Q337" s="1"/>
      <c r="R337" s="1" ph="1"/>
      <c r="S337" s="1"/>
      <c r="V337" s="1"/>
      <c r="W337" s="1"/>
      <c r="Y337" s="1"/>
      <c r="Z337" s="1"/>
      <c r="AA337" s="1"/>
      <c r="AB337" s="1"/>
      <c r="AC337" s="1"/>
      <c r="AD337" s="1"/>
      <c r="AE337" s="1"/>
      <c r="AF337" s="1"/>
      <c r="AG337" s="1"/>
      <c r="AH337" s="1"/>
      <c r="AI337" s="1"/>
      <c r="AJ337" s="1"/>
      <c r="AK337" s="1"/>
      <c r="AL337" s="1"/>
      <c r="AM337" s="1"/>
      <c r="AN337" s="1"/>
      <c r="AO337" s="1"/>
      <c r="AP337" s="1"/>
      <c r="AQ337" s="1"/>
      <c r="AR337" s="1"/>
    </row>
    <row r="338" spans="2:44" s="3" customFormat="1" ht="26.25">
      <c r="B338" s="1"/>
      <c r="C338" s="1"/>
      <c r="D338" s="1"/>
      <c r="E338" s="1"/>
      <c r="H338" s="1"/>
      <c r="I338" s="1"/>
      <c r="J338" s="1"/>
      <c r="K338" s="1"/>
      <c r="L338" s="1"/>
      <c r="M338" s="1"/>
      <c r="N338" s="1"/>
      <c r="O338" s="1"/>
      <c r="P338" s="1"/>
      <c r="Q338" s="1"/>
      <c r="R338" s="1"/>
      <c r="S338" s="1" ph="1"/>
      <c r="V338" s="1"/>
      <c r="W338" s="1"/>
      <c r="Y338" s="1"/>
      <c r="Z338" s="1"/>
      <c r="AA338" s="1"/>
      <c r="AB338" s="1"/>
      <c r="AC338" s="1"/>
      <c r="AD338" s="1"/>
      <c r="AE338" s="1"/>
      <c r="AF338" s="1"/>
      <c r="AG338" s="1"/>
      <c r="AH338" s="1"/>
      <c r="AI338" s="1"/>
      <c r="AJ338" s="1"/>
      <c r="AK338" s="1"/>
      <c r="AL338" s="1"/>
      <c r="AM338" s="1"/>
      <c r="AN338" s="1"/>
      <c r="AO338" s="1"/>
      <c r="AP338" s="1"/>
      <c r="AQ338" s="1"/>
      <c r="AR338" s="1"/>
    </row>
    <row r="339" spans="2:44" s="3" customFormat="1" ht="26.25">
      <c r="B339" s="1"/>
      <c r="C339" s="1"/>
      <c r="D339" s="1" ph="1"/>
      <c r="E339" s="1" ph="1"/>
      <c r="H339" s="1"/>
      <c r="I339" s="1"/>
      <c r="J339" s="1"/>
      <c r="K339" s="1"/>
      <c r="L339" s="1"/>
      <c r="M339" s="1"/>
      <c r="N339" s="1"/>
      <c r="O339" s="1"/>
      <c r="P339" s="1"/>
      <c r="Q339" s="1"/>
      <c r="R339" s="1" ph="1"/>
      <c r="S339" s="1" ph="1"/>
      <c r="V339" s="1"/>
      <c r="W339" s="1"/>
      <c r="Y339" s="1"/>
      <c r="Z339" s="1"/>
      <c r="AA339" s="1"/>
      <c r="AB339" s="1"/>
      <c r="AC339" s="1"/>
      <c r="AD339" s="1"/>
      <c r="AE339" s="1"/>
      <c r="AF339" s="1"/>
      <c r="AG339" s="1"/>
      <c r="AH339" s="1"/>
      <c r="AI339" s="1"/>
      <c r="AJ339" s="1"/>
      <c r="AK339" s="1"/>
      <c r="AL339" s="1"/>
      <c r="AM339" s="1"/>
      <c r="AN339" s="1"/>
      <c r="AO339" s="1"/>
      <c r="AP339" s="1"/>
      <c r="AQ339" s="1"/>
      <c r="AR339" s="1"/>
    </row>
    <row r="340" spans="2:44" s="3" customFormat="1" ht="26.25">
      <c r="B340" s="1"/>
      <c r="C340" s="1"/>
      <c r="D340" s="1" ph="1"/>
      <c r="E340" s="1" ph="1"/>
      <c r="H340" s="1"/>
      <c r="I340" s="1"/>
      <c r="J340" s="1"/>
      <c r="K340" s="1"/>
      <c r="L340" s="1"/>
      <c r="M340" s="1"/>
      <c r="N340" s="1"/>
      <c r="O340" s="1"/>
      <c r="P340" s="1"/>
      <c r="Q340" s="1"/>
      <c r="R340" s="1" ph="1"/>
      <c r="S340" s="1"/>
      <c r="V340" s="1"/>
      <c r="W340" s="1"/>
      <c r="Y340" s="1"/>
      <c r="Z340" s="1"/>
      <c r="AA340" s="1"/>
      <c r="AB340" s="1"/>
      <c r="AC340" s="1"/>
      <c r="AD340" s="1"/>
      <c r="AE340" s="1"/>
      <c r="AF340" s="1"/>
      <c r="AG340" s="1"/>
      <c r="AH340" s="1"/>
      <c r="AI340" s="1"/>
      <c r="AJ340" s="1"/>
      <c r="AK340" s="1"/>
      <c r="AL340" s="1"/>
      <c r="AM340" s="1"/>
      <c r="AN340" s="1"/>
      <c r="AO340" s="1"/>
      <c r="AP340" s="1"/>
      <c r="AQ340" s="1"/>
      <c r="AR340" s="1"/>
    </row>
    <row r="341" spans="2:44" s="3" customFormat="1" ht="26.25">
      <c r="B341" s="1"/>
      <c r="C341" s="1"/>
      <c r="D341" s="1"/>
      <c r="E341" s="1"/>
      <c r="H341" s="1"/>
      <c r="I341" s="1"/>
      <c r="J341" s="1"/>
      <c r="K341" s="1"/>
      <c r="L341" s="1"/>
      <c r="M341" s="1"/>
      <c r="N341" s="1"/>
      <c r="O341" s="1"/>
      <c r="P341" s="1"/>
      <c r="Q341" s="1"/>
      <c r="R341" s="1"/>
      <c r="S341" s="1" ph="1"/>
      <c r="V341" s="1"/>
      <c r="W341" s="1"/>
      <c r="Y341" s="1"/>
      <c r="Z341" s="1"/>
      <c r="AA341" s="1"/>
      <c r="AB341" s="1"/>
      <c r="AC341" s="1"/>
      <c r="AD341" s="1"/>
      <c r="AE341" s="1"/>
      <c r="AF341" s="1"/>
      <c r="AG341" s="1"/>
      <c r="AH341" s="1"/>
      <c r="AI341" s="1"/>
      <c r="AJ341" s="1"/>
      <c r="AK341" s="1"/>
      <c r="AL341" s="1"/>
      <c r="AM341" s="1"/>
      <c r="AN341" s="1"/>
      <c r="AO341" s="1"/>
      <c r="AP341" s="1"/>
      <c r="AQ341" s="1"/>
      <c r="AR341" s="1"/>
    </row>
    <row r="342" spans="2:44" s="3" customFormat="1" ht="26.25">
      <c r="B342" s="1"/>
      <c r="C342" s="1"/>
      <c r="D342" s="1" ph="1"/>
      <c r="E342" s="1" ph="1"/>
      <c r="H342" s="1"/>
      <c r="I342" s="1"/>
      <c r="J342" s="1"/>
      <c r="K342" s="1"/>
      <c r="L342" s="1"/>
      <c r="M342" s="1"/>
      <c r="N342" s="1"/>
      <c r="O342" s="1"/>
      <c r="P342" s="1"/>
      <c r="Q342" s="1"/>
      <c r="R342" s="1" ph="1"/>
      <c r="S342" s="1" ph="1"/>
      <c r="V342" s="1"/>
      <c r="W342" s="1"/>
      <c r="Y342" s="1"/>
      <c r="Z342" s="1"/>
      <c r="AA342" s="1"/>
      <c r="AB342" s="1"/>
      <c r="AC342" s="1"/>
      <c r="AD342" s="1"/>
      <c r="AE342" s="1"/>
      <c r="AF342" s="1"/>
      <c r="AG342" s="1"/>
      <c r="AH342" s="1"/>
      <c r="AI342" s="1"/>
      <c r="AJ342" s="1"/>
      <c r="AK342" s="1"/>
      <c r="AL342" s="1"/>
      <c r="AM342" s="1"/>
      <c r="AN342" s="1"/>
      <c r="AO342" s="1"/>
      <c r="AP342" s="1"/>
      <c r="AQ342" s="1"/>
      <c r="AR342" s="1"/>
    </row>
    <row r="343" spans="2:44" s="3" customFormat="1" ht="26.25">
      <c r="B343" s="1"/>
      <c r="C343" s="1"/>
      <c r="D343" s="1" ph="1"/>
      <c r="E343" s="1" ph="1"/>
      <c r="H343" s="1"/>
      <c r="I343" s="1"/>
      <c r="J343" s="1"/>
      <c r="K343" s="1"/>
      <c r="L343" s="1"/>
      <c r="M343" s="1"/>
      <c r="N343" s="1"/>
      <c r="O343" s="1"/>
      <c r="P343" s="1"/>
      <c r="Q343" s="1"/>
      <c r="R343" s="1" ph="1"/>
      <c r="S343" s="1"/>
      <c r="V343" s="1"/>
      <c r="W343" s="1"/>
      <c r="Y343" s="1"/>
      <c r="Z343" s="1"/>
      <c r="AA343" s="1"/>
      <c r="AB343" s="1"/>
      <c r="AC343" s="1"/>
      <c r="AD343" s="1"/>
      <c r="AE343" s="1"/>
      <c r="AF343" s="1"/>
      <c r="AG343" s="1"/>
      <c r="AH343" s="1"/>
      <c r="AI343" s="1"/>
      <c r="AJ343" s="1"/>
      <c r="AK343" s="1"/>
      <c r="AL343" s="1"/>
      <c r="AM343" s="1"/>
      <c r="AN343" s="1"/>
      <c r="AO343" s="1"/>
      <c r="AP343" s="1"/>
      <c r="AQ343" s="1"/>
      <c r="AR343" s="1"/>
    </row>
    <row r="344" spans="2:44" s="3" customFormat="1" ht="26.25">
      <c r="B344" s="1"/>
      <c r="C344" s="1"/>
      <c r="D344" s="1"/>
      <c r="E344" s="1"/>
      <c r="H344" s="1"/>
      <c r="I344" s="1"/>
      <c r="J344" s="1"/>
      <c r="K344" s="1"/>
      <c r="L344" s="1"/>
      <c r="M344" s="1"/>
      <c r="N344" s="1"/>
      <c r="O344" s="1"/>
      <c r="P344" s="1"/>
      <c r="Q344" s="1"/>
      <c r="R344" s="1"/>
      <c r="S344" s="1" ph="1"/>
      <c r="V344" s="1"/>
      <c r="W344" s="1"/>
      <c r="Y344" s="1"/>
      <c r="Z344" s="1"/>
      <c r="AA344" s="1"/>
      <c r="AB344" s="1"/>
      <c r="AC344" s="1"/>
      <c r="AD344" s="1"/>
      <c r="AE344" s="1"/>
      <c r="AF344" s="1"/>
      <c r="AG344" s="1"/>
      <c r="AH344" s="1"/>
      <c r="AI344" s="1"/>
      <c r="AJ344" s="1"/>
      <c r="AK344" s="1"/>
      <c r="AL344" s="1"/>
      <c r="AM344" s="1"/>
      <c r="AN344" s="1"/>
      <c r="AO344" s="1"/>
      <c r="AP344" s="1"/>
      <c r="AQ344" s="1"/>
      <c r="AR344" s="1"/>
    </row>
    <row r="345" spans="2:44" s="3" customFormat="1" ht="26.25">
      <c r="B345" s="1"/>
      <c r="C345" s="1"/>
      <c r="D345" s="1" ph="1"/>
      <c r="E345" s="1" ph="1"/>
      <c r="H345" s="1"/>
      <c r="I345" s="1"/>
      <c r="J345" s="1"/>
      <c r="K345" s="1"/>
      <c r="L345" s="1"/>
      <c r="M345" s="1"/>
      <c r="N345" s="1"/>
      <c r="O345" s="1"/>
      <c r="P345" s="1"/>
      <c r="Q345" s="1"/>
      <c r="R345" s="1" ph="1"/>
      <c r="S345" s="1" ph="1"/>
      <c r="V345" s="1"/>
      <c r="W345" s="1"/>
      <c r="Y345" s="1"/>
      <c r="Z345" s="1"/>
      <c r="AA345" s="1"/>
      <c r="AB345" s="1"/>
      <c r="AC345" s="1"/>
      <c r="AD345" s="1"/>
      <c r="AE345" s="1"/>
      <c r="AF345" s="1"/>
      <c r="AG345" s="1"/>
      <c r="AH345" s="1"/>
      <c r="AI345" s="1"/>
      <c r="AJ345" s="1"/>
      <c r="AK345" s="1"/>
      <c r="AL345" s="1"/>
      <c r="AM345" s="1"/>
      <c r="AN345" s="1"/>
      <c r="AO345" s="1"/>
      <c r="AP345" s="1"/>
      <c r="AQ345" s="1"/>
      <c r="AR345" s="1"/>
    </row>
    <row r="346" spans="2:44" s="3" customFormat="1" ht="26.25">
      <c r="B346" s="1"/>
      <c r="C346" s="1"/>
      <c r="D346" s="1" ph="1"/>
      <c r="E346" s="1" ph="1"/>
      <c r="H346" s="1"/>
      <c r="I346" s="1"/>
      <c r="J346" s="1"/>
      <c r="K346" s="1"/>
      <c r="L346" s="1"/>
      <c r="M346" s="1"/>
      <c r="N346" s="1"/>
      <c r="O346" s="1"/>
      <c r="P346" s="1"/>
      <c r="Q346" s="1"/>
      <c r="R346" s="1" ph="1"/>
      <c r="S346" s="1"/>
      <c r="V346" s="1"/>
      <c r="W346" s="1"/>
      <c r="Y346" s="1"/>
      <c r="Z346" s="1"/>
      <c r="AA346" s="1"/>
      <c r="AB346" s="1"/>
      <c r="AC346" s="1"/>
      <c r="AD346" s="1"/>
      <c r="AE346" s="1"/>
      <c r="AF346" s="1"/>
      <c r="AG346" s="1"/>
      <c r="AH346" s="1"/>
      <c r="AI346" s="1"/>
      <c r="AJ346" s="1"/>
      <c r="AK346" s="1"/>
      <c r="AL346" s="1"/>
      <c r="AM346" s="1"/>
      <c r="AN346" s="1"/>
      <c r="AO346" s="1"/>
      <c r="AP346" s="1"/>
      <c r="AQ346" s="1"/>
      <c r="AR346" s="1"/>
    </row>
    <row r="347" spans="2:44" s="3" customFormat="1" ht="26.25">
      <c r="B347" s="1"/>
      <c r="C347" s="1"/>
      <c r="D347" s="1"/>
      <c r="E347" s="1"/>
      <c r="H347" s="1"/>
      <c r="I347" s="1"/>
      <c r="J347" s="1"/>
      <c r="K347" s="1"/>
      <c r="L347" s="1"/>
      <c r="M347" s="1"/>
      <c r="N347" s="1"/>
      <c r="O347" s="1"/>
      <c r="P347" s="1"/>
      <c r="Q347" s="1"/>
      <c r="R347" s="1"/>
      <c r="S347" s="1" ph="1"/>
      <c r="V347" s="1"/>
      <c r="W347" s="1"/>
      <c r="Y347" s="1"/>
      <c r="Z347" s="1"/>
      <c r="AA347" s="1"/>
      <c r="AB347" s="1"/>
      <c r="AC347" s="1"/>
      <c r="AD347" s="1"/>
      <c r="AE347" s="1"/>
      <c r="AF347" s="1"/>
      <c r="AG347" s="1"/>
      <c r="AH347" s="1"/>
      <c r="AI347" s="1"/>
      <c r="AJ347" s="1"/>
      <c r="AK347" s="1"/>
      <c r="AL347" s="1"/>
      <c r="AM347" s="1"/>
      <c r="AN347" s="1"/>
      <c r="AO347" s="1"/>
      <c r="AP347" s="1"/>
      <c r="AQ347" s="1"/>
      <c r="AR347" s="1"/>
    </row>
    <row r="348" spans="2:44" s="3" customFormat="1" ht="26.25">
      <c r="B348" s="1"/>
      <c r="C348" s="1"/>
      <c r="D348" s="1" ph="1"/>
      <c r="E348" s="1" ph="1"/>
      <c r="H348" s="1"/>
      <c r="I348" s="1"/>
      <c r="J348" s="1"/>
      <c r="K348" s="1"/>
      <c r="L348" s="1"/>
      <c r="M348" s="1"/>
      <c r="N348" s="1"/>
      <c r="O348" s="1"/>
      <c r="P348" s="1"/>
      <c r="Q348" s="1"/>
      <c r="R348" s="1" ph="1"/>
      <c r="S348" s="1" ph="1"/>
      <c r="V348" s="1"/>
      <c r="W348" s="1"/>
      <c r="Y348" s="1"/>
      <c r="Z348" s="1"/>
      <c r="AA348" s="1"/>
      <c r="AB348" s="1"/>
      <c r="AC348" s="1"/>
      <c r="AD348" s="1"/>
      <c r="AE348" s="1"/>
      <c r="AF348" s="1"/>
      <c r="AG348" s="1"/>
      <c r="AH348" s="1"/>
      <c r="AI348" s="1"/>
      <c r="AJ348" s="1"/>
      <c r="AK348" s="1"/>
      <c r="AL348" s="1"/>
      <c r="AM348" s="1"/>
      <c r="AN348" s="1"/>
      <c r="AO348" s="1"/>
      <c r="AP348" s="1"/>
      <c r="AQ348" s="1"/>
      <c r="AR348" s="1"/>
    </row>
    <row r="349" spans="2:44" s="3" customFormat="1" ht="26.25">
      <c r="B349" s="1"/>
      <c r="C349" s="1"/>
      <c r="D349" s="1" ph="1"/>
      <c r="E349" s="1" ph="1"/>
      <c r="H349" s="1"/>
      <c r="I349" s="1"/>
      <c r="J349" s="1"/>
      <c r="K349" s="1"/>
      <c r="L349" s="1"/>
      <c r="M349" s="1"/>
      <c r="N349" s="1"/>
      <c r="O349" s="1"/>
      <c r="P349" s="1"/>
      <c r="Q349" s="1"/>
      <c r="R349" s="1" ph="1"/>
      <c r="S349" s="1"/>
      <c r="V349" s="1"/>
      <c r="W349" s="1"/>
      <c r="Y349" s="1"/>
      <c r="Z349" s="1"/>
      <c r="AA349" s="1"/>
      <c r="AB349" s="1"/>
      <c r="AC349" s="1"/>
      <c r="AD349" s="1"/>
      <c r="AE349" s="1"/>
      <c r="AF349" s="1"/>
      <c r="AG349" s="1"/>
      <c r="AH349" s="1"/>
      <c r="AI349" s="1"/>
      <c r="AJ349" s="1"/>
      <c r="AK349" s="1"/>
      <c r="AL349" s="1"/>
      <c r="AM349" s="1"/>
      <c r="AN349" s="1"/>
      <c r="AO349" s="1"/>
      <c r="AP349" s="1"/>
      <c r="AQ349" s="1"/>
      <c r="AR349" s="1"/>
    </row>
    <row r="350" spans="2:44" s="3" customFormat="1" ht="26.25">
      <c r="B350" s="1"/>
      <c r="C350" s="1"/>
      <c r="D350" s="1"/>
      <c r="E350" s="1"/>
      <c r="H350" s="1"/>
      <c r="I350" s="1"/>
      <c r="J350" s="1"/>
      <c r="K350" s="1"/>
      <c r="L350" s="1"/>
      <c r="M350" s="1"/>
      <c r="N350" s="1"/>
      <c r="O350" s="1"/>
      <c r="P350" s="1"/>
      <c r="Q350" s="1"/>
      <c r="R350" s="1"/>
      <c r="S350" s="1" ph="1"/>
      <c r="V350" s="1"/>
      <c r="W350" s="1"/>
      <c r="Y350" s="1"/>
      <c r="Z350" s="1"/>
      <c r="AA350" s="1"/>
      <c r="AB350" s="1"/>
      <c r="AC350" s="1"/>
      <c r="AD350" s="1"/>
      <c r="AE350" s="1"/>
      <c r="AF350" s="1"/>
      <c r="AG350" s="1"/>
      <c r="AH350" s="1"/>
      <c r="AI350" s="1"/>
      <c r="AJ350" s="1"/>
      <c r="AK350" s="1"/>
      <c r="AL350" s="1"/>
      <c r="AM350" s="1"/>
      <c r="AN350" s="1"/>
      <c r="AO350" s="1"/>
      <c r="AP350" s="1"/>
      <c r="AQ350" s="1"/>
      <c r="AR350" s="1"/>
    </row>
    <row r="351" spans="2:44" s="3" customFormat="1" ht="26.25">
      <c r="B351" s="1"/>
      <c r="C351" s="1"/>
      <c r="D351" s="1" ph="1"/>
      <c r="E351" s="1" ph="1"/>
      <c r="H351" s="1"/>
      <c r="I351" s="1"/>
      <c r="J351" s="1"/>
      <c r="K351" s="1"/>
      <c r="L351" s="1"/>
      <c r="M351" s="1"/>
      <c r="N351" s="1"/>
      <c r="O351" s="1"/>
      <c r="P351" s="1"/>
      <c r="Q351" s="1"/>
      <c r="R351" s="1" ph="1"/>
      <c r="S351" s="1" ph="1"/>
      <c r="V351" s="1"/>
      <c r="W351" s="1"/>
      <c r="Y351" s="1"/>
      <c r="Z351" s="1"/>
      <c r="AA351" s="1"/>
      <c r="AB351" s="1"/>
      <c r="AC351" s="1"/>
      <c r="AD351" s="1"/>
      <c r="AE351" s="1"/>
      <c r="AF351" s="1"/>
      <c r="AG351" s="1"/>
      <c r="AH351" s="1"/>
      <c r="AI351" s="1"/>
      <c r="AJ351" s="1"/>
      <c r="AK351" s="1"/>
      <c r="AL351" s="1"/>
      <c r="AM351" s="1"/>
      <c r="AN351" s="1"/>
      <c r="AO351" s="1"/>
      <c r="AP351" s="1"/>
      <c r="AQ351" s="1"/>
      <c r="AR351" s="1"/>
    </row>
    <row r="352" spans="2:44" s="3" customFormat="1" ht="26.25">
      <c r="B352" s="1"/>
      <c r="C352" s="1"/>
      <c r="D352" s="1" ph="1"/>
      <c r="E352" s="1" ph="1"/>
      <c r="H352" s="1"/>
      <c r="I352" s="1"/>
      <c r="J352" s="1"/>
      <c r="K352" s="1"/>
      <c r="L352" s="1"/>
      <c r="M352" s="1"/>
      <c r="N352" s="1"/>
      <c r="O352" s="1"/>
      <c r="P352" s="1"/>
      <c r="Q352" s="1"/>
      <c r="R352" s="1" ph="1"/>
      <c r="S352" s="1"/>
      <c r="V352" s="1"/>
      <c r="W352" s="1"/>
      <c r="Y352" s="1"/>
      <c r="Z352" s="1"/>
      <c r="AA352" s="1"/>
      <c r="AB352" s="1"/>
      <c r="AC352" s="1"/>
      <c r="AD352" s="1"/>
      <c r="AE352" s="1"/>
      <c r="AF352" s="1"/>
      <c r="AG352" s="1"/>
      <c r="AH352" s="1"/>
      <c r="AI352" s="1"/>
      <c r="AJ352" s="1"/>
      <c r="AK352" s="1"/>
      <c r="AL352" s="1"/>
      <c r="AM352" s="1"/>
      <c r="AN352" s="1"/>
      <c r="AO352" s="1"/>
      <c r="AP352" s="1"/>
      <c r="AQ352" s="1"/>
      <c r="AR352" s="1"/>
    </row>
    <row r="353" spans="2:44" s="3" customFormat="1" ht="26.25">
      <c r="B353" s="1"/>
      <c r="C353" s="1"/>
      <c r="D353" s="1"/>
      <c r="E353" s="1"/>
      <c r="H353" s="1"/>
      <c r="I353" s="1"/>
      <c r="J353" s="1"/>
      <c r="K353" s="1"/>
      <c r="L353" s="1"/>
      <c r="M353" s="1"/>
      <c r="N353" s="1"/>
      <c r="O353" s="1"/>
      <c r="P353" s="1"/>
      <c r="Q353" s="1"/>
      <c r="R353" s="1"/>
      <c r="S353" s="1" ph="1"/>
      <c r="V353" s="1"/>
      <c r="W353" s="1"/>
      <c r="Y353" s="1"/>
      <c r="Z353" s="1"/>
      <c r="AA353" s="1"/>
      <c r="AB353" s="1"/>
      <c r="AC353" s="1"/>
      <c r="AD353" s="1"/>
      <c r="AE353" s="1"/>
      <c r="AF353" s="1"/>
      <c r="AG353" s="1"/>
      <c r="AH353" s="1"/>
      <c r="AI353" s="1"/>
      <c r="AJ353" s="1"/>
      <c r="AK353" s="1"/>
      <c r="AL353" s="1"/>
      <c r="AM353" s="1"/>
      <c r="AN353" s="1"/>
      <c r="AO353" s="1"/>
      <c r="AP353" s="1"/>
      <c r="AQ353" s="1"/>
      <c r="AR353" s="1"/>
    </row>
    <row r="354" spans="2:44" s="3" customFormat="1" ht="26.25">
      <c r="B354" s="1"/>
      <c r="C354" s="1"/>
      <c r="D354" s="1" ph="1"/>
      <c r="E354" s="1" ph="1"/>
      <c r="H354" s="1"/>
      <c r="I354" s="1"/>
      <c r="J354" s="1"/>
      <c r="K354" s="1"/>
      <c r="L354" s="1"/>
      <c r="M354" s="1"/>
      <c r="N354" s="1"/>
      <c r="O354" s="1"/>
      <c r="P354" s="1"/>
      <c r="Q354" s="1"/>
      <c r="R354" s="1" ph="1"/>
      <c r="S354" s="1" ph="1"/>
      <c r="V354" s="1"/>
      <c r="W354" s="1"/>
      <c r="Y354" s="1"/>
      <c r="Z354" s="1"/>
      <c r="AA354" s="1"/>
      <c r="AB354" s="1"/>
      <c r="AC354" s="1"/>
      <c r="AD354" s="1"/>
      <c r="AE354" s="1"/>
      <c r="AF354" s="1"/>
      <c r="AG354" s="1"/>
      <c r="AH354" s="1"/>
      <c r="AI354" s="1"/>
      <c r="AJ354" s="1"/>
      <c r="AK354" s="1"/>
      <c r="AL354" s="1"/>
      <c r="AM354" s="1"/>
      <c r="AN354" s="1"/>
      <c r="AO354" s="1"/>
      <c r="AP354" s="1"/>
      <c r="AQ354" s="1"/>
      <c r="AR354" s="1"/>
    </row>
    <row r="355" spans="2:44" s="3" customFormat="1" ht="26.25">
      <c r="B355" s="1"/>
      <c r="C355" s="1"/>
      <c r="D355" s="1" ph="1"/>
      <c r="E355" s="1" ph="1"/>
      <c r="H355" s="1"/>
      <c r="I355" s="1"/>
      <c r="J355" s="1"/>
      <c r="K355" s="1"/>
      <c r="L355" s="1"/>
      <c r="M355" s="1"/>
      <c r="N355" s="1"/>
      <c r="O355" s="1"/>
      <c r="P355" s="1"/>
      <c r="Q355" s="1"/>
      <c r="R355" s="1" ph="1"/>
      <c r="S355" s="1"/>
      <c r="V355" s="1"/>
      <c r="W355" s="1"/>
      <c r="Y355" s="1"/>
      <c r="Z355" s="1"/>
      <c r="AA355" s="1"/>
      <c r="AB355" s="1"/>
      <c r="AC355" s="1"/>
      <c r="AD355" s="1"/>
      <c r="AE355" s="1"/>
      <c r="AF355" s="1"/>
      <c r="AG355" s="1"/>
      <c r="AH355" s="1"/>
      <c r="AI355" s="1"/>
      <c r="AJ355" s="1"/>
      <c r="AK355" s="1"/>
      <c r="AL355" s="1"/>
      <c r="AM355" s="1"/>
      <c r="AN355" s="1"/>
      <c r="AO355" s="1"/>
      <c r="AP355" s="1"/>
      <c r="AQ355" s="1"/>
      <c r="AR355" s="1"/>
    </row>
    <row r="356" spans="2:44" s="3" customFormat="1" ht="26.25">
      <c r="B356" s="1"/>
      <c r="C356" s="1"/>
      <c r="D356" s="1"/>
      <c r="E356" s="1"/>
      <c r="H356" s="1"/>
      <c r="I356" s="1"/>
      <c r="J356" s="1"/>
      <c r="K356" s="1"/>
      <c r="L356" s="1"/>
      <c r="M356" s="1"/>
      <c r="N356" s="1"/>
      <c r="O356" s="1"/>
      <c r="P356" s="1"/>
      <c r="Q356" s="1"/>
      <c r="R356" s="1" ph="1"/>
      <c r="S356" s="1" ph="1"/>
      <c r="V356" s="1"/>
      <c r="W356" s="1"/>
      <c r="Y356" s="1"/>
      <c r="Z356" s="1"/>
      <c r="AA356" s="1"/>
      <c r="AB356" s="1"/>
      <c r="AC356" s="1"/>
      <c r="AD356" s="1"/>
      <c r="AE356" s="1"/>
      <c r="AF356" s="1"/>
      <c r="AG356" s="1"/>
      <c r="AH356" s="1"/>
      <c r="AI356" s="1"/>
      <c r="AJ356" s="1"/>
      <c r="AK356" s="1"/>
      <c r="AL356" s="1"/>
      <c r="AM356" s="1"/>
      <c r="AN356" s="1"/>
      <c r="AO356" s="1"/>
      <c r="AP356" s="1"/>
      <c r="AQ356" s="1"/>
      <c r="AR356" s="1"/>
    </row>
    <row r="357" spans="2:44" s="3" customFormat="1" ht="26.25">
      <c r="B357" s="1"/>
      <c r="C357" s="1"/>
      <c r="D357" s="1" ph="1"/>
      <c r="E357" s="1" ph="1"/>
      <c r="H357" s="1"/>
      <c r="I357" s="1"/>
      <c r="J357" s="1"/>
      <c r="K357" s="1"/>
      <c r="L357" s="1"/>
      <c r="M357" s="1"/>
      <c r="N357" s="1"/>
      <c r="O357" s="1"/>
      <c r="P357" s="1"/>
      <c r="Q357" s="1"/>
      <c r="R357" s="1"/>
      <c r="S357" s="1" ph="1"/>
      <c r="V357" s="1"/>
      <c r="W357" s="1"/>
      <c r="Y357" s="1"/>
      <c r="Z357" s="1"/>
      <c r="AA357" s="1"/>
      <c r="AB357" s="1"/>
      <c r="AC357" s="1"/>
      <c r="AD357" s="1"/>
      <c r="AE357" s="1"/>
      <c r="AF357" s="1"/>
      <c r="AG357" s="1"/>
      <c r="AH357" s="1"/>
      <c r="AI357" s="1"/>
      <c r="AJ357" s="1"/>
      <c r="AK357" s="1"/>
      <c r="AL357" s="1"/>
      <c r="AM357" s="1"/>
      <c r="AN357" s="1"/>
      <c r="AO357" s="1"/>
      <c r="AP357" s="1"/>
      <c r="AQ357" s="1"/>
      <c r="AR357" s="1"/>
    </row>
    <row r="358" spans="2:44" s="3" customFormat="1" ht="26.25">
      <c r="B358" s="1"/>
      <c r="C358" s="1"/>
      <c r="D358" s="1" ph="1"/>
      <c r="E358" s="1" ph="1"/>
      <c r="H358" s="1"/>
      <c r="I358" s="1"/>
      <c r="J358" s="1"/>
      <c r="K358" s="1"/>
      <c r="L358" s="1"/>
      <c r="M358" s="1"/>
      <c r="N358" s="1"/>
      <c r="O358" s="1"/>
      <c r="P358" s="1"/>
      <c r="Q358" s="1"/>
      <c r="R358" s="1" ph="1"/>
      <c r="S358" s="1"/>
      <c r="V358" s="1"/>
      <c r="W358" s="1"/>
      <c r="Y358" s="1"/>
      <c r="Z358" s="1"/>
      <c r="AA358" s="1"/>
      <c r="AB358" s="1"/>
      <c r="AC358" s="1"/>
      <c r="AD358" s="1"/>
      <c r="AE358" s="1"/>
      <c r="AF358" s="1"/>
      <c r="AG358" s="1"/>
      <c r="AH358" s="1"/>
      <c r="AI358" s="1"/>
      <c r="AJ358" s="1"/>
      <c r="AK358" s="1"/>
      <c r="AL358" s="1"/>
      <c r="AM358" s="1"/>
      <c r="AN358" s="1"/>
      <c r="AO358" s="1"/>
      <c r="AP358" s="1"/>
      <c r="AQ358" s="1"/>
      <c r="AR358" s="1"/>
    </row>
    <row r="359" spans="2:44" s="3" customFormat="1" ht="26.25">
      <c r="B359" s="1"/>
      <c r="C359" s="1"/>
      <c r="D359" s="1"/>
      <c r="E359" s="1"/>
      <c r="H359" s="1"/>
      <c r="I359" s="1"/>
      <c r="J359" s="1"/>
      <c r="K359" s="1"/>
      <c r="L359" s="1"/>
      <c r="M359" s="1"/>
      <c r="N359" s="1"/>
      <c r="O359" s="1"/>
      <c r="P359" s="1"/>
      <c r="Q359" s="1"/>
      <c r="R359" s="1" ph="1"/>
      <c r="S359" s="1" ph="1"/>
      <c r="V359" s="1"/>
      <c r="W359" s="1"/>
      <c r="Y359" s="1"/>
      <c r="Z359" s="1"/>
      <c r="AA359" s="1"/>
      <c r="AB359" s="1"/>
      <c r="AC359" s="1"/>
      <c r="AD359" s="1"/>
      <c r="AE359" s="1"/>
      <c r="AF359" s="1"/>
      <c r="AG359" s="1"/>
      <c r="AH359" s="1"/>
      <c r="AI359" s="1"/>
      <c r="AJ359" s="1"/>
      <c r="AK359" s="1"/>
      <c r="AL359" s="1"/>
      <c r="AM359" s="1"/>
      <c r="AN359" s="1"/>
      <c r="AO359" s="1"/>
      <c r="AP359" s="1"/>
      <c r="AQ359" s="1"/>
      <c r="AR359" s="1"/>
    </row>
    <row r="360" spans="2:44" s="3" customFormat="1" ht="26.25">
      <c r="B360" s="1"/>
      <c r="C360" s="1"/>
      <c r="D360" s="1" ph="1"/>
      <c r="E360" s="1" ph="1"/>
      <c r="H360" s="1"/>
      <c r="I360" s="1"/>
      <c r="J360" s="1"/>
      <c r="K360" s="1"/>
      <c r="L360" s="1"/>
      <c r="M360" s="1"/>
      <c r="N360" s="1"/>
      <c r="O360" s="1"/>
      <c r="P360" s="1"/>
      <c r="Q360" s="1"/>
      <c r="R360" s="1" ph="1"/>
      <c r="S360" s="1" ph="1"/>
      <c r="V360" s="1"/>
      <c r="W360" s="1"/>
      <c r="Y360" s="1"/>
      <c r="Z360" s="1"/>
      <c r="AA360" s="1"/>
      <c r="AB360" s="1"/>
      <c r="AC360" s="1"/>
      <c r="AD360" s="1"/>
      <c r="AE360" s="1"/>
      <c r="AF360" s="1"/>
      <c r="AG360" s="1"/>
      <c r="AH360" s="1"/>
      <c r="AI360" s="1"/>
      <c r="AJ360" s="1"/>
      <c r="AK360" s="1"/>
      <c r="AL360" s="1"/>
      <c r="AM360" s="1"/>
      <c r="AN360" s="1"/>
      <c r="AO360" s="1"/>
      <c r="AP360" s="1"/>
      <c r="AQ360" s="1"/>
      <c r="AR360" s="1"/>
    </row>
    <row r="361" spans="2:44" s="3" customFormat="1" ht="26.25">
      <c r="B361" s="1"/>
      <c r="C361" s="1"/>
      <c r="D361" s="1" ph="1"/>
      <c r="E361" s="1" ph="1"/>
      <c r="H361" s="1"/>
      <c r="I361" s="1"/>
      <c r="J361" s="1"/>
      <c r="K361" s="1"/>
      <c r="L361" s="1"/>
      <c r="M361" s="1"/>
      <c r="N361" s="1"/>
      <c r="O361" s="1"/>
      <c r="P361" s="1"/>
      <c r="Q361" s="1"/>
      <c r="R361" s="1"/>
      <c r="S361" s="1" ph="1"/>
      <c r="V361" s="1"/>
      <c r="W361" s="1"/>
      <c r="Y361" s="1"/>
      <c r="Z361" s="1"/>
      <c r="AA361" s="1"/>
      <c r="AB361" s="1"/>
      <c r="AC361" s="1"/>
      <c r="AD361" s="1"/>
      <c r="AE361" s="1"/>
      <c r="AF361" s="1"/>
      <c r="AG361" s="1"/>
      <c r="AH361" s="1"/>
      <c r="AI361" s="1"/>
      <c r="AJ361" s="1"/>
      <c r="AK361" s="1"/>
      <c r="AL361" s="1"/>
      <c r="AM361" s="1"/>
      <c r="AN361" s="1"/>
      <c r="AO361" s="1"/>
      <c r="AP361" s="1"/>
      <c r="AQ361" s="1"/>
      <c r="AR361" s="1"/>
    </row>
    <row r="362" spans="2:44" s="3" customFormat="1" ht="26.25">
      <c r="B362" s="1"/>
      <c r="C362" s="1"/>
      <c r="D362" s="1" ph="1"/>
      <c r="E362" s="1" ph="1"/>
      <c r="H362" s="1"/>
      <c r="I362" s="1"/>
      <c r="J362" s="1"/>
      <c r="K362" s="1"/>
      <c r="L362" s="1"/>
      <c r="M362" s="1"/>
      <c r="N362" s="1"/>
      <c r="O362" s="1"/>
      <c r="P362" s="1"/>
      <c r="Q362" s="1"/>
      <c r="R362" s="1" ph="1"/>
      <c r="S362" s="1"/>
      <c r="V362" s="1"/>
      <c r="W362" s="1"/>
      <c r="Y362" s="1"/>
      <c r="Z362" s="1"/>
      <c r="AA362" s="1"/>
      <c r="AB362" s="1"/>
      <c r="AC362" s="1"/>
      <c r="AD362" s="1"/>
      <c r="AE362" s="1"/>
      <c r="AF362" s="1"/>
      <c r="AG362" s="1"/>
      <c r="AH362" s="1"/>
      <c r="AI362" s="1"/>
      <c r="AJ362" s="1"/>
      <c r="AK362" s="1"/>
      <c r="AL362" s="1"/>
      <c r="AM362" s="1"/>
      <c r="AN362" s="1"/>
      <c r="AO362" s="1"/>
      <c r="AP362" s="1"/>
      <c r="AQ362" s="1"/>
      <c r="AR362" s="1"/>
    </row>
    <row r="363" spans="2:44" s="3" customFormat="1" ht="26.25">
      <c r="B363" s="1"/>
      <c r="C363" s="1"/>
      <c r="D363" s="1"/>
      <c r="E363" s="1"/>
      <c r="H363" s="1"/>
      <c r="I363" s="1"/>
      <c r="J363" s="1"/>
      <c r="K363" s="1"/>
      <c r="L363" s="1"/>
      <c r="M363" s="1"/>
      <c r="N363" s="1"/>
      <c r="O363" s="1"/>
      <c r="P363" s="1"/>
      <c r="Q363" s="1"/>
      <c r="R363" s="1" ph="1"/>
      <c r="S363" s="1" ph="1"/>
      <c r="V363" s="1"/>
      <c r="W363" s="1"/>
      <c r="Y363" s="1"/>
      <c r="Z363" s="1"/>
      <c r="AA363" s="1"/>
      <c r="AB363" s="1"/>
      <c r="AC363" s="1"/>
      <c r="AD363" s="1"/>
      <c r="AE363" s="1"/>
      <c r="AF363" s="1"/>
      <c r="AG363" s="1"/>
      <c r="AH363" s="1"/>
      <c r="AI363" s="1"/>
      <c r="AJ363" s="1"/>
      <c r="AK363" s="1"/>
      <c r="AL363" s="1"/>
      <c r="AM363" s="1"/>
      <c r="AN363" s="1"/>
      <c r="AO363" s="1"/>
      <c r="AP363" s="1"/>
      <c r="AQ363" s="1"/>
      <c r="AR363" s="1"/>
    </row>
    <row r="364" spans="2:44" s="3" customFormat="1" ht="26.25">
      <c r="B364" s="1"/>
      <c r="C364" s="1"/>
      <c r="D364" s="1" ph="1"/>
      <c r="E364" s="1" ph="1"/>
      <c r="H364" s="1"/>
      <c r="I364" s="1"/>
      <c r="J364" s="1"/>
      <c r="K364" s="1"/>
      <c r="L364" s="1"/>
      <c r="M364" s="1"/>
      <c r="N364" s="1"/>
      <c r="O364" s="1"/>
      <c r="P364" s="1"/>
      <c r="Q364" s="1"/>
      <c r="R364" s="1" ph="1"/>
      <c r="S364" s="1" ph="1"/>
      <c r="V364" s="1"/>
      <c r="W364" s="1"/>
      <c r="Y364" s="1"/>
      <c r="Z364" s="1"/>
      <c r="AA364" s="1"/>
      <c r="AB364" s="1"/>
      <c r="AC364" s="1"/>
      <c r="AD364" s="1"/>
      <c r="AE364" s="1"/>
      <c r="AF364" s="1"/>
      <c r="AG364" s="1"/>
      <c r="AH364" s="1"/>
      <c r="AI364" s="1"/>
      <c r="AJ364" s="1"/>
      <c r="AK364" s="1"/>
      <c r="AL364" s="1"/>
      <c r="AM364" s="1"/>
      <c r="AN364" s="1"/>
      <c r="AO364" s="1"/>
      <c r="AP364" s="1"/>
      <c r="AQ364" s="1"/>
      <c r="AR364" s="1"/>
    </row>
    <row r="365" spans="2:44" s="3" customFormat="1" ht="26.25">
      <c r="B365" s="1"/>
      <c r="C365" s="1"/>
      <c r="D365" s="1" ph="1"/>
      <c r="E365" s="1" ph="1"/>
      <c r="H365" s="1"/>
      <c r="I365" s="1"/>
      <c r="J365" s="1"/>
      <c r="K365" s="1"/>
      <c r="L365" s="1"/>
      <c r="M365" s="1"/>
      <c r="N365" s="1"/>
      <c r="O365" s="1"/>
      <c r="P365" s="1"/>
      <c r="Q365" s="1"/>
      <c r="R365" s="1" ph="1"/>
      <c r="S365" s="1" ph="1"/>
      <c r="V365" s="1"/>
      <c r="W365" s="1"/>
      <c r="Y365" s="1"/>
      <c r="Z365" s="1"/>
      <c r="AA365" s="1"/>
      <c r="AB365" s="1"/>
      <c r="AC365" s="1"/>
      <c r="AD365" s="1"/>
      <c r="AE365" s="1"/>
      <c r="AF365" s="1"/>
      <c r="AG365" s="1"/>
      <c r="AH365" s="1"/>
      <c r="AI365" s="1"/>
      <c r="AJ365" s="1"/>
      <c r="AK365" s="1"/>
      <c r="AL365" s="1"/>
      <c r="AM365" s="1"/>
      <c r="AN365" s="1"/>
      <c r="AO365" s="1"/>
      <c r="AP365" s="1"/>
      <c r="AQ365" s="1"/>
      <c r="AR365" s="1"/>
    </row>
    <row r="366" spans="2:44" s="3" customFormat="1" ht="26.25">
      <c r="B366" s="1"/>
      <c r="C366" s="1"/>
      <c r="D366" s="1" ph="1"/>
      <c r="E366" s="1" ph="1"/>
      <c r="H366" s="1"/>
      <c r="I366" s="1"/>
      <c r="J366" s="1"/>
      <c r="K366" s="1"/>
      <c r="L366" s="1"/>
      <c r="M366" s="1"/>
      <c r="N366" s="1"/>
      <c r="O366" s="1"/>
      <c r="P366" s="1"/>
      <c r="Q366" s="1"/>
      <c r="R366" s="1" ph="1"/>
      <c r="S366" s="1"/>
      <c r="V366" s="1"/>
      <c r="W366" s="1"/>
      <c r="Y366" s="1"/>
      <c r="Z366" s="1"/>
      <c r="AA366" s="1"/>
      <c r="AB366" s="1"/>
      <c r="AC366" s="1"/>
      <c r="AD366" s="1"/>
      <c r="AE366" s="1"/>
      <c r="AF366" s="1"/>
      <c r="AG366" s="1"/>
      <c r="AH366" s="1"/>
      <c r="AI366" s="1"/>
      <c r="AJ366" s="1"/>
      <c r="AK366" s="1"/>
      <c r="AL366" s="1"/>
      <c r="AM366" s="1"/>
      <c r="AN366" s="1"/>
      <c r="AO366" s="1"/>
      <c r="AP366" s="1"/>
      <c r="AQ366" s="1"/>
      <c r="AR366" s="1"/>
    </row>
    <row r="367" spans="2:44" s="3" customFormat="1" ht="26.25">
      <c r="B367" s="1"/>
      <c r="C367" s="1"/>
      <c r="D367" s="1"/>
      <c r="E367" s="1"/>
      <c r="H367" s="1"/>
      <c r="I367" s="1"/>
      <c r="J367" s="1"/>
      <c r="K367" s="1"/>
      <c r="L367" s="1"/>
      <c r="M367" s="1"/>
      <c r="N367" s="1"/>
      <c r="O367" s="1"/>
      <c r="P367" s="1"/>
      <c r="Q367" s="1"/>
      <c r="R367" s="1" ph="1"/>
      <c r="S367" s="1" ph="1"/>
      <c r="V367" s="1"/>
      <c r="W367" s="1"/>
      <c r="Y367" s="1"/>
      <c r="Z367" s="1"/>
      <c r="AA367" s="1"/>
      <c r="AB367" s="1"/>
      <c r="AC367" s="1"/>
      <c r="AD367" s="1"/>
      <c r="AE367" s="1"/>
      <c r="AF367" s="1"/>
      <c r="AG367" s="1"/>
      <c r="AH367" s="1"/>
      <c r="AI367" s="1"/>
      <c r="AJ367" s="1"/>
      <c r="AK367" s="1"/>
      <c r="AL367" s="1"/>
      <c r="AM367" s="1"/>
      <c r="AN367" s="1"/>
      <c r="AO367" s="1"/>
      <c r="AP367" s="1"/>
      <c r="AQ367" s="1"/>
      <c r="AR367" s="1"/>
    </row>
    <row r="368" spans="2:44" s="3" customFormat="1" ht="26.25">
      <c r="B368" s="1"/>
      <c r="C368" s="1"/>
      <c r="D368" s="1" ph="1"/>
      <c r="E368" s="1" ph="1"/>
      <c r="H368" s="1"/>
      <c r="I368" s="1"/>
      <c r="J368" s="1"/>
      <c r="K368" s="1"/>
      <c r="L368" s="1"/>
      <c r="M368" s="1"/>
      <c r="N368" s="1"/>
      <c r="O368" s="1"/>
      <c r="P368" s="1"/>
      <c r="Q368" s="1"/>
      <c r="R368" s="1"/>
      <c r="S368" s="1" ph="1"/>
      <c r="V368" s="1"/>
      <c r="W368" s="1"/>
      <c r="Y368" s="1"/>
      <c r="Z368" s="1"/>
      <c r="AA368" s="1"/>
      <c r="AB368" s="1"/>
      <c r="AC368" s="1"/>
      <c r="AD368" s="1"/>
      <c r="AE368" s="1"/>
      <c r="AF368" s="1"/>
      <c r="AG368" s="1"/>
      <c r="AH368" s="1"/>
      <c r="AI368" s="1"/>
      <c r="AJ368" s="1"/>
      <c r="AK368" s="1"/>
      <c r="AL368" s="1"/>
      <c r="AM368" s="1"/>
      <c r="AN368" s="1"/>
      <c r="AO368" s="1"/>
      <c r="AP368" s="1"/>
      <c r="AQ368" s="1"/>
      <c r="AR368" s="1"/>
    </row>
    <row r="369" spans="2:44" s="3" customFormat="1" ht="26.25">
      <c r="B369" s="1"/>
      <c r="C369" s="1"/>
      <c r="D369" s="1" ph="1"/>
      <c r="E369" s="1" ph="1"/>
      <c r="H369" s="1"/>
      <c r="I369" s="1"/>
      <c r="J369" s="1"/>
      <c r="K369" s="1"/>
      <c r="L369" s="1"/>
      <c r="M369" s="1"/>
      <c r="N369" s="1"/>
      <c r="O369" s="1"/>
      <c r="P369" s="1"/>
      <c r="Q369" s="1"/>
      <c r="R369" s="1" ph="1"/>
      <c r="S369" s="1" ph="1"/>
      <c r="V369" s="1"/>
      <c r="W369" s="1"/>
      <c r="Y369" s="1"/>
      <c r="Z369" s="1"/>
      <c r="AA369" s="1"/>
      <c r="AB369" s="1"/>
      <c r="AC369" s="1"/>
      <c r="AD369" s="1"/>
      <c r="AE369" s="1"/>
      <c r="AF369" s="1"/>
      <c r="AG369" s="1"/>
      <c r="AH369" s="1"/>
      <c r="AI369" s="1"/>
      <c r="AJ369" s="1"/>
      <c r="AK369" s="1"/>
      <c r="AL369" s="1"/>
      <c r="AM369" s="1"/>
      <c r="AN369" s="1"/>
      <c r="AO369" s="1"/>
      <c r="AP369" s="1"/>
      <c r="AQ369" s="1"/>
      <c r="AR369" s="1"/>
    </row>
    <row r="370" spans="2:44" s="3" customFormat="1" ht="26.25">
      <c r="B370" s="1"/>
      <c r="C370" s="1"/>
      <c r="D370" s="1" ph="1"/>
      <c r="E370" s="1" ph="1"/>
      <c r="H370" s="1"/>
      <c r="I370" s="1"/>
      <c r="J370" s="1"/>
      <c r="K370" s="1"/>
      <c r="L370" s="1"/>
      <c r="M370" s="1"/>
      <c r="N370" s="1"/>
      <c r="O370" s="1"/>
      <c r="P370" s="1"/>
      <c r="Q370" s="1"/>
      <c r="R370" s="1" ph="1"/>
      <c r="S370" s="1" ph="1"/>
      <c r="V370" s="1"/>
      <c r="W370" s="1"/>
      <c r="Y370" s="1"/>
      <c r="Z370" s="1"/>
      <c r="AA370" s="1"/>
      <c r="AB370" s="1"/>
      <c r="AC370" s="1"/>
      <c r="AD370" s="1"/>
      <c r="AE370" s="1"/>
      <c r="AF370" s="1"/>
      <c r="AG370" s="1"/>
      <c r="AH370" s="1"/>
      <c r="AI370" s="1"/>
      <c r="AJ370" s="1"/>
      <c r="AK370" s="1"/>
      <c r="AL370" s="1"/>
      <c r="AM370" s="1"/>
      <c r="AN370" s="1"/>
      <c r="AO370" s="1"/>
      <c r="AP370" s="1"/>
      <c r="AQ370" s="1"/>
      <c r="AR370" s="1"/>
    </row>
    <row r="371" spans="2:44" s="3" customFormat="1" ht="26.25">
      <c r="B371" s="1"/>
      <c r="C371" s="1"/>
      <c r="D371" s="1" ph="1"/>
      <c r="E371" s="1" ph="1"/>
      <c r="H371" s="1"/>
      <c r="I371" s="1"/>
      <c r="J371" s="1"/>
      <c r="K371" s="1"/>
      <c r="L371" s="1"/>
      <c r="M371" s="1"/>
      <c r="N371" s="1"/>
      <c r="O371" s="1"/>
      <c r="P371" s="1"/>
      <c r="Q371" s="1"/>
      <c r="R371" s="1" ph="1"/>
      <c r="S371" s="1" ph="1"/>
      <c r="V371" s="1"/>
      <c r="W371" s="1"/>
      <c r="Y371" s="1"/>
      <c r="Z371" s="1"/>
      <c r="AA371" s="1"/>
      <c r="AB371" s="1"/>
      <c r="AC371" s="1"/>
      <c r="AD371" s="1"/>
      <c r="AE371" s="1"/>
      <c r="AF371" s="1"/>
      <c r="AG371" s="1"/>
      <c r="AH371" s="1"/>
      <c r="AI371" s="1"/>
      <c r="AJ371" s="1"/>
      <c r="AK371" s="1"/>
      <c r="AL371" s="1"/>
      <c r="AM371" s="1"/>
      <c r="AN371" s="1"/>
      <c r="AO371" s="1"/>
      <c r="AP371" s="1"/>
      <c r="AQ371" s="1"/>
      <c r="AR371" s="1"/>
    </row>
    <row r="372" spans="2:44" s="3" customFormat="1" ht="26.25">
      <c r="B372" s="1"/>
      <c r="C372" s="1"/>
      <c r="D372" s="1" ph="1"/>
      <c r="E372" s="1" ph="1"/>
      <c r="H372" s="1"/>
      <c r="I372" s="1"/>
      <c r="J372" s="1"/>
      <c r="K372" s="1"/>
      <c r="L372" s="1"/>
      <c r="M372" s="1"/>
      <c r="N372" s="1"/>
      <c r="O372" s="1"/>
      <c r="P372" s="1"/>
      <c r="Q372" s="1"/>
      <c r="R372" s="1" ph="1"/>
      <c r="S372" s="1" ph="1"/>
      <c r="V372" s="1"/>
      <c r="W372" s="1"/>
      <c r="Y372" s="1"/>
      <c r="Z372" s="1"/>
      <c r="AA372" s="1"/>
      <c r="AB372" s="1"/>
      <c r="AC372" s="1"/>
      <c r="AD372" s="1"/>
      <c r="AE372" s="1"/>
      <c r="AF372" s="1"/>
      <c r="AG372" s="1"/>
      <c r="AH372" s="1"/>
      <c r="AI372" s="1"/>
      <c r="AJ372" s="1"/>
      <c r="AK372" s="1"/>
      <c r="AL372" s="1"/>
      <c r="AM372" s="1"/>
      <c r="AN372" s="1"/>
      <c r="AO372" s="1"/>
      <c r="AP372" s="1"/>
      <c r="AQ372" s="1"/>
      <c r="AR372" s="1"/>
    </row>
    <row r="373" spans="2:44" s="3" customFormat="1" ht="26.25">
      <c r="B373" s="1"/>
      <c r="C373" s="1"/>
      <c r="D373" s="1" ph="1"/>
      <c r="E373" s="1" ph="1"/>
      <c r="H373" s="1"/>
      <c r="I373" s="1"/>
      <c r="J373" s="1"/>
      <c r="K373" s="1"/>
      <c r="L373" s="1"/>
      <c r="M373" s="1"/>
      <c r="N373" s="1"/>
      <c r="O373" s="1"/>
      <c r="P373" s="1"/>
      <c r="Q373" s="1"/>
      <c r="R373" s="1" ph="1"/>
      <c r="S373" s="1"/>
      <c r="V373" s="1"/>
      <c r="W373" s="1"/>
      <c r="Y373" s="1"/>
      <c r="Z373" s="1"/>
      <c r="AA373" s="1"/>
      <c r="AB373" s="1"/>
      <c r="AC373" s="1"/>
      <c r="AD373" s="1"/>
      <c r="AE373" s="1"/>
      <c r="AF373" s="1"/>
      <c r="AG373" s="1"/>
      <c r="AH373" s="1"/>
      <c r="AI373" s="1"/>
      <c r="AJ373" s="1"/>
      <c r="AK373" s="1"/>
      <c r="AL373" s="1"/>
      <c r="AM373" s="1"/>
      <c r="AN373" s="1"/>
      <c r="AO373" s="1"/>
      <c r="AP373" s="1"/>
      <c r="AQ373" s="1"/>
      <c r="AR373" s="1"/>
    </row>
    <row r="374" spans="2:44" s="3" customFormat="1" ht="26.25">
      <c r="B374" s="1"/>
      <c r="C374" s="1"/>
      <c r="D374" s="1"/>
      <c r="E374" s="1"/>
      <c r="H374" s="1"/>
      <c r="I374" s="1"/>
      <c r="J374" s="1"/>
      <c r="K374" s="1"/>
      <c r="L374" s="1"/>
      <c r="M374" s="1"/>
      <c r="N374" s="1"/>
      <c r="O374" s="1"/>
      <c r="P374" s="1"/>
      <c r="Q374" s="1"/>
      <c r="R374" s="1" ph="1"/>
      <c r="S374" s="1" ph="1"/>
      <c r="V374" s="1"/>
      <c r="W374" s="1"/>
      <c r="Y374" s="1"/>
      <c r="Z374" s="1"/>
      <c r="AA374" s="1"/>
      <c r="AB374" s="1"/>
      <c r="AC374" s="1"/>
      <c r="AD374" s="1"/>
      <c r="AE374" s="1"/>
      <c r="AF374" s="1"/>
      <c r="AG374" s="1"/>
      <c r="AH374" s="1"/>
      <c r="AI374" s="1"/>
      <c r="AJ374" s="1"/>
      <c r="AK374" s="1"/>
      <c r="AL374" s="1"/>
      <c r="AM374" s="1"/>
      <c r="AN374" s="1"/>
      <c r="AO374" s="1"/>
      <c r="AP374" s="1"/>
      <c r="AQ374" s="1"/>
      <c r="AR374" s="1"/>
    </row>
    <row r="375" spans="2:44" s="3" customFormat="1" ht="26.25">
      <c r="B375" s="1"/>
      <c r="C375" s="1"/>
      <c r="D375" s="1" ph="1"/>
      <c r="E375" s="1" ph="1"/>
      <c r="H375" s="1"/>
      <c r="I375" s="1"/>
      <c r="J375" s="1"/>
      <c r="K375" s="1"/>
      <c r="L375" s="1"/>
      <c r="M375" s="1"/>
      <c r="N375" s="1"/>
      <c r="O375" s="1"/>
      <c r="P375" s="1"/>
      <c r="Q375" s="1"/>
      <c r="R375" s="1" ph="1"/>
      <c r="S375" s="1" ph="1"/>
      <c r="V375" s="1"/>
      <c r="W375" s="1"/>
      <c r="Y375" s="1"/>
      <c r="Z375" s="1"/>
      <c r="AA375" s="1"/>
      <c r="AB375" s="1"/>
      <c r="AC375" s="1"/>
      <c r="AD375" s="1"/>
      <c r="AE375" s="1"/>
      <c r="AF375" s="1"/>
      <c r="AG375" s="1"/>
      <c r="AH375" s="1"/>
      <c r="AI375" s="1"/>
      <c r="AJ375" s="1"/>
      <c r="AK375" s="1"/>
      <c r="AL375" s="1"/>
      <c r="AM375" s="1"/>
      <c r="AN375" s="1"/>
      <c r="AO375" s="1"/>
      <c r="AP375" s="1"/>
      <c r="AQ375" s="1"/>
      <c r="AR375" s="1"/>
    </row>
    <row r="376" spans="2:44" s="3" customFormat="1" ht="26.25">
      <c r="B376" s="1"/>
      <c r="C376" s="1"/>
      <c r="D376" s="1" ph="1"/>
      <c r="E376" s="1" ph="1"/>
      <c r="H376" s="1"/>
      <c r="I376" s="1"/>
      <c r="J376" s="1"/>
      <c r="K376" s="1"/>
      <c r="L376" s="1"/>
      <c r="M376" s="1"/>
      <c r="N376" s="1"/>
      <c r="O376" s="1"/>
      <c r="P376" s="1"/>
      <c r="Q376" s="1"/>
      <c r="R376" s="1" ph="1"/>
      <c r="S376" s="1" ph="1"/>
      <c r="V376" s="1"/>
      <c r="W376" s="1"/>
      <c r="Y376" s="1"/>
      <c r="Z376" s="1"/>
      <c r="AA376" s="1"/>
      <c r="AB376" s="1"/>
      <c r="AC376" s="1"/>
      <c r="AD376" s="1"/>
      <c r="AE376" s="1"/>
      <c r="AF376" s="1"/>
      <c r="AG376" s="1"/>
      <c r="AH376" s="1"/>
      <c r="AI376" s="1"/>
      <c r="AJ376" s="1"/>
      <c r="AK376" s="1"/>
      <c r="AL376" s="1"/>
      <c r="AM376" s="1"/>
      <c r="AN376" s="1"/>
      <c r="AO376" s="1"/>
      <c r="AP376" s="1"/>
      <c r="AQ376" s="1"/>
      <c r="AR376" s="1"/>
    </row>
    <row r="377" spans="2:44" s="3" customFormat="1" ht="26.25">
      <c r="B377" s="1"/>
      <c r="C377" s="1"/>
      <c r="D377" s="1" ph="1"/>
      <c r="E377" s="1" ph="1"/>
      <c r="H377" s="1"/>
      <c r="I377" s="1"/>
      <c r="J377" s="1"/>
      <c r="K377" s="1"/>
      <c r="L377" s="1"/>
      <c r="M377" s="1"/>
      <c r="N377" s="1"/>
      <c r="O377" s="1"/>
      <c r="P377" s="1"/>
      <c r="Q377" s="1"/>
      <c r="R377" s="1" ph="1"/>
      <c r="S377" s="1" ph="1"/>
      <c r="V377" s="1"/>
      <c r="W377" s="1"/>
      <c r="Y377" s="1"/>
      <c r="Z377" s="1"/>
      <c r="AA377" s="1"/>
      <c r="AB377" s="1"/>
      <c r="AC377" s="1"/>
      <c r="AD377" s="1"/>
      <c r="AE377" s="1"/>
      <c r="AF377" s="1"/>
      <c r="AG377" s="1"/>
      <c r="AH377" s="1"/>
      <c r="AI377" s="1"/>
      <c r="AJ377" s="1"/>
      <c r="AK377" s="1"/>
      <c r="AL377" s="1"/>
      <c r="AM377" s="1"/>
      <c r="AN377" s="1"/>
      <c r="AO377" s="1"/>
      <c r="AP377" s="1"/>
      <c r="AQ377" s="1"/>
      <c r="AR377" s="1"/>
    </row>
    <row r="378" spans="2:44" s="3" customFormat="1" ht="26.25">
      <c r="B378" s="1"/>
      <c r="C378" s="1"/>
      <c r="D378" s="1" ph="1"/>
      <c r="E378" s="1" ph="1"/>
      <c r="H378" s="1"/>
      <c r="I378" s="1"/>
      <c r="J378" s="1"/>
      <c r="K378" s="1"/>
      <c r="L378" s="1"/>
      <c r="M378" s="1"/>
      <c r="N378" s="1"/>
      <c r="O378" s="1"/>
      <c r="P378" s="1"/>
      <c r="Q378" s="1"/>
      <c r="R378" s="1" ph="1"/>
      <c r="S378" s="1" ph="1"/>
      <c r="V378" s="1"/>
      <c r="W378" s="1"/>
      <c r="Y378" s="1"/>
      <c r="Z378" s="1"/>
      <c r="AA378" s="1"/>
      <c r="AB378" s="1"/>
      <c r="AC378" s="1"/>
      <c r="AD378" s="1"/>
      <c r="AE378" s="1"/>
      <c r="AF378" s="1"/>
      <c r="AG378" s="1"/>
      <c r="AH378" s="1"/>
      <c r="AI378" s="1"/>
      <c r="AJ378" s="1"/>
      <c r="AK378" s="1"/>
      <c r="AL378" s="1"/>
      <c r="AM378" s="1"/>
      <c r="AN378" s="1"/>
      <c r="AO378" s="1"/>
      <c r="AP378" s="1"/>
      <c r="AQ378" s="1"/>
      <c r="AR378" s="1"/>
    </row>
    <row r="379" spans="2:44" s="3" customFormat="1" ht="26.25">
      <c r="B379" s="1"/>
      <c r="C379" s="1"/>
      <c r="D379" s="1" ph="1"/>
      <c r="E379" s="1" ph="1"/>
      <c r="H379" s="1"/>
      <c r="I379" s="1"/>
      <c r="J379" s="1"/>
      <c r="K379" s="1"/>
      <c r="L379" s="1"/>
      <c r="M379" s="1"/>
      <c r="N379" s="1"/>
      <c r="O379" s="1"/>
      <c r="P379" s="1"/>
      <c r="Q379" s="1"/>
      <c r="R379" s="1" ph="1"/>
      <c r="S379" s="1" ph="1"/>
      <c r="V379" s="1"/>
      <c r="W379" s="1"/>
      <c r="Y379" s="1"/>
      <c r="Z379" s="1"/>
      <c r="AA379" s="1"/>
      <c r="AB379" s="1"/>
      <c r="AC379" s="1"/>
      <c r="AD379" s="1"/>
      <c r="AE379" s="1"/>
      <c r="AF379" s="1"/>
      <c r="AG379" s="1"/>
      <c r="AH379" s="1"/>
      <c r="AI379" s="1"/>
      <c r="AJ379" s="1"/>
      <c r="AK379" s="1"/>
      <c r="AL379" s="1"/>
      <c r="AM379" s="1"/>
      <c r="AN379" s="1"/>
      <c r="AO379" s="1"/>
      <c r="AP379" s="1"/>
      <c r="AQ379" s="1"/>
      <c r="AR379" s="1"/>
    </row>
    <row r="380" spans="2:44" s="3" customFormat="1" ht="26.25">
      <c r="B380" s="1"/>
      <c r="C380" s="1"/>
      <c r="D380" s="1" ph="1"/>
      <c r="E380" s="1" ph="1"/>
      <c r="H380" s="1"/>
      <c r="I380" s="1"/>
      <c r="J380" s="1"/>
      <c r="K380" s="1"/>
      <c r="L380" s="1"/>
      <c r="M380" s="1"/>
      <c r="N380" s="1"/>
      <c r="O380" s="1"/>
      <c r="P380" s="1"/>
      <c r="Q380" s="1"/>
      <c r="R380" s="1" ph="1"/>
      <c r="S380" s="1"/>
      <c r="V380" s="1"/>
      <c r="W380" s="1"/>
      <c r="Y380" s="1"/>
      <c r="Z380" s="1"/>
      <c r="AA380" s="1"/>
      <c r="AB380" s="1"/>
      <c r="AC380" s="1"/>
      <c r="AD380" s="1"/>
      <c r="AE380" s="1"/>
      <c r="AF380" s="1"/>
      <c r="AG380" s="1"/>
      <c r="AH380" s="1"/>
      <c r="AI380" s="1"/>
      <c r="AJ380" s="1"/>
      <c r="AK380" s="1"/>
      <c r="AL380" s="1"/>
      <c r="AM380" s="1"/>
      <c r="AN380" s="1"/>
      <c r="AO380" s="1"/>
      <c r="AP380" s="1"/>
      <c r="AQ380" s="1"/>
      <c r="AR380" s="1"/>
    </row>
    <row r="381" spans="2:44" s="3" customFormat="1" ht="26.25">
      <c r="B381" s="1"/>
      <c r="C381" s="1"/>
      <c r="D381" s="1"/>
      <c r="E381" s="1"/>
      <c r="H381" s="1"/>
      <c r="I381" s="1"/>
      <c r="J381" s="1"/>
      <c r="K381" s="1"/>
      <c r="L381" s="1"/>
      <c r="M381" s="1"/>
      <c r="N381" s="1"/>
      <c r="O381" s="1"/>
      <c r="P381" s="1"/>
      <c r="Q381" s="1"/>
      <c r="R381" s="1" ph="1"/>
      <c r="S381" s="1"/>
      <c r="V381" s="1"/>
      <c r="W381" s="1"/>
      <c r="Y381" s="1"/>
      <c r="Z381" s="1"/>
      <c r="AA381" s="1"/>
      <c r="AB381" s="1"/>
      <c r="AC381" s="1"/>
      <c r="AD381" s="1"/>
      <c r="AE381" s="1"/>
      <c r="AF381" s="1"/>
      <c r="AG381" s="1"/>
      <c r="AH381" s="1"/>
      <c r="AI381" s="1"/>
      <c r="AJ381" s="1"/>
      <c r="AK381" s="1"/>
      <c r="AL381" s="1"/>
      <c r="AM381" s="1"/>
      <c r="AN381" s="1"/>
      <c r="AO381" s="1"/>
      <c r="AP381" s="1"/>
      <c r="AQ381" s="1"/>
      <c r="AR381" s="1"/>
    </row>
    <row r="382" spans="2:44" s="3" customFormat="1" ht="26.25">
      <c r="B382" s="1"/>
      <c r="C382" s="1"/>
      <c r="D382" s="1"/>
      <c r="E382" s="1"/>
      <c r="H382" s="1"/>
      <c r="I382" s="1"/>
      <c r="J382" s="1"/>
      <c r="K382" s="1"/>
      <c r="L382" s="1"/>
      <c r="M382" s="1"/>
      <c r="N382" s="1"/>
      <c r="O382" s="1"/>
      <c r="P382" s="1"/>
      <c r="Q382" s="1"/>
      <c r="R382" s="1" ph="1"/>
      <c r="S382" s="1"/>
      <c r="V382" s="1"/>
      <c r="W382" s="1"/>
      <c r="Y382" s="1"/>
      <c r="Z382" s="1"/>
      <c r="AA382" s="1"/>
      <c r="AB382" s="1"/>
      <c r="AC382" s="1"/>
      <c r="AD382" s="1"/>
      <c r="AE382" s="1"/>
      <c r="AF382" s="1"/>
      <c r="AG382" s="1"/>
      <c r="AH382" s="1"/>
      <c r="AI382" s="1"/>
      <c r="AJ382" s="1"/>
      <c r="AK382" s="1"/>
      <c r="AL382" s="1"/>
      <c r="AM382" s="1"/>
      <c r="AN382" s="1"/>
      <c r="AO382" s="1"/>
      <c r="AP382" s="1"/>
      <c r="AQ382" s="1"/>
      <c r="AR382" s="1"/>
    </row>
    <row r="383" spans="2:44" s="3" customFormat="1" ht="26.25">
      <c r="B383" s="1"/>
      <c r="C383" s="1"/>
      <c r="D383" s="1"/>
      <c r="E383" s="1"/>
      <c r="H383" s="1"/>
      <c r="I383" s="1"/>
      <c r="J383" s="1"/>
      <c r="K383" s="1"/>
      <c r="L383" s="1"/>
      <c r="M383" s="1"/>
      <c r="N383" s="1"/>
      <c r="O383" s="1"/>
      <c r="P383" s="1"/>
      <c r="Q383" s="1"/>
      <c r="R383" s="1" ph="1"/>
      <c r="S383" s="1"/>
      <c r="V383" s="1"/>
      <c r="W383" s="1"/>
      <c r="Y383" s="1"/>
      <c r="Z383" s="1"/>
      <c r="AA383" s="1"/>
      <c r="AB383" s="1"/>
      <c r="AC383" s="1"/>
      <c r="AD383" s="1"/>
      <c r="AE383" s="1"/>
      <c r="AF383" s="1"/>
      <c r="AG383" s="1"/>
      <c r="AH383" s="1"/>
      <c r="AI383" s="1"/>
      <c r="AJ383" s="1"/>
      <c r="AK383" s="1"/>
      <c r="AL383" s="1"/>
      <c r="AM383" s="1"/>
      <c r="AN383" s="1"/>
      <c r="AO383" s="1"/>
      <c r="AP383" s="1"/>
      <c r="AQ383" s="1"/>
      <c r="AR383" s="1"/>
    </row>
    <row r="384" spans="2:44" s="3" customFormat="1" ht="26.25">
      <c r="B384" s="1"/>
      <c r="C384" s="1"/>
      <c r="D384" s="1"/>
      <c r="E384" s="1"/>
      <c r="H384" s="1"/>
      <c r="I384" s="1"/>
      <c r="J384" s="1"/>
      <c r="K384" s="1"/>
      <c r="L384" s="1"/>
      <c r="M384" s="1"/>
      <c r="N384" s="1"/>
      <c r="O384" s="1"/>
      <c r="P384" s="1"/>
      <c r="Q384" s="1"/>
      <c r="R384" s="1" ph="1"/>
      <c r="S384" s="1"/>
      <c r="V384" s="1"/>
      <c r="W384" s="1"/>
      <c r="Y384" s="1"/>
      <c r="Z384" s="1"/>
      <c r="AA384" s="1"/>
      <c r="AB384" s="1"/>
      <c r="AC384" s="1"/>
      <c r="AD384" s="1"/>
      <c r="AE384" s="1"/>
      <c r="AF384" s="1"/>
      <c r="AG384" s="1"/>
      <c r="AH384" s="1"/>
      <c r="AI384" s="1"/>
      <c r="AJ384" s="1"/>
      <c r="AK384" s="1"/>
      <c r="AL384" s="1"/>
      <c r="AM384" s="1"/>
      <c r="AN384" s="1"/>
      <c r="AO384" s="1"/>
      <c r="AP384" s="1"/>
      <c r="AQ384" s="1"/>
      <c r="AR384" s="1"/>
    </row>
    <row r="385" spans="2:44" s="3" customFormat="1" ht="26.25">
      <c r="B385" s="1"/>
      <c r="C385" s="1"/>
      <c r="D385" s="1" ph="1"/>
      <c r="E385" s="1" ph="1"/>
      <c r="H385" s="1"/>
      <c r="I385" s="1"/>
      <c r="J385" s="1"/>
      <c r="K385" s="1"/>
      <c r="L385" s="1"/>
      <c r="M385" s="1"/>
      <c r="N385" s="1"/>
      <c r="O385" s="1"/>
      <c r="P385" s="1"/>
      <c r="Q385" s="1"/>
      <c r="R385" s="1" ph="1"/>
      <c r="S385" s="1" ph="1"/>
      <c r="V385" s="1"/>
      <c r="W385" s="1"/>
      <c r="Y385" s="1"/>
      <c r="Z385" s="1"/>
      <c r="AA385" s="1"/>
      <c r="AB385" s="1"/>
      <c r="AC385" s="1"/>
      <c r="AD385" s="1"/>
      <c r="AE385" s="1"/>
      <c r="AF385" s="1"/>
      <c r="AG385" s="1"/>
      <c r="AH385" s="1"/>
      <c r="AI385" s="1"/>
      <c r="AJ385" s="1"/>
      <c r="AK385" s="1"/>
      <c r="AL385" s="1"/>
      <c r="AM385" s="1"/>
      <c r="AN385" s="1"/>
      <c r="AO385" s="1"/>
      <c r="AP385" s="1"/>
      <c r="AQ385" s="1"/>
      <c r="AR385" s="1"/>
    </row>
    <row r="386" spans="2:44" s="3" customFormat="1" ht="26.25">
      <c r="B386" s="1"/>
      <c r="C386" s="1"/>
      <c r="D386" s="1" ph="1"/>
      <c r="E386" s="1" ph="1"/>
      <c r="H386" s="1"/>
      <c r="I386" s="1"/>
      <c r="J386" s="1"/>
      <c r="K386" s="1"/>
      <c r="L386" s="1"/>
      <c r="M386" s="1"/>
      <c r="N386" s="1"/>
      <c r="O386" s="1"/>
      <c r="P386" s="1"/>
      <c r="Q386" s="1"/>
      <c r="R386" s="1" ph="1"/>
      <c r="S386" s="1"/>
      <c r="V386" s="1"/>
      <c r="W386" s="1"/>
      <c r="Y386" s="1"/>
      <c r="Z386" s="1"/>
      <c r="AA386" s="1"/>
      <c r="AB386" s="1"/>
      <c r="AC386" s="1"/>
      <c r="AD386" s="1"/>
      <c r="AE386" s="1"/>
      <c r="AF386" s="1"/>
      <c r="AG386" s="1"/>
      <c r="AH386" s="1"/>
      <c r="AI386" s="1"/>
      <c r="AJ386" s="1"/>
      <c r="AK386" s="1"/>
      <c r="AL386" s="1"/>
      <c r="AM386" s="1"/>
      <c r="AN386" s="1"/>
      <c r="AO386" s="1"/>
      <c r="AP386" s="1"/>
      <c r="AQ386" s="1"/>
      <c r="AR386" s="1"/>
    </row>
    <row r="387" spans="2:44" s="3" customFormat="1" ht="26.25">
      <c r="B387" s="1"/>
      <c r="C387" s="1"/>
      <c r="D387" s="1"/>
      <c r="E387" s="1"/>
      <c r="H387" s="1"/>
      <c r="I387" s="1"/>
      <c r="J387" s="1"/>
      <c r="K387" s="1"/>
      <c r="L387" s="1"/>
      <c r="M387" s="1"/>
      <c r="N387" s="1"/>
      <c r="O387" s="1"/>
      <c r="P387" s="1"/>
      <c r="Q387" s="1"/>
      <c r="R387" s="1" ph="1"/>
      <c r="S387" s="1" ph="1"/>
      <c r="V387" s="1"/>
      <c r="W387" s="1"/>
      <c r="Y387" s="1"/>
      <c r="Z387" s="1"/>
      <c r="AA387" s="1"/>
      <c r="AB387" s="1"/>
      <c r="AC387" s="1"/>
      <c r="AD387" s="1"/>
      <c r="AE387" s="1"/>
      <c r="AF387" s="1"/>
      <c r="AG387" s="1"/>
      <c r="AH387" s="1"/>
      <c r="AI387" s="1"/>
      <c r="AJ387" s="1"/>
      <c r="AK387" s="1"/>
      <c r="AL387" s="1"/>
      <c r="AM387" s="1"/>
      <c r="AN387" s="1"/>
      <c r="AO387" s="1"/>
      <c r="AP387" s="1"/>
      <c r="AQ387" s="1"/>
      <c r="AR387" s="1"/>
    </row>
    <row r="388" spans="2:44" s="3" customFormat="1" ht="26.25">
      <c r="B388" s="1"/>
      <c r="C388" s="1"/>
      <c r="D388" s="1" ph="1"/>
      <c r="E388" s="1" ph="1"/>
      <c r="H388" s="1"/>
      <c r="I388" s="1"/>
      <c r="J388" s="1"/>
      <c r="K388" s="1"/>
      <c r="L388" s="1"/>
      <c r="M388" s="1"/>
      <c r="N388" s="1"/>
      <c r="O388" s="1"/>
      <c r="P388" s="1"/>
      <c r="Q388" s="1"/>
      <c r="R388" s="1" ph="1"/>
      <c r="S388" s="1" ph="1"/>
      <c r="V388" s="1"/>
      <c r="W388" s="1"/>
      <c r="Y388" s="1"/>
      <c r="Z388" s="1"/>
      <c r="AA388" s="1"/>
      <c r="AB388" s="1"/>
      <c r="AC388" s="1"/>
      <c r="AD388" s="1"/>
      <c r="AE388" s="1"/>
      <c r="AF388" s="1"/>
      <c r="AG388" s="1"/>
      <c r="AH388" s="1"/>
      <c r="AI388" s="1"/>
      <c r="AJ388" s="1"/>
      <c r="AK388" s="1"/>
      <c r="AL388" s="1"/>
      <c r="AM388" s="1"/>
      <c r="AN388" s="1"/>
      <c r="AO388" s="1"/>
      <c r="AP388" s="1"/>
      <c r="AQ388" s="1"/>
      <c r="AR388" s="1"/>
    </row>
    <row r="389" spans="2:44" s="3" customFormat="1" ht="26.25">
      <c r="B389" s="1"/>
      <c r="C389" s="1"/>
      <c r="D389" s="1" ph="1"/>
      <c r="E389" s="1" ph="1"/>
      <c r="H389" s="1"/>
      <c r="I389" s="1"/>
      <c r="J389" s="1"/>
      <c r="K389" s="1"/>
      <c r="L389" s="1"/>
      <c r="M389" s="1"/>
      <c r="N389" s="1"/>
      <c r="O389" s="1"/>
      <c r="P389" s="1"/>
      <c r="Q389" s="1"/>
      <c r="R389" s="1" ph="1"/>
      <c r="S389" s="1" ph="1"/>
      <c r="V389" s="1"/>
      <c r="W389" s="1"/>
      <c r="Y389" s="1"/>
      <c r="Z389" s="1"/>
      <c r="AA389" s="1"/>
      <c r="AB389" s="1"/>
      <c r="AC389" s="1"/>
      <c r="AD389" s="1"/>
      <c r="AE389" s="1"/>
      <c r="AF389" s="1"/>
      <c r="AG389" s="1"/>
      <c r="AH389" s="1"/>
      <c r="AI389" s="1"/>
      <c r="AJ389" s="1"/>
      <c r="AK389" s="1"/>
      <c r="AL389" s="1"/>
      <c r="AM389" s="1"/>
      <c r="AN389" s="1"/>
      <c r="AO389" s="1"/>
      <c r="AP389" s="1"/>
      <c r="AQ389" s="1"/>
      <c r="AR389" s="1"/>
    </row>
    <row r="390" spans="2:44" s="3" customFormat="1" ht="26.25">
      <c r="B390" s="1"/>
      <c r="C390" s="1"/>
      <c r="D390" s="1" ph="1"/>
      <c r="E390" s="1" ph="1"/>
      <c r="H390" s="1"/>
      <c r="I390" s="1"/>
      <c r="J390" s="1"/>
      <c r="K390" s="1"/>
      <c r="L390" s="1"/>
      <c r="M390" s="1"/>
      <c r="N390" s="1"/>
      <c r="O390" s="1"/>
      <c r="P390" s="1"/>
      <c r="Q390" s="1"/>
      <c r="R390" s="1" ph="1"/>
      <c r="S390" s="1" ph="1"/>
      <c r="V390" s="1"/>
      <c r="W390" s="1"/>
      <c r="Y390" s="1"/>
      <c r="Z390" s="1"/>
      <c r="AA390" s="1"/>
      <c r="AB390" s="1"/>
      <c r="AC390" s="1"/>
      <c r="AD390" s="1"/>
      <c r="AE390" s="1"/>
      <c r="AF390" s="1"/>
      <c r="AG390" s="1"/>
      <c r="AH390" s="1"/>
      <c r="AI390" s="1"/>
      <c r="AJ390" s="1"/>
      <c r="AK390" s="1"/>
      <c r="AL390" s="1"/>
      <c r="AM390" s="1"/>
      <c r="AN390" s="1"/>
      <c r="AO390" s="1"/>
      <c r="AP390" s="1"/>
      <c r="AQ390" s="1"/>
      <c r="AR390" s="1"/>
    </row>
    <row r="391" spans="2:44" s="3" customFormat="1" ht="26.25">
      <c r="B391" s="1"/>
      <c r="C391" s="1"/>
      <c r="D391" s="1" ph="1"/>
      <c r="E391" s="1" ph="1"/>
      <c r="H391" s="1"/>
      <c r="I391" s="1"/>
      <c r="J391" s="1"/>
      <c r="K391" s="1"/>
      <c r="L391" s="1"/>
      <c r="M391" s="1"/>
      <c r="N391" s="1"/>
      <c r="O391" s="1"/>
      <c r="P391" s="1"/>
      <c r="Q391" s="1"/>
      <c r="R391" s="1" ph="1"/>
      <c r="S391" s="1" ph="1"/>
      <c r="V391" s="1"/>
      <c r="W391" s="1"/>
      <c r="Y391" s="1"/>
      <c r="Z391" s="1"/>
      <c r="AA391" s="1"/>
      <c r="AB391" s="1"/>
      <c r="AC391" s="1"/>
      <c r="AD391" s="1"/>
      <c r="AE391" s="1"/>
      <c r="AF391" s="1"/>
      <c r="AG391" s="1"/>
      <c r="AH391" s="1"/>
      <c r="AI391" s="1"/>
      <c r="AJ391" s="1"/>
      <c r="AK391" s="1"/>
      <c r="AL391" s="1"/>
      <c r="AM391" s="1"/>
      <c r="AN391" s="1"/>
      <c r="AO391" s="1"/>
      <c r="AP391" s="1"/>
      <c r="AQ391" s="1"/>
      <c r="AR391" s="1"/>
    </row>
    <row r="392" spans="2:44" s="3" customFormat="1" ht="26.25">
      <c r="B392" s="1"/>
      <c r="C392" s="1"/>
      <c r="D392" s="1" ph="1"/>
      <c r="E392" s="1" ph="1"/>
      <c r="H392" s="1"/>
      <c r="I392" s="1"/>
      <c r="J392" s="1"/>
      <c r="K392" s="1"/>
      <c r="L392" s="1"/>
      <c r="M392" s="1"/>
      <c r="N392" s="1"/>
      <c r="O392" s="1"/>
      <c r="P392" s="1"/>
      <c r="Q392" s="1"/>
      <c r="R392" s="1" ph="1"/>
      <c r="S392" s="1" ph="1"/>
      <c r="V392" s="1"/>
      <c r="W392" s="1"/>
      <c r="Y392" s="1"/>
      <c r="Z392" s="1"/>
      <c r="AA392" s="1"/>
      <c r="AB392" s="1"/>
      <c r="AC392" s="1"/>
      <c r="AD392" s="1"/>
      <c r="AE392" s="1"/>
      <c r="AF392" s="1"/>
      <c r="AG392" s="1"/>
      <c r="AH392" s="1"/>
      <c r="AI392" s="1"/>
      <c r="AJ392" s="1"/>
      <c r="AK392" s="1"/>
      <c r="AL392" s="1"/>
      <c r="AM392" s="1"/>
      <c r="AN392" s="1"/>
      <c r="AO392" s="1"/>
      <c r="AP392" s="1"/>
      <c r="AQ392" s="1"/>
      <c r="AR392" s="1"/>
    </row>
    <row r="393" spans="2:44" s="3" customFormat="1" ht="26.25">
      <c r="B393" s="1"/>
      <c r="C393" s="1"/>
      <c r="D393" s="1" ph="1"/>
      <c r="E393" s="1" ph="1"/>
      <c r="H393" s="1"/>
      <c r="I393" s="1"/>
      <c r="J393" s="1"/>
      <c r="K393" s="1"/>
      <c r="L393" s="1"/>
      <c r="M393" s="1"/>
      <c r="N393" s="1"/>
      <c r="O393" s="1"/>
      <c r="P393" s="1"/>
      <c r="Q393" s="1"/>
      <c r="R393" s="1" ph="1"/>
      <c r="S393" s="1" ph="1"/>
      <c r="V393" s="1"/>
      <c r="W393" s="1"/>
      <c r="Y393" s="1"/>
      <c r="Z393" s="1"/>
      <c r="AA393" s="1"/>
      <c r="AB393" s="1"/>
      <c r="AC393" s="1"/>
      <c r="AD393" s="1"/>
      <c r="AE393" s="1"/>
      <c r="AF393" s="1"/>
      <c r="AG393" s="1"/>
      <c r="AH393" s="1"/>
      <c r="AI393" s="1"/>
      <c r="AJ393" s="1"/>
      <c r="AK393" s="1"/>
      <c r="AL393" s="1"/>
      <c r="AM393" s="1"/>
      <c r="AN393" s="1"/>
      <c r="AO393" s="1"/>
      <c r="AP393" s="1"/>
      <c r="AQ393" s="1"/>
      <c r="AR393" s="1"/>
    </row>
    <row r="394" spans="2:44" s="3" customFormat="1" ht="26.25">
      <c r="B394" s="1"/>
      <c r="C394" s="1"/>
      <c r="D394" s="1" ph="1"/>
      <c r="E394" s="1" ph="1"/>
      <c r="H394" s="1"/>
      <c r="I394" s="1"/>
      <c r="J394" s="1"/>
      <c r="K394" s="1"/>
      <c r="L394" s="1"/>
      <c r="M394" s="1"/>
      <c r="N394" s="1"/>
      <c r="O394" s="1"/>
      <c r="P394" s="1"/>
      <c r="Q394" s="1"/>
      <c r="R394" s="1" ph="1"/>
      <c r="S394" s="1"/>
      <c r="V394" s="1"/>
      <c r="W394" s="1"/>
      <c r="Y394" s="1"/>
      <c r="Z394" s="1"/>
      <c r="AA394" s="1"/>
      <c r="AB394" s="1"/>
      <c r="AC394" s="1"/>
      <c r="AD394" s="1"/>
      <c r="AE394" s="1"/>
      <c r="AF394" s="1"/>
      <c r="AG394" s="1"/>
      <c r="AH394" s="1"/>
      <c r="AI394" s="1"/>
      <c r="AJ394" s="1"/>
      <c r="AK394" s="1"/>
      <c r="AL394" s="1"/>
      <c r="AM394" s="1"/>
      <c r="AN394" s="1"/>
      <c r="AO394" s="1"/>
      <c r="AP394" s="1"/>
      <c r="AQ394" s="1"/>
      <c r="AR394" s="1"/>
    </row>
    <row r="395" spans="2:44" s="3" customFormat="1" ht="26.25">
      <c r="B395" s="1"/>
      <c r="C395" s="1"/>
      <c r="D395" s="1"/>
      <c r="E395" s="1"/>
      <c r="H395" s="1"/>
      <c r="I395" s="1"/>
      <c r="J395" s="1"/>
      <c r="K395" s="1"/>
      <c r="L395" s="1"/>
      <c r="M395" s="1"/>
      <c r="N395" s="1"/>
      <c r="O395" s="1"/>
      <c r="P395" s="1"/>
      <c r="Q395" s="1"/>
      <c r="R395" s="1" ph="1"/>
      <c r="S395" s="1"/>
      <c r="V395" s="1"/>
      <c r="W395" s="1"/>
      <c r="Y395" s="1"/>
      <c r="Z395" s="1"/>
      <c r="AA395" s="1"/>
      <c r="AB395" s="1"/>
      <c r="AC395" s="1"/>
      <c r="AD395" s="1"/>
      <c r="AE395" s="1"/>
      <c r="AF395" s="1"/>
      <c r="AG395" s="1"/>
      <c r="AH395" s="1"/>
      <c r="AI395" s="1"/>
      <c r="AJ395" s="1"/>
      <c r="AK395" s="1"/>
      <c r="AL395" s="1"/>
      <c r="AM395" s="1"/>
      <c r="AN395" s="1"/>
      <c r="AO395" s="1"/>
      <c r="AP395" s="1"/>
      <c r="AQ395" s="1"/>
      <c r="AR395" s="1"/>
    </row>
    <row r="396" spans="2:44" s="3" customFormat="1" ht="26.25">
      <c r="B396" s="1"/>
      <c r="C396" s="1"/>
      <c r="D396" s="1"/>
      <c r="E396" s="1"/>
      <c r="H396" s="1"/>
      <c r="I396" s="1"/>
      <c r="J396" s="1"/>
      <c r="K396" s="1"/>
      <c r="L396" s="1"/>
      <c r="M396" s="1"/>
      <c r="N396" s="1"/>
      <c r="O396" s="1"/>
      <c r="P396" s="1"/>
      <c r="Q396" s="1"/>
      <c r="R396" s="1" ph="1"/>
      <c r="S396" s="1"/>
      <c r="V396" s="1"/>
      <c r="W396" s="1"/>
      <c r="Y396" s="1"/>
      <c r="Z396" s="1"/>
      <c r="AA396" s="1"/>
      <c r="AB396" s="1"/>
      <c r="AC396" s="1"/>
      <c r="AD396" s="1"/>
      <c r="AE396" s="1"/>
      <c r="AF396" s="1"/>
      <c r="AG396" s="1"/>
      <c r="AH396" s="1"/>
      <c r="AI396" s="1"/>
      <c r="AJ396" s="1"/>
      <c r="AK396" s="1"/>
      <c r="AL396" s="1"/>
      <c r="AM396" s="1"/>
      <c r="AN396" s="1"/>
      <c r="AO396" s="1"/>
      <c r="AP396" s="1"/>
      <c r="AQ396" s="1"/>
      <c r="AR396" s="1"/>
    </row>
    <row r="397" spans="2:44" s="3" customFormat="1" ht="26.25">
      <c r="B397" s="1"/>
      <c r="C397" s="1"/>
      <c r="D397" s="1"/>
      <c r="E397" s="1"/>
      <c r="H397" s="1"/>
      <c r="I397" s="1"/>
      <c r="J397" s="1"/>
      <c r="K397" s="1"/>
      <c r="L397" s="1"/>
      <c r="M397" s="1"/>
      <c r="N397" s="1"/>
      <c r="O397" s="1"/>
      <c r="P397" s="1"/>
      <c r="Q397" s="1"/>
      <c r="R397" s="1" ph="1"/>
      <c r="S397" s="1"/>
      <c r="V397" s="1"/>
      <c r="W397" s="1"/>
      <c r="Y397" s="1"/>
      <c r="Z397" s="1"/>
      <c r="AA397" s="1"/>
      <c r="AB397" s="1"/>
      <c r="AC397" s="1"/>
      <c r="AD397" s="1"/>
      <c r="AE397" s="1"/>
      <c r="AF397" s="1"/>
      <c r="AG397" s="1"/>
      <c r="AH397" s="1"/>
      <c r="AI397" s="1"/>
      <c r="AJ397" s="1"/>
      <c r="AK397" s="1"/>
      <c r="AL397" s="1"/>
      <c r="AM397" s="1"/>
      <c r="AN397" s="1"/>
      <c r="AO397" s="1"/>
      <c r="AP397" s="1"/>
      <c r="AQ397" s="1"/>
      <c r="AR397" s="1"/>
    </row>
    <row r="398" spans="2:44" s="3" customFormat="1" ht="26.25">
      <c r="B398" s="1"/>
      <c r="C398" s="1"/>
      <c r="D398" s="1"/>
      <c r="E398" s="1"/>
      <c r="H398" s="1"/>
      <c r="I398" s="1"/>
      <c r="J398" s="1"/>
      <c r="K398" s="1"/>
      <c r="L398" s="1"/>
      <c r="M398" s="1"/>
      <c r="N398" s="1"/>
      <c r="O398" s="1"/>
      <c r="P398" s="1"/>
      <c r="Q398" s="1"/>
      <c r="R398" s="1" ph="1"/>
      <c r="S398" s="1"/>
      <c r="V398" s="1"/>
      <c r="W398" s="1"/>
      <c r="Y398" s="1"/>
      <c r="Z398" s="1"/>
      <c r="AA398" s="1"/>
      <c r="AB398" s="1"/>
      <c r="AC398" s="1"/>
      <c r="AD398" s="1"/>
      <c r="AE398" s="1"/>
      <c r="AF398" s="1"/>
      <c r="AG398" s="1"/>
      <c r="AH398" s="1"/>
      <c r="AI398" s="1"/>
      <c r="AJ398" s="1"/>
      <c r="AK398" s="1"/>
      <c r="AL398" s="1"/>
      <c r="AM398" s="1"/>
      <c r="AN398" s="1"/>
      <c r="AO398" s="1"/>
      <c r="AP398" s="1"/>
      <c r="AQ398" s="1"/>
      <c r="AR398" s="1"/>
    </row>
    <row r="399" spans="2:44" s="3" customFormat="1" ht="26.25">
      <c r="B399" s="1"/>
      <c r="C399" s="1"/>
      <c r="D399" s="1" ph="1"/>
      <c r="E399" s="1" ph="1"/>
      <c r="H399" s="1"/>
      <c r="I399" s="1"/>
      <c r="J399" s="1"/>
      <c r="K399" s="1"/>
      <c r="L399" s="1"/>
      <c r="M399" s="1"/>
      <c r="N399" s="1"/>
      <c r="O399" s="1"/>
      <c r="P399" s="1"/>
      <c r="Q399" s="1"/>
      <c r="R399" s="1" ph="1"/>
      <c r="S399" s="1" ph="1"/>
      <c r="V399" s="1"/>
      <c r="W399" s="1"/>
      <c r="Y399" s="1"/>
      <c r="Z399" s="1"/>
      <c r="AA399" s="1"/>
      <c r="AB399" s="1"/>
      <c r="AC399" s="1"/>
      <c r="AD399" s="1"/>
      <c r="AE399" s="1"/>
      <c r="AF399" s="1"/>
      <c r="AG399" s="1"/>
      <c r="AH399" s="1"/>
      <c r="AI399" s="1"/>
      <c r="AJ399" s="1"/>
      <c r="AK399" s="1"/>
      <c r="AL399" s="1"/>
      <c r="AM399" s="1"/>
      <c r="AN399" s="1"/>
      <c r="AO399" s="1"/>
      <c r="AP399" s="1"/>
      <c r="AQ399" s="1"/>
      <c r="AR399" s="1"/>
    </row>
    <row r="400" spans="2:44" s="3" customFormat="1" ht="26.25">
      <c r="B400" s="1"/>
      <c r="C400" s="1"/>
      <c r="D400" s="1"/>
      <c r="E400" s="1"/>
      <c r="H400" s="1"/>
      <c r="I400" s="1"/>
      <c r="J400" s="1"/>
      <c r="K400" s="1"/>
      <c r="L400" s="1"/>
      <c r="M400" s="1"/>
      <c r="N400" s="1"/>
      <c r="O400" s="1"/>
      <c r="P400" s="1"/>
      <c r="Q400" s="1"/>
      <c r="R400" s="1" ph="1"/>
      <c r="S400" s="1"/>
      <c r="V400" s="1"/>
      <c r="W400" s="1"/>
      <c r="Y400" s="1"/>
      <c r="Z400" s="1"/>
      <c r="AA400" s="1"/>
      <c r="AB400" s="1"/>
      <c r="AC400" s="1"/>
      <c r="AD400" s="1"/>
      <c r="AE400" s="1"/>
      <c r="AF400" s="1"/>
      <c r="AG400" s="1"/>
      <c r="AH400" s="1"/>
      <c r="AI400" s="1"/>
      <c r="AJ400" s="1"/>
      <c r="AK400" s="1"/>
      <c r="AL400" s="1"/>
      <c r="AM400" s="1"/>
      <c r="AN400" s="1"/>
      <c r="AO400" s="1"/>
      <c r="AP400" s="1"/>
      <c r="AQ400" s="1"/>
      <c r="AR400" s="1"/>
    </row>
    <row r="401" spans="2:44" s="3" customFormat="1" ht="26.25">
      <c r="B401" s="1"/>
      <c r="C401" s="1"/>
      <c r="D401" s="1"/>
      <c r="E401" s="1"/>
      <c r="H401" s="1"/>
      <c r="I401" s="1"/>
      <c r="J401" s="1"/>
      <c r="K401" s="1"/>
      <c r="L401" s="1"/>
      <c r="M401" s="1"/>
      <c r="N401" s="1"/>
      <c r="O401" s="1"/>
      <c r="P401" s="1"/>
      <c r="Q401" s="1"/>
      <c r="R401" s="1" ph="1"/>
      <c r="S401" s="1"/>
      <c r="V401" s="1"/>
      <c r="W401" s="1"/>
      <c r="Y401" s="1"/>
      <c r="Z401" s="1"/>
      <c r="AA401" s="1"/>
      <c r="AB401" s="1"/>
      <c r="AC401" s="1"/>
      <c r="AD401" s="1"/>
      <c r="AE401" s="1"/>
      <c r="AF401" s="1"/>
      <c r="AG401" s="1"/>
      <c r="AH401" s="1"/>
      <c r="AI401" s="1"/>
      <c r="AJ401" s="1"/>
      <c r="AK401" s="1"/>
      <c r="AL401" s="1"/>
      <c r="AM401" s="1"/>
      <c r="AN401" s="1"/>
      <c r="AO401" s="1"/>
      <c r="AP401" s="1"/>
      <c r="AQ401" s="1"/>
      <c r="AR401" s="1"/>
    </row>
    <row r="402" spans="2:44" s="3" customFormat="1" ht="26.25">
      <c r="B402" s="1"/>
      <c r="C402" s="1"/>
      <c r="D402" s="1" ph="1"/>
      <c r="E402" s="1" ph="1"/>
      <c r="H402" s="1"/>
      <c r="I402" s="1"/>
      <c r="J402" s="1"/>
      <c r="K402" s="1"/>
      <c r="L402" s="1"/>
      <c r="M402" s="1"/>
      <c r="N402" s="1"/>
      <c r="O402" s="1"/>
      <c r="P402" s="1"/>
      <c r="Q402" s="1"/>
      <c r="R402" s="1" ph="1"/>
      <c r="S402" s="1" ph="1"/>
      <c r="V402" s="1"/>
      <c r="W402" s="1"/>
      <c r="Y402" s="1"/>
      <c r="Z402" s="1"/>
      <c r="AA402" s="1"/>
      <c r="AB402" s="1"/>
      <c r="AC402" s="1"/>
      <c r="AD402" s="1"/>
      <c r="AE402" s="1"/>
      <c r="AF402" s="1"/>
      <c r="AG402" s="1"/>
      <c r="AH402" s="1"/>
      <c r="AI402" s="1"/>
      <c r="AJ402" s="1"/>
      <c r="AK402" s="1"/>
      <c r="AL402" s="1"/>
      <c r="AM402" s="1"/>
      <c r="AN402" s="1"/>
      <c r="AO402" s="1"/>
      <c r="AP402" s="1"/>
      <c r="AQ402" s="1"/>
      <c r="AR402" s="1"/>
    </row>
    <row r="403" spans="2:44" s="3" customFormat="1" ht="26.25">
      <c r="B403" s="1"/>
      <c r="C403" s="1"/>
      <c r="D403" s="1" ph="1"/>
      <c r="E403" s="1" ph="1"/>
      <c r="H403" s="1"/>
      <c r="I403" s="1"/>
      <c r="J403" s="1"/>
      <c r="K403" s="1"/>
      <c r="L403" s="1"/>
      <c r="M403" s="1"/>
      <c r="N403" s="1"/>
      <c r="O403" s="1"/>
      <c r="P403" s="1"/>
      <c r="Q403" s="1"/>
      <c r="R403" s="1" ph="1"/>
      <c r="S403" s="1"/>
      <c r="V403" s="1"/>
      <c r="W403" s="1"/>
      <c r="Y403" s="1"/>
      <c r="Z403" s="1"/>
      <c r="AA403" s="1"/>
      <c r="AB403" s="1"/>
      <c r="AC403" s="1"/>
      <c r="AD403" s="1"/>
      <c r="AE403" s="1"/>
      <c r="AF403" s="1"/>
      <c r="AG403" s="1"/>
      <c r="AH403" s="1"/>
      <c r="AI403" s="1"/>
      <c r="AJ403" s="1"/>
      <c r="AK403" s="1"/>
      <c r="AL403" s="1"/>
      <c r="AM403" s="1"/>
      <c r="AN403" s="1"/>
      <c r="AO403" s="1"/>
      <c r="AP403" s="1"/>
      <c r="AQ403" s="1"/>
      <c r="AR403" s="1"/>
    </row>
    <row r="404" spans="2:44" s="3" customFormat="1" ht="26.25">
      <c r="B404" s="1"/>
      <c r="C404" s="1"/>
      <c r="D404" s="1"/>
      <c r="E404" s="1"/>
      <c r="H404" s="1"/>
      <c r="I404" s="1"/>
      <c r="J404" s="1"/>
      <c r="K404" s="1"/>
      <c r="L404" s="1"/>
      <c r="M404" s="1"/>
      <c r="N404" s="1"/>
      <c r="O404" s="1"/>
      <c r="P404" s="1"/>
      <c r="Q404" s="1"/>
      <c r="R404" s="1" ph="1"/>
      <c r="S404" s="1" ph="1"/>
      <c r="V404" s="1"/>
      <c r="W404" s="1"/>
      <c r="Y404" s="1"/>
      <c r="Z404" s="1"/>
      <c r="AA404" s="1"/>
      <c r="AB404" s="1"/>
      <c r="AC404" s="1"/>
      <c r="AD404" s="1"/>
      <c r="AE404" s="1"/>
      <c r="AF404" s="1"/>
      <c r="AG404" s="1"/>
      <c r="AH404" s="1"/>
      <c r="AI404" s="1"/>
      <c r="AJ404" s="1"/>
      <c r="AK404" s="1"/>
      <c r="AL404" s="1"/>
      <c r="AM404" s="1"/>
      <c r="AN404" s="1"/>
      <c r="AO404" s="1"/>
      <c r="AP404" s="1"/>
      <c r="AQ404" s="1"/>
      <c r="AR404" s="1"/>
    </row>
    <row r="405" spans="2:44" s="3" customFormat="1" ht="26.25">
      <c r="B405" s="1"/>
      <c r="C405" s="1"/>
      <c r="D405" s="1" ph="1"/>
      <c r="E405" s="1" ph="1"/>
      <c r="H405" s="1"/>
      <c r="I405" s="1"/>
      <c r="J405" s="1"/>
      <c r="K405" s="1"/>
      <c r="L405" s="1"/>
      <c r="M405" s="1"/>
      <c r="N405" s="1"/>
      <c r="O405" s="1"/>
      <c r="P405" s="1"/>
      <c r="Q405" s="1"/>
      <c r="R405" s="1" ph="1"/>
      <c r="S405" s="1" ph="1"/>
      <c r="V405" s="1"/>
      <c r="W405" s="1"/>
      <c r="Y405" s="1"/>
      <c r="Z405" s="1"/>
      <c r="AA405" s="1"/>
      <c r="AB405" s="1"/>
      <c r="AC405" s="1"/>
      <c r="AD405" s="1"/>
      <c r="AE405" s="1"/>
      <c r="AF405" s="1"/>
      <c r="AG405" s="1"/>
      <c r="AH405" s="1"/>
      <c r="AI405" s="1"/>
      <c r="AJ405" s="1"/>
      <c r="AK405" s="1"/>
      <c r="AL405" s="1"/>
      <c r="AM405" s="1"/>
      <c r="AN405" s="1"/>
      <c r="AO405" s="1"/>
      <c r="AP405" s="1"/>
      <c r="AQ405" s="1"/>
      <c r="AR405" s="1"/>
    </row>
    <row r="406" spans="2:44" s="3" customFormat="1" ht="26.25">
      <c r="B406" s="1"/>
      <c r="C406" s="1"/>
      <c r="D406" s="1" ph="1"/>
      <c r="E406" s="1" ph="1"/>
      <c r="H406" s="1"/>
      <c r="I406" s="1"/>
      <c r="J406" s="1"/>
      <c r="K406" s="1"/>
      <c r="L406" s="1"/>
      <c r="M406" s="1"/>
      <c r="N406" s="1"/>
      <c r="O406" s="1"/>
      <c r="P406" s="1"/>
      <c r="Q406" s="1"/>
      <c r="R406" s="1" ph="1"/>
      <c r="S406" s="1" ph="1"/>
      <c r="V406" s="1"/>
      <c r="W406" s="1"/>
      <c r="Y406" s="1"/>
      <c r="Z406" s="1"/>
      <c r="AA406" s="1"/>
      <c r="AB406" s="1"/>
      <c r="AC406" s="1"/>
      <c r="AD406" s="1"/>
      <c r="AE406" s="1"/>
      <c r="AF406" s="1"/>
      <c r="AG406" s="1"/>
      <c r="AH406" s="1"/>
      <c r="AI406" s="1"/>
      <c r="AJ406" s="1"/>
      <c r="AK406" s="1"/>
      <c r="AL406" s="1"/>
      <c r="AM406" s="1"/>
      <c r="AN406" s="1"/>
      <c r="AO406" s="1"/>
      <c r="AP406" s="1"/>
      <c r="AQ406" s="1"/>
      <c r="AR406" s="1"/>
    </row>
    <row r="407" spans="2:44" s="3" customFormat="1" ht="26.25">
      <c r="B407" s="1"/>
      <c r="C407" s="1"/>
      <c r="D407" s="1" ph="1"/>
      <c r="E407" s="1" ph="1"/>
      <c r="H407" s="1"/>
      <c r="I407" s="1"/>
      <c r="J407" s="1"/>
      <c r="K407" s="1"/>
      <c r="L407" s="1"/>
      <c r="M407" s="1"/>
      <c r="N407" s="1"/>
      <c r="O407" s="1"/>
      <c r="P407" s="1"/>
      <c r="Q407" s="1"/>
      <c r="R407" s="1" ph="1"/>
      <c r="S407" s="1" ph="1"/>
      <c r="V407" s="1"/>
      <c r="W407" s="1"/>
      <c r="Y407" s="1"/>
      <c r="Z407" s="1"/>
      <c r="AA407" s="1"/>
      <c r="AB407" s="1"/>
      <c r="AC407" s="1"/>
      <c r="AD407" s="1"/>
      <c r="AE407" s="1"/>
      <c r="AF407" s="1"/>
      <c r="AG407" s="1"/>
      <c r="AH407" s="1"/>
      <c r="AI407" s="1"/>
      <c r="AJ407" s="1"/>
      <c r="AK407" s="1"/>
      <c r="AL407" s="1"/>
      <c r="AM407" s="1"/>
      <c r="AN407" s="1"/>
      <c r="AO407" s="1"/>
      <c r="AP407" s="1"/>
      <c r="AQ407" s="1"/>
      <c r="AR407" s="1"/>
    </row>
    <row r="408" spans="2:44" s="3" customFormat="1" ht="26.25">
      <c r="B408" s="1"/>
      <c r="C408" s="1"/>
      <c r="D408" s="1" ph="1"/>
      <c r="E408" s="1" ph="1"/>
      <c r="H408" s="1"/>
      <c r="I408" s="1"/>
      <c r="J408" s="1"/>
      <c r="K408" s="1"/>
      <c r="L408" s="1"/>
      <c r="M408" s="1"/>
      <c r="N408" s="1"/>
      <c r="O408" s="1"/>
      <c r="P408" s="1"/>
      <c r="Q408" s="1"/>
      <c r="R408" s="1" ph="1"/>
      <c r="S408" s="1" ph="1"/>
      <c r="V408" s="1"/>
      <c r="W408" s="1"/>
      <c r="Y408" s="1"/>
      <c r="Z408" s="1"/>
      <c r="AA408" s="1"/>
      <c r="AB408" s="1"/>
      <c r="AC408" s="1"/>
      <c r="AD408" s="1"/>
      <c r="AE408" s="1"/>
      <c r="AF408" s="1"/>
      <c r="AG408" s="1"/>
      <c r="AH408" s="1"/>
      <c r="AI408" s="1"/>
      <c r="AJ408" s="1"/>
      <c r="AK408" s="1"/>
      <c r="AL408" s="1"/>
      <c r="AM408" s="1"/>
      <c r="AN408" s="1"/>
      <c r="AO408" s="1"/>
      <c r="AP408" s="1"/>
      <c r="AQ408" s="1"/>
      <c r="AR408" s="1"/>
    </row>
    <row r="409" spans="2:44" s="3" customFormat="1" ht="26.25">
      <c r="B409" s="1"/>
      <c r="C409" s="1"/>
      <c r="D409" s="1" ph="1"/>
      <c r="E409" s="1" ph="1"/>
      <c r="H409" s="1"/>
      <c r="I409" s="1"/>
      <c r="J409" s="1"/>
      <c r="K409" s="1"/>
      <c r="L409" s="1"/>
      <c r="M409" s="1"/>
      <c r="N409" s="1"/>
      <c r="O409" s="1"/>
      <c r="P409" s="1"/>
      <c r="Q409" s="1"/>
      <c r="R409" s="1" ph="1"/>
      <c r="S409" s="1" ph="1"/>
      <c r="V409" s="1"/>
      <c r="W409" s="1"/>
      <c r="Y409" s="1"/>
      <c r="Z409" s="1"/>
      <c r="AA409" s="1"/>
      <c r="AB409" s="1"/>
      <c r="AC409" s="1"/>
      <c r="AD409" s="1"/>
      <c r="AE409" s="1"/>
      <c r="AF409" s="1"/>
      <c r="AG409" s="1"/>
      <c r="AH409" s="1"/>
      <c r="AI409" s="1"/>
      <c r="AJ409" s="1"/>
      <c r="AK409" s="1"/>
      <c r="AL409" s="1"/>
      <c r="AM409" s="1"/>
      <c r="AN409" s="1"/>
      <c r="AO409" s="1"/>
      <c r="AP409" s="1"/>
      <c r="AQ409" s="1"/>
      <c r="AR409" s="1"/>
    </row>
    <row r="410" spans="2:44" s="3" customFormat="1" ht="26.25">
      <c r="B410" s="1"/>
      <c r="C410" s="1"/>
      <c r="D410" s="1" ph="1"/>
      <c r="E410" s="1" ph="1"/>
      <c r="H410" s="1"/>
      <c r="I410" s="1"/>
      <c r="J410" s="1"/>
      <c r="K410" s="1"/>
      <c r="L410" s="1"/>
      <c r="M410" s="1"/>
      <c r="N410" s="1"/>
      <c r="O410" s="1"/>
      <c r="P410" s="1"/>
      <c r="Q410" s="1"/>
      <c r="R410" s="1" ph="1"/>
      <c r="S410" s="1" ph="1"/>
      <c r="V410" s="1"/>
      <c r="W410" s="1"/>
      <c r="Y410" s="1"/>
      <c r="Z410" s="1"/>
      <c r="AA410" s="1"/>
      <c r="AB410" s="1"/>
      <c r="AC410" s="1"/>
      <c r="AD410" s="1"/>
      <c r="AE410" s="1"/>
      <c r="AF410" s="1"/>
      <c r="AG410" s="1"/>
      <c r="AH410" s="1"/>
      <c r="AI410" s="1"/>
      <c r="AJ410" s="1"/>
      <c r="AK410" s="1"/>
      <c r="AL410" s="1"/>
      <c r="AM410" s="1"/>
      <c r="AN410" s="1"/>
      <c r="AO410" s="1"/>
      <c r="AP410" s="1"/>
      <c r="AQ410" s="1"/>
      <c r="AR410" s="1"/>
    </row>
    <row r="411" spans="2:44" s="3" customFormat="1" ht="26.25">
      <c r="B411" s="1"/>
      <c r="C411" s="1"/>
      <c r="D411" s="1" ph="1"/>
      <c r="E411" s="1" ph="1"/>
      <c r="H411" s="1"/>
      <c r="I411" s="1"/>
      <c r="J411" s="1"/>
      <c r="K411" s="1"/>
      <c r="L411" s="1"/>
      <c r="M411" s="1"/>
      <c r="N411" s="1"/>
      <c r="O411" s="1"/>
      <c r="P411" s="1"/>
      <c r="Q411" s="1"/>
      <c r="R411" s="1" ph="1"/>
      <c r="S411" s="1"/>
      <c r="V411" s="1"/>
      <c r="W411" s="1"/>
      <c r="Y411" s="1"/>
      <c r="Z411" s="1"/>
      <c r="AA411" s="1"/>
      <c r="AB411" s="1"/>
      <c r="AC411" s="1"/>
      <c r="AD411" s="1"/>
      <c r="AE411" s="1"/>
      <c r="AF411" s="1"/>
      <c r="AG411" s="1"/>
      <c r="AH411" s="1"/>
      <c r="AI411" s="1"/>
      <c r="AJ411" s="1"/>
      <c r="AK411" s="1"/>
      <c r="AL411" s="1"/>
      <c r="AM411" s="1"/>
      <c r="AN411" s="1"/>
      <c r="AO411" s="1"/>
      <c r="AP411" s="1"/>
      <c r="AQ411" s="1"/>
      <c r="AR411" s="1"/>
    </row>
    <row r="412" spans="2:44" s="3" customFormat="1" ht="26.25">
      <c r="B412" s="1"/>
      <c r="C412" s="1"/>
      <c r="D412" s="1"/>
      <c r="E412" s="1"/>
      <c r="H412" s="1"/>
      <c r="I412" s="1"/>
      <c r="J412" s="1"/>
      <c r="K412" s="1"/>
      <c r="L412" s="1"/>
      <c r="M412" s="1"/>
      <c r="N412" s="1"/>
      <c r="O412" s="1"/>
      <c r="P412" s="1"/>
      <c r="Q412" s="1"/>
      <c r="R412" s="1" ph="1"/>
      <c r="S412" s="1"/>
      <c r="V412" s="1"/>
      <c r="W412" s="1"/>
      <c r="Y412" s="1"/>
      <c r="Z412" s="1"/>
      <c r="AA412" s="1"/>
      <c r="AB412" s="1"/>
      <c r="AC412" s="1"/>
      <c r="AD412" s="1"/>
      <c r="AE412" s="1"/>
      <c r="AF412" s="1"/>
      <c r="AG412" s="1"/>
      <c r="AH412" s="1"/>
      <c r="AI412" s="1"/>
      <c r="AJ412" s="1"/>
      <c r="AK412" s="1"/>
      <c r="AL412" s="1"/>
      <c r="AM412" s="1"/>
      <c r="AN412" s="1"/>
      <c r="AO412" s="1"/>
      <c r="AP412" s="1"/>
      <c r="AQ412" s="1"/>
      <c r="AR412" s="1"/>
    </row>
    <row r="413" spans="2:44" s="3" customFormat="1" ht="26.25">
      <c r="B413" s="1"/>
      <c r="C413" s="1"/>
      <c r="D413" s="1"/>
      <c r="E413" s="1"/>
      <c r="H413" s="1"/>
      <c r="I413" s="1"/>
      <c r="J413" s="1"/>
      <c r="K413" s="1"/>
      <c r="L413" s="1"/>
      <c r="M413" s="1"/>
      <c r="N413" s="1"/>
      <c r="O413" s="1"/>
      <c r="P413" s="1"/>
      <c r="Q413" s="1"/>
      <c r="R413" s="1" ph="1"/>
      <c r="S413" s="1"/>
      <c r="V413" s="1"/>
      <c r="W413" s="1"/>
      <c r="Y413" s="1"/>
      <c r="Z413" s="1"/>
      <c r="AA413" s="1"/>
      <c r="AB413" s="1"/>
      <c r="AC413" s="1"/>
      <c r="AD413" s="1"/>
      <c r="AE413" s="1"/>
      <c r="AF413" s="1"/>
      <c r="AG413" s="1"/>
      <c r="AH413" s="1"/>
      <c r="AI413" s="1"/>
      <c r="AJ413" s="1"/>
      <c r="AK413" s="1"/>
      <c r="AL413" s="1"/>
      <c r="AM413" s="1"/>
      <c r="AN413" s="1"/>
      <c r="AO413" s="1"/>
      <c r="AP413" s="1"/>
      <c r="AQ413" s="1"/>
      <c r="AR413" s="1"/>
    </row>
    <row r="414" spans="2:44" s="3" customFormat="1" ht="26.25">
      <c r="B414" s="1"/>
      <c r="C414" s="1"/>
      <c r="D414" s="1"/>
      <c r="E414" s="1"/>
      <c r="H414" s="1"/>
      <c r="I414" s="1"/>
      <c r="J414" s="1"/>
      <c r="K414" s="1"/>
      <c r="L414" s="1"/>
      <c r="M414" s="1"/>
      <c r="N414" s="1"/>
      <c r="O414" s="1"/>
      <c r="P414" s="1"/>
      <c r="Q414" s="1"/>
      <c r="R414" s="1" ph="1"/>
      <c r="S414" s="1"/>
      <c r="V414" s="1"/>
      <c r="W414" s="1"/>
      <c r="Y414" s="1"/>
      <c r="Z414" s="1"/>
      <c r="AA414" s="1"/>
      <c r="AB414" s="1"/>
      <c r="AC414" s="1"/>
      <c r="AD414" s="1"/>
      <c r="AE414" s="1"/>
      <c r="AF414" s="1"/>
      <c r="AG414" s="1"/>
      <c r="AH414" s="1"/>
      <c r="AI414" s="1"/>
      <c r="AJ414" s="1"/>
      <c r="AK414" s="1"/>
      <c r="AL414" s="1"/>
      <c r="AM414" s="1"/>
      <c r="AN414" s="1"/>
      <c r="AO414" s="1"/>
      <c r="AP414" s="1"/>
      <c r="AQ414" s="1"/>
      <c r="AR414" s="1"/>
    </row>
    <row r="415" spans="2:44" s="3" customFormat="1" ht="26.25">
      <c r="B415" s="1"/>
      <c r="C415" s="1"/>
      <c r="D415" s="1"/>
      <c r="E415" s="1"/>
      <c r="H415" s="1"/>
      <c r="I415" s="1"/>
      <c r="J415" s="1"/>
      <c r="K415" s="1"/>
      <c r="L415" s="1"/>
      <c r="M415" s="1"/>
      <c r="N415" s="1"/>
      <c r="O415" s="1"/>
      <c r="P415" s="1"/>
      <c r="Q415" s="1"/>
      <c r="R415" s="1" ph="1"/>
      <c r="S415" s="1"/>
      <c r="V415" s="1"/>
      <c r="W415" s="1"/>
      <c r="Y415" s="1"/>
      <c r="Z415" s="1"/>
      <c r="AA415" s="1"/>
      <c r="AB415" s="1"/>
      <c r="AC415" s="1"/>
      <c r="AD415" s="1"/>
      <c r="AE415" s="1"/>
      <c r="AF415" s="1"/>
      <c r="AG415" s="1"/>
      <c r="AH415" s="1"/>
      <c r="AI415" s="1"/>
      <c r="AJ415" s="1"/>
      <c r="AK415" s="1"/>
      <c r="AL415" s="1"/>
      <c r="AM415" s="1"/>
      <c r="AN415" s="1"/>
      <c r="AO415" s="1"/>
      <c r="AP415" s="1"/>
      <c r="AQ415" s="1"/>
      <c r="AR415" s="1"/>
    </row>
    <row r="416" spans="2:44" s="3" customFormat="1" ht="26.25">
      <c r="B416" s="1"/>
      <c r="C416" s="1"/>
      <c r="D416" s="1" ph="1"/>
      <c r="E416" s="1" ph="1"/>
      <c r="H416" s="1"/>
      <c r="I416" s="1"/>
      <c r="J416" s="1"/>
      <c r="K416" s="1"/>
      <c r="L416" s="1"/>
      <c r="M416" s="1"/>
      <c r="N416" s="1"/>
      <c r="O416" s="1"/>
      <c r="P416" s="1"/>
      <c r="Q416" s="1"/>
      <c r="R416" s="1" ph="1"/>
      <c r="S416" s="1" ph="1"/>
      <c r="V416" s="1"/>
      <c r="W416" s="1"/>
      <c r="Y416" s="1"/>
      <c r="Z416" s="1"/>
      <c r="AA416" s="1"/>
      <c r="AB416" s="1"/>
      <c r="AC416" s="1"/>
      <c r="AD416" s="1"/>
      <c r="AE416" s="1"/>
      <c r="AF416" s="1"/>
      <c r="AG416" s="1"/>
      <c r="AH416" s="1"/>
      <c r="AI416" s="1"/>
      <c r="AJ416" s="1"/>
      <c r="AK416" s="1"/>
      <c r="AL416" s="1"/>
      <c r="AM416" s="1"/>
      <c r="AN416" s="1"/>
      <c r="AO416" s="1"/>
      <c r="AP416" s="1"/>
      <c r="AQ416" s="1"/>
      <c r="AR416" s="1"/>
    </row>
    <row r="417" spans="2:44" s="3" customFormat="1" ht="26.25">
      <c r="B417" s="1"/>
      <c r="C417" s="1"/>
      <c r="D417" s="1"/>
      <c r="E417" s="1"/>
      <c r="H417" s="1"/>
      <c r="I417" s="1"/>
      <c r="J417" s="1"/>
      <c r="K417" s="1"/>
      <c r="L417" s="1"/>
      <c r="M417" s="1"/>
      <c r="N417" s="1"/>
      <c r="O417" s="1"/>
      <c r="P417" s="1"/>
      <c r="Q417" s="1"/>
      <c r="R417" s="1" ph="1"/>
      <c r="S417" s="1"/>
      <c r="V417" s="1"/>
      <c r="W417" s="1"/>
      <c r="Y417" s="1"/>
      <c r="Z417" s="1"/>
      <c r="AA417" s="1"/>
      <c r="AB417" s="1"/>
      <c r="AC417" s="1"/>
      <c r="AD417" s="1"/>
      <c r="AE417" s="1"/>
      <c r="AF417" s="1"/>
      <c r="AG417" s="1"/>
      <c r="AH417" s="1"/>
      <c r="AI417" s="1"/>
      <c r="AJ417" s="1"/>
      <c r="AK417" s="1"/>
      <c r="AL417" s="1"/>
      <c r="AM417" s="1"/>
      <c r="AN417" s="1"/>
      <c r="AO417" s="1"/>
      <c r="AP417" s="1"/>
      <c r="AQ417" s="1"/>
      <c r="AR417" s="1"/>
    </row>
    <row r="418" spans="2:44" s="3" customFormat="1" ht="26.25">
      <c r="B418" s="1"/>
      <c r="C418" s="1"/>
      <c r="D418" s="1" ph="1"/>
      <c r="E418" s="1" ph="1"/>
      <c r="H418" s="1"/>
      <c r="I418" s="1"/>
      <c r="J418" s="1"/>
      <c r="K418" s="1"/>
      <c r="L418" s="1"/>
      <c r="M418" s="1"/>
      <c r="N418" s="1"/>
      <c r="O418" s="1"/>
      <c r="P418" s="1"/>
      <c r="Q418" s="1"/>
      <c r="R418" s="1" ph="1"/>
      <c r="S418" s="1" ph="1"/>
      <c r="V418" s="1"/>
      <c r="W418" s="1"/>
      <c r="Y418" s="1"/>
      <c r="Z418" s="1"/>
      <c r="AA418" s="1"/>
      <c r="AB418" s="1"/>
      <c r="AC418" s="1"/>
      <c r="AD418" s="1"/>
      <c r="AE418" s="1"/>
      <c r="AF418" s="1"/>
      <c r="AG418" s="1"/>
      <c r="AH418" s="1"/>
      <c r="AI418" s="1"/>
      <c r="AJ418" s="1"/>
      <c r="AK418" s="1"/>
      <c r="AL418" s="1"/>
      <c r="AM418" s="1"/>
      <c r="AN418" s="1"/>
      <c r="AO418" s="1"/>
      <c r="AP418" s="1"/>
      <c r="AQ418" s="1"/>
      <c r="AR418" s="1"/>
    </row>
    <row r="419" spans="2:44" s="3" customFormat="1" ht="26.25">
      <c r="B419" s="1"/>
      <c r="C419" s="1"/>
      <c r="D419" s="1" ph="1"/>
      <c r="E419" s="1" ph="1"/>
      <c r="H419" s="1"/>
      <c r="I419" s="1"/>
      <c r="J419" s="1"/>
      <c r="K419" s="1"/>
      <c r="L419" s="1"/>
      <c r="M419" s="1"/>
      <c r="N419" s="1"/>
      <c r="O419" s="1"/>
      <c r="P419" s="1"/>
      <c r="Q419" s="1"/>
      <c r="R419" s="1" ph="1"/>
      <c r="S419" s="1"/>
      <c r="V419" s="1"/>
      <c r="W419" s="1"/>
      <c r="Y419" s="1"/>
      <c r="Z419" s="1"/>
      <c r="AA419" s="1"/>
      <c r="AB419" s="1"/>
      <c r="AC419" s="1"/>
      <c r="AD419" s="1"/>
      <c r="AE419" s="1"/>
      <c r="AF419" s="1"/>
      <c r="AG419" s="1"/>
      <c r="AH419" s="1"/>
      <c r="AI419" s="1"/>
      <c r="AJ419" s="1"/>
      <c r="AK419" s="1"/>
      <c r="AL419" s="1"/>
      <c r="AM419" s="1"/>
      <c r="AN419" s="1"/>
      <c r="AO419" s="1"/>
      <c r="AP419" s="1"/>
      <c r="AQ419" s="1"/>
      <c r="AR419" s="1"/>
    </row>
    <row r="420" spans="2:44" s="3" customFormat="1" ht="26.25">
      <c r="B420" s="1"/>
      <c r="C420" s="1"/>
      <c r="D420" s="1"/>
      <c r="E420" s="1"/>
      <c r="H420" s="1"/>
      <c r="I420" s="1"/>
      <c r="J420" s="1"/>
      <c r="K420" s="1"/>
      <c r="L420" s="1"/>
      <c r="M420" s="1"/>
      <c r="N420" s="1"/>
      <c r="O420" s="1"/>
      <c r="P420" s="1"/>
      <c r="Q420" s="1"/>
      <c r="R420" s="1" ph="1"/>
      <c r="S420" s="1"/>
      <c r="V420" s="1"/>
      <c r="W420" s="1"/>
      <c r="Y420" s="1"/>
      <c r="Z420" s="1"/>
      <c r="AA420" s="1"/>
      <c r="AB420" s="1"/>
      <c r="AC420" s="1"/>
      <c r="AD420" s="1"/>
      <c r="AE420" s="1"/>
      <c r="AF420" s="1"/>
      <c r="AG420" s="1"/>
      <c r="AH420" s="1"/>
      <c r="AI420" s="1"/>
      <c r="AJ420" s="1"/>
      <c r="AK420" s="1"/>
      <c r="AL420" s="1"/>
      <c r="AM420" s="1"/>
      <c r="AN420" s="1"/>
      <c r="AO420" s="1"/>
      <c r="AP420" s="1"/>
      <c r="AQ420" s="1"/>
      <c r="AR420" s="1"/>
    </row>
    <row r="421" spans="2:44" s="3" customFormat="1" ht="26.25">
      <c r="B421" s="1"/>
      <c r="C421" s="1"/>
      <c r="D421" s="1" ph="1"/>
      <c r="E421" s="1" ph="1"/>
      <c r="H421" s="1"/>
      <c r="I421" s="1"/>
      <c r="J421" s="1"/>
      <c r="K421" s="1"/>
      <c r="L421" s="1"/>
      <c r="M421" s="1"/>
      <c r="N421" s="1"/>
      <c r="O421" s="1"/>
      <c r="P421" s="1"/>
      <c r="Q421" s="1"/>
      <c r="R421" s="1" ph="1"/>
      <c r="S421" s="1" ph="1"/>
      <c r="V421" s="1"/>
      <c r="W421" s="1"/>
      <c r="Y421" s="1"/>
      <c r="Z421" s="1"/>
      <c r="AA421" s="1"/>
      <c r="AB421" s="1"/>
      <c r="AC421" s="1"/>
      <c r="AD421" s="1"/>
      <c r="AE421" s="1"/>
      <c r="AF421" s="1"/>
      <c r="AG421" s="1"/>
      <c r="AH421" s="1"/>
      <c r="AI421" s="1"/>
      <c r="AJ421" s="1"/>
      <c r="AK421" s="1"/>
      <c r="AL421" s="1"/>
      <c r="AM421" s="1"/>
      <c r="AN421" s="1"/>
      <c r="AO421" s="1"/>
      <c r="AP421" s="1"/>
      <c r="AQ421" s="1"/>
      <c r="AR421" s="1"/>
    </row>
    <row r="422" spans="2:44" s="3" customFormat="1" ht="26.25">
      <c r="B422" s="1"/>
      <c r="C422" s="1"/>
      <c r="D422" s="1"/>
      <c r="E422" s="1"/>
      <c r="H422" s="1"/>
      <c r="I422" s="1"/>
      <c r="J422" s="1"/>
      <c r="K422" s="1"/>
      <c r="L422" s="1"/>
      <c r="M422" s="1"/>
      <c r="N422" s="1"/>
      <c r="O422" s="1"/>
      <c r="P422" s="1"/>
      <c r="Q422" s="1"/>
      <c r="R422" s="1" ph="1"/>
      <c r="S422" s="1"/>
      <c r="V422" s="1"/>
      <c r="W422" s="1"/>
      <c r="Y422" s="1"/>
      <c r="Z422" s="1"/>
      <c r="AA422" s="1"/>
      <c r="AB422" s="1"/>
      <c r="AC422" s="1"/>
      <c r="AD422" s="1"/>
      <c r="AE422" s="1"/>
      <c r="AF422" s="1"/>
      <c r="AG422" s="1"/>
      <c r="AH422" s="1"/>
      <c r="AI422" s="1"/>
      <c r="AJ422" s="1"/>
      <c r="AK422" s="1"/>
      <c r="AL422" s="1"/>
      <c r="AM422" s="1"/>
      <c r="AN422" s="1"/>
      <c r="AO422" s="1"/>
      <c r="AP422" s="1"/>
      <c r="AQ422" s="1"/>
      <c r="AR422" s="1"/>
    </row>
    <row r="423" spans="2:44" s="3" customFormat="1" ht="26.25">
      <c r="B423" s="1"/>
      <c r="C423" s="1"/>
      <c r="D423" s="1"/>
      <c r="E423" s="1"/>
      <c r="H423" s="1"/>
      <c r="I423" s="1"/>
      <c r="J423" s="1"/>
      <c r="K423" s="1"/>
      <c r="L423" s="1"/>
      <c r="M423" s="1"/>
      <c r="N423" s="1"/>
      <c r="O423" s="1"/>
      <c r="P423" s="1"/>
      <c r="Q423" s="1"/>
      <c r="R423" s="1" ph="1"/>
      <c r="S423" s="1"/>
      <c r="V423" s="1"/>
      <c r="W423" s="1"/>
      <c r="Y423" s="1"/>
      <c r="Z423" s="1"/>
      <c r="AA423" s="1"/>
      <c r="AB423" s="1"/>
      <c r="AC423" s="1"/>
      <c r="AD423" s="1"/>
      <c r="AE423" s="1"/>
      <c r="AF423" s="1"/>
      <c r="AG423" s="1"/>
      <c r="AH423" s="1"/>
      <c r="AI423" s="1"/>
      <c r="AJ423" s="1"/>
      <c r="AK423" s="1"/>
      <c r="AL423" s="1"/>
      <c r="AM423" s="1"/>
      <c r="AN423" s="1"/>
      <c r="AO423" s="1"/>
      <c r="AP423" s="1"/>
      <c r="AQ423" s="1"/>
      <c r="AR423" s="1"/>
    </row>
    <row r="424" spans="2:44" s="3" customFormat="1" ht="26.25">
      <c r="B424" s="1"/>
      <c r="C424" s="1"/>
      <c r="D424" s="1" ph="1"/>
      <c r="E424" s="1" ph="1"/>
      <c r="H424" s="1"/>
      <c r="I424" s="1"/>
      <c r="J424" s="1"/>
      <c r="K424" s="1"/>
      <c r="L424" s="1"/>
      <c r="M424" s="1"/>
      <c r="N424" s="1"/>
      <c r="O424" s="1"/>
      <c r="P424" s="1"/>
      <c r="Q424" s="1"/>
      <c r="R424" s="1" ph="1"/>
      <c r="S424" s="1"/>
      <c r="V424" s="1"/>
      <c r="W424" s="1"/>
      <c r="Y424" s="1"/>
      <c r="Z424" s="1"/>
      <c r="AA424" s="1"/>
      <c r="AB424" s="1"/>
      <c r="AC424" s="1"/>
      <c r="AD424" s="1"/>
      <c r="AE424" s="1"/>
      <c r="AF424" s="1"/>
      <c r="AG424" s="1"/>
      <c r="AH424" s="1"/>
      <c r="AI424" s="1"/>
      <c r="AJ424" s="1"/>
      <c r="AK424" s="1"/>
      <c r="AL424" s="1"/>
      <c r="AM424" s="1"/>
      <c r="AN424" s="1"/>
      <c r="AO424" s="1"/>
      <c r="AP424" s="1"/>
      <c r="AQ424" s="1"/>
      <c r="AR424" s="1"/>
    </row>
    <row r="425" spans="2:44" s="3" customFormat="1" ht="26.25">
      <c r="B425" s="1"/>
      <c r="C425" s="1"/>
      <c r="D425" s="1"/>
      <c r="E425" s="1"/>
      <c r="H425" s="1"/>
      <c r="I425" s="1"/>
      <c r="J425" s="1"/>
      <c r="K425" s="1"/>
      <c r="L425" s="1"/>
      <c r="M425" s="1"/>
      <c r="N425" s="1"/>
      <c r="O425" s="1"/>
      <c r="P425" s="1"/>
      <c r="Q425" s="1"/>
      <c r="R425" s="1" ph="1"/>
      <c r="S425" s="1"/>
      <c r="V425" s="1"/>
      <c r="W425" s="1"/>
      <c r="Y425" s="1"/>
      <c r="Z425" s="1"/>
      <c r="AA425" s="1"/>
      <c r="AB425" s="1"/>
      <c r="AC425" s="1"/>
      <c r="AD425" s="1"/>
      <c r="AE425" s="1"/>
      <c r="AF425" s="1"/>
      <c r="AG425" s="1"/>
      <c r="AH425" s="1"/>
      <c r="AI425" s="1"/>
      <c r="AJ425" s="1"/>
      <c r="AK425" s="1"/>
      <c r="AL425" s="1"/>
      <c r="AM425" s="1"/>
      <c r="AN425" s="1"/>
      <c r="AO425" s="1"/>
      <c r="AP425" s="1"/>
      <c r="AQ425" s="1"/>
      <c r="AR425" s="1"/>
    </row>
    <row r="426" spans="2:44" s="3" customFormat="1" ht="26.25">
      <c r="B426" s="1"/>
      <c r="C426" s="1"/>
      <c r="D426" s="1"/>
      <c r="E426" s="1"/>
      <c r="H426" s="1"/>
      <c r="I426" s="1"/>
      <c r="J426" s="1"/>
      <c r="K426" s="1"/>
      <c r="L426" s="1"/>
      <c r="M426" s="1"/>
      <c r="N426" s="1"/>
      <c r="O426" s="1"/>
      <c r="P426" s="1"/>
      <c r="Q426" s="1"/>
      <c r="R426" s="1" ph="1"/>
      <c r="S426" s="1"/>
      <c r="V426" s="1"/>
      <c r="W426" s="1"/>
      <c r="Y426" s="1"/>
      <c r="Z426" s="1"/>
      <c r="AA426" s="1"/>
      <c r="AB426" s="1"/>
      <c r="AC426" s="1"/>
      <c r="AD426" s="1"/>
      <c r="AE426" s="1"/>
      <c r="AF426" s="1"/>
      <c r="AG426" s="1"/>
      <c r="AH426" s="1"/>
      <c r="AI426" s="1"/>
      <c r="AJ426" s="1"/>
      <c r="AK426" s="1"/>
      <c r="AL426" s="1"/>
      <c r="AM426" s="1"/>
      <c r="AN426" s="1"/>
      <c r="AO426" s="1"/>
      <c r="AP426" s="1"/>
      <c r="AQ426" s="1"/>
      <c r="AR426" s="1"/>
    </row>
    <row r="427" spans="2:44" s="3" customFormat="1" ht="26.25">
      <c r="B427" s="1"/>
      <c r="C427" s="1"/>
      <c r="D427" s="1" ph="1"/>
      <c r="E427" s="1" ph="1"/>
      <c r="H427" s="1"/>
      <c r="I427" s="1"/>
      <c r="J427" s="1"/>
      <c r="K427" s="1"/>
      <c r="L427" s="1"/>
      <c r="M427" s="1"/>
      <c r="N427" s="1"/>
      <c r="O427" s="1"/>
      <c r="P427" s="1"/>
      <c r="Q427" s="1"/>
      <c r="R427" s="1" ph="1"/>
      <c r="S427" s="1"/>
      <c r="V427" s="1"/>
      <c r="W427" s="1"/>
      <c r="Y427" s="1"/>
      <c r="Z427" s="1"/>
      <c r="AA427" s="1"/>
      <c r="AB427" s="1"/>
      <c r="AC427" s="1"/>
      <c r="AD427" s="1"/>
      <c r="AE427" s="1"/>
      <c r="AF427" s="1"/>
      <c r="AG427" s="1"/>
      <c r="AH427" s="1"/>
      <c r="AI427" s="1"/>
      <c r="AJ427" s="1"/>
      <c r="AK427" s="1"/>
      <c r="AL427" s="1"/>
      <c r="AM427" s="1"/>
      <c r="AN427" s="1"/>
      <c r="AO427" s="1"/>
      <c r="AP427" s="1"/>
      <c r="AQ427" s="1"/>
      <c r="AR427" s="1"/>
    </row>
    <row r="428" spans="2:44" s="3" customFormat="1" ht="26.25">
      <c r="B428" s="1"/>
      <c r="C428" s="1"/>
      <c r="D428" s="1"/>
      <c r="E428" s="1"/>
      <c r="H428" s="1"/>
      <c r="I428" s="1"/>
      <c r="J428" s="1"/>
      <c r="K428" s="1"/>
      <c r="L428" s="1"/>
      <c r="M428" s="1"/>
      <c r="N428" s="1"/>
      <c r="O428" s="1"/>
      <c r="P428" s="1"/>
      <c r="Q428" s="1"/>
      <c r="R428" s="1" ph="1"/>
      <c r="S428" s="1"/>
      <c r="V428" s="1"/>
      <c r="W428" s="1"/>
      <c r="Y428" s="1"/>
      <c r="Z428" s="1"/>
      <c r="AA428" s="1"/>
      <c r="AB428" s="1"/>
      <c r="AC428" s="1"/>
      <c r="AD428" s="1"/>
      <c r="AE428" s="1"/>
      <c r="AF428" s="1"/>
      <c r="AG428" s="1"/>
      <c r="AH428" s="1"/>
      <c r="AI428" s="1"/>
      <c r="AJ428" s="1"/>
      <c r="AK428" s="1"/>
      <c r="AL428" s="1"/>
      <c r="AM428" s="1"/>
      <c r="AN428" s="1"/>
      <c r="AO428" s="1"/>
      <c r="AP428" s="1"/>
      <c r="AQ428" s="1"/>
      <c r="AR428" s="1"/>
    </row>
    <row r="429" spans="2:44" s="3" customFormat="1" ht="26.25">
      <c r="B429" s="1"/>
      <c r="C429" s="1"/>
      <c r="D429" s="1"/>
      <c r="E429" s="1"/>
      <c r="H429" s="1"/>
      <c r="I429" s="1"/>
      <c r="J429" s="1"/>
      <c r="K429" s="1"/>
      <c r="L429" s="1"/>
      <c r="M429" s="1"/>
      <c r="N429" s="1"/>
      <c r="O429" s="1"/>
      <c r="P429" s="1"/>
      <c r="Q429" s="1"/>
      <c r="R429" s="1" ph="1"/>
      <c r="S429" s="1"/>
      <c r="V429" s="1"/>
      <c r="W429" s="1"/>
      <c r="Y429" s="1"/>
      <c r="Z429" s="1"/>
      <c r="AA429" s="1"/>
      <c r="AB429" s="1"/>
      <c r="AC429" s="1"/>
      <c r="AD429" s="1"/>
      <c r="AE429" s="1"/>
      <c r="AF429" s="1"/>
      <c r="AG429" s="1"/>
      <c r="AH429" s="1"/>
      <c r="AI429" s="1"/>
      <c r="AJ429" s="1"/>
      <c r="AK429" s="1"/>
      <c r="AL429" s="1"/>
      <c r="AM429" s="1"/>
      <c r="AN429" s="1"/>
      <c r="AO429" s="1"/>
      <c r="AP429" s="1"/>
      <c r="AQ429" s="1"/>
      <c r="AR429" s="1"/>
    </row>
    <row r="430" spans="2:44" s="3" customFormat="1" ht="26.25">
      <c r="B430" s="1"/>
      <c r="C430" s="1"/>
      <c r="D430" s="1"/>
      <c r="E430" s="1"/>
      <c r="H430" s="1"/>
      <c r="I430" s="1"/>
      <c r="J430" s="1"/>
      <c r="K430" s="1"/>
      <c r="L430" s="1"/>
      <c r="M430" s="1"/>
      <c r="N430" s="1"/>
      <c r="O430" s="1"/>
      <c r="P430" s="1"/>
      <c r="Q430" s="1"/>
      <c r="R430" s="1" ph="1"/>
      <c r="S430" s="1"/>
      <c r="V430" s="1"/>
      <c r="W430" s="1"/>
      <c r="Y430" s="1"/>
      <c r="Z430" s="1"/>
      <c r="AA430" s="1"/>
      <c r="AB430" s="1"/>
      <c r="AC430" s="1"/>
      <c r="AD430" s="1"/>
      <c r="AE430" s="1"/>
      <c r="AF430" s="1"/>
      <c r="AG430" s="1"/>
      <c r="AH430" s="1"/>
      <c r="AI430" s="1"/>
      <c r="AJ430" s="1"/>
      <c r="AK430" s="1"/>
      <c r="AL430" s="1"/>
      <c r="AM430" s="1"/>
      <c r="AN430" s="1"/>
      <c r="AO430" s="1"/>
      <c r="AP430" s="1"/>
      <c r="AQ430" s="1"/>
      <c r="AR430" s="1"/>
    </row>
    <row r="431" spans="2:44" s="3" customFormat="1" ht="26.25">
      <c r="B431" s="1"/>
      <c r="C431" s="1"/>
      <c r="D431" s="1"/>
      <c r="E431" s="1"/>
      <c r="H431" s="1"/>
      <c r="I431" s="1"/>
      <c r="J431" s="1"/>
      <c r="K431" s="1"/>
      <c r="L431" s="1"/>
      <c r="M431" s="1"/>
      <c r="N431" s="1"/>
      <c r="O431" s="1"/>
      <c r="P431" s="1"/>
      <c r="Q431" s="1"/>
      <c r="R431" s="1" ph="1"/>
      <c r="S431" s="1"/>
      <c r="V431" s="1"/>
      <c r="W431" s="1"/>
      <c r="Y431" s="1"/>
      <c r="Z431" s="1"/>
      <c r="AA431" s="1"/>
      <c r="AB431" s="1"/>
      <c r="AC431" s="1"/>
      <c r="AD431" s="1"/>
      <c r="AE431" s="1"/>
      <c r="AF431" s="1"/>
      <c r="AG431" s="1"/>
      <c r="AH431" s="1"/>
      <c r="AI431" s="1"/>
      <c r="AJ431" s="1"/>
      <c r="AK431" s="1"/>
      <c r="AL431" s="1"/>
      <c r="AM431" s="1"/>
      <c r="AN431" s="1"/>
      <c r="AO431" s="1"/>
      <c r="AP431" s="1"/>
      <c r="AQ431" s="1"/>
      <c r="AR431" s="1"/>
    </row>
    <row r="432" spans="2:44" s="3" customFormat="1" ht="26.25">
      <c r="B432" s="1"/>
      <c r="C432" s="1"/>
      <c r="D432" s="1" ph="1"/>
      <c r="E432" s="1" ph="1"/>
      <c r="H432" s="1"/>
      <c r="I432" s="1"/>
      <c r="J432" s="1"/>
      <c r="K432" s="1"/>
      <c r="L432" s="1"/>
      <c r="M432" s="1"/>
      <c r="N432" s="1"/>
      <c r="O432" s="1"/>
      <c r="P432" s="1"/>
      <c r="Q432" s="1"/>
      <c r="R432" s="1" ph="1"/>
      <c r="S432" s="1" ph="1"/>
      <c r="V432" s="1"/>
      <c r="W432" s="1"/>
      <c r="Y432" s="1"/>
      <c r="Z432" s="1"/>
      <c r="AA432" s="1"/>
      <c r="AB432" s="1"/>
      <c r="AC432" s="1"/>
      <c r="AD432" s="1"/>
      <c r="AE432" s="1"/>
      <c r="AF432" s="1"/>
      <c r="AG432" s="1"/>
      <c r="AH432" s="1"/>
      <c r="AI432" s="1"/>
      <c r="AJ432" s="1"/>
      <c r="AK432" s="1"/>
      <c r="AL432" s="1"/>
      <c r="AM432" s="1"/>
      <c r="AN432" s="1"/>
      <c r="AO432" s="1"/>
      <c r="AP432" s="1"/>
      <c r="AQ432" s="1"/>
      <c r="AR432" s="1"/>
    </row>
    <row r="433" spans="2:44" s="3" customFormat="1" ht="26.25">
      <c r="B433" s="1"/>
      <c r="C433" s="1"/>
      <c r="D433" s="1"/>
      <c r="E433" s="1"/>
      <c r="H433" s="1"/>
      <c r="I433" s="1"/>
      <c r="J433" s="1"/>
      <c r="K433" s="1"/>
      <c r="L433" s="1"/>
      <c r="M433" s="1"/>
      <c r="N433" s="1"/>
      <c r="O433" s="1"/>
      <c r="P433" s="1"/>
      <c r="Q433" s="1"/>
      <c r="R433" s="1" ph="1"/>
      <c r="S433" s="1"/>
      <c r="V433" s="1"/>
      <c r="W433" s="1"/>
      <c r="Y433" s="1"/>
      <c r="Z433" s="1"/>
      <c r="AA433" s="1"/>
      <c r="AB433" s="1"/>
      <c r="AC433" s="1"/>
      <c r="AD433" s="1"/>
      <c r="AE433" s="1"/>
      <c r="AF433" s="1"/>
      <c r="AG433" s="1"/>
      <c r="AH433" s="1"/>
      <c r="AI433" s="1"/>
      <c r="AJ433" s="1"/>
      <c r="AK433" s="1"/>
      <c r="AL433" s="1"/>
      <c r="AM433" s="1"/>
      <c r="AN433" s="1"/>
      <c r="AO433" s="1"/>
      <c r="AP433" s="1"/>
      <c r="AQ433" s="1"/>
      <c r="AR433" s="1"/>
    </row>
    <row r="434" spans="2:44" s="3" customFormat="1" ht="26.25">
      <c r="B434" s="1"/>
      <c r="C434" s="1"/>
      <c r="D434" s="1"/>
      <c r="E434" s="1"/>
      <c r="H434" s="1"/>
      <c r="I434" s="1"/>
      <c r="J434" s="1"/>
      <c r="K434" s="1"/>
      <c r="L434" s="1"/>
      <c r="M434" s="1"/>
      <c r="N434" s="1"/>
      <c r="O434" s="1"/>
      <c r="P434" s="1"/>
      <c r="Q434" s="1"/>
      <c r="R434" s="1" ph="1"/>
      <c r="S434" s="1"/>
      <c r="V434" s="1"/>
      <c r="W434" s="1"/>
      <c r="Y434" s="1"/>
      <c r="Z434" s="1"/>
      <c r="AA434" s="1"/>
      <c r="AB434" s="1"/>
      <c r="AC434" s="1"/>
      <c r="AD434" s="1"/>
      <c r="AE434" s="1"/>
      <c r="AF434" s="1"/>
      <c r="AG434" s="1"/>
      <c r="AH434" s="1"/>
      <c r="AI434" s="1"/>
      <c r="AJ434" s="1"/>
      <c r="AK434" s="1"/>
      <c r="AL434" s="1"/>
      <c r="AM434" s="1"/>
      <c r="AN434" s="1"/>
      <c r="AO434" s="1"/>
      <c r="AP434" s="1"/>
      <c r="AQ434" s="1"/>
      <c r="AR434" s="1"/>
    </row>
    <row r="435" spans="2:44" s="3" customFormat="1" ht="26.25">
      <c r="B435" s="1"/>
      <c r="C435" s="1"/>
      <c r="D435" s="1" ph="1"/>
      <c r="E435" s="1" ph="1"/>
      <c r="H435" s="1"/>
      <c r="I435" s="1"/>
      <c r="J435" s="1"/>
      <c r="K435" s="1"/>
      <c r="L435" s="1"/>
      <c r="M435" s="1"/>
      <c r="N435" s="1"/>
      <c r="O435" s="1"/>
      <c r="P435" s="1"/>
      <c r="Q435" s="1"/>
      <c r="R435" s="1" ph="1"/>
      <c r="S435" s="1" ph="1"/>
      <c r="V435" s="1"/>
      <c r="W435" s="1"/>
      <c r="Y435" s="1"/>
      <c r="Z435" s="1"/>
      <c r="AA435" s="1"/>
      <c r="AB435" s="1"/>
      <c r="AC435" s="1"/>
      <c r="AD435" s="1"/>
      <c r="AE435" s="1"/>
      <c r="AF435" s="1"/>
      <c r="AG435" s="1"/>
      <c r="AH435" s="1"/>
      <c r="AI435" s="1"/>
      <c r="AJ435" s="1"/>
      <c r="AK435" s="1"/>
      <c r="AL435" s="1"/>
      <c r="AM435" s="1"/>
      <c r="AN435" s="1"/>
      <c r="AO435" s="1"/>
      <c r="AP435" s="1"/>
      <c r="AQ435" s="1"/>
      <c r="AR435" s="1"/>
    </row>
    <row r="436" spans="2:44" s="3" customFormat="1" ht="26.25">
      <c r="B436" s="1"/>
      <c r="C436" s="1"/>
      <c r="D436" s="1"/>
      <c r="E436" s="1"/>
      <c r="H436" s="1"/>
      <c r="I436" s="1"/>
      <c r="J436" s="1"/>
      <c r="K436" s="1"/>
      <c r="L436" s="1"/>
      <c r="M436" s="1"/>
      <c r="N436" s="1"/>
      <c r="O436" s="1"/>
      <c r="P436" s="1"/>
      <c r="Q436" s="1"/>
      <c r="R436" s="1" ph="1"/>
      <c r="S436" s="1"/>
      <c r="V436" s="1"/>
      <c r="W436" s="1"/>
      <c r="Y436" s="1"/>
      <c r="Z436" s="1"/>
      <c r="AA436" s="1"/>
      <c r="AB436" s="1"/>
      <c r="AC436" s="1"/>
      <c r="AD436" s="1"/>
      <c r="AE436" s="1"/>
      <c r="AF436" s="1"/>
      <c r="AG436" s="1"/>
      <c r="AH436" s="1"/>
      <c r="AI436" s="1"/>
      <c r="AJ436" s="1"/>
      <c r="AK436" s="1"/>
      <c r="AL436" s="1"/>
      <c r="AM436" s="1"/>
      <c r="AN436" s="1"/>
      <c r="AO436" s="1"/>
      <c r="AP436" s="1"/>
      <c r="AQ436" s="1"/>
      <c r="AR436" s="1"/>
    </row>
    <row r="437" spans="2:44" s="3" customFormat="1" ht="26.25">
      <c r="B437" s="1"/>
      <c r="C437" s="1"/>
      <c r="D437" s="1"/>
      <c r="E437" s="1"/>
      <c r="H437" s="1"/>
      <c r="I437" s="1"/>
      <c r="J437" s="1"/>
      <c r="K437" s="1"/>
      <c r="L437" s="1"/>
      <c r="M437" s="1"/>
      <c r="N437" s="1"/>
      <c r="O437" s="1"/>
      <c r="P437" s="1"/>
      <c r="Q437" s="1"/>
      <c r="R437" s="1" ph="1"/>
      <c r="S437" s="1"/>
      <c r="V437" s="1"/>
      <c r="W437" s="1"/>
      <c r="Y437" s="1"/>
      <c r="Z437" s="1"/>
      <c r="AA437" s="1"/>
      <c r="AB437" s="1"/>
      <c r="AC437" s="1"/>
      <c r="AD437" s="1"/>
      <c r="AE437" s="1"/>
      <c r="AF437" s="1"/>
      <c r="AG437" s="1"/>
      <c r="AH437" s="1"/>
      <c r="AI437" s="1"/>
      <c r="AJ437" s="1"/>
      <c r="AK437" s="1"/>
      <c r="AL437" s="1"/>
      <c r="AM437" s="1"/>
      <c r="AN437" s="1"/>
      <c r="AO437" s="1"/>
      <c r="AP437" s="1"/>
      <c r="AQ437" s="1"/>
      <c r="AR437" s="1"/>
    </row>
    <row r="438" spans="2:44" s="3" customFormat="1" ht="26.25">
      <c r="B438" s="1"/>
      <c r="C438" s="1"/>
      <c r="D438" s="1"/>
      <c r="E438" s="1"/>
      <c r="H438" s="1"/>
      <c r="I438" s="1"/>
      <c r="J438" s="1"/>
      <c r="K438" s="1"/>
      <c r="L438" s="1"/>
      <c r="M438" s="1"/>
      <c r="N438" s="1"/>
      <c r="O438" s="1"/>
      <c r="P438" s="1"/>
      <c r="Q438" s="1"/>
      <c r="R438" s="1" ph="1"/>
      <c r="S438" s="1"/>
      <c r="V438" s="1"/>
      <c r="W438" s="1"/>
      <c r="Y438" s="1"/>
      <c r="Z438" s="1"/>
      <c r="AA438" s="1"/>
      <c r="AB438" s="1"/>
      <c r="AC438" s="1"/>
      <c r="AD438" s="1"/>
      <c r="AE438" s="1"/>
      <c r="AF438" s="1"/>
      <c r="AG438" s="1"/>
      <c r="AH438" s="1"/>
      <c r="AI438" s="1"/>
      <c r="AJ438" s="1"/>
      <c r="AK438" s="1"/>
      <c r="AL438" s="1"/>
      <c r="AM438" s="1"/>
      <c r="AN438" s="1"/>
      <c r="AO438" s="1"/>
      <c r="AP438" s="1"/>
      <c r="AQ438" s="1"/>
      <c r="AR438" s="1"/>
    </row>
    <row r="439" spans="2:44" s="3" customFormat="1" ht="26.25">
      <c r="B439" s="1"/>
      <c r="C439" s="1"/>
      <c r="D439" s="1"/>
      <c r="E439" s="1"/>
      <c r="H439" s="1"/>
      <c r="I439" s="1"/>
      <c r="J439" s="1"/>
      <c r="K439" s="1"/>
      <c r="L439" s="1"/>
      <c r="M439" s="1"/>
      <c r="N439" s="1"/>
      <c r="O439" s="1"/>
      <c r="P439" s="1"/>
      <c r="Q439" s="1"/>
      <c r="R439" s="1" ph="1"/>
      <c r="S439" s="1"/>
      <c r="V439" s="1"/>
      <c r="W439" s="1"/>
      <c r="Y439" s="1"/>
      <c r="Z439" s="1"/>
      <c r="AA439" s="1"/>
      <c r="AB439" s="1"/>
      <c r="AC439" s="1"/>
      <c r="AD439" s="1"/>
      <c r="AE439" s="1"/>
      <c r="AF439" s="1"/>
      <c r="AG439" s="1"/>
      <c r="AH439" s="1"/>
      <c r="AI439" s="1"/>
      <c r="AJ439" s="1"/>
      <c r="AK439" s="1"/>
      <c r="AL439" s="1"/>
      <c r="AM439" s="1"/>
      <c r="AN439" s="1"/>
      <c r="AO439" s="1"/>
      <c r="AP439" s="1"/>
      <c r="AQ439" s="1"/>
      <c r="AR439" s="1"/>
    </row>
    <row r="440" spans="2:44" s="3" customFormat="1" ht="26.25">
      <c r="B440" s="1"/>
      <c r="C440" s="1"/>
      <c r="D440" s="1"/>
      <c r="E440" s="1"/>
      <c r="H440" s="1"/>
      <c r="I440" s="1"/>
      <c r="J440" s="1"/>
      <c r="K440" s="1"/>
      <c r="L440" s="1"/>
      <c r="M440" s="1"/>
      <c r="N440" s="1"/>
      <c r="O440" s="1"/>
      <c r="P440" s="1"/>
      <c r="Q440" s="1"/>
      <c r="R440" s="1" ph="1"/>
      <c r="S440" s="1"/>
      <c r="V440" s="1"/>
      <c r="W440" s="1"/>
      <c r="Y440" s="1"/>
      <c r="Z440" s="1"/>
      <c r="AA440" s="1"/>
      <c r="AB440" s="1"/>
      <c r="AC440" s="1"/>
      <c r="AD440" s="1"/>
      <c r="AE440" s="1"/>
      <c r="AF440" s="1"/>
      <c r="AG440" s="1"/>
      <c r="AH440" s="1"/>
      <c r="AI440" s="1"/>
      <c r="AJ440" s="1"/>
      <c r="AK440" s="1"/>
      <c r="AL440" s="1"/>
      <c r="AM440" s="1"/>
      <c r="AN440" s="1"/>
      <c r="AO440" s="1"/>
      <c r="AP440" s="1"/>
      <c r="AQ440" s="1"/>
      <c r="AR440" s="1"/>
    </row>
    <row r="441" spans="2:44" s="3" customFormat="1" ht="26.25">
      <c r="B441" s="1"/>
      <c r="C441" s="1"/>
      <c r="D441" s="1" ph="1"/>
      <c r="E441" s="1" ph="1"/>
      <c r="H441" s="1"/>
      <c r="I441" s="1"/>
      <c r="J441" s="1"/>
      <c r="K441" s="1"/>
      <c r="L441" s="1"/>
      <c r="M441" s="1"/>
      <c r="N441" s="1"/>
      <c r="O441" s="1"/>
      <c r="P441" s="1"/>
      <c r="Q441" s="1"/>
      <c r="R441" s="1" ph="1"/>
      <c r="S441" s="1" ph="1"/>
      <c r="V441" s="1"/>
      <c r="W441" s="1"/>
      <c r="Y441" s="1"/>
      <c r="Z441" s="1"/>
      <c r="AA441" s="1"/>
      <c r="AB441" s="1"/>
      <c r="AC441" s="1"/>
      <c r="AD441" s="1"/>
      <c r="AE441" s="1"/>
      <c r="AF441" s="1"/>
      <c r="AG441" s="1"/>
      <c r="AH441" s="1"/>
      <c r="AI441" s="1"/>
      <c r="AJ441" s="1"/>
      <c r="AK441" s="1"/>
      <c r="AL441" s="1"/>
      <c r="AM441" s="1"/>
      <c r="AN441" s="1"/>
      <c r="AO441" s="1"/>
      <c r="AP441" s="1"/>
      <c r="AQ441" s="1"/>
      <c r="AR441" s="1"/>
    </row>
    <row r="442" spans="2:44" s="3" customFormat="1" ht="26.25">
      <c r="B442" s="1"/>
      <c r="C442" s="1"/>
      <c r="D442" s="1"/>
      <c r="E442" s="1"/>
      <c r="H442" s="1"/>
      <c r="I442" s="1"/>
      <c r="J442" s="1"/>
      <c r="K442" s="1"/>
      <c r="L442" s="1"/>
      <c r="M442" s="1"/>
      <c r="N442" s="1"/>
      <c r="O442" s="1"/>
      <c r="P442" s="1"/>
      <c r="Q442" s="1"/>
      <c r="R442" s="1" ph="1"/>
      <c r="S442" s="1"/>
      <c r="V442" s="1"/>
      <c r="W442" s="1"/>
      <c r="Y442" s="1"/>
      <c r="Z442" s="1"/>
      <c r="AA442" s="1"/>
      <c r="AB442" s="1"/>
      <c r="AC442" s="1"/>
      <c r="AD442" s="1"/>
      <c r="AE442" s="1"/>
      <c r="AF442" s="1"/>
      <c r="AG442" s="1"/>
      <c r="AH442" s="1"/>
      <c r="AI442" s="1"/>
      <c r="AJ442" s="1"/>
      <c r="AK442" s="1"/>
      <c r="AL442" s="1"/>
      <c r="AM442" s="1"/>
      <c r="AN442" s="1"/>
      <c r="AO442" s="1"/>
      <c r="AP442" s="1"/>
      <c r="AQ442" s="1"/>
      <c r="AR442" s="1"/>
    </row>
    <row r="443" spans="2:44" s="3" customFormat="1" ht="26.25">
      <c r="B443" s="1"/>
      <c r="C443" s="1"/>
      <c r="D443" s="1" ph="1"/>
      <c r="E443" s="1" ph="1"/>
      <c r="H443" s="1"/>
      <c r="I443" s="1"/>
      <c r="J443" s="1"/>
      <c r="K443" s="1"/>
      <c r="L443" s="1"/>
      <c r="M443" s="1"/>
      <c r="N443" s="1"/>
      <c r="O443" s="1"/>
      <c r="P443" s="1"/>
      <c r="Q443" s="1"/>
      <c r="R443" s="1" ph="1"/>
      <c r="S443" s="1" ph="1"/>
      <c r="V443" s="1"/>
      <c r="W443" s="1"/>
      <c r="Y443" s="1"/>
      <c r="Z443" s="1"/>
      <c r="AA443" s="1"/>
      <c r="AB443" s="1"/>
      <c r="AC443" s="1"/>
      <c r="AD443" s="1"/>
      <c r="AE443" s="1"/>
      <c r="AF443" s="1"/>
      <c r="AG443" s="1"/>
      <c r="AH443" s="1"/>
      <c r="AI443" s="1"/>
      <c r="AJ443" s="1"/>
      <c r="AK443" s="1"/>
      <c r="AL443" s="1"/>
      <c r="AM443" s="1"/>
      <c r="AN443" s="1"/>
      <c r="AO443" s="1"/>
      <c r="AP443" s="1"/>
      <c r="AQ443" s="1"/>
      <c r="AR443" s="1"/>
    </row>
    <row r="444" spans="2:44" s="3" customFormat="1" ht="26.25">
      <c r="B444" s="1"/>
      <c r="C444" s="1"/>
      <c r="D444" s="1" ph="1"/>
      <c r="E444" s="1" ph="1"/>
      <c r="H444" s="1"/>
      <c r="I444" s="1"/>
      <c r="J444" s="1"/>
      <c r="K444" s="1"/>
      <c r="L444" s="1"/>
      <c r="M444" s="1"/>
      <c r="N444" s="1"/>
      <c r="O444" s="1"/>
      <c r="P444" s="1"/>
      <c r="Q444" s="1"/>
      <c r="R444" s="1" ph="1"/>
      <c r="S444" s="1"/>
      <c r="V444" s="1"/>
      <c r="W444" s="1"/>
      <c r="Y444" s="1"/>
      <c r="Z444" s="1"/>
      <c r="AA444" s="1"/>
      <c r="AB444" s="1"/>
      <c r="AC444" s="1"/>
      <c r="AD444" s="1"/>
      <c r="AE444" s="1"/>
      <c r="AF444" s="1"/>
      <c r="AG444" s="1"/>
      <c r="AH444" s="1"/>
      <c r="AI444" s="1"/>
      <c r="AJ444" s="1"/>
      <c r="AK444" s="1"/>
      <c r="AL444" s="1"/>
      <c r="AM444" s="1"/>
      <c r="AN444" s="1"/>
      <c r="AO444" s="1"/>
      <c r="AP444" s="1"/>
      <c r="AQ444" s="1"/>
      <c r="AR444" s="1"/>
    </row>
    <row r="445" spans="2:44" s="3" customFormat="1" ht="26.25">
      <c r="B445" s="1"/>
      <c r="C445" s="1"/>
      <c r="D445" s="1"/>
      <c r="E445" s="1"/>
      <c r="H445" s="1"/>
      <c r="I445" s="1"/>
      <c r="J445" s="1"/>
      <c r="K445" s="1"/>
      <c r="L445" s="1"/>
      <c r="M445" s="1"/>
      <c r="N445" s="1"/>
      <c r="O445" s="1"/>
      <c r="P445" s="1"/>
      <c r="Q445" s="1"/>
      <c r="R445" s="1" ph="1"/>
      <c r="S445" s="1"/>
      <c r="V445" s="1"/>
      <c r="W445" s="1"/>
      <c r="Y445" s="1"/>
      <c r="Z445" s="1"/>
      <c r="AA445" s="1"/>
      <c r="AB445" s="1"/>
      <c r="AC445" s="1"/>
      <c r="AD445" s="1"/>
      <c r="AE445" s="1"/>
      <c r="AF445" s="1"/>
      <c r="AG445" s="1"/>
      <c r="AH445" s="1"/>
      <c r="AI445" s="1"/>
      <c r="AJ445" s="1"/>
      <c r="AK445" s="1"/>
      <c r="AL445" s="1"/>
      <c r="AM445" s="1"/>
      <c r="AN445" s="1"/>
      <c r="AO445" s="1"/>
      <c r="AP445" s="1"/>
      <c r="AQ445" s="1"/>
      <c r="AR445" s="1"/>
    </row>
    <row r="446" spans="2:44" s="3" customFormat="1" ht="26.25">
      <c r="B446" s="1"/>
      <c r="C446" s="1"/>
      <c r="D446" s="1" ph="1"/>
      <c r="E446" s="1" ph="1"/>
      <c r="H446" s="1"/>
      <c r="I446" s="1"/>
      <c r="J446" s="1"/>
      <c r="K446" s="1"/>
      <c r="L446" s="1"/>
      <c r="M446" s="1"/>
      <c r="N446" s="1"/>
      <c r="O446" s="1"/>
      <c r="P446" s="1"/>
      <c r="Q446" s="1"/>
      <c r="R446" s="1" ph="1"/>
      <c r="S446" s="1" ph="1"/>
      <c r="V446" s="1"/>
      <c r="W446" s="1"/>
      <c r="Y446" s="1"/>
      <c r="Z446" s="1"/>
      <c r="AA446" s="1"/>
      <c r="AB446" s="1"/>
      <c r="AC446" s="1"/>
      <c r="AD446" s="1"/>
      <c r="AE446" s="1"/>
      <c r="AF446" s="1"/>
      <c r="AG446" s="1"/>
      <c r="AH446" s="1"/>
      <c r="AI446" s="1"/>
      <c r="AJ446" s="1"/>
      <c r="AK446" s="1"/>
      <c r="AL446" s="1"/>
      <c r="AM446" s="1"/>
      <c r="AN446" s="1"/>
      <c r="AO446" s="1"/>
      <c r="AP446" s="1"/>
      <c r="AQ446" s="1"/>
      <c r="AR446" s="1"/>
    </row>
    <row r="447" spans="2:44" s="3" customFormat="1" ht="26.25">
      <c r="B447" s="1"/>
      <c r="C447" s="1"/>
      <c r="D447" s="1"/>
      <c r="E447" s="1"/>
      <c r="H447" s="1"/>
      <c r="I447" s="1"/>
      <c r="J447" s="1"/>
      <c r="K447" s="1"/>
      <c r="L447" s="1"/>
      <c r="M447" s="1"/>
      <c r="N447" s="1"/>
      <c r="O447" s="1"/>
      <c r="P447" s="1"/>
      <c r="Q447" s="1"/>
      <c r="R447" s="1" ph="1"/>
      <c r="S447" s="1"/>
      <c r="V447" s="1"/>
      <c r="W447" s="1"/>
      <c r="Y447" s="1"/>
      <c r="Z447" s="1"/>
      <c r="AA447" s="1"/>
      <c r="AB447" s="1"/>
      <c r="AC447" s="1"/>
      <c r="AD447" s="1"/>
      <c r="AE447" s="1"/>
      <c r="AF447" s="1"/>
      <c r="AG447" s="1"/>
      <c r="AH447" s="1"/>
      <c r="AI447" s="1"/>
      <c r="AJ447" s="1"/>
      <c r="AK447" s="1"/>
      <c r="AL447" s="1"/>
      <c r="AM447" s="1"/>
      <c r="AN447" s="1"/>
      <c r="AO447" s="1"/>
      <c r="AP447" s="1"/>
      <c r="AQ447" s="1"/>
      <c r="AR447" s="1"/>
    </row>
    <row r="448" spans="2:44" s="3" customFormat="1" ht="26.25">
      <c r="B448" s="1"/>
      <c r="C448" s="1"/>
      <c r="D448" s="1"/>
      <c r="E448" s="1"/>
      <c r="H448" s="1"/>
      <c r="I448" s="1"/>
      <c r="J448" s="1"/>
      <c r="K448" s="1"/>
      <c r="L448" s="1"/>
      <c r="M448" s="1"/>
      <c r="N448" s="1"/>
      <c r="O448" s="1"/>
      <c r="P448" s="1"/>
      <c r="Q448" s="1"/>
      <c r="R448" s="1" ph="1"/>
      <c r="S448" s="1"/>
      <c r="V448" s="1"/>
      <c r="W448" s="1"/>
      <c r="Y448" s="1"/>
      <c r="Z448" s="1"/>
      <c r="AA448" s="1"/>
      <c r="AB448" s="1"/>
      <c r="AC448" s="1"/>
      <c r="AD448" s="1"/>
      <c r="AE448" s="1"/>
      <c r="AF448" s="1"/>
      <c r="AG448" s="1"/>
      <c r="AH448" s="1"/>
      <c r="AI448" s="1"/>
      <c r="AJ448" s="1"/>
      <c r="AK448" s="1"/>
      <c r="AL448" s="1"/>
      <c r="AM448" s="1"/>
      <c r="AN448" s="1"/>
      <c r="AO448" s="1"/>
      <c r="AP448" s="1"/>
      <c r="AQ448" s="1"/>
      <c r="AR448" s="1"/>
    </row>
    <row r="449" spans="2:44" s="3" customFormat="1" ht="26.25">
      <c r="B449" s="1"/>
      <c r="C449" s="1"/>
      <c r="D449" s="1" ph="1"/>
      <c r="E449" s="1" ph="1"/>
      <c r="H449" s="1"/>
      <c r="I449" s="1"/>
      <c r="J449" s="1"/>
      <c r="K449" s="1"/>
      <c r="L449" s="1"/>
      <c r="M449" s="1"/>
      <c r="N449" s="1"/>
      <c r="O449" s="1"/>
      <c r="P449" s="1"/>
      <c r="Q449" s="1"/>
      <c r="R449" s="1" ph="1"/>
      <c r="S449" s="1"/>
      <c r="V449" s="1"/>
      <c r="W449" s="1"/>
      <c r="Y449" s="1"/>
      <c r="Z449" s="1"/>
      <c r="AA449" s="1"/>
      <c r="AB449" s="1"/>
      <c r="AC449" s="1"/>
      <c r="AD449" s="1"/>
      <c r="AE449" s="1"/>
      <c r="AF449" s="1"/>
      <c r="AG449" s="1"/>
      <c r="AH449" s="1"/>
      <c r="AI449" s="1"/>
      <c r="AJ449" s="1"/>
      <c r="AK449" s="1"/>
      <c r="AL449" s="1"/>
      <c r="AM449" s="1"/>
      <c r="AN449" s="1"/>
      <c r="AO449" s="1"/>
      <c r="AP449" s="1"/>
      <c r="AQ449" s="1"/>
      <c r="AR449" s="1"/>
    </row>
    <row r="450" spans="2:44" s="3" customFormat="1" ht="26.25">
      <c r="B450" s="1"/>
      <c r="C450" s="1"/>
      <c r="D450" s="1"/>
      <c r="E450" s="1"/>
      <c r="H450" s="1"/>
      <c r="I450" s="1"/>
      <c r="J450" s="1"/>
      <c r="K450" s="1"/>
      <c r="L450" s="1"/>
      <c r="M450" s="1"/>
      <c r="N450" s="1"/>
      <c r="O450" s="1"/>
      <c r="P450" s="1"/>
      <c r="Q450" s="1"/>
      <c r="R450" s="1" ph="1"/>
      <c r="S450" s="1"/>
      <c r="V450" s="1"/>
      <c r="W450" s="1"/>
      <c r="Y450" s="1"/>
      <c r="Z450" s="1"/>
      <c r="AA450" s="1"/>
      <c r="AB450" s="1"/>
      <c r="AC450" s="1"/>
      <c r="AD450" s="1"/>
      <c r="AE450" s="1"/>
      <c r="AF450" s="1"/>
      <c r="AG450" s="1"/>
      <c r="AH450" s="1"/>
      <c r="AI450" s="1"/>
      <c r="AJ450" s="1"/>
      <c r="AK450" s="1"/>
      <c r="AL450" s="1"/>
      <c r="AM450" s="1"/>
      <c r="AN450" s="1"/>
      <c r="AO450" s="1"/>
      <c r="AP450" s="1"/>
      <c r="AQ450" s="1"/>
      <c r="AR450" s="1"/>
    </row>
    <row r="451" spans="2:44" s="3" customFormat="1" ht="26.25">
      <c r="B451" s="1"/>
      <c r="C451" s="1"/>
      <c r="D451" s="1"/>
      <c r="E451" s="1"/>
      <c r="H451" s="1"/>
      <c r="I451" s="1"/>
      <c r="J451" s="1"/>
      <c r="K451" s="1"/>
      <c r="L451" s="1"/>
      <c r="M451" s="1"/>
      <c r="N451" s="1"/>
      <c r="O451" s="1"/>
      <c r="P451" s="1"/>
      <c r="Q451" s="1"/>
      <c r="R451" s="1" ph="1"/>
      <c r="S451" s="1"/>
      <c r="V451" s="1"/>
      <c r="W451" s="1"/>
      <c r="Y451" s="1"/>
      <c r="Z451" s="1"/>
      <c r="AA451" s="1"/>
      <c r="AB451" s="1"/>
      <c r="AC451" s="1"/>
      <c r="AD451" s="1"/>
      <c r="AE451" s="1"/>
      <c r="AF451" s="1"/>
      <c r="AG451" s="1"/>
      <c r="AH451" s="1"/>
      <c r="AI451" s="1"/>
      <c r="AJ451" s="1"/>
      <c r="AK451" s="1"/>
      <c r="AL451" s="1"/>
      <c r="AM451" s="1"/>
      <c r="AN451" s="1"/>
      <c r="AO451" s="1"/>
      <c r="AP451" s="1"/>
      <c r="AQ451" s="1"/>
      <c r="AR451" s="1"/>
    </row>
    <row r="452" spans="2:44" s="3" customFormat="1" ht="26.25">
      <c r="B452" s="1"/>
      <c r="C452" s="1"/>
      <c r="D452" s="1" ph="1"/>
      <c r="E452" s="1" ph="1"/>
      <c r="H452" s="1"/>
      <c r="I452" s="1"/>
      <c r="J452" s="1"/>
      <c r="K452" s="1"/>
      <c r="L452" s="1"/>
      <c r="M452" s="1"/>
      <c r="N452" s="1"/>
      <c r="O452" s="1"/>
      <c r="P452" s="1"/>
      <c r="Q452" s="1"/>
      <c r="R452" s="1" ph="1"/>
      <c r="S452" s="1"/>
      <c r="V452" s="1"/>
      <c r="W452" s="1"/>
      <c r="Y452" s="1"/>
      <c r="Z452" s="1"/>
      <c r="AA452" s="1"/>
      <c r="AB452" s="1"/>
      <c r="AC452" s="1"/>
      <c r="AD452" s="1"/>
      <c r="AE452" s="1"/>
      <c r="AF452" s="1"/>
      <c r="AG452" s="1"/>
      <c r="AH452" s="1"/>
      <c r="AI452" s="1"/>
      <c r="AJ452" s="1"/>
      <c r="AK452" s="1"/>
      <c r="AL452" s="1"/>
      <c r="AM452" s="1"/>
      <c r="AN452" s="1"/>
      <c r="AO452" s="1"/>
      <c r="AP452" s="1"/>
      <c r="AQ452" s="1"/>
      <c r="AR452" s="1"/>
    </row>
    <row r="453" spans="2:44" s="3" customFormat="1" ht="26.25">
      <c r="B453" s="1"/>
      <c r="C453" s="1"/>
      <c r="D453" s="1"/>
      <c r="E453" s="1"/>
      <c r="H453" s="1"/>
      <c r="I453" s="1"/>
      <c r="J453" s="1"/>
      <c r="K453" s="1"/>
      <c r="L453" s="1"/>
      <c r="M453" s="1"/>
      <c r="N453" s="1"/>
      <c r="O453" s="1"/>
      <c r="P453" s="1"/>
      <c r="Q453" s="1"/>
      <c r="R453" s="1" ph="1"/>
      <c r="S453" s="1"/>
      <c r="V453" s="1"/>
      <c r="W453" s="1"/>
      <c r="Y453" s="1"/>
      <c r="Z453" s="1"/>
      <c r="AA453" s="1"/>
      <c r="AB453" s="1"/>
      <c r="AC453" s="1"/>
      <c r="AD453" s="1"/>
      <c r="AE453" s="1"/>
      <c r="AF453" s="1"/>
      <c r="AG453" s="1"/>
      <c r="AH453" s="1"/>
      <c r="AI453" s="1"/>
      <c r="AJ453" s="1"/>
      <c r="AK453" s="1"/>
      <c r="AL453" s="1"/>
      <c r="AM453" s="1"/>
      <c r="AN453" s="1"/>
      <c r="AO453" s="1"/>
      <c r="AP453" s="1"/>
      <c r="AQ453" s="1"/>
      <c r="AR453" s="1"/>
    </row>
    <row r="454" spans="2:44" s="3" customFormat="1" ht="26.25">
      <c r="B454" s="1"/>
      <c r="C454" s="1"/>
      <c r="D454" s="1"/>
      <c r="E454" s="1"/>
      <c r="H454" s="1"/>
      <c r="I454" s="1"/>
      <c r="J454" s="1"/>
      <c r="K454" s="1"/>
      <c r="L454" s="1"/>
      <c r="M454" s="1"/>
      <c r="N454" s="1"/>
      <c r="O454" s="1"/>
      <c r="P454" s="1"/>
      <c r="Q454" s="1"/>
      <c r="R454" s="1" ph="1"/>
      <c r="S454" s="1"/>
      <c r="V454" s="1"/>
      <c r="W454" s="1"/>
      <c r="Y454" s="1"/>
      <c r="Z454" s="1"/>
      <c r="AA454" s="1"/>
      <c r="AB454" s="1"/>
      <c r="AC454" s="1"/>
      <c r="AD454" s="1"/>
      <c r="AE454" s="1"/>
      <c r="AF454" s="1"/>
      <c r="AG454" s="1"/>
      <c r="AH454" s="1"/>
      <c r="AI454" s="1"/>
      <c r="AJ454" s="1"/>
      <c r="AK454" s="1"/>
      <c r="AL454" s="1"/>
      <c r="AM454" s="1"/>
      <c r="AN454" s="1"/>
      <c r="AO454" s="1"/>
      <c r="AP454" s="1"/>
      <c r="AQ454" s="1"/>
      <c r="AR454" s="1"/>
    </row>
    <row r="455" spans="2:44" s="3" customFormat="1" ht="26.25">
      <c r="B455" s="1"/>
      <c r="C455" s="1"/>
      <c r="D455" s="1"/>
      <c r="E455" s="1"/>
      <c r="H455" s="1"/>
      <c r="I455" s="1"/>
      <c r="J455" s="1"/>
      <c r="K455" s="1"/>
      <c r="L455" s="1"/>
      <c r="M455" s="1"/>
      <c r="N455" s="1"/>
      <c r="O455" s="1"/>
      <c r="P455" s="1"/>
      <c r="Q455" s="1"/>
      <c r="R455" s="1" ph="1"/>
      <c r="S455" s="1"/>
      <c r="V455" s="1"/>
      <c r="W455" s="1"/>
      <c r="Y455" s="1"/>
      <c r="Z455" s="1"/>
      <c r="AA455" s="1"/>
      <c r="AB455" s="1"/>
      <c r="AC455" s="1"/>
      <c r="AD455" s="1"/>
      <c r="AE455" s="1"/>
      <c r="AF455" s="1"/>
      <c r="AG455" s="1"/>
      <c r="AH455" s="1"/>
      <c r="AI455" s="1"/>
      <c r="AJ455" s="1"/>
      <c r="AK455" s="1"/>
      <c r="AL455" s="1"/>
      <c r="AM455" s="1"/>
      <c r="AN455" s="1"/>
      <c r="AO455" s="1"/>
      <c r="AP455" s="1"/>
      <c r="AQ455" s="1"/>
      <c r="AR455" s="1"/>
    </row>
    <row r="456" spans="2:44" s="3" customFormat="1" ht="26.25">
      <c r="B456" s="1"/>
      <c r="C456" s="1"/>
      <c r="D456" s="1"/>
      <c r="E456" s="1"/>
      <c r="H456" s="1"/>
      <c r="I456" s="1"/>
      <c r="J456" s="1"/>
      <c r="K456" s="1"/>
      <c r="L456" s="1"/>
      <c r="M456" s="1"/>
      <c r="N456" s="1"/>
      <c r="O456" s="1"/>
      <c r="P456" s="1"/>
      <c r="Q456" s="1"/>
      <c r="R456" s="1" ph="1"/>
      <c r="S456" s="1"/>
      <c r="V456" s="1"/>
      <c r="W456" s="1"/>
      <c r="Y456" s="1"/>
      <c r="Z456" s="1"/>
      <c r="AA456" s="1"/>
      <c r="AB456" s="1"/>
      <c r="AC456" s="1"/>
      <c r="AD456" s="1"/>
      <c r="AE456" s="1"/>
      <c r="AF456" s="1"/>
      <c r="AG456" s="1"/>
      <c r="AH456" s="1"/>
      <c r="AI456" s="1"/>
      <c r="AJ456" s="1"/>
      <c r="AK456" s="1"/>
      <c r="AL456" s="1"/>
      <c r="AM456" s="1"/>
      <c r="AN456" s="1"/>
      <c r="AO456" s="1"/>
      <c r="AP456" s="1"/>
      <c r="AQ456" s="1"/>
      <c r="AR456" s="1"/>
    </row>
    <row r="457" spans="2:44" s="3" customFormat="1" ht="26.25">
      <c r="B457" s="1"/>
      <c r="C457" s="1"/>
      <c r="D457" s="1" ph="1"/>
      <c r="E457" s="1" ph="1"/>
      <c r="H457" s="1"/>
      <c r="I457" s="1"/>
      <c r="J457" s="1"/>
      <c r="K457" s="1"/>
      <c r="L457" s="1"/>
      <c r="M457" s="1"/>
      <c r="N457" s="1"/>
      <c r="O457" s="1"/>
      <c r="P457" s="1"/>
      <c r="Q457" s="1"/>
      <c r="R457" s="1" ph="1"/>
      <c r="S457" s="1" ph="1"/>
      <c r="V457" s="1"/>
      <c r="W457" s="1"/>
      <c r="Y457" s="1"/>
      <c r="Z457" s="1"/>
      <c r="AA457" s="1"/>
      <c r="AB457" s="1"/>
      <c r="AC457" s="1"/>
      <c r="AD457" s="1"/>
      <c r="AE457" s="1"/>
      <c r="AF457" s="1"/>
      <c r="AG457" s="1"/>
      <c r="AH457" s="1"/>
      <c r="AI457" s="1"/>
      <c r="AJ457" s="1"/>
      <c r="AK457" s="1"/>
      <c r="AL457" s="1"/>
      <c r="AM457" s="1"/>
      <c r="AN457" s="1"/>
      <c r="AO457" s="1"/>
      <c r="AP457" s="1"/>
      <c r="AQ457" s="1"/>
      <c r="AR457" s="1"/>
    </row>
    <row r="458" spans="2:44" s="3" customFormat="1" ht="26.25">
      <c r="B458" s="1"/>
      <c r="C458" s="1"/>
      <c r="D458" s="1"/>
      <c r="E458" s="1"/>
      <c r="H458" s="1"/>
      <c r="I458" s="1"/>
      <c r="J458" s="1"/>
      <c r="K458" s="1"/>
      <c r="L458" s="1"/>
      <c r="M458" s="1"/>
      <c r="N458" s="1"/>
      <c r="O458" s="1"/>
      <c r="P458" s="1"/>
      <c r="Q458" s="1"/>
      <c r="R458" s="1" ph="1"/>
      <c r="S458" s="1"/>
      <c r="V458" s="1"/>
      <c r="W458" s="1"/>
      <c r="Y458" s="1"/>
      <c r="Z458" s="1"/>
      <c r="AA458" s="1"/>
      <c r="AB458" s="1"/>
      <c r="AC458" s="1"/>
      <c r="AD458" s="1"/>
      <c r="AE458" s="1"/>
      <c r="AF458" s="1"/>
      <c r="AG458" s="1"/>
      <c r="AH458" s="1"/>
      <c r="AI458" s="1"/>
      <c r="AJ458" s="1"/>
      <c r="AK458" s="1"/>
      <c r="AL458" s="1"/>
      <c r="AM458" s="1"/>
      <c r="AN458" s="1"/>
      <c r="AO458" s="1"/>
      <c r="AP458" s="1"/>
      <c r="AQ458" s="1"/>
      <c r="AR458" s="1"/>
    </row>
    <row r="459" spans="2:44" s="3" customFormat="1" ht="26.25">
      <c r="B459" s="1"/>
      <c r="C459" s="1"/>
      <c r="D459" s="1"/>
      <c r="E459" s="1"/>
      <c r="H459" s="1"/>
      <c r="I459" s="1"/>
      <c r="J459" s="1"/>
      <c r="K459" s="1"/>
      <c r="L459" s="1"/>
      <c r="M459" s="1"/>
      <c r="N459" s="1"/>
      <c r="O459" s="1"/>
      <c r="P459" s="1"/>
      <c r="Q459" s="1"/>
      <c r="R459" s="1" ph="1"/>
      <c r="S459" s="1"/>
      <c r="V459" s="1"/>
      <c r="W459" s="1"/>
      <c r="Y459" s="1"/>
      <c r="Z459" s="1"/>
      <c r="AA459" s="1"/>
      <c r="AB459" s="1"/>
      <c r="AC459" s="1"/>
      <c r="AD459" s="1"/>
      <c r="AE459" s="1"/>
      <c r="AF459" s="1"/>
      <c r="AG459" s="1"/>
      <c r="AH459" s="1"/>
      <c r="AI459" s="1"/>
      <c r="AJ459" s="1"/>
      <c r="AK459" s="1"/>
      <c r="AL459" s="1"/>
      <c r="AM459" s="1"/>
      <c r="AN459" s="1"/>
      <c r="AO459" s="1"/>
      <c r="AP459" s="1"/>
      <c r="AQ459" s="1"/>
      <c r="AR459" s="1"/>
    </row>
    <row r="460" spans="2:44" s="3" customFormat="1" ht="26.25">
      <c r="B460" s="1"/>
      <c r="C460" s="1"/>
      <c r="D460" s="1" ph="1"/>
      <c r="E460" s="1" ph="1"/>
      <c r="H460" s="1"/>
      <c r="I460" s="1"/>
      <c r="J460" s="1"/>
      <c r="K460" s="1"/>
      <c r="L460" s="1"/>
      <c r="M460" s="1"/>
      <c r="N460" s="1"/>
      <c r="O460" s="1"/>
      <c r="P460" s="1"/>
      <c r="Q460" s="1"/>
      <c r="R460" s="1" ph="1"/>
      <c r="S460" s="1" ph="1"/>
      <c r="V460" s="1"/>
      <c r="W460" s="1"/>
      <c r="Y460" s="1"/>
      <c r="Z460" s="1"/>
      <c r="AA460" s="1"/>
      <c r="AB460" s="1"/>
      <c r="AC460" s="1"/>
      <c r="AD460" s="1"/>
      <c r="AE460" s="1"/>
      <c r="AF460" s="1"/>
      <c r="AG460" s="1"/>
      <c r="AH460" s="1"/>
      <c r="AI460" s="1"/>
      <c r="AJ460" s="1"/>
      <c r="AK460" s="1"/>
      <c r="AL460" s="1"/>
      <c r="AM460" s="1"/>
      <c r="AN460" s="1"/>
      <c r="AO460" s="1"/>
      <c r="AP460" s="1"/>
      <c r="AQ460" s="1"/>
      <c r="AR460" s="1"/>
    </row>
    <row r="461" spans="2:44" s="3" customFormat="1" ht="26.25">
      <c r="B461" s="1"/>
      <c r="C461" s="1"/>
      <c r="D461" s="1"/>
      <c r="E461" s="1"/>
      <c r="H461" s="1"/>
      <c r="I461" s="1"/>
      <c r="J461" s="1"/>
      <c r="K461" s="1"/>
      <c r="L461" s="1"/>
      <c r="M461" s="1"/>
      <c r="N461" s="1"/>
      <c r="O461" s="1"/>
      <c r="P461" s="1"/>
      <c r="Q461" s="1"/>
      <c r="R461" s="1" ph="1"/>
      <c r="S461" s="1"/>
      <c r="V461" s="1"/>
      <c r="W461" s="1"/>
      <c r="Y461" s="1"/>
      <c r="Z461" s="1"/>
      <c r="AA461" s="1"/>
      <c r="AB461" s="1"/>
      <c r="AC461" s="1"/>
      <c r="AD461" s="1"/>
      <c r="AE461" s="1"/>
      <c r="AF461" s="1"/>
      <c r="AG461" s="1"/>
      <c r="AH461" s="1"/>
      <c r="AI461" s="1"/>
      <c r="AJ461" s="1"/>
      <c r="AK461" s="1"/>
      <c r="AL461" s="1"/>
      <c r="AM461" s="1"/>
      <c r="AN461" s="1"/>
      <c r="AO461" s="1"/>
      <c r="AP461" s="1"/>
      <c r="AQ461" s="1"/>
      <c r="AR461" s="1"/>
    </row>
    <row r="462" spans="2:44" s="3" customFormat="1" ht="26.25">
      <c r="B462" s="1"/>
      <c r="C462" s="1"/>
      <c r="D462" s="1"/>
      <c r="E462" s="1"/>
      <c r="H462" s="1"/>
      <c r="I462" s="1"/>
      <c r="J462" s="1"/>
      <c r="K462" s="1"/>
      <c r="L462" s="1"/>
      <c r="M462" s="1"/>
      <c r="N462" s="1"/>
      <c r="O462" s="1"/>
      <c r="P462" s="1"/>
      <c r="Q462" s="1"/>
      <c r="R462" s="1" ph="1"/>
      <c r="S462" s="1"/>
      <c r="V462" s="1"/>
      <c r="W462" s="1"/>
      <c r="Y462" s="1"/>
      <c r="Z462" s="1"/>
      <c r="AA462" s="1"/>
      <c r="AB462" s="1"/>
      <c r="AC462" s="1"/>
      <c r="AD462" s="1"/>
      <c r="AE462" s="1"/>
      <c r="AF462" s="1"/>
      <c r="AG462" s="1"/>
      <c r="AH462" s="1"/>
      <c r="AI462" s="1"/>
      <c r="AJ462" s="1"/>
      <c r="AK462" s="1"/>
      <c r="AL462" s="1"/>
      <c r="AM462" s="1"/>
      <c r="AN462" s="1"/>
      <c r="AO462" s="1"/>
      <c r="AP462" s="1"/>
      <c r="AQ462" s="1"/>
      <c r="AR462" s="1"/>
    </row>
    <row r="463" spans="2:44" s="3" customFormat="1" ht="26.25">
      <c r="B463" s="1"/>
      <c r="C463" s="1"/>
      <c r="D463" s="1"/>
      <c r="E463" s="1"/>
      <c r="H463" s="1"/>
      <c r="I463" s="1"/>
      <c r="J463" s="1"/>
      <c r="K463" s="1"/>
      <c r="L463" s="1"/>
      <c r="M463" s="1"/>
      <c r="N463" s="1"/>
      <c r="O463" s="1"/>
      <c r="P463" s="1"/>
      <c r="Q463" s="1"/>
      <c r="R463" s="1" ph="1"/>
      <c r="S463" s="1"/>
      <c r="V463" s="1"/>
      <c r="W463" s="1"/>
      <c r="Y463" s="1"/>
      <c r="Z463" s="1"/>
      <c r="AA463" s="1"/>
      <c r="AB463" s="1"/>
      <c r="AC463" s="1"/>
      <c r="AD463" s="1"/>
      <c r="AE463" s="1"/>
      <c r="AF463" s="1"/>
      <c r="AG463" s="1"/>
      <c r="AH463" s="1"/>
      <c r="AI463" s="1"/>
      <c r="AJ463" s="1"/>
      <c r="AK463" s="1"/>
      <c r="AL463" s="1"/>
      <c r="AM463" s="1"/>
      <c r="AN463" s="1"/>
      <c r="AO463" s="1"/>
      <c r="AP463" s="1"/>
      <c r="AQ463" s="1"/>
      <c r="AR463" s="1"/>
    </row>
    <row r="464" spans="2:44" s="3" customFormat="1" ht="26.25">
      <c r="B464" s="1"/>
      <c r="C464" s="1"/>
      <c r="D464" s="1" ph="1"/>
      <c r="E464" s="1" ph="1"/>
      <c r="H464" s="1"/>
      <c r="I464" s="1"/>
      <c r="J464" s="1"/>
      <c r="K464" s="1"/>
      <c r="L464" s="1"/>
      <c r="M464" s="1"/>
      <c r="N464" s="1"/>
      <c r="O464" s="1"/>
      <c r="P464" s="1"/>
      <c r="Q464" s="1"/>
      <c r="R464" s="1" ph="1"/>
      <c r="S464" s="1"/>
      <c r="V464" s="1"/>
      <c r="W464" s="1"/>
      <c r="Y464" s="1"/>
      <c r="Z464" s="1"/>
      <c r="AA464" s="1"/>
      <c r="AB464" s="1"/>
      <c r="AC464" s="1"/>
      <c r="AD464" s="1"/>
      <c r="AE464" s="1"/>
      <c r="AF464" s="1"/>
      <c r="AG464" s="1"/>
      <c r="AH464" s="1"/>
      <c r="AI464" s="1"/>
      <c r="AJ464" s="1"/>
      <c r="AK464" s="1"/>
      <c r="AL464" s="1"/>
      <c r="AM464" s="1"/>
      <c r="AN464" s="1"/>
      <c r="AO464" s="1"/>
      <c r="AP464" s="1"/>
      <c r="AQ464" s="1"/>
      <c r="AR464" s="1"/>
    </row>
    <row r="465" spans="2:44" s="3" customFormat="1" ht="26.25">
      <c r="B465" s="1"/>
      <c r="C465" s="1"/>
      <c r="D465" s="1"/>
      <c r="E465" s="1"/>
      <c r="H465" s="1"/>
      <c r="I465" s="1"/>
      <c r="J465" s="1"/>
      <c r="K465" s="1"/>
      <c r="L465" s="1"/>
      <c r="M465" s="1"/>
      <c r="N465" s="1"/>
      <c r="O465" s="1"/>
      <c r="P465" s="1"/>
      <c r="Q465" s="1"/>
      <c r="R465" s="1" ph="1"/>
      <c r="S465" s="1"/>
      <c r="V465" s="1"/>
      <c r="W465" s="1"/>
      <c r="Y465" s="1"/>
      <c r="Z465" s="1"/>
      <c r="AA465" s="1"/>
      <c r="AB465" s="1"/>
      <c r="AC465" s="1"/>
      <c r="AD465" s="1"/>
      <c r="AE465" s="1"/>
      <c r="AF465" s="1"/>
      <c r="AG465" s="1"/>
      <c r="AH465" s="1"/>
      <c r="AI465" s="1"/>
      <c r="AJ465" s="1"/>
      <c r="AK465" s="1"/>
      <c r="AL465" s="1"/>
      <c r="AM465" s="1"/>
      <c r="AN465" s="1"/>
      <c r="AO465" s="1"/>
      <c r="AP465" s="1"/>
      <c r="AQ465" s="1"/>
      <c r="AR465" s="1"/>
    </row>
    <row r="466" spans="2:44" s="3" customFormat="1" ht="26.25">
      <c r="B466" s="1"/>
      <c r="C466" s="1"/>
      <c r="D466" s="1"/>
      <c r="E466" s="1"/>
      <c r="H466" s="1"/>
      <c r="I466" s="1"/>
      <c r="J466" s="1"/>
      <c r="K466" s="1"/>
      <c r="L466" s="1"/>
      <c r="M466" s="1"/>
      <c r="N466" s="1"/>
      <c r="O466" s="1"/>
      <c r="P466" s="1"/>
      <c r="Q466" s="1"/>
      <c r="R466" s="1" ph="1"/>
      <c r="S466" s="1"/>
      <c r="V466" s="1"/>
      <c r="W466" s="1"/>
      <c r="Y466" s="1"/>
      <c r="Z466" s="1"/>
      <c r="AA466" s="1"/>
      <c r="AB466" s="1"/>
      <c r="AC466" s="1"/>
      <c r="AD466" s="1"/>
      <c r="AE466" s="1"/>
      <c r="AF466" s="1"/>
      <c r="AG466" s="1"/>
      <c r="AH466" s="1"/>
      <c r="AI466" s="1"/>
      <c r="AJ466" s="1"/>
      <c r="AK466" s="1"/>
      <c r="AL466" s="1"/>
      <c r="AM466" s="1"/>
      <c r="AN466" s="1"/>
      <c r="AO466" s="1"/>
      <c r="AP466" s="1"/>
      <c r="AQ466" s="1"/>
      <c r="AR466" s="1"/>
    </row>
    <row r="467" spans="2:44" s="3" customFormat="1" ht="26.25">
      <c r="B467" s="1"/>
      <c r="C467" s="1"/>
      <c r="D467" s="1"/>
      <c r="E467" s="1"/>
      <c r="H467" s="1"/>
      <c r="I467" s="1"/>
      <c r="J467" s="1"/>
      <c r="K467" s="1"/>
      <c r="L467" s="1"/>
      <c r="M467" s="1"/>
      <c r="N467" s="1"/>
      <c r="O467" s="1"/>
      <c r="P467" s="1"/>
      <c r="Q467" s="1"/>
      <c r="R467" s="1" ph="1"/>
      <c r="S467" s="1"/>
      <c r="V467" s="1"/>
      <c r="W467" s="1"/>
      <c r="Y467" s="1"/>
      <c r="Z467" s="1"/>
      <c r="AA467" s="1"/>
      <c r="AB467" s="1"/>
      <c r="AC467" s="1"/>
      <c r="AD467" s="1"/>
      <c r="AE467" s="1"/>
      <c r="AF467" s="1"/>
      <c r="AG467" s="1"/>
      <c r="AH467" s="1"/>
      <c r="AI467" s="1"/>
      <c r="AJ467" s="1"/>
      <c r="AK467" s="1"/>
      <c r="AL467" s="1"/>
      <c r="AM467" s="1"/>
      <c r="AN467" s="1"/>
      <c r="AO467" s="1"/>
      <c r="AP467" s="1"/>
      <c r="AQ467" s="1"/>
      <c r="AR467" s="1"/>
    </row>
    <row r="468" spans="2:44" s="3" customFormat="1" ht="26.25">
      <c r="B468" s="1"/>
      <c r="C468" s="1"/>
      <c r="D468" s="1"/>
      <c r="E468" s="1"/>
      <c r="H468" s="1"/>
      <c r="I468" s="1"/>
      <c r="J468" s="1"/>
      <c r="K468" s="1"/>
      <c r="L468" s="1"/>
      <c r="M468" s="1"/>
      <c r="N468" s="1"/>
      <c r="O468" s="1"/>
      <c r="P468" s="1"/>
      <c r="Q468" s="1"/>
      <c r="R468" s="1" ph="1"/>
      <c r="S468" s="1"/>
      <c r="V468" s="1"/>
      <c r="W468" s="1"/>
      <c r="Y468" s="1"/>
      <c r="Z468" s="1"/>
      <c r="AA468" s="1"/>
      <c r="AB468" s="1"/>
      <c r="AC468" s="1"/>
      <c r="AD468" s="1"/>
      <c r="AE468" s="1"/>
      <c r="AF468" s="1"/>
      <c r="AG468" s="1"/>
      <c r="AH468" s="1"/>
      <c r="AI468" s="1"/>
      <c r="AJ468" s="1"/>
      <c r="AK468" s="1"/>
      <c r="AL468" s="1"/>
      <c r="AM468" s="1"/>
      <c r="AN468" s="1"/>
      <c r="AO468" s="1"/>
      <c r="AP468" s="1"/>
      <c r="AQ468" s="1"/>
      <c r="AR468" s="1"/>
    </row>
    <row r="469" spans="2:44" s="3" customFormat="1" ht="26.25">
      <c r="B469" s="1"/>
      <c r="C469" s="1"/>
      <c r="D469" s="1"/>
      <c r="E469" s="1"/>
      <c r="H469" s="1"/>
      <c r="I469" s="1"/>
      <c r="J469" s="1"/>
      <c r="K469" s="1"/>
      <c r="L469" s="1"/>
      <c r="M469" s="1"/>
      <c r="N469" s="1"/>
      <c r="O469" s="1"/>
      <c r="P469" s="1"/>
      <c r="Q469" s="1"/>
      <c r="R469" s="1" ph="1"/>
      <c r="S469" s="1"/>
      <c r="V469" s="1"/>
      <c r="W469" s="1"/>
      <c r="Y469" s="1"/>
      <c r="Z469" s="1"/>
      <c r="AA469" s="1"/>
      <c r="AB469" s="1"/>
      <c r="AC469" s="1"/>
      <c r="AD469" s="1"/>
      <c r="AE469" s="1"/>
      <c r="AF469" s="1"/>
      <c r="AG469" s="1"/>
      <c r="AH469" s="1"/>
      <c r="AI469" s="1"/>
      <c r="AJ469" s="1"/>
      <c r="AK469" s="1"/>
      <c r="AL469" s="1"/>
      <c r="AM469" s="1"/>
      <c r="AN469" s="1"/>
      <c r="AO469" s="1"/>
      <c r="AP469" s="1"/>
      <c r="AQ469" s="1"/>
      <c r="AR469" s="1"/>
    </row>
    <row r="470" spans="2:44" s="3" customFormat="1" ht="26.25">
      <c r="B470" s="1"/>
      <c r="C470" s="1"/>
      <c r="D470" s="1" ph="1"/>
      <c r="E470" s="1" ph="1"/>
      <c r="H470" s="1"/>
      <c r="I470" s="1"/>
      <c r="J470" s="1"/>
      <c r="K470" s="1"/>
      <c r="L470" s="1"/>
      <c r="M470" s="1"/>
      <c r="N470" s="1"/>
      <c r="O470" s="1"/>
      <c r="P470" s="1"/>
      <c r="Q470" s="1"/>
      <c r="R470" s="1" ph="1"/>
      <c r="S470" s="1"/>
      <c r="V470" s="1"/>
      <c r="W470" s="1"/>
      <c r="Y470" s="1"/>
      <c r="Z470" s="1"/>
      <c r="AA470" s="1"/>
      <c r="AB470" s="1"/>
      <c r="AC470" s="1"/>
      <c r="AD470" s="1"/>
      <c r="AE470" s="1"/>
      <c r="AF470" s="1"/>
      <c r="AG470" s="1"/>
      <c r="AH470" s="1"/>
      <c r="AI470" s="1"/>
      <c r="AJ470" s="1"/>
      <c r="AK470" s="1"/>
      <c r="AL470" s="1"/>
      <c r="AM470" s="1"/>
      <c r="AN470" s="1"/>
      <c r="AO470" s="1"/>
      <c r="AP470" s="1"/>
      <c r="AQ470" s="1"/>
      <c r="AR470" s="1"/>
    </row>
    <row r="471" spans="2:44" s="3" customFormat="1" ht="26.25">
      <c r="B471" s="1"/>
      <c r="C471" s="1"/>
      <c r="D471" s="1"/>
      <c r="E471" s="1"/>
      <c r="H471" s="1"/>
      <c r="I471" s="1"/>
      <c r="J471" s="1"/>
      <c r="K471" s="1"/>
      <c r="L471" s="1"/>
      <c r="M471" s="1"/>
      <c r="N471" s="1"/>
      <c r="O471" s="1"/>
      <c r="P471" s="1"/>
      <c r="Q471" s="1"/>
      <c r="R471" s="1" ph="1"/>
      <c r="S471" s="1"/>
      <c r="V471" s="1"/>
      <c r="W471" s="1"/>
      <c r="Y471" s="1"/>
      <c r="Z471" s="1"/>
      <c r="AA471" s="1"/>
      <c r="AB471" s="1"/>
      <c r="AC471" s="1"/>
      <c r="AD471" s="1"/>
      <c r="AE471" s="1"/>
      <c r="AF471" s="1"/>
      <c r="AG471" s="1"/>
      <c r="AH471" s="1"/>
      <c r="AI471" s="1"/>
      <c r="AJ471" s="1"/>
      <c r="AK471" s="1"/>
      <c r="AL471" s="1"/>
      <c r="AM471" s="1"/>
      <c r="AN471" s="1"/>
      <c r="AO471" s="1"/>
      <c r="AP471" s="1"/>
      <c r="AQ471" s="1"/>
      <c r="AR471" s="1"/>
    </row>
    <row r="472" spans="2:44" s="3" customFormat="1" ht="26.25">
      <c r="B472" s="1"/>
      <c r="C472" s="1"/>
      <c r="D472" s="1"/>
      <c r="E472" s="1"/>
      <c r="H472" s="1"/>
      <c r="I472" s="1"/>
      <c r="J472" s="1"/>
      <c r="K472" s="1"/>
      <c r="L472" s="1"/>
      <c r="M472" s="1"/>
      <c r="N472" s="1"/>
      <c r="O472" s="1"/>
      <c r="P472" s="1"/>
      <c r="Q472" s="1"/>
      <c r="R472" s="1" ph="1"/>
      <c r="S472" s="1"/>
      <c r="V472" s="1"/>
      <c r="W472" s="1"/>
      <c r="Y472" s="1"/>
      <c r="Z472" s="1"/>
      <c r="AA472" s="1"/>
      <c r="AB472" s="1"/>
      <c r="AC472" s="1"/>
      <c r="AD472" s="1"/>
      <c r="AE472" s="1"/>
      <c r="AF472" s="1"/>
      <c r="AG472" s="1"/>
      <c r="AH472" s="1"/>
      <c r="AI472" s="1"/>
      <c r="AJ472" s="1"/>
      <c r="AK472" s="1"/>
      <c r="AL472" s="1"/>
      <c r="AM472" s="1"/>
      <c r="AN472" s="1"/>
      <c r="AO472" s="1"/>
      <c r="AP472" s="1"/>
      <c r="AQ472" s="1"/>
      <c r="AR472" s="1"/>
    </row>
    <row r="473" spans="2:44" s="3" customFormat="1" ht="26.25">
      <c r="B473" s="1"/>
      <c r="C473" s="1"/>
      <c r="D473" s="1"/>
      <c r="E473" s="1"/>
      <c r="H473" s="1"/>
      <c r="I473" s="1"/>
      <c r="J473" s="1"/>
      <c r="K473" s="1"/>
      <c r="L473" s="1"/>
      <c r="M473" s="1"/>
      <c r="N473" s="1"/>
      <c r="O473" s="1"/>
      <c r="P473" s="1"/>
      <c r="Q473" s="1"/>
      <c r="R473" s="1" ph="1"/>
      <c r="S473" s="1"/>
      <c r="V473" s="1"/>
      <c r="W473" s="1"/>
      <c r="Y473" s="1"/>
      <c r="Z473" s="1"/>
      <c r="AA473" s="1"/>
      <c r="AB473" s="1"/>
      <c r="AC473" s="1"/>
      <c r="AD473" s="1"/>
      <c r="AE473" s="1"/>
      <c r="AF473" s="1"/>
      <c r="AG473" s="1"/>
      <c r="AH473" s="1"/>
      <c r="AI473" s="1"/>
      <c r="AJ473" s="1"/>
      <c r="AK473" s="1"/>
      <c r="AL473" s="1"/>
      <c r="AM473" s="1"/>
      <c r="AN473" s="1"/>
      <c r="AO473" s="1"/>
      <c r="AP473" s="1"/>
      <c r="AQ473" s="1"/>
      <c r="AR473" s="1"/>
    </row>
    <row r="474" spans="2:44" s="3" customFormat="1" ht="26.25">
      <c r="B474" s="1"/>
      <c r="C474" s="1"/>
      <c r="D474" s="1"/>
      <c r="E474" s="1"/>
      <c r="H474" s="1"/>
      <c r="I474" s="1"/>
      <c r="J474" s="1"/>
      <c r="K474" s="1"/>
      <c r="L474" s="1"/>
      <c r="M474" s="1"/>
      <c r="N474" s="1"/>
      <c r="O474" s="1"/>
      <c r="P474" s="1"/>
      <c r="Q474" s="1"/>
      <c r="R474" s="1" ph="1"/>
      <c r="S474" s="1"/>
      <c r="V474" s="1"/>
      <c r="W474" s="1"/>
      <c r="Y474" s="1"/>
      <c r="Z474" s="1"/>
      <c r="AA474" s="1"/>
      <c r="AB474" s="1"/>
      <c r="AC474" s="1"/>
      <c r="AD474" s="1"/>
      <c r="AE474" s="1"/>
      <c r="AF474" s="1"/>
      <c r="AG474" s="1"/>
      <c r="AH474" s="1"/>
      <c r="AI474" s="1"/>
      <c r="AJ474" s="1"/>
      <c r="AK474" s="1"/>
      <c r="AL474" s="1"/>
      <c r="AM474" s="1"/>
      <c r="AN474" s="1"/>
      <c r="AO474" s="1"/>
      <c r="AP474" s="1"/>
      <c r="AQ474" s="1"/>
      <c r="AR474" s="1"/>
    </row>
    <row r="475" spans="2:44" s="3" customFormat="1" ht="26.25">
      <c r="B475" s="1"/>
      <c r="C475" s="1"/>
      <c r="D475" s="1"/>
      <c r="E475" s="1"/>
      <c r="H475" s="1"/>
      <c r="I475" s="1"/>
      <c r="J475" s="1"/>
      <c r="K475" s="1"/>
      <c r="L475" s="1"/>
      <c r="M475" s="1"/>
      <c r="N475" s="1"/>
      <c r="O475" s="1"/>
      <c r="P475" s="1"/>
      <c r="Q475" s="1"/>
      <c r="R475" s="1" ph="1"/>
      <c r="S475" s="1"/>
      <c r="V475" s="1"/>
      <c r="W475" s="1"/>
      <c r="Y475" s="1"/>
      <c r="Z475" s="1"/>
      <c r="AA475" s="1"/>
      <c r="AB475" s="1"/>
      <c r="AC475" s="1"/>
      <c r="AD475" s="1"/>
      <c r="AE475" s="1"/>
      <c r="AF475" s="1"/>
      <c r="AG475" s="1"/>
      <c r="AH475" s="1"/>
      <c r="AI475" s="1"/>
      <c r="AJ475" s="1"/>
      <c r="AK475" s="1"/>
      <c r="AL475" s="1"/>
      <c r="AM475" s="1"/>
      <c r="AN475" s="1"/>
      <c r="AO475" s="1"/>
      <c r="AP475" s="1"/>
      <c r="AQ475" s="1"/>
      <c r="AR475" s="1"/>
    </row>
    <row r="476" spans="2:44" s="3" customFormat="1" ht="26.25">
      <c r="B476" s="1"/>
      <c r="C476" s="1"/>
      <c r="D476" s="1"/>
      <c r="E476" s="1"/>
      <c r="H476" s="1"/>
      <c r="I476" s="1"/>
      <c r="J476" s="1"/>
      <c r="K476" s="1"/>
      <c r="L476" s="1"/>
      <c r="M476" s="1"/>
      <c r="N476" s="1"/>
      <c r="O476" s="1"/>
      <c r="P476" s="1"/>
      <c r="Q476" s="1"/>
      <c r="R476" s="1" ph="1"/>
      <c r="S476" s="1"/>
      <c r="V476" s="1"/>
      <c r="W476" s="1"/>
      <c r="Y476" s="1"/>
      <c r="Z476" s="1"/>
      <c r="AA476" s="1"/>
      <c r="AB476" s="1"/>
      <c r="AC476" s="1"/>
      <c r="AD476" s="1"/>
      <c r="AE476" s="1"/>
      <c r="AF476" s="1"/>
      <c r="AG476" s="1"/>
      <c r="AH476" s="1"/>
      <c r="AI476" s="1"/>
      <c r="AJ476" s="1"/>
      <c r="AK476" s="1"/>
      <c r="AL476" s="1"/>
      <c r="AM476" s="1"/>
      <c r="AN476" s="1"/>
      <c r="AO476" s="1"/>
      <c r="AP476" s="1"/>
      <c r="AQ476" s="1"/>
      <c r="AR476" s="1"/>
    </row>
    <row r="477" spans="2:44" s="3" customFormat="1" ht="26.25">
      <c r="B477" s="1"/>
      <c r="C477" s="1"/>
      <c r="D477" s="1" ph="1"/>
      <c r="E477" s="1" ph="1"/>
      <c r="H477" s="1"/>
      <c r="I477" s="1"/>
      <c r="J477" s="1"/>
      <c r="K477" s="1"/>
      <c r="L477" s="1"/>
      <c r="M477" s="1"/>
      <c r="N477" s="1"/>
      <c r="O477" s="1"/>
      <c r="P477" s="1"/>
      <c r="Q477" s="1"/>
      <c r="R477" s="1" ph="1"/>
      <c r="S477" s="1" ph="1"/>
      <c r="V477" s="1"/>
      <c r="W477" s="1"/>
      <c r="Y477" s="1"/>
      <c r="Z477" s="1"/>
      <c r="AA477" s="1"/>
      <c r="AB477" s="1"/>
      <c r="AC477" s="1"/>
      <c r="AD477" s="1"/>
      <c r="AE477" s="1"/>
      <c r="AF477" s="1"/>
      <c r="AG477" s="1"/>
      <c r="AH477" s="1"/>
      <c r="AI477" s="1"/>
      <c r="AJ477" s="1"/>
      <c r="AK477" s="1"/>
      <c r="AL477" s="1"/>
      <c r="AM477" s="1"/>
      <c r="AN477" s="1"/>
      <c r="AO477" s="1"/>
      <c r="AP477" s="1"/>
      <c r="AQ477" s="1"/>
      <c r="AR477" s="1"/>
    </row>
    <row r="478" spans="2:44" s="3" customFormat="1" ht="26.25">
      <c r="B478" s="1"/>
      <c r="C478" s="1"/>
      <c r="D478" s="1"/>
      <c r="E478" s="1"/>
      <c r="H478" s="1"/>
      <c r="I478" s="1"/>
      <c r="J478" s="1"/>
      <c r="K478" s="1"/>
      <c r="L478" s="1"/>
      <c r="M478" s="1"/>
      <c r="N478" s="1"/>
      <c r="O478" s="1"/>
      <c r="P478" s="1"/>
      <c r="Q478" s="1"/>
      <c r="R478" s="1" ph="1"/>
      <c r="S478" s="1"/>
      <c r="V478" s="1"/>
      <c r="W478" s="1"/>
      <c r="Y478" s="1"/>
      <c r="Z478" s="1"/>
      <c r="AA478" s="1"/>
      <c r="AB478" s="1"/>
      <c r="AC478" s="1"/>
      <c r="AD478" s="1"/>
      <c r="AE478" s="1"/>
      <c r="AF478" s="1"/>
      <c r="AG478" s="1"/>
      <c r="AH478" s="1"/>
      <c r="AI478" s="1"/>
      <c r="AJ478" s="1"/>
      <c r="AK478" s="1"/>
      <c r="AL478" s="1"/>
      <c r="AM478" s="1"/>
      <c r="AN478" s="1"/>
      <c r="AO478" s="1"/>
      <c r="AP478" s="1"/>
      <c r="AQ478" s="1"/>
      <c r="AR478" s="1"/>
    </row>
    <row r="479" spans="2:44" s="3" customFormat="1" ht="26.25">
      <c r="B479" s="1"/>
      <c r="C479" s="1"/>
      <c r="D479" s="1" ph="1"/>
      <c r="E479" s="1" ph="1"/>
      <c r="H479" s="1"/>
      <c r="I479" s="1"/>
      <c r="J479" s="1"/>
      <c r="K479" s="1"/>
      <c r="L479" s="1"/>
      <c r="M479" s="1"/>
      <c r="N479" s="1"/>
      <c r="O479" s="1"/>
      <c r="P479" s="1"/>
      <c r="Q479" s="1"/>
      <c r="R479" s="1" ph="1"/>
      <c r="S479" s="1" ph="1"/>
      <c r="V479" s="1"/>
      <c r="W479" s="1"/>
      <c r="Y479" s="1"/>
      <c r="Z479" s="1"/>
      <c r="AA479" s="1"/>
      <c r="AB479" s="1"/>
      <c r="AC479" s="1"/>
      <c r="AD479" s="1"/>
      <c r="AE479" s="1"/>
      <c r="AF479" s="1"/>
      <c r="AG479" s="1"/>
      <c r="AH479" s="1"/>
      <c r="AI479" s="1"/>
      <c r="AJ479" s="1"/>
      <c r="AK479" s="1"/>
      <c r="AL479" s="1"/>
      <c r="AM479" s="1"/>
      <c r="AN479" s="1"/>
      <c r="AO479" s="1"/>
      <c r="AP479" s="1"/>
      <c r="AQ479" s="1"/>
      <c r="AR479" s="1"/>
    </row>
    <row r="480" spans="2:44" s="3" customFormat="1" ht="26.25">
      <c r="B480" s="1"/>
      <c r="C480" s="1"/>
      <c r="D480" s="1" ph="1"/>
      <c r="E480" s="1" ph="1"/>
      <c r="H480" s="1"/>
      <c r="I480" s="1"/>
      <c r="J480" s="1"/>
      <c r="K480" s="1"/>
      <c r="L480" s="1"/>
      <c r="M480" s="1"/>
      <c r="N480" s="1"/>
      <c r="O480" s="1"/>
      <c r="P480" s="1"/>
      <c r="Q480" s="1"/>
      <c r="R480" s="1" ph="1"/>
      <c r="S480" s="1"/>
      <c r="V480" s="1"/>
      <c r="W480" s="1"/>
      <c r="Y480" s="1"/>
      <c r="Z480" s="1"/>
      <c r="AA480" s="1"/>
      <c r="AB480" s="1"/>
      <c r="AC480" s="1"/>
      <c r="AD480" s="1"/>
      <c r="AE480" s="1"/>
      <c r="AF480" s="1"/>
      <c r="AG480" s="1"/>
      <c r="AH480" s="1"/>
      <c r="AI480" s="1"/>
      <c r="AJ480" s="1"/>
      <c r="AK480" s="1"/>
      <c r="AL480" s="1"/>
      <c r="AM480" s="1"/>
      <c r="AN480" s="1"/>
      <c r="AO480" s="1"/>
      <c r="AP480" s="1"/>
      <c r="AQ480" s="1"/>
      <c r="AR480" s="1"/>
    </row>
    <row r="481" spans="2:44" s="3" customFormat="1" ht="26.25">
      <c r="B481" s="1"/>
      <c r="C481" s="1"/>
      <c r="D481" s="1"/>
      <c r="E481" s="1"/>
      <c r="H481" s="1"/>
      <c r="I481" s="1"/>
      <c r="J481" s="1"/>
      <c r="K481" s="1"/>
      <c r="L481" s="1"/>
      <c r="M481" s="1"/>
      <c r="N481" s="1"/>
      <c r="O481" s="1"/>
      <c r="P481" s="1"/>
      <c r="Q481" s="1"/>
      <c r="R481" s="1" ph="1"/>
      <c r="S481" s="1"/>
      <c r="V481" s="1"/>
      <c r="W481" s="1"/>
      <c r="Y481" s="1"/>
      <c r="Z481" s="1"/>
      <c r="AA481" s="1"/>
      <c r="AB481" s="1"/>
      <c r="AC481" s="1"/>
      <c r="AD481" s="1"/>
      <c r="AE481" s="1"/>
      <c r="AF481" s="1"/>
      <c r="AG481" s="1"/>
      <c r="AH481" s="1"/>
      <c r="AI481" s="1"/>
      <c r="AJ481" s="1"/>
      <c r="AK481" s="1"/>
      <c r="AL481" s="1"/>
      <c r="AM481" s="1"/>
      <c r="AN481" s="1"/>
      <c r="AO481" s="1"/>
      <c r="AP481" s="1"/>
      <c r="AQ481" s="1"/>
      <c r="AR481" s="1"/>
    </row>
    <row r="482" spans="2:44" s="3" customFormat="1" ht="26.25">
      <c r="B482" s="1"/>
      <c r="C482" s="1"/>
      <c r="D482" s="1" ph="1"/>
      <c r="E482" s="1" ph="1"/>
      <c r="H482" s="1"/>
      <c r="I482" s="1"/>
      <c r="J482" s="1"/>
      <c r="K482" s="1"/>
      <c r="L482" s="1"/>
      <c r="M482" s="1"/>
      <c r="N482" s="1"/>
      <c r="O482" s="1"/>
      <c r="P482" s="1"/>
      <c r="Q482" s="1"/>
      <c r="R482" s="1" ph="1"/>
      <c r="S482" s="1" ph="1"/>
      <c r="V482" s="1"/>
      <c r="W482" s="1"/>
      <c r="Y482" s="1"/>
      <c r="Z482" s="1"/>
      <c r="AA482" s="1"/>
      <c r="AB482" s="1"/>
      <c r="AC482" s="1"/>
      <c r="AD482" s="1"/>
      <c r="AE482" s="1"/>
      <c r="AF482" s="1"/>
      <c r="AG482" s="1"/>
      <c r="AH482" s="1"/>
      <c r="AI482" s="1"/>
      <c r="AJ482" s="1"/>
      <c r="AK482" s="1"/>
      <c r="AL482" s="1"/>
      <c r="AM482" s="1"/>
      <c r="AN482" s="1"/>
      <c r="AO482" s="1"/>
      <c r="AP482" s="1"/>
      <c r="AQ482" s="1"/>
      <c r="AR482" s="1"/>
    </row>
    <row r="483" spans="2:44" s="3" customFormat="1" ht="26.25">
      <c r="B483" s="1"/>
      <c r="C483" s="1"/>
      <c r="D483" s="1"/>
      <c r="E483" s="1"/>
      <c r="H483" s="1"/>
      <c r="I483" s="1"/>
      <c r="J483" s="1"/>
      <c r="K483" s="1"/>
      <c r="L483" s="1"/>
      <c r="M483" s="1"/>
      <c r="N483" s="1"/>
      <c r="O483" s="1"/>
      <c r="P483" s="1"/>
      <c r="Q483" s="1"/>
      <c r="R483" s="1" ph="1"/>
      <c r="S483" s="1"/>
      <c r="V483" s="1"/>
      <c r="W483" s="1"/>
      <c r="Y483" s="1"/>
      <c r="Z483" s="1"/>
      <c r="AA483" s="1"/>
      <c r="AB483" s="1"/>
      <c r="AC483" s="1"/>
      <c r="AD483" s="1"/>
      <c r="AE483" s="1"/>
      <c r="AF483" s="1"/>
      <c r="AG483" s="1"/>
      <c r="AH483" s="1"/>
      <c r="AI483" s="1"/>
      <c r="AJ483" s="1"/>
      <c r="AK483" s="1"/>
      <c r="AL483" s="1"/>
      <c r="AM483" s="1"/>
      <c r="AN483" s="1"/>
      <c r="AO483" s="1"/>
      <c r="AP483" s="1"/>
      <c r="AQ483" s="1"/>
      <c r="AR483" s="1"/>
    </row>
    <row r="484" spans="2:44" s="3" customFormat="1" ht="26.25">
      <c r="B484" s="1"/>
      <c r="C484" s="1"/>
      <c r="D484" s="1"/>
      <c r="E484" s="1"/>
      <c r="H484" s="1"/>
      <c r="I484" s="1"/>
      <c r="J484" s="1"/>
      <c r="K484" s="1"/>
      <c r="L484" s="1"/>
      <c r="M484" s="1"/>
      <c r="N484" s="1"/>
      <c r="O484" s="1"/>
      <c r="P484" s="1"/>
      <c r="Q484" s="1"/>
      <c r="R484" s="1" ph="1"/>
      <c r="S484" s="1"/>
      <c r="V484" s="1"/>
      <c r="W484" s="1"/>
      <c r="Y484" s="1"/>
      <c r="Z484" s="1"/>
      <c r="AA484" s="1"/>
      <c r="AB484" s="1"/>
      <c r="AC484" s="1"/>
      <c r="AD484" s="1"/>
      <c r="AE484" s="1"/>
      <c r="AF484" s="1"/>
      <c r="AG484" s="1"/>
      <c r="AH484" s="1"/>
      <c r="AI484" s="1"/>
      <c r="AJ484" s="1"/>
      <c r="AK484" s="1"/>
      <c r="AL484" s="1"/>
      <c r="AM484" s="1"/>
      <c r="AN484" s="1"/>
      <c r="AO484" s="1"/>
      <c r="AP484" s="1"/>
      <c r="AQ484" s="1"/>
      <c r="AR484" s="1"/>
    </row>
    <row r="485" spans="2:44" s="3" customFormat="1" ht="26.25">
      <c r="B485" s="1"/>
      <c r="C485" s="1"/>
      <c r="D485" s="1" ph="1"/>
      <c r="E485" s="1" ph="1"/>
      <c r="H485" s="1"/>
      <c r="I485" s="1"/>
      <c r="J485" s="1"/>
      <c r="K485" s="1"/>
      <c r="L485" s="1"/>
      <c r="M485" s="1"/>
      <c r="N485" s="1"/>
      <c r="O485" s="1"/>
      <c r="P485" s="1"/>
      <c r="Q485" s="1"/>
      <c r="R485" s="1" ph="1"/>
      <c r="S485" s="1"/>
      <c r="V485" s="1"/>
      <c r="W485" s="1"/>
      <c r="Y485" s="1"/>
      <c r="Z485" s="1"/>
      <c r="AA485" s="1"/>
      <c r="AB485" s="1"/>
      <c r="AC485" s="1"/>
      <c r="AD485" s="1"/>
      <c r="AE485" s="1"/>
      <c r="AF485" s="1"/>
      <c r="AG485" s="1"/>
      <c r="AH485" s="1"/>
      <c r="AI485" s="1"/>
      <c r="AJ485" s="1"/>
      <c r="AK485" s="1"/>
      <c r="AL485" s="1"/>
      <c r="AM485" s="1"/>
      <c r="AN485" s="1"/>
      <c r="AO485" s="1"/>
      <c r="AP485" s="1"/>
      <c r="AQ485" s="1"/>
      <c r="AR485" s="1"/>
    </row>
    <row r="486" spans="2:44" s="3" customFormat="1" ht="26.25">
      <c r="B486" s="1"/>
      <c r="C486" s="1"/>
      <c r="D486" s="1"/>
      <c r="E486" s="1"/>
      <c r="H486" s="1"/>
      <c r="I486" s="1"/>
      <c r="J486" s="1"/>
      <c r="K486" s="1"/>
      <c r="L486" s="1"/>
      <c r="M486" s="1"/>
      <c r="N486" s="1"/>
      <c r="O486" s="1"/>
      <c r="P486" s="1"/>
      <c r="Q486" s="1"/>
      <c r="R486" s="1" ph="1"/>
      <c r="S486" s="1"/>
      <c r="V486" s="1"/>
      <c r="W486" s="1"/>
      <c r="Y486" s="1"/>
      <c r="Z486" s="1"/>
      <c r="AA486" s="1"/>
      <c r="AB486" s="1"/>
      <c r="AC486" s="1"/>
      <c r="AD486" s="1"/>
      <c r="AE486" s="1"/>
      <c r="AF486" s="1"/>
      <c r="AG486" s="1"/>
      <c r="AH486" s="1"/>
      <c r="AI486" s="1"/>
      <c r="AJ486" s="1"/>
      <c r="AK486" s="1"/>
      <c r="AL486" s="1"/>
      <c r="AM486" s="1"/>
      <c r="AN486" s="1"/>
      <c r="AO486" s="1"/>
      <c r="AP486" s="1"/>
      <c r="AQ486" s="1"/>
      <c r="AR486" s="1"/>
    </row>
    <row r="487" spans="2:44" s="3" customFormat="1" ht="26.25">
      <c r="B487" s="1"/>
      <c r="C487" s="1"/>
      <c r="D487" s="1"/>
      <c r="E487" s="1"/>
      <c r="H487" s="1"/>
      <c r="I487" s="1"/>
      <c r="J487" s="1"/>
      <c r="K487" s="1"/>
      <c r="L487" s="1"/>
      <c r="M487" s="1"/>
      <c r="N487" s="1"/>
      <c r="O487" s="1"/>
      <c r="P487" s="1"/>
      <c r="Q487" s="1"/>
      <c r="R487" s="1" ph="1"/>
      <c r="S487" s="1"/>
      <c r="V487" s="1"/>
      <c r="W487" s="1"/>
      <c r="Y487" s="1"/>
      <c r="Z487" s="1"/>
      <c r="AA487" s="1"/>
      <c r="AB487" s="1"/>
      <c r="AC487" s="1"/>
      <c r="AD487" s="1"/>
      <c r="AE487" s="1"/>
      <c r="AF487" s="1"/>
      <c r="AG487" s="1"/>
      <c r="AH487" s="1"/>
      <c r="AI487" s="1"/>
      <c r="AJ487" s="1"/>
      <c r="AK487" s="1"/>
      <c r="AL487" s="1"/>
      <c r="AM487" s="1"/>
      <c r="AN487" s="1"/>
      <c r="AO487" s="1"/>
      <c r="AP487" s="1"/>
      <c r="AQ487" s="1"/>
      <c r="AR487" s="1"/>
    </row>
    <row r="488" spans="2:44" s="3" customFormat="1" ht="26.25">
      <c r="B488" s="1"/>
      <c r="C488" s="1"/>
      <c r="D488" s="1" ph="1"/>
      <c r="E488" s="1" ph="1"/>
      <c r="H488" s="1"/>
      <c r="I488" s="1"/>
      <c r="J488" s="1"/>
      <c r="K488" s="1"/>
      <c r="L488" s="1"/>
      <c r="M488" s="1"/>
      <c r="N488" s="1"/>
      <c r="O488" s="1"/>
      <c r="P488" s="1"/>
      <c r="Q488" s="1"/>
      <c r="R488" s="1" ph="1"/>
      <c r="S488" s="1"/>
      <c r="V488" s="1"/>
      <c r="W488" s="1"/>
      <c r="Y488" s="1"/>
      <c r="Z488" s="1"/>
      <c r="AA488" s="1"/>
      <c r="AB488" s="1"/>
      <c r="AC488" s="1"/>
      <c r="AD488" s="1"/>
      <c r="AE488" s="1"/>
      <c r="AF488" s="1"/>
      <c r="AG488" s="1"/>
      <c r="AH488" s="1"/>
      <c r="AI488" s="1"/>
      <c r="AJ488" s="1"/>
      <c r="AK488" s="1"/>
      <c r="AL488" s="1"/>
      <c r="AM488" s="1"/>
      <c r="AN488" s="1"/>
      <c r="AO488" s="1"/>
      <c r="AP488" s="1"/>
      <c r="AQ488" s="1"/>
      <c r="AR488" s="1"/>
    </row>
    <row r="489" spans="2:44" s="3" customFormat="1" ht="26.25">
      <c r="B489" s="1"/>
      <c r="C489" s="1"/>
      <c r="D489" s="1"/>
      <c r="E489" s="1"/>
      <c r="H489" s="1"/>
      <c r="I489" s="1"/>
      <c r="J489" s="1"/>
      <c r="K489" s="1"/>
      <c r="L489" s="1"/>
      <c r="M489" s="1"/>
      <c r="N489" s="1"/>
      <c r="O489" s="1"/>
      <c r="P489" s="1"/>
      <c r="Q489" s="1"/>
      <c r="R489" s="1" ph="1"/>
      <c r="S489" s="1"/>
      <c r="V489" s="1"/>
      <c r="W489" s="1"/>
      <c r="Y489" s="1"/>
      <c r="Z489" s="1"/>
      <c r="AA489" s="1"/>
      <c r="AB489" s="1"/>
      <c r="AC489" s="1"/>
      <c r="AD489" s="1"/>
      <c r="AE489" s="1"/>
      <c r="AF489" s="1"/>
      <c r="AG489" s="1"/>
      <c r="AH489" s="1"/>
      <c r="AI489" s="1"/>
      <c r="AJ489" s="1"/>
      <c r="AK489" s="1"/>
      <c r="AL489" s="1"/>
      <c r="AM489" s="1"/>
      <c r="AN489" s="1"/>
      <c r="AO489" s="1"/>
      <c r="AP489" s="1"/>
      <c r="AQ489" s="1"/>
      <c r="AR489" s="1"/>
    </row>
    <row r="490" spans="2:44" s="3" customFormat="1" ht="26.25">
      <c r="B490" s="1"/>
      <c r="C490" s="1"/>
      <c r="D490" s="1"/>
      <c r="E490" s="1"/>
      <c r="H490" s="1"/>
      <c r="I490" s="1"/>
      <c r="J490" s="1"/>
      <c r="K490" s="1"/>
      <c r="L490" s="1"/>
      <c r="M490" s="1"/>
      <c r="N490" s="1"/>
      <c r="O490" s="1"/>
      <c r="P490" s="1"/>
      <c r="Q490" s="1"/>
      <c r="R490" s="1" ph="1"/>
      <c r="S490" s="1"/>
      <c r="V490" s="1"/>
      <c r="W490" s="1"/>
      <c r="Y490" s="1"/>
      <c r="Z490" s="1"/>
      <c r="AA490" s="1"/>
      <c r="AB490" s="1"/>
      <c r="AC490" s="1"/>
      <c r="AD490" s="1"/>
      <c r="AE490" s="1"/>
      <c r="AF490" s="1"/>
      <c r="AG490" s="1"/>
      <c r="AH490" s="1"/>
      <c r="AI490" s="1"/>
      <c r="AJ490" s="1"/>
      <c r="AK490" s="1"/>
      <c r="AL490" s="1"/>
      <c r="AM490" s="1"/>
      <c r="AN490" s="1"/>
      <c r="AO490" s="1"/>
      <c r="AP490" s="1"/>
      <c r="AQ490" s="1"/>
      <c r="AR490" s="1"/>
    </row>
    <row r="491" spans="2:44" s="3" customFormat="1" ht="26.25">
      <c r="B491" s="1"/>
      <c r="C491" s="1"/>
      <c r="D491" s="1"/>
      <c r="E491" s="1"/>
      <c r="H491" s="1"/>
      <c r="I491" s="1"/>
      <c r="J491" s="1"/>
      <c r="K491" s="1"/>
      <c r="L491" s="1"/>
      <c r="M491" s="1"/>
      <c r="N491" s="1"/>
      <c r="O491" s="1"/>
      <c r="P491" s="1"/>
      <c r="Q491" s="1"/>
      <c r="R491" s="1" ph="1"/>
      <c r="S491" s="1"/>
      <c r="V491" s="1"/>
      <c r="W491" s="1"/>
      <c r="Y491" s="1"/>
      <c r="Z491" s="1"/>
      <c r="AA491" s="1"/>
      <c r="AB491" s="1"/>
      <c r="AC491" s="1"/>
      <c r="AD491" s="1"/>
      <c r="AE491" s="1"/>
      <c r="AF491" s="1"/>
      <c r="AG491" s="1"/>
      <c r="AH491" s="1"/>
      <c r="AI491" s="1"/>
      <c r="AJ491" s="1"/>
      <c r="AK491" s="1"/>
      <c r="AL491" s="1"/>
      <c r="AM491" s="1"/>
      <c r="AN491" s="1"/>
      <c r="AO491" s="1"/>
      <c r="AP491" s="1"/>
      <c r="AQ491" s="1"/>
      <c r="AR491" s="1"/>
    </row>
    <row r="492" spans="2:44" s="3" customFormat="1" ht="26.25">
      <c r="B492" s="1"/>
      <c r="C492" s="1"/>
      <c r="D492" s="1"/>
      <c r="E492" s="1"/>
      <c r="H492" s="1"/>
      <c r="I492" s="1"/>
      <c r="J492" s="1"/>
      <c r="K492" s="1"/>
      <c r="L492" s="1"/>
      <c r="M492" s="1"/>
      <c r="N492" s="1"/>
      <c r="O492" s="1"/>
      <c r="P492" s="1"/>
      <c r="Q492" s="1"/>
      <c r="R492" s="1" ph="1"/>
      <c r="S492" s="1"/>
      <c r="V492" s="1"/>
      <c r="W492" s="1"/>
      <c r="Y492" s="1"/>
      <c r="Z492" s="1"/>
      <c r="AA492" s="1"/>
      <c r="AB492" s="1"/>
      <c r="AC492" s="1"/>
      <c r="AD492" s="1"/>
      <c r="AE492" s="1"/>
      <c r="AF492" s="1"/>
      <c r="AG492" s="1"/>
      <c r="AH492" s="1"/>
      <c r="AI492" s="1"/>
      <c r="AJ492" s="1"/>
      <c r="AK492" s="1"/>
      <c r="AL492" s="1"/>
      <c r="AM492" s="1"/>
      <c r="AN492" s="1"/>
      <c r="AO492" s="1"/>
      <c r="AP492" s="1"/>
      <c r="AQ492" s="1"/>
      <c r="AR492" s="1"/>
    </row>
    <row r="493" spans="2:44" s="3" customFormat="1" ht="26.25">
      <c r="B493" s="1"/>
      <c r="C493" s="1"/>
      <c r="D493" s="1" ph="1"/>
      <c r="E493" s="1" ph="1"/>
      <c r="H493" s="1"/>
      <c r="I493" s="1"/>
      <c r="J493" s="1"/>
      <c r="K493" s="1"/>
      <c r="L493" s="1"/>
      <c r="M493" s="1"/>
      <c r="N493" s="1"/>
      <c r="O493" s="1"/>
      <c r="P493" s="1"/>
      <c r="Q493" s="1"/>
      <c r="R493" s="1" ph="1"/>
      <c r="S493" s="1" ph="1"/>
      <c r="V493" s="1"/>
      <c r="W493" s="1"/>
      <c r="Y493" s="1"/>
      <c r="Z493" s="1"/>
      <c r="AA493" s="1"/>
      <c r="AB493" s="1"/>
      <c r="AC493" s="1"/>
      <c r="AD493" s="1"/>
      <c r="AE493" s="1"/>
      <c r="AF493" s="1"/>
      <c r="AG493" s="1"/>
      <c r="AH493" s="1"/>
      <c r="AI493" s="1"/>
      <c r="AJ493" s="1"/>
      <c r="AK493" s="1"/>
      <c r="AL493" s="1"/>
      <c r="AM493" s="1"/>
      <c r="AN493" s="1"/>
      <c r="AO493" s="1"/>
      <c r="AP493" s="1"/>
      <c r="AQ493" s="1"/>
      <c r="AR493" s="1"/>
    </row>
    <row r="494" spans="2:44" s="3" customFormat="1" ht="26.25">
      <c r="B494" s="1"/>
      <c r="C494" s="1"/>
      <c r="D494" s="1"/>
      <c r="E494" s="1"/>
      <c r="H494" s="1"/>
      <c r="I494" s="1"/>
      <c r="J494" s="1"/>
      <c r="K494" s="1"/>
      <c r="L494" s="1"/>
      <c r="M494" s="1"/>
      <c r="N494" s="1"/>
      <c r="O494" s="1"/>
      <c r="P494" s="1"/>
      <c r="Q494" s="1"/>
      <c r="R494" s="1" ph="1"/>
      <c r="S494" s="1"/>
      <c r="V494" s="1"/>
      <c r="W494" s="1"/>
      <c r="Y494" s="1"/>
      <c r="Z494" s="1"/>
      <c r="AA494" s="1"/>
      <c r="AB494" s="1"/>
      <c r="AC494" s="1"/>
      <c r="AD494" s="1"/>
      <c r="AE494" s="1"/>
      <c r="AF494" s="1"/>
      <c r="AG494" s="1"/>
      <c r="AH494" s="1"/>
      <c r="AI494" s="1"/>
      <c r="AJ494" s="1"/>
      <c r="AK494" s="1"/>
      <c r="AL494" s="1"/>
      <c r="AM494" s="1"/>
      <c r="AN494" s="1"/>
      <c r="AO494" s="1"/>
      <c r="AP494" s="1"/>
      <c r="AQ494" s="1"/>
      <c r="AR494" s="1"/>
    </row>
    <row r="495" spans="2:44" s="3" customFormat="1" ht="26.25">
      <c r="B495" s="1"/>
      <c r="C495" s="1"/>
      <c r="D495" s="1"/>
      <c r="E495" s="1"/>
      <c r="H495" s="1"/>
      <c r="I495" s="1"/>
      <c r="J495" s="1"/>
      <c r="K495" s="1"/>
      <c r="L495" s="1"/>
      <c r="M495" s="1"/>
      <c r="N495" s="1"/>
      <c r="O495" s="1"/>
      <c r="P495" s="1"/>
      <c r="Q495" s="1"/>
      <c r="R495" s="1" ph="1"/>
      <c r="S495" s="1"/>
      <c r="V495" s="1"/>
      <c r="W495" s="1"/>
      <c r="Y495" s="1"/>
      <c r="Z495" s="1"/>
      <c r="AA495" s="1"/>
      <c r="AB495" s="1"/>
      <c r="AC495" s="1"/>
      <c r="AD495" s="1"/>
      <c r="AE495" s="1"/>
      <c r="AF495" s="1"/>
      <c r="AG495" s="1"/>
      <c r="AH495" s="1"/>
      <c r="AI495" s="1"/>
      <c r="AJ495" s="1"/>
      <c r="AK495" s="1"/>
      <c r="AL495" s="1"/>
      <c r="AM495" s="1"/>
      <c r="AN495" s="1"/>
      <c r="AO495" s="1"/>
      <c r="AP495" s="1"/>
      <c r="AQ495" s="1"/>
      <c r="AR495" s="1"/>
    </row>
    <row r="496" spans="2:44" s="3" customFormat="1" ht="26.25">
      <c r="B496" s="1"/>
      <c r="C496" s="1"/>
      <c r="D496" s="1" ph="1"/>
      <c r="E496" s="1" ph="1"/>
      <c r="H496" s="1"/>
      <c r="I496" s="1"/>
      <c r="J496" s="1"/>
      <c r="K496" s="1"/>
      <c r="L496" s="1"/>
      <c r="M496" s="1"/>
      <c r="N496" s="1"/>
      <c r="O496" s="1"/>
      <c r="P496" s="1"/>
      <c r="Q496" s="1"/>
      <c r="R496" s="1" ph="1"/>
      <c r="S496" s="1" ph="1"/>
      <c r="V496" s="1"/>
      <c r="W496" s="1"/>
      <c r="Y496" s="1"/>
      <c r="Z496" s="1"/>
      <c r="AA496" s="1"/>
      <c r="AB496" s="1"/>
      <c r="AC496" s="1"/>
      <c r="AD496" s="1"/>
      <c r="AE496" s="1"/>
      <c r="AF496" s="1"/>
      <c r="AG496" s="1"/>
      <c r="AH496" s="1"/>
      <c r="AI496" s="1"/>
      <c r="AJ496" s="1"/>
      <c r="AK496" s="1"/>
      <c r="AL496" s="1"/>
      <c r="AM496" s="1"/>
      <c r="AN496" s="1"/>
      <c r="AO496" s="1"/>
      <c r="AP496" s="1"/>
      <c r="AQ496" s="1"/>
      <c r="AR496" s="1"/>
    </row>
    <row r="497" spans="2:44" s="3" customFormat="1" ht="26.25">
      <c r="B497" s="1"/>
      <c r="C497" s="1"/>
      <c r="D497" s="1"/>
      <c r="E497" s="1"/>
      <c r="H497" s="1"/>
      <c r="I497" s="1"/>
      <c r="J497" s="1"/>
      <c r="K497" s="1"/>
      <c r="L497" s="1"/>
      <c r="M497" s="1"/>
      <c r="N497" s="1"/>
      <c r="O497" s="1"/>
      <c r="P497" s="1"/>
      <c r="Q497" s="1"/>
      <c r="R497" s="1" ph="1"/>
      <c r="S497" s="1"/>
      <c r="V497" s="1"/>
      <c r="W497" s="1"/>
      <c r="Y497" s="1"/>
      <c r="Z497" s="1"/>
      <c r="AA497" s="1"/>
      <c r="AB497" s="1"/>
      <c r="AC497" s="1"/>
      <c r="AD497" s="1"/>
      <c r="AE497" s="1"/>
      <c r="AF497" s="1"/>
      <c r="AG497" s="1"/>
      <c r="AH497" s="1"/>
      <c r="AI497" s="1"/>
      <c r="AJ497" s="1"/>
      <c r="AK497" s="1"/>
      <c r="AL497" s="1"/>
      <c r="AM497" s="1"/>
      <c r="AN497" s="1"/>
      <c r="AO497" s="1"/>
      <c r="AP497" s="1"/>
      <c r="AQ497" s="1"/>
      <c r="AR497" s="1"/>
    </row>
    <row r="498" spans="2:44" s="3" customFormat="1" ht="26.25">
      <c r="B498" s="1"/>
      <c r="C498" s="1"/>
      <c r="D498" s="1"/>
      <c r="E498" s="1"/>
      <c r="H498" s="1"/>
      <c r="I498" s="1"/>
      <c r="J498" s="1"/>
      <c r="K498" s="1"/>
      <c r="L498" s="1"/>
      <c r="M498" s="1"/>
      <c r="N498" s="1"/>
      <c r="O498" s="1"/>
      <c r="P498" s="1"/>
      <c r="Q498" s="1"/>
      <c r="R498" s="1" ph="1"/>
      <c r="S498" s="1"/>
      <c r="V498" s="1"/>
      <c r="W498" s="1"/>
      <c r="Y498" s="1"/>
      <c r="Z498" s="1"/>
      <c r="AA498" s="1"/>
      <c r="AB498" s="1"/>
      <c r="AC498" s="1"/>
      <c r="AD498" s="1"/>
      <c r="AE498" s="1"/>
      <c r="AF498" s="1"/>
      <c r="AG498" s="1"/>
      <c r="AH498" s="1"/>
      <c r="AI498" s="1"/>
      <c r="AJ498" s="1"/>
      <c r="AK498" s="1"/>
      <c r="AL498" s="1"/>
      <c r="AM498" s="1"/>
      <c r="AN498" s="1"/>
      <c r="AO498" s="1"/>
      <c r="AP498" s="1"/>
      <c r="AQ498" s="1"/>
      <c r="AR498" s="1"/>
    </row>
    <row r="499" spans="2:44" s="3" customFormat="1" ht="26.25">
      <c r="B499" s="1"/>
      <c r="C499" s="1"/>
      <c r="D499" s="1"/>
      <c r="E499" s="1"/>
      <c r="H499" s="1"/>
      <c r="I499" s="1"/>
      <c r="J499" s="1"/>
      <c r="K499" s="1"/>
      <c r="L499" s="1"/>
      <c r="M499" s="1"/>
      <c r="N499" s="1"/>
      <c r="O499" s="1"/>
      <c r="P499" s="1"/>
      <c r="Q499" s="1"/>
      <c r="R499" s="1" ph="1"/>
      <c r="S499" s="1"/>
      <c r="V499" s="1"/>
      <c r="W499" s="1"/>
      <c r="Y499" s="1"/>
      <c r="Z499" s="1"/>
      <c r="AA499" s="1"/>
      <c r="AB499" s="1"/>
      <c r="AC499" s="1"/>
      <c r="AD499" s="1"/>
      <c r="AE499" s="1"/>
      <c r="AF499" s="1"/>
      <c r="AG499" s="1"/>
      <c r="AH499" s="1"/>
      <c r="AI499" s="1"/>
      <c r="AJ499" s="1"/>
      <c r="AK499" s="1"/>
      <c r="AL499" s="1"/>
      <c r="AM499" s="1"/>
      <c r="AN499" s="1"/>
      <c r="AO499" s="1"/>
      <c r="AP499" s="1"/>
      <c r="AQ499" s="1"/>
      <c r="AR499" s="1"/>
    </row>
    <row r="500" spans="2:44" s="3" customFormat="1" ht="26.25">
      <c r="B500" s="1"/>
      <c r="C500" s="1"/>
      <c r="D500" s="1" ph="1"/>
      <c r="E500" s="1" ph="1"/>
      <c r="H500" s="1"/>
      <c r="I500" s="1"/>
      <c r="J500" s="1"/>
      <c r="K500" s="1"/>
      <c r="L500" s="1"/>
      <c r="M500" s="1"/>
      <c r="N500" s="1"/>
      <c r="O500" s="1"/>
      <c r="P500" s="1"/>
      <c r="Q500" s="1"/>
      <c r="R500" s="1" ph="1"/>
      <c r="S500" s="1"/>
      <c r="V500" s="1"/>
      <c r="W500" s="1"/>
      <c r="Y500" s="1"/>
      <c r="Z500" s="1"/>
      <c r="AA500" s="1"/>
      <c r="AB500" s="1"/>
      <c r="AC500" s="1"/>
      <c r="AD500" s="1"/>
      <c r="AE500" s="1"/>
      <c r="AF500" s="1"/>
      <c r="AG500" s="1"/>
      <c r="AH500" s="1"/>
      <c r="AI500" s="1"/>
      <c r="AJ500" s="1"/>
      <c r="AK500" s="1"/>
      <c r="AL500" s="1"/>
      <c r="AM500" s="1"/>
      <c r="AN500" s="1"/>
      <c r="AO500" s="1"/>
      <c r="AP500" s="1"/>
      <c r="AQ500" s="1"/>
      <c r="AR500" s="1"/>
    </row>
    <row r="501" spans="2:44" s="3" customFormat="1" ht="26.25">
      <c r="B501" s="1"/>
      <c r="C501" s="1"/>
      <c r="D501" s="1"/>
      <c r="E501" s="1"/>
      <c r="H501" s="1"/>
      <c r="I501" s="1"/>
      <c r="J501" s="1"/>
      <c r="K501" s="1"/>
      <c r="L501" s="1"/>
      <c r="M501" s="1"/>
      <c r="N501" s="1"/>
      <c r="O501" s="1"/>
      <c r="P501" s="1"/>
      <c r="Q501" s="1"/>
      <c r="R501" s="1" ph="1"/>
      <c r="S501" s="1"/>
      <c r="V501" s="1"/>
      <c r="W501" s="1"/>
      <c r="Y501" s="1"/>
      <c r="Z501" s="1"/>
      <c r="AA501" s="1"/>
      <c r="AB501" s="1"/>
      <c r="AC501" s="1"/>
      <c r="AD501" s="1"/>
      <c r="AE501" s="1"/>
      <c r="AF501" s="1"/>
      <c r="AG501" s="1"/>
      <c r="AH501" s="1"/>
      <c r="AI501" s="1"/>
      <c r="AJ501" s="1"/>
      <c r="AK501" s="1"/>
      <c r="AL501" s="1"/>
      <c r="AM501" s="1"/>
      <c r="AN501" s="1"/>
      <c r="AO501" s="1"/>
      <c r="AP501" s="1"/>
      <c r="AQ501" s="1"/>
      <c r="AR501" s="1"/>
    </row>
    <row r="502" spans="2:44" s="3" customFormat="1" ht="26.25">
      <c r="B502" s="1"/>
      <c r="C502" s="1"/>
      <c r="D502" s="1"/>
      <c r="E502" s="1"/>
      <c r="H502" s="1"/>
      <c r="I502" s="1"/>
      <c r="J502" s="1"/>
      <c r="K502" s="1"/>
      <c r="L502" s="1"/>
      <c r="M502" s="1"/>
      <c r="N502" s="1"/>
      <c r="O502" s="1"/>
      <c r="P502" s="1"/>
      <c r="Q502" s="1"/>
      <c r="R502" s="1" ph="1"/>
      <c r="S502" s="1"/>
      <c r="V502" s="1"/>
      <c r="W502" s="1"/>
      <c r="Y502" s="1"/>
      <c r="Z502" s="1"/>
      <c r="AA502" s="1"/>
      <c r="AB502" s="1"/>
      <c r="AC502" s="1"/>
      <c r="AD502" s="1"/>
      <c r="AE502" s="1"/>
      <c r="AF502" s="1"/>
      <c r="AG502" s="1"/>
      <c r="AH502" s="1"/>
      <c r="AI502" s="1"/>
      <c r="AJ502" s="1"/>
      <c r="AK502" s="1"/>
      <c r="AL502" s="1"/>
      <c r="AM502" s="1"/>
      <c r="AN502" s="1"/>
      <c r="AO502" s="1"/>
      <c r="AP502" s="1"/>
      <c r="AQ502" s="1"/>
      <c r="AR502" s="1"/>
    </row>
    <row r="503" spans="2:44" s="3" customFormat="1" ht="26.25">
      <c r="B503" s="1"/>
      <c r="C503" s="1"/>
      <c r="D503" s="1"/>
      <c r="E503" s="1"/>
      <c r="H503" s="1"/>
      <c r="I503" s="1"/>
      <c r="J503" s="1"/>
      <c r="K503" s="1"/>
      <c r="L503" s="1"/>
      <c r="M503" s="1"/>
      <c r="N503" s="1"/>
      <c r="O503" s="1"/>
      <c r="P503" s="1"/>
      <c r="Q503" s="1"/>
      <c r="R503" s="1" ph="1"/>
      <c r="S503" s="1"/>
      <c r="V503" s="1"/>
      <c r="W503" s="1"/>
      <c r="Y503" s="1"/>
      <c r="Z503" s="1"/>
      <c r="AA503" s="1"/>
      <c r="AB503" s="1"/>
      <c r="AC503" s="1"/>
      <c r="AD503" s="1"/>
      <c r="AE503" s="1"/>
      <c r="AF503" s="1"/>
      <c r="AG503" s="1"/>
      <c r="AH503" s="1"/>
      <c r="AI503" s="1"/>
      <c r="AJ503" s="1"/>
      <c r="AK503" s="1"/>
      <c r="AL503" s="1"/>
      <c r="AM503" s="1"/>
      <c r="AN503" s="1"/>
      <c r="AO503" s="1"/>
      <c r="AP503" s="1"/>
      <c r="AQ503" s="1"/>
      <c r="AR503" s="1"/>
    </row>
    <row r="504" spans="2:44" s="3" customFormat="1" ht="26.25">
      <c r="B504" s="1"/>
      <c r="C504" s="1"/>
      <c r="D504" s="1"/>
      <c r="E504" s="1"/>
      <c r="H504" s="1"/>
      <c r="I504" s="1"/>
      <c r="J504" s="1"/>
      <c r="K504" s="1"/>
      <c r="L504" s="1"/>
      <c r="M504" s="1"/>
      <c r="N504" s="1"/>
      <c r="O504" s="1"/>
      <c r="P504" s="1"/>
      <c r="Q504" s="1"/>
      <c r="R504" s="1" ph="1"/>
      <c r="S504" s="1"/>
      <c r="V504" s="1"/>
      <c r="W504" s="1"/>
      <c r="Y504" s="1"/>
      <c r="Z504" s="1"/>
      <c r="AA504" s="1"/>
      <c r="AB504" s="1"/>
      <c r="AC504" s="1"/>
      <c r="AD504" s="1"/>
      <c r="AE504" s="1"/>
      <c r="AF504" s="1"/>
      <c r="AG504" s="1"/>
      <c r="AH504" s="1"/>
      <c r="AI504" s="1"/>
      <c r="AJ504" s="1"/>
      <c r="AK504" s="1"/>
      <c r="AL504" s="1"/>
      <c r="AM504" s="1"/>
      <c r="AN504" s="1"/>
      <c r="AO504" s="1"/>
      <c r="AP504" s="1"/>
      <c r="AQ504" s="1"/>
      <c r="AR504" s="1"/>
    </row>
    <row r="505" spans="2:44" ht="26.25">
      <c r="R505" s="1" ph="1"/>
    </row>
    <row r="506" spans="2:44" ht="26.25">
      <c r="D506" s="1" ph="1"/>
      <c r="E506" s="1" ph="1"/>
      <c r="R506" s="1" ph="1"/>
    </row>
    <row r="507" spans="2:44" ht="26.25">
      <c r="R507" s="1" ph="1"/>
    </row>
    <row r="508" spans="2:44" ht="26.25">
      <c r="R508" s="1" ph="1"/>
    </row>
    <row r="509" spans="2:44" ht="26.25">
      <c r="R509" s="1" ph="1"/>
    </row>
    <row r="510" spans="2:44" ht="26.25">
      <c r="R510" s="1" ph="1"/>
    </row>
    <row r="511" spans="2:44" ht="26.25">
      <c r="R511" s="1" ph="1"/>
    </row>
    <row r="512" spans="2:44" ht="26.25">
      <c r="R512" s="1" ph="1"/>
    </row>
    <row r="513" spans="18:18" ht="26.25">
      <c r="R513" s="1" ph="1"/>
    </row>
    <row r="514" spans="18:18" ht="26.25">
      <c r="R514" s="1" ph="1"/>
    </row>
    <row r="515" spans="18:18" ht="26.25">
      <c r="R515" s="1" ph="1"/>
    </row>
    <row r="516" spans="18:18" ht="26.25">
      <c r="R516" s="1" ph="1"/>
    </row>
    <row r="517" spans="18:18" ht="26.25">
      <c r="R517" s="1" ph="1"/>
    </row>
    <row r="518" spans="18:18" ht="26.25">
      <c r="R518" s="1" ph="1"/>
    </row>
    <row r="519" spans="18:18" ht="26.25">
      <c r="R519" s="1" ph="1"/>
    </row>
    <row r="520" spans="18:18" ht="26.25">
      <c r="R520" s="1" ph="1"/>
    </row>
    <row r="521" spans="18:18" ht="26.25">
      <c r="R521" s="1" ph="1"/>
    </row>
    <row r="522" spans="18:18" ht="26.25">
      <c r="R522" s="1" ph="1"/>
    </row>
    <row r="523" spans="18:18" ht="26.25">
      <c r="R523" s="1" ph="1"/>
    </row>
    <row r="524" spans="18:18" ht="26.25">
      <c r="R524" s="1" ph="1"/>
    </row>
    <row r="525" spans="18:18" ht="26.25">
      <c r="R525" s="1" ph="1"/>
    </row>
    <row r="526" spans="18:18" ht="26.25">
      <c r="R526" s="1" ph="1"/>
    </row>
    <row r="527" spans="18:18" ht="26.25">
      <c r="R527" s="1" ph="1"/>
    </row>
    <row r="528" spans="18:18" ht="26.25">
      <c r="R528" s="1" ph="1"/>
    </row>
    <row r="529" spans="18:18" ht="26.25">
      <c r="R529" s="1" ph="1"/>
    </row>
    <row r="530" spans="18:18" ht="26.25">
      <c r="R530" s="1" ph="1"/>
    </row>
    <row r="531" spans="18:18" ht="26.25">
      <c r="R531" s="1" ph="1"/>
    </row>
    <row r="532" spans="18:18" ht="26.25">
      <c r="R532" s="1" ph="1"/>
    </row>
    <row r="533" spans="18:18" ht="26.25">
      <c r="R533" s="1" ph="1"/>
    </row>
    <row r="534" spans="18:18" ht="26.25">
      <c r="R534" s="1" ph="1"/>
    </row>
    <row r="535" spans="18:18" ht="26.25">
      <c r="R535" s="1" ph="1"/>
    </row>
    <row r="536" spans="18:18" ht="26.25">
      <c r="R536" s="1" ph="1"/>
    </row>
    <row r="537" spans="18:18" ht="26.25">
      <c r="R537" s="1" ph="1"/>
    </row>
    <row r="538" spans="18:18" ht="26.25">
      <c r="R538" s="1" ph="1"/>
    </row>
    <row r="539" spans="18:18" ht="26.25">
      <c r="R539" s="1" ph="1"/>
    </row>
    <row r="540" spans="18:18" ht="26.25">
      <c r="R540" s="1" ph="1"/>
    </row>
    <row r="541" spans="18:18" ht="26.25">
      <c r="R541" s="1" ph="1"/>
    </row>
    <row r="542" spans="18:18" ht="26.25">
      <c r="R542" s="1" ph="1"/>
    </row>
    <row r="543" spans="18:18" ht="26.25">
      <c r="R543" s="1" ph="1"/>
    </row>
    <row r="544" spans="18:18" ht="26.25">
      <c r="R544" s="1" ph="1"/>
    </row>
    <row r="545" spans="18:18" ht="26.25">
      <c r="R545" s="1" ph="1"/>
    </row>
    <row r="546" spans="18:18" ht="26.25">
      <c r="R546" s="1" ph="1"/>
    </row>
    <row r="547" spans="18:18" ht="26.25">
      <c r="R547" s="1" ph="1"/>
    </row>
    <row r="548" spans="18:18" ht="26.25">
      <c r="R548" s="1" ph="1"/>
    </row>
    <row r="549" spans="18:18" ht="26.25">
      <c r="R549" s="1" ph="1"/>
    </row>
    <row r="550" spans="18:18" ht="26.25">
      <c r="R550" s="1" ph="1"/>
    </row>
    <row r="551" spans="18:18" ht="26.25">
      <c r="R551" s="1" ph="1"/>
    </row>
    <row r="552" spans="18:18" ht="26.25">
      <c r="R552" s="1" ph="1"/>
    </row>
    <row r="553" spans="18:18" ht="26.25">
      <c r="R553" s="1" ph="1"/>
    </row>
    <row r="554" spans="18:18" ht="26.25">
      <c r="R554" s="1" ph="1"/>
    </row>
    <row r="555" spans="18:18" ht="26.25">
      <c r="R555" s="1" ph="1"/>
    </row>
    <row r="556" spans="18:18" ht="26.25">
      <c r="R556" s="1" ph="1"/>
    </row>
    <row r="557" spans="18:18" ht="26.25">
      <c r="R557" s="1" ph="1"/>
    </row>
    <row r="558" spans="18:18" ht="26.25">
      <c r="R558" s="1" ph="1"/>
    </row>
    <row r="559" spans="18:18" ht="26.25">
      <c r="R559" s="1" ph="1"/>
    </row>
    <row r="560" spans="18:18" ht="26.25">
      <c r="R560" s="1" ph="1"/>
    </row>
    <row r="561" spans="18:18" ht="26.25">
      <c r="R561" s="1" ph="1"/>
    </row>
    <row r="562" spans="18:18" ht="26.25">
      <c r="R562" s="1" ph="1"/>
    </row>
    <row r="563" spans="18:18" ht="26.25">
      <c r="R563" s="1" ph="1"/>
    </row>
    <row r="564" spans="18:18" ht="26.25">
      <c r="R564" s="1" ph="1"/>
    </row>
    <row r="565" spans="18:18" ht="26.25">
      <c r="R565" s="1" ph="1"/>
    </row>
    <row r="566" spans="18:18" ht="26.25">
      <c r="R566" s="1" ph="1"/>
    </row>
    <row r="567" spans="18:18" ht="26.25">
      <c r="R567" s="1" ph="1"/>
    </row>
    <row r="568" spans="18:18" ht="26.25">
      <c r="R568" s="1" ph="1"/>
    </row>
    <row r="569" spans="18:18" ht="26.25">
      <c r="R569" s="1" ph="1"/>
    </row>
    <row r="570" spans="18:18" ht="26.25">
      <c r="R570" s="1" ph="1"/>
    </row>
    <row r="571" spans="18:18" ht="26.25">
      <c r="R571" s="1" ph="1"/>
    </row>
    <row r="572" spans="18:18" ht="26.25">
      <c r="R572" s="1" ph="1"/>
    </row>
    <row r="573" spans="18:18" ht="26.25">
      <c r="R573" s="1" ph="1"/>
    </row>
    <row r="574" spans="18:18" ht="26.25">
      <c r="R574" s="1" ph="1"/>
    </row>
    <row r="575" spans="18:18" ht="26.25">
      <c r="R575" s="1" ph="1"/>
    </row>
    <row r="576" spans="18:18" ht="26.25">
      <c r="R576" s="1" ph="1"/>
    </row>
    <row r="577" spans="18:18" ht="26.25">
      <c r="R577" s="1" ph="1"/>
    </row>
    <row r="578" spans="18:18" ht="26.25">
      <c r="R578" s="1" ph="1"/>
    </row>
    <row r="579" spans="18:18" ht="26.25">
      <c r="R579" s="1" ph="1"/>
    </row>
    <row r="580" spans="18:18" ht="26.25">
      <c r="R580" s="1" ph="1"/>
    </row>
    <row r="581" spans="18:18" ht="26.25">
      <c r="R581" s="1" ph="1"/>
    </row>
    <row r="582" spans="18:18" ht="26.25">
      <c r="R582" s="1" ph="1"/>
    </row>
    <row r="583" spans="18:18" ht="26.25">
      <c r="R583" s="1" ph="1"/>
    </row>
    <row r="584" spans="18:18" ht="26.25">
      <c r="R584" s="1" ph="1"/>
    </row>
    <row r="585" spans="18:18" ht="26.25">
      <c r="R585" s="1" ph="1"/>
    </row>
    <row r="586" spans="18:18" ht="26.25">
      <c r="R586" s="1" ph="1"/>
    </row>
    <row r="587" spans="18:18" ht="26.25">
      <c r="R587" s="1" ph="1"/>
    </row>
    <row r="588" spans="18:18" ht="26.25">
      <c r="R588" s="1" ph="1"/>
    </row>
    <row r="589" spans="18:18" ht="26.25">
      <c r="R589" s="1" ph="1"/>
    </row>
    <row r="590" spans="18:18" ht="26.25">
      <c r="R590" s="1" ph="1"/>
    </row>
    <row r="591" spans="18:18" ht="26.25">
      <c r="R591" s="1" ph="1"/>
    </row>
    <row r="592" spans="18:18" ht="26.25">
      <c r="R592" s="1" ph="1"/>
    </row>
    <row r="593" spans="18:18" ht="26.25">
      <c r="R593" s="1" ph="1"/>
    </row>
    <row r="594" spans="18:18" ht="26.25">
      <c r="R594" s="1" ph="1"/>
    </row>
    <row r="595" spans="18:18" ht="26.25">
      <c r="R595" s="1" ph="1"/>
    </row>
    <row r="596" spans="18:18" ht="26.25">
      <c r="R596" s="1" ph="1"/>
    </row>
    <row r="597" spans="18:18" ht="26.25">
      <c r="R597" s="1" ph="1"/>
    </row>
    <row r="598" spans="18:18" ht="26.25">
      <c r="R598" s="1" ph="1"/>
    </row>
    <row r="599" spans="18:18" ht="26.25">
      <c r="R599" s="1" ph="1"/>
    </row>
    <row r="600" spans="18:18" ht="26.25">
      <c r="R600" s="1" ph="1"/>
    </row>
    <row r="601" spans="18:18" ht="26.25">
      <c r="R601" s="1" ph="1"/>
    </row>
    <row r="602" spans="18:18" ht="26.25">
      <c r="R602" s="1" ph="1"/>
    </row>
    <row r="603" spans="18:18" ht="26.25">
      <c r="R603" s="1" ph="1"/>
    </row>
    <row r="604" spans="18:18" ht="26.25">
      <c r="R604" s="1" ph="1"/>
    </row>
    <row r="605" spans="18:18" ht="26.25">
      <c r="R605" s="1" ph="1"/>
    </row>
  </sheetData>
  <autoFilter ref="A7:AQ180">
    <filterColumn colId="10">
      <filters calendarType="japan">
        <dateGroupItem year="2018" dateTimeGrouping="year"/>
      </filters>
    </filterColumn>
    <filterColumn colId="16">
      <filters>
        <filter val="ＤＰＣ（専）、_x000a_材料（本）、医療技術(専)"/>
        <filter val="ＤＰＣ（専）、材料（専）"/>
        <filter val="材料（専）、医療技術(専)"/>
        <filter val="材料（本）"/>
        <filter val="材料（本）、_x000a_医療技術（本）"/>
        <filter val="材料（本）、医療技術（本）"/>
        <filter val="材料（本）、薬価（専）"/>
      </filters>
    </filterColumn>
    <filterColumn colId="22">
      <filters blank="1">
        <filter val="自省ＯＢ"/>
      </filters>
    </filterColumn>
    <sortState ref="A46:AQ181">
      <sortCondition ref="K7:K182"/>
    </sortState>
  </autoFilter>
  <mergeCells count="8">
    <mergeCell ref="B4:D4"/>
    <mergeCell ref="Y6:AE6"/>
    <mergeCell ref="AK6:AN6"/>
    <mergeCell ref="J2:K2"/>
    <mergeCell ref="L2:P2"/>
    <mergeCell ref="V2:W2"/>
    <mergeCell ref="J3:K3"/>
    <mergeCell ref="V3:W3"/>
  </mergeCells>
  <phoneticPr fontId="1"/>
  <conditionalFormatting sqref="L108 L84 L124 L157 L159 L168:L171 L175 L141:L143 L53:L56 L60:L78 L16 L46:L51">
    <cfRule type="cellIs" dxfId="794" priority="228" operator="greaterThanOrEqual">
      <formula>4</formula>
    </cfRule>
  </conditionalFormatting>
  <conditionalFormatting sqref="L120">
    <cfRule type="cellIs" dxfId="793" priority="227" operator="greaterThanOrEqual">
      <formula>4</formula>
    </cfRule>
  </conditionalFormatting>
  <conditionalFormatting sqref="L125">
    <cfRule type="cellIs" dxfId="792" priority="226" operator="greaterThanOrEqual">
      <formula>4</formula>
    </cfRule>
  </conditionalFormatting>
  <conditionalFormatting sqref="L122">
    <cfRule type="cellIs" dxfId="791" priority="225" operator="greaterThanOrEqual">
      <formula>4</formula>
    </cfRule>
  </conditionalFormatting>
  <conditionalFormatting sqref="L123">
    <cfRule type="cellIs" dxfId="790" priority="224" operator="greaterThanOrEqual">
      <formula>4</formula>
    </cfRule>
  </conditionalFormatting>
  <conditionalFormatting sqref="L127">
    <cfRule type="cellIs" dxfId="789" priority="223" operator="greaterThanOrEqual">
      <formula>4</formula>
    </cfRule>
  </conditionalFormatting>
  <conditionalFormatting sqref="L128">
    <cfRule type="cellIs" dxfId="788" priority="222" operator="greaterThanOrEqual">
      <formula>4</formula>
    </cfRule>
  </conditionalFormatting>
  <conditionalFormatting sqref="L129">
    <cfRule type="cellIs" dxfId="787" priority="221" operator="greaterThanOrEqual">
      <formula>4</formula>
    </cfRule>
  </conditionalFormatting>
  <conditionalFormatting sqref="L130">
    <cfRule type="cellIs" dxfId="786" priority="220" operator="greaterThanOrEqual">
      <formula>4</formula>
    </cfRule>
  </conditionalFormatting>
  <conditionalFormatting sqref="L131:L132">
    <cfRule type="cellIs" dxfId="785" priority="219" operator="greaterThanOrEqual">
      <formula>4</formula>
    </cfRule>
  </conditionalFormatting>
  <conditionalFormatting sqref="L133">
    <cfRule type="cellIs" dxfId="784" priority="218" operator="greaterThanOrEqual">
      <formula>4</formula>
    </cfRule>
  </conditionalFormatting>
  <conditionalFormatting sqref="L95 L100:L103 L85:L92 L79:L80">
    <cfRule type="cellIs" dxfId="783" priority="217" operator="greaterThanOrEqual">
      <formula>4</formula>
    </cfRule>
  </conditionalFormatting>
  <conditionalFormatting sqref="F133 T157:T158 T161 T171 T166 T168:T169 T93 F81:F94 T86 T98:T104 T109:T133 T89 T106:T107 F78 T66:T67 T149:T153 F53:F56 T55:T56 T60:T62 F60:F76 T69 T72 T74:T76 T95:T96 F16 T16 F46:F51 T18:T45 T79:T81">
    <cfRule type="cellIs" dxfId="782" priority="216" operator="greaterThanOrEqual">
      <formula>70</formula>
    </cfRule>
  </conditionalFormatting>
  <conditionalFormatting sqref="F79:F80">
    <cfRule type="cellIs" dxfId="781" priority="215" operator="greaterThanOrEqual">
      <formula>70</formula>
    </cfRule>
  </conditionalFormatting>
  <conditionalFormatting sqref="L107">
    <cfRule type="cellIs" dxfId="780" priority="214" operator="greaterThanOrEqual">
      <formula>4</formula>
    </cfRule>
  </conditionalFormatting>
  <conditionalFormatting sqref="L81:L83">
    <cfRule type="cellIs" dxfId="779" priority="213" operator="greaterThanOrEqual">
      <formula>4</formula>
    </cfRule>
  </conditionalFormatting>
  <conditionalFormatting sqref="L96:L99">
    <cfRule type="cellIs" dxfId="778" priority="212" operator="greaterThanOrEqual">
      <formula>4</formula>
    </cfRule>
  </conditionalFormatting>
  <conditionalFormatting sqref="L104">
    <cfRule type="cellIs" dxfId="777" priority="211" operator="greaterThanOrEqual">
      <formula>4</formula>
    </cfRule>
  </conditionalFormatting>
  <conditionalFormatting sqref="L105">
    <cfRule type="cellIs" dxfId="776" priority="210" operator="greaterThanOrEqual">
      <formula>4</formula>
    </cfRule>
  </conditionalFormatting>
  <conditionalFormatting sqref="L106">
    <cfRule type="cellIs" dxfId="775" priority="209" operator="greaterThanOrEqual">
      <formula>4</formula>
    </cfRule>
  </conditionalFormatting>
  <conditionalFormatting sqref="L109">
    <cfRule type="cellIs" dxfId="774" priority="208" operator="greaterThanOrEqual">
      <formula>4</formula>
    </cfRule>
  </conditionalFormatting>
  <conditionalFormatting sqref="L110 L112:L113 L115:L119">
    <cfRule type="cellIs" dxfId="773" priority="207" operator="greaterThanOrEqual">
      <formula>4</formula>
    </cfRule>
  </conditionalFormatting>
  <conditionalFormatting sqref="L121">
    <cfRule type="cellIs" dxfId="772" priority="206" operator="greaterThanOrEqual">
      <formula>4</formula>
    </cfRule>
  </conditionalFormatting>
  <conditionalFormatting sqref="L126">
    <cfRule type="cellIs" dxfId="771" priority="205" operator="greaterThanOrEqual">
      <formula>4</formula>
    </cfRule>
  </conditionalFormatting>
  <conditionalFormatting sqref="L111">
    <cfRule type="cellIs" dxfId="770" priority="204" operator="greaterThanOrEqual">
      <formula>4</formula>
    </cfRule>
  </conditionalFormatting>
  <conditionalFormatting sqref="L114">
    <cfRule type="cellIs" dxfId="769" priority="203" operator="greaterThanOrEqual">
      <formula>4</formula>
    </cfRule>
  </conditionalFormatting>
  <conditionalFormatting sqref="L174">
    <cfRule type="cellIs" dxfId="768" priority="202" operator="greaterThanOrEqual">
      <formula>4</formula>
    </cfRule>
  </conditionalFormatting>
  <conditionalFormatting sqref="L93">
    <cfRule type="cellIs" dxfId="767" priority="201" operator="greaterThanOrEqual">
      <formula>4</formula>
    </cfRule>
  </conditionalFormatting>
  <conditionalFormatting sqref="L94">
    <cfRule type="cellIs" dxfId="766" priority="200" operator="greaterThanOrEqual">
      <formula>4</formula>
    </cfRule>
  </conditionalFormatting>
  <conditionalFormatting sqref="F95">
    <cfRule type="cellIs" dxfId="765" priority="199" operator="greaterThanOrEqual">
      <formula>70</formula>
    </cfRule>
  </conditionalFormatting>
  <conditionalFormatting sqref="F104">
    <cfRule type="cellIs" dxfId="764" priority="189" operator="greaterThanOrEqual">
      <formula>70</formula>
    </cfRule>
  </conditionalFormatting>
  <conditionalFormatting sqref="F106 F108:F123">
    <cfRule type="cellIs" dxfId="763" priority="198" operator="greaterThanOrEqual">
      <formula>70</formula>
    </cfRule>
  </conditionalFormatting>
  <conditionalFormatting sqref="F96">
    <cfRule type="cellIs" dxfId="762" priority="197" operator="greaterThanOrEqual">
      <formula>70</formula>
    </cfRule>
  </conditionalFormatting>
  <conditionalFormatting sqref="F103">
    <cfRule type="cellIs" dxfId="761" priority="196" operator="greaterThanOrEqual">
      <formula>70</formula>
    </cfRule>
  </conditionalFormatting>
  <conditionalFormatting sqref="F107">
    <cfRule type="cellIs" dxfId="760" priority="195" operator="greaterThanOrEqual">
      <formula>70</formula>
    </cfRule>
  </conditionalFormatting>
  <conditionalFormatting sqref="F97">
    <cfRule type="cellIs" dxfId="759" priority="194" operator="greaterThanOrEqual">
      <formula>70</formula>
    </cfRule>
  </conditionalFormatting>
  <conditionalFormatting sqref="F98:F99">
    <cfRule type="cellIs" dxfId="758" priority="193" operator="greaterThanOrEqual">
      <formula>70</formula>
    </cfRule>
  </conditionalFormatting>
  <conditionalFormatting sqref="F100">
    <cfRule type="cellIs" dxfId="757" priority="192" operator="greaterThanOrEqual">
      <formula>70</formula>
    </cfRule>
  </conditionalFormatting>
  <conditionalFormatting sqref="F101">
    <cfRule type="cellIs" dxfId="756" priority="191" operator="greaterThanOrEqual">
      <formula>70</formula>
    </cfRule>
  </conditionalFormatting>
  <conditionalFormatting sqref="F102">
    <cfRule type="cellIs" dxfId="755" priority="190" operator="greaterThanOrEqual">
      <formula>70</formula>
    </cfRule>
  </conditionalFormatting>
  <conditionalFormatting sqref="F126">
    <cfRule type="cellIs" dxfId="754" priority="188" operator="greaterThanOrEqual">
      <formula>70</formula>
    </cfRule>
  </conditionalFormatting>
  <conditionalFormatting sqref="F127">
    <cfRule type="cellIs" dxfId="753" priority="187" operator="greaterThanOrEqual">
      <formula>70</formula>
    </cfRule>
  </conditionalFormatting>
  <conditionalFormatting sqref="F128">
    <cfRule type="cellIs" dxfId="752" priority="186" operator="greaterThanOrEqual">
      <formula>70</formula>
    </cfRule>
  </conditionalFormatting>
  <conditionalFormatting sqref="F129">
    <cfRule type="cellIs" dxfId="751" priority="185" operator="greaterThanOrEqual">
      <formula>70</formula>
    </cfRule>
  </conditionalFormatting>
  <conditionalFormatting sqref="F130">
    <cfRule type="cellIs" dxfId="750" priority="184" operator="greaterThanOrEqual">
      <formula>70</formula>
    </cfRule>
  </conditionalFormatting>
  <conditionalFormatting sqref="F131">
    <cfRule type="cellIs" dxfId="749" priority="183" operator="greaterThanOrEqual">
      <formula>70</formula>
    </cfRule>
  </conditionalFormatting>
  <conditionalFormatting sqref="F132">
    <cfRule type="cellIs" dxfId="748" priority="182" operator="greaterThanOrEqual">
      <formula>70</formula>
    </cfRule>
  </conditionalFormatting>
  <conditionalFormatting sqref="F125">
    <cfRule type="cellIs" dxfId="747" priority="181" operator="greaterThanOrEqual">
      <formula>70</formula>
    </cfRule>
  </conditionalFormatting>
  <conditionalFormatting sqref="L154:L156">
    <cfRule type="cellIs" dxfId="746" priority="180" operator="greaterThanOrEqual">
      <formula>4</formula>
    </cfRule>
  </conditionalFormatting>
  <conditionalFormatting sqref="T154:T156">
    <cfRule type="cellIs" dxfId="745" priority="179" operator="greaterThanOrEqual">
      <formula>70</formula>
    </cfRule>
  </conditionalFormatting>
  <conditionalFormatting sqref="T159">
    <cfRule type="cellIs" dxfId="744" priority="178" operator="greaterThanOrEqual">
      <formula>70</formula>
    </cfRule>
  </conditionalFormatting>
  <conditionalFormatting sqref="L160">
    <cfRule type="cellIs" dxfId="743" priority="177" operator="greaterThanOrEqual">
      <formula>4</formula>
    </cfRule>
  </conditionalFormatting>
  <conditionalFormatting sqref="T160">
    <cfRule type="cellIs" dxfId="742" priority="176" operator="greaterThanOrEqual">
      <formula>70</formula>
    </cfRule>
  </conditionalFormatting>
  <conditionalFormatting sqref="L136:L139">
    <cfRule type="cellIs" dxfId="741" priority="175" operator="greaterThanOrEqual">
      <formula>4</formula>
    </cfRule>
  </conditionalFormatting>
  <conditionalFormatting sqref="T136">
    <cfRule type="cellIs" dxfId="740" priority="174" operator="greaterThanOrEqual">
      <formula>70</formula>
    </cfRule>
  </conditionalFormatting>
  <conditionalFormatting sqref="T137">
    <cfRule type="cellIs" dxfId="739" priority="173" operator="greaterThanOrEqual">
      <formula>70</formula>
    </cfRule>
  </conditionalFormatting>
  <conditionalFormatting sqref="T138">
    <cfRule type="cellIs" dxfId="738" priority="172" operator="greaterThanOrEqual">
      <formula>70</formula>
    </cfRule>
  </conditionalFormatting>
  <conditionalFormatting sqref="T139">
    <cfRule type="cellIs" dxfId="737" priority="171" operator="greaterThanOrEqual">
      <formula>70</formula>
    </cfRule>
  </conditionalFormatting>
  <conditionalFormatting sqref="L140">
    <cfRule type="cellIs" dxfId="736" priority="170" operator="greaterThanOrEqual">
      <formula>4</formula>
    </cfRule>
  </conditionalFormatting>
  <conditionalFormatting sqref="F140">
    <cfRule type="cellIs" dxfId="735" priority="169" operator="greaterThanOrEqual">
      <formula>70</formula>
    </cfRule>
  </conditionalFormatting>
  <conditionalFormatting sqref="T140">
    <cfRule type="cellIs" dxfId="734" priority="168" operator="greaterThanOrEqual">
      <formula>70</formula>
    </cfRule>
  </conditionalFormatting>
  <conditionalFormatting sqref="T142">
    <cfRule type="cellIs" dxfId="733" priority="167" operator="greaterThanOrEqual">
      <formula>70</formula>
    </cfRule>
  </conditionalFormatting>
  <conditionalFormatting sqref="T143">
    <cfRule type="cellIs" dxfId="732" priority="166" operator="greaterThanOrEqual">
      <formula>70</formula>
    </cfRule>
  </conditionalFormatting>
  <conditionalFormatting sqref="L144">
    <cfRule type="cellIs" dxfId="731" priority="165" operator="greaterThanOrEqual">
      <formula>4</formula>
    </cfRule>
  </conditionalFormatting>
  <conditionalFormatting sqref="T144">
    <cfRule type="cellIs" dxfId="730" priority="164" operator="greaterThanOrEqual">
      <formula>70</formula>
    </cfRule>
  </conditionalFormatting>
  <conditionalFormatting sqref="L145 L147">
    <cfRule type="cellIs" dxfId="729" priority="163" operator="greaterThanOrEqual">
      <formula>4</formula>
    </cfRule>
  </conditionalFormatting>
  <conditionalFormatting sqref="T147">
    <cfRule type="cellIs" dxfId="728" priority="162" operator="greaterThanOrEqual">
      <formula>70</formula>
    </cfRule>
  </conditionalFormatting>
  <conditionalFormatting sqref="T148">
    <cfRule type="cellIs" dxfId="727" priority="161" operator="greaterThanOrEqual">
      <formula>70</formula>
    </cfRule>
  </conditionalFormatting>
  <conditionalFormatting sqref="L134">
    <cfRule type="cellIs" dxfId="726" priority="160" operator="greaterThanOrEqual">
      <formula>4</formula>
    </cfRule>
  </conditionalFormatting>
  <conditionalFormatting sqref="L135">
    <cfRule type="cellIs" dxfId="725" priority="159" operator="greaterThanOrEqual">
      <formula>4</formula>
    </cfRule>
  </conditionalFormatting>
  <conditionalFormatting sqref="T134:T135">
    <cfRule type="cellIs" dxfId="724" priority="158" operator="greaterThanOrEqual">
      <formula>70</formula>
    </cfRule>
  </conditionalFormatting>
  <conditionalFormatting sqref="L173">
    <cfRule type="cellIs" dxfId="723" priority="157" operator="greaterThanOrEqual">
      <formula>4</formula>
    </cfRule>
  </conditionalFormatting>
  <conditionalFormatting sqref="L162">
    <cfRule type="cellIs" dxfId="722" priority="156" operator="greaterThanOrEqual">
      <formula>4</formula>
    </cfRule>
  </conditionalFormatting>
  <conditionalFormatting sqref="T162">
    <cfRule type="cellIs" dxfId="721" priority="155" operator="greaterThanOrEqual">
      <formula>70</formula>
    </cfRule>
  </conditionalFormatting>
  <conditionalFormatting sqref="L163">
    <cfRule type="cellIs" dxfId="720" priority="154" operator="greaterThanOrEqual">
      <formula>4</formula>
    </cfRule>
  </conditionalFormatting>
  <conditionalFormatting sqref="T163">
    <cfRule type="cellIs" dxfId="719" priority="153" operator="greaterThanOrEqual">
      <formula>70</formula>
    </cfRule>
  </conditionalFormatting>
  <conditionalFormatting sqref="T164">
    <cfRule type="cellIs" dxfId="718" priority="152" operator="greaterThanOrEqual">
      <formula>70</formula>
    </cfRule>
  </conditionalFormatting>
  <conditionalFormatting sqref="L165">
    <cfRule type="cellIs" dxfId="717" priority="151" operator="greaterThanOrEqual">
      <formula>4</formula>
    </cfRule>
  </conditionalFormatting>
  <conditionalFormatting sqref="T165">
    <cfRule type="cellIs" dxfId="716" priority="150" operator="greaterThanOrEqual">
      <formula>70</formula>
    </cfRule>
  </conditionalFormatting>
  <conditionalFormatting sqref="L172">
    <cfRule type="cellIs" dxfId="715" priority="149" operator="greaterThanOrEqual">
      <formula>4</formula>
    </cfRule>
  </conditionalFormatting>
  <conditionalFormatting sqref="L161">
    <cfRule type="cellIs" dxfId="714" priority="148" operator="greaterThanOrEqual">
      <formula>4</formula>
    </cfRule>
  </conditionalFormatting>
  <conditionalFormatting sqref="T172">
    <cfRule type="cellIs" dxfId="713" priority="147" operator="greaterThanOrEqual">
      <formula>70</formula>
    </cfRule>
  </conditionalFormatting>
  <conditionalFormatting sqref="F134:F135">
    <cfRule type="cellIs" dxfId="712" priority="146" operator="greaterThanOrEqual">
      <formula>70</formula>
    </cfRule>
  </conditionalFormatting>
  <conditionalFormatting sqref="F136">
    <cfRule type="cellIs" dxfId="711" priority="145" operator="greaterThanOrEqual">
      <formula>70</formula>
    </cfRule>
  </conditionalFormatting>
  <conditionalFormatting sqref="F137">
    <cfRule type="cellIs" dxfId="710" priority="144" operator="greaterThanOrEqual">
      <formula>70</formula>
    </cfRule>
  </conditionalFormatting>
  <conditionalFormatting sqref="F138">
    <cfRule type="cellIs" dxfId="709" priority="143" operator="greaterThanOrEqual">
      <formula>70</formula>
    </cfRule>
  </conditionalFormatting>
  <conditionalFormatting sqref="F139">
    <cfRule type="cellIs" dxfId="708" priority="142" operator="greaterThanOrEqual">
      <formula>70</formula>
    </cfRule>
  </conditionalFormatting>
  <conditionalFormatting sqref="F142">
    <cfRule type="cellIs" dxfId="707" priority="141" operator="greaterThanOrEqual">
      <formula>70</formula>
    </cfRule>
  </conditionalFormatting>
  <conditionalFormatting sqref="F141">
    <cfRule type="cellIs" dxfId="706" priority="140" operator="greaterThanOrEqual">
      <formula>70</formula>
    </cfRule>
  </conditionalFormatting>
  <conditionalFormatting sqref="F143">
    <cfRule type="cellIs" dxfId="705" priority="139" operator="greaterThanOrEqual">
      <formula>70</formula>
    </cfRule>
  </conditionalFormatting>
  <conditionalFormatting sqref="F147">
    <cfRule type="cellIs" dxfId="704" priority="138" operator="greaterThanOrEqual">
      <formula>70</formula>
    </cfRule>
  </conditionalFormatting>
  <conditionalFormatting sqref="F145">
    <cfRule type="cellIs" dxfId="703" priority="137" operator="greaterThanOrEqual">
      <formula>70</formula>
    </cfRule>
  </conditionalFormatting>
  <conditionalFormatting sqref="F157">
    <cfRule type="cellIs" dxfId="702" priority="136" operator="greaterThanOrEqual">
      <formula>70</formula>
    </cfRule>
  </conditionalFormatting>
  <conditionalFormatting sqref="F154:F156">
    <cfRule type="cellIs" dxfId="701" priority="135" operator="greaterThanOrEqual">
      <formula>70</formula>
    </cfRule>
  </conditionalFormatting>
  <conditionalFormatting sqref="F161">
    <cfRule type="cellIs" dxfId="700" priority="134" operator="greaterThanOrEqual">
      <formula>70</formula>
    </cfRule>
  </conditionalFormatting>
  <conditionalFormatting sqref="F159">
    <cfRule type="cellIs" dxfId="699" priority="133" operator="greaterThanOrEqual">
      <formula>70</formula>
    </cfRule>
  </conditionalFormatting>
  <conditionalFormatting sqref="F160">
    <cfRule type="cellIs" dxfId="698" priority="132" operator="greaterThanOrEqual">
      <formula>70</formula>
    </cfRule>
  </conditionalFormatting>
  <conditionalFormatting sqref="F162">
    <cfRule type="cellIs" dxfId="697" priority="131" operator="greaterThanOrEqual">
      <formula>70</formula>
    </cfRule>
  </conditionalFormatting>
  <conditionalFormatting sqref="F163">
    <cfRule type="cellIs" dxfId="696" priority="130" operator="greaterThanOrEqual">
      <formula>70</formula>
    </cfRule>
  </conditionalFormatting>
  <conditionalFormatting sqref="F166">
    <cfRule type="cellIs" dxfId="695" priority="129" operator="greaterThanOrEqual">
      <formula>70</formula>
    </cfRule>
  </conditionalFormatting>
  <conditionalFormatting sqref="F165">
    <cfRule type="cellIs" dxfId="694" priority="128" operator="greaterThanOrEqual">
      <formula>70</formula>
    </cfRule>
  </conditionalFormatting>
  <conditionalFormatting sqref="F168:F169">
    <cfRule type="cellIs" dxfId="693" priority="127" operator="greaterThanOrEqual">
      <formula>70</formula>
    </cfRule>
  </conditionalFormatting>
  <conditionalFormatting sqref="F170">
    <cfRule type="cellIs" dxfId="692" priority="126" operator="greaterThanOrEqual">
      <formula>70</formula>
    </cfRule>
  </conditionalFormatting>
  <conditionalFormatting sqref="F171">
    <cfRule type="cellIs" dxfId="691" priority="125" operator="greaterThanOrEqual">
      <formula>70</formula>
    </cfRule>
  </conditionalFormatting>
  <conditionalFormatting sqref="F172">
    <cfRule type="cellIs" dxfId="690" priority="124" operator="greaterThanOrEqual">
      <formula>70</formula>
    </cfRule>
  </conditionalFormatting>
  <conditionalFormatting sqref="F77">
    <cfRule type="cellIs" dxfId="689" priority="123" operator="greaterThanOrEqual">
      <formula>70</formula>
    </cfRule>
  </conditionalFormatting>
  <conditionalFormatting sqref="F144">
    <cfRule type="cellIs" dxfId="688" priority="122" operator="greaterThanOrEqual">
      <formula>70</formula>
    </cfRule>
  </conditionalFormatting>
  <conditionalFormatting sqref="F148">
    <cfRule type="cellIs" dxfId="687" priority="121" operator="greaterThanOrEqual">
      <formula>70</formula>
    </cfRule>
  </conditionalFormatting>
  <conditionalFormatting sqref="L148">
    <cfRule type="cellIs" dxfId="686" priority="120" operator="greaterThanOrEqual">
      <formula>4</formula>
    </cfRule>
  </conditionalFormatting>
  <conditionalFormatting sqref="F153">
    <cfRule type="cellIs" dxfId="685" priority="119" operator="greaterThanOrEqual">
      <formula>70</formula>
    </cfRule>
  </conditionalFormatting>
  <conditionalFormatting sqref="F149:F152">
    <cfRule type="cellIs" dxfId="684" priority="118" operator="greaterThanOrEqual">
      <formula>70</formula>
    </cfRule>
  </conditionalFormatting>
  <conditionalFormatting sqref="L149:L153">
    <cfRule type="cellIs" dxfId="683" priority="117" operator="greaterThanOrEqual">
      <formula>4</formula>
    </cfRule>
  </conditionalFormatting>
  <conditionalFormatting sqref="F158">
    <cfRule type="cellIs" dxfId="682" priority="116" operator="greaterThanOrEqual">
      <formula>70</formula>
    </cfRule>
  </conditionalFormatting>
  <conditionalFormatting sqref="L158">
    <cfRule type="cellIs" dxfId="681" priority="115" operator="greaterThanOrEqual">
      <formula>4</formula>
    </cfRule>
  </conditionalFormatting>
  <conditionalFormatting sqref="F164">
    <cfRule type="cellIs" dxfId="680" priority="114" operator="greaterThanOrEqual">
      <formula>70</formula>
    </cfRule>
  </conditionalFormatting>
  <conditionalFormatting sqref="L164">
    <cfRule type="cellIs" dxfId="679" priority="113" operator="greaterThanOrEqual">
      <formula>4</formula>
    </cfRule>
  </conditionalFormatting>
  <conditionalFormatting sqref="F167">
    <cfRule type="cellIs" dxfId="678" priority="112" operator="greaterThanOrEqual">
      <formula>70</formula>
    </cfRule>
  </conditionalFormatting>
  <conditionalFormatting sqref="L167">
    <cfRule type="cellIs" dxfId="677" priority="111" operator="greaterThanOrEqual">
      <formula>4</formula>
    </cfRule>
  </conditionalFormatting>
  <conditionalFormatting sqref="T175">
    <cfRule type="cellIs" dxfId="676" priority="110" operator="greaterThanOrEqual">
      <formula>70</formula>
    </cfRule>
  </conditionalFormatting>
  <conditionalFormatting sqref="T174">
    <cfRule type="cellIs" dxfId="675" priority="109" operator="greaterThanOrEqual">
      <formula>70</formula>
    </cfRule>
  </conditionalFormatting>
  <conditionalFormatting sqref="F175">
    <cfRule type="cellIs" dxfId="674" priority="108" operator="greaterThanOrEqual">
      <formula>70</formula>
    </cfRule>
  </conditionalFormatting>
  <conditionalFormatting sqref="F174">
    <cfRule type="cellIs" dxfId="673" priority="107" operator="greaterThanOrEqual">
      <formula>70</formula>
    </cfRule>
  </conditionalFormatting>
  <conditionalFormatting sqref="T173">
    <cfRule type="cellIs" dxfId="672" priority="106" operator="greaterThanOrEqual">
      <formula>70</formula>
    </cfRule>
  </conditionalFormatting>
  <conditionalFormatting sqref="F173">
    <cfRule type="cellIs" dxfId="671" priority="105" operator="greaterThanOrEqual">
      <formula>70</formula>
    </cfRule>
  </conditionalFormatting>
  <conditionalFormatting sqref="T141">
    <cfRule type="cellIs" dxfId="670" priority="104" operator="greaterThanOrEqual">
      <formula>70</formula>
    </cfRule>
  </conditionalFormatting>
  <conditionalFormatting sqref="T145:T146">
    <cfRule type="cellIs" dxfId="669" priority="103" operator="greaterThanOrEqual">
      <formula>70</formula>
    </cfRule>
  </conditionalFormatting>
  <conditionalFormatting sqref="T167">
    <cfRule type="cellIs" dxfId="668" priority="102" operator="greaterThanOrEqual">
      <formula>70</formula>
    </cfRule>
  </conditionalFormatting>
  <conditionalFormatting sqref="T170">
    <cfRule type="cellIs" dxfId="667" priority="101" operator="greaterThanOrEqual">
      <formula>70</formula>
    </cfRule>
  </conditionalFormatting>
  <conditionalFormatting sqref="T92">
    <cfRule type="cellIs" dxfId="666" priority="100" operator="greaterThanOrEqual">
      <formula>70</formula>
    </cfRule>
  </conditionalFormatting>
  <conditionalFormatting sqref="T54">
    <cfRule type="cellIs" dxfId="665" priority="99" operator="greaterThanOrEqual">
      <formula>70</formula>
    </cfRule>
  </conditionalFormatting>
  <conditionalFormatting sqref="T85">
    <cfRule type="cellIs" dxfId="664" priority="98" operator="greaterThanOrEqual">
      <formula>70</formula>
    </cfRule>
  </conditionalFormatting>
  <conditionalFormatting sqref="T97">
    <cfRule type="cellIs" dxfId="663" priority="97" operator="greaterThanOrEqual">
      <formula>70</formula>
    </cfRule>
  </conditionalFormatting>
  <conditionalFormatting sqref="T108">
    <cfRule type="cellIs" dxfId="662" priority="96" operator="greaterThanOrEqual">
      <formula>70</formula>
    </cfRule>
  </conditionalFormatting>
  <conditionalFormatting sqref="T88">
    <cfRule type="cellIs" dxfId="661" priority="95" operator="greaterThanOrEqual">
      <formula>70</formula>
    </cfRule>
  </conditionalFormatting>
  <conditionalFormatting sqref="T105">
    <cfRule type="cellIs" dxfId="660" priority="94" operator="greaterThanOrEqual">
      <formula>70</formula>
    </cfRule>
  </conditionalFormatting>
  <conditionalFormatting sqref="L146">
    <cfRule type="cellIs" dxfId="659" priority="93" operator="greaterThanOrEqual">
      <formula>4</formula>
    </cfRule>
  </conditionalFormatting>
  <conditionalFormatting sqref="F146">
    <cfRule type="cellIs" dxfId="658" priority="92" operator="greaterThanOrEqual">
      <formula>70</formula>
    </cfRule>
  </conditionalFormatting>
  <conditionalFormatting sqref="F105">
    <cfRule type="cellIs" dxfId="657" priority="91" operator="greaterThanOrEqual">
      <formula>70</formula>
    </cfRule>
  </conditionalFormatting>
  <conditionalFormatting sqref="L176">
    <cfRule type="cellIs" dxfId="656" priority="90" operator="greaterThanOrEqual">
      <formula>4</formula>
    </cfRule>
  </conditionalFormatting>
  <conditionalFormatting sqref="T176">
    <cfRule type="cellIs" dxfId="655" priority="89" operator="greaterThanOrEqual">
      <formula>70</formula>
    </cfRule>
  </conditionalFormatting>
  <conditionalFormatting sqref="F176">
    <cfRule type="cellIs" dxfId="654" priority="88" operator="greaterThanOrEqual">
      <formula>70</formula>
    </cfRule>
  </conditionalFormatting>
  <conditionalFormatting sqref="L177">
    <cfRule type="cellIs" dxfId="653" priority="87" operator="greaterThanOrEqual">
      <formula>4</formula>
    </cfRule>
  </conditionalFormatting>
  <conditionalFormatting sqref="F177">
    <cfRule type="cellIs" dxfId="652" priority="86" operator="greaterThanOrEqual">
      <formula>70</formula>
    </cfRule>
  </conditionalFormatting>
  <conditionalFormatting sqref="T177:T178">
    <cfRule type="cellIs" dxfId="651" priority="85" operator="greaterThanOrEqual">
      <formula>70</formula>
    </cfRule>
  </conditionalFormatting>
  <conditionalFormatting sqref="L179">
    <cfRule type="cellIs" dxfId="650" priority="84" operator="greaterThanOrEqual">
      <formula>4</formula>
    </cfRule>
  </conditionalFormatting>
  <conditionalFormatting sqref="T179">
    <cfRule type="cellIs" dxfId="649" priority="83" operator="greaterThanOrEqual">
      <formula>70</formula>
    </cfRule>
  </conditionalFormatting>
  <conditionalFormatting sqref="L166">
    <cfRule type="cellIs" dxfId="648" priority="82" operator="greaterThanOrEqual">
      <formula>4</formula>
    </cfRule>
  </conditionalFormatting>
  <conditionalFormatting sqref="T65">
    <cfRule type="cellIs" dxfId="647" priority="81" operator="greaterThanOrEqual">
      <formula>70</formula>
    </cfRule>
  </conditionalFormatting>
  <conditionalFormatting sqref="T63">
    <cfRule type="cellIs" dxfId="646" priority="80" operator="greaterThanOrEqual">
      <formula>70</formula>
    </cfRule>
  </conditionalFormatting>
  <conditionalFormatting sqref="T53">
    <cfRule type="cellIs" dxfId="645" priority="79" operator="greaterThanOrEqual">
      <formula>70</formula>
    </cfRule>
  </conditionalFormatting>
  <conditionalFormatting sqref="F178">
    <cfRule type="cellIs" dxfId="644" priority="78" operator="greaterThanOrEqual">
      <formula>70</formula>
    </cfRule>
  </conditionalFormatting>
  <conditionalFormatting sqref="L178">
    <cfRule type="cellIs" dxfId="643" priority="77" operator="greaterThanOrEqual">
      <formula>4</formula>
    </cfRule>
  </conditionalFormatting>
  <conditionalFormatting sqref="F179">
    <cfRule type="cellIs" dxfId="642" priority="76" operator="greaterThanOrEqual">
      <formula>70</formula>
    </cfRule>
  </conditionalFormatting>
  <conditionalFormatting sqref="F8:F15">
    <cfRule type="cellIs" dxfId="641" priority="75" operator="greaterThanOrEqual">
      <formula>70</formula>
    </cfRule>
  </conditionalFormatting>
  <conditionalFormatting sqref="L8:L15">
    <cfRule type="cellIs" dxfId="640" priority="74" operator="greaterThanOrEqual">
      <formula>4</formula>
    </cfRule>
  </conditionalFormatting>
  <conditionalFormatting sqref="T8">
    <cfRule type="cellIs" dxfId="639" priority="73" operator="greaterThanOrEqual">
      <formula>70</formula>
    </cfRule>
  </conditionalFormatting>
  <conditionalFormatting sqref="T9">
    <cfRule type="cellIs" dxfId="638" priority="72" operator="greaterThanOrEqual">
      <formula>70</formula>
    </cfRule>
  </conditionalFormatting>
  <conditionalFormatting sqref="T10">
    <cfRule type="cellIs" dxfId="637" priority="71" operator="greaterThanOrEqual">
      <formula>70</formula>
    </cfRule>
  </conditionalFormatting>
  <conditionalFormatting sqref="T11">
    <cfRule type="cellIs" dxfId="636" priority="70" operator="greaterThanOrEqual">
      <formula>70</formula>
    </cfRule>
  </conditionalFormatting>
  <conditionalFormatting sqref="T12">
    <cfRule type="cellIs" dxfId="635" priority="69" operator="greaterThanOrEqual">
      <formula>70</formula>
    </cfRule>
  </conditionalFormatting>
  <conditionalFormatting sqref="T14:T15">
    <cfRule type="cellIs" dxfId="634" priority="68" operator="greaterThanOrEqual">
      <formula>70</formula>
    </cfRule>
  </conditionalFormatting>
  <conditionalFormatting sqref="T13">
    <cfRule type="cellIs" dxfId="633" priority="67" operator="greaterThanOrEqual">
      <formula>70</formula>
    </cfRule>
  </conditionalFormatting>
  <conditionalFormatting sqref="F52">
    <cfRule type="cellIs" dxfId="632" priority="66" operator="greaterThanOrEqual">
      <formula>70</formula>
    </cfRule>
  </conditionalFormatting>
  <conditionalFormatting sqref="L52">
    <cfRule type="cellIs" dxfId="631" priority="65" operator="greaterThanOrEqual">
      <formula>4</formula>
    </cfRule>
  </conditionalFormatting>
  <conditionalFormatting sqref="T46">
    <cfRule type="cellIs" dxfId="630" priority="64" operator="greaterThanOrEqual">
      <formula>70</formula>
    </cfRule>
  </conditionalFormatting>
  <conditionalFormatting sqref="T47">
    <cfRule type="cellIs" dxfId="629" priority="63" operator="greaterThanOrEqual">
      <formula>70</formula>
    </cfRule>
  </conditionalFormatting>
  <conditionalFormatting sqref="T48">
    <cfRule type="cellIs" dxfId="628" priority="62" operator="greaterThanOrEqual">
      <formula>70</formula>
    </cfRule>
  </conditionalFormatting>
  <conditionalFormatting sqref="T50:T51">
    <cfRule type="cellIs" dxfId="627" priority="61" operator="greaterThanOrEqual">
      <formula>70</formula>
    </cfRule>
  </conditionalFormatting>
  <conditionalFormatting sqref="T52">
    <cfRule type="cellIs" dxfId="626" priority="60" operator="greaterThanOrEqual">
      <formula>70</formula>
    </cfRule>
  </conditionalFormatting>
  <conditionalFormatting sqref="T49">
    <cfRule type="cellIs" dxfId="625" priority="59" operator="greaterThanOrEqual">
      <formula>70</formula>
    </cfRule>
  </conditionalFormatting>
  <conditionalFormatting sqref="L57">
    <cfRule type="cellIs" dxfId="624" priority="58" operator="greaterThanOrEqual">
      <formula>4</formula>
    </cfRule>
  </conditionalFormatting>
  <conditionalFormatting sqref="F57">
    <cfRule type="cellIs" dxfId="623" priority="57" operator="greaterThanOrEqual">
      <formula>70</formula>
    </cfRule>
  </conditionalFormatting>
  <conditionalFormatting sqref="T57:T58">
    <cfRule type="cellIs" dxfId="622" priority="56" operator="greaterThanOrEqual">
      <formula>70</formula>
    </cfRule>
  </conditionalFormatting>
  <conditionalFormatting sqref="L58">
    <cfRule type="cellIs" dxfId="621" priority="55" operator="greaterThanOrEqual">
      <formula>4</formula>
    </cfRule>
  </conditionalFormatting>
  <conditionalFormatting sqref="F58">
    <cfRule type="cellIs" dxfId="620" priority="54" operator="greaterThanOrEqual">
      <formula>70</formula>
    </cfRule>
  </conditionalFormatting>
  <conditionalFormatting sqref="L59">
    <cfRule type="cellIs" dxfId="619" priority="53" operator="greaterThanOrEqual">
      <formula>4</formula>
    </cfRule>
  </conditionalFormatting>
  <conditionalFormatting sqref="F59">
    <cfRule type="cellIs" dxfId="618" priority="52" operator="greaterThanOrEqual">
      <formula>70</formula>
    </cfRule>
  </conditionalFormatting>
  <conditionalFormatting sqref="T59">
    <cfRule type="cellIs" dxfId="617" priority="51" operator="greaterThanOrEqual">
      <formula>70</formula>
    </cfRule>
  </conditionalFormatting>
  <conditionalFormatting sqref="T64">
    <cfRule type="cellIs" dxfId="616" priority="50" operator="greaterThanOrEqual">
      <formula>70</formula>
    </cfRule>
  </conditionalFormatting>
  <conditionalFormatting sqref="T68">
    <cfRule type="cellIs" dxfId="615" priority="49" operator="greaterThanOrEqual">
      <formula>70</formula>
    </cfRule>
  </conditionalFormatting>
  <conditionalFormatting sqref="T70">
    <cfRule type="cellIs" dxfId="614" priority="48" operator="greaterThanOrEqual">
      <formula>70</formula>
    </cfRule>
  </conditionalFormatting>
  <conditionalFormatting sqref="T71">
    <cfRule type="cellIs" dxfId="613" priority="47" operator="greaterThanOrEqual">
      <formula>70</formula>
    </cfRule>
  </conditionalFormatting>
  <conditionalFormatting sqref="T73">
    <cfRule type="cellIs" dxfId="612" priority="46" operator="greaterThanOrEqual">
      <formula>70</formula>
    </cfRule>
  </conditionalFormatting>
  <conditionalFormatting sqref="T77">
    <cfRule type="cellIs" dxfId="611" priority="45" operator="greaterThanOrEqual">
      <formula>70</formula>
    </cfRule>
  </conditionalFormatting>
  <conditionalFormatting sqref="T78">
    <cfRule type="cellIs" dxfId="610" priority="44" operator="greaterThanOrEqual">
      <formula>70</formula>
    </cfRule>
  </conditionalFormatting>
  <conditionalFormatting sqref="T82">
    <cfRule type="cellIs" dxfId="609" priority="43" operator="greaterThanOrEqual">
      <formula>70</formula>
    </cfRule>
  </conditionalFormatting>
  <conditionalFormatting sqref="T83">
    <cfRule type="cellIs" dxfId="608" priority="42" operator="greaterThanOrEqual">
      <formula>70</formula>
    </cfRule>
  </conditionalFormatting>
  <conditionalFormatting sqref="T84">
    <cfRule type="cellIs" dxfId="607" priority="41" operator="greaterThanOrEqual">
      <formula>70</formula>
    </cfRule>
  </conditionalFormatting>
  <conditionalFormatting sqref="T87">
    <cfRule type="cellIs" dxfId="606" priority="40" operator="greaterThanOrEqual">
      <formula>70</formula>
    </cfRule>
  </conditionalFormatting>
  <conditionalFormatting sqref="T90:T91">
    <cfRule type="cellIs" dxfId="605" priority="39" operator="greaterThanOrEqual">
      <formula>70</formula>
    </cfRule>
  </conditionalFormatting>
  <conditionalFormatting sqref="T94">
    <cfRule type="cellIs" dxfId="604" priority="38" operator="greaterThanOrEqual">
      <formula>70</formula>
    </cfRule>
  </conditionalFormatting>
  <conditionalFormatting sqref="L17">
    <cfRule type="cellIs" dxfId="603" priority="37" operator="greaterThanOrEqual">
      <formula>4</formula>
    </cfRule>
  </conditionalFormatting>
  <conditionalFormatting sqref="F17">
    <cfRule type="cellIs" dxfId="602" priority="36" operator="greaterThanOrEqual">
      <formula>70</formula>
    </cfRule>
  </conditionalFormatting>
  <conditionalFormatting sqref="T17">
    <cfRule type="cellIs" dxfId="601" priority="35" operator="greaterThanOrEqual">
      <formula>70</formula>
    </cfRule>
  </conditionalFormatting>
  <conditionalFormatting sqref="F18">
    <cfRule type="cellIs" dxfId="600" priority="34" operator="greaterThanOrEqual">
      <formula>70</formula>
    </cfRule>
  </conditionalFormatting>
  <conditionalFormatting sqref="L18">
    <cfRule type="cellIs" dxfId="599" priority="33" operator="greaterThanOrEqual">
      <formula>4</formula>
    </cfRule>
  </conditionalFormatting>
  <conditionalFormatting sqref="L19">
    <cfRule type="cellIs" dxfId="598" priority="32" operator="greaterThanOrEqual">
      <formula>4</formula>
    </cfRule>
  </conditionalFormatting>
  <conditionalFormatting sqref="F19">
    <cfRule type="cellIs" dxfId="597" priority="31" operator="greaterThanOrEqual">
      <formula>70</formula>
    </cfRule>
  </conditionalFormatting>
  <conditionalFormatting sqref="L20">
    <cfRule type="cellIs" dxfId="596" priority="30" operator="greaterThanOrEqual">
      <formula>4</formula>
    </cfRule>
  </conditionalFormatting>
  <conditionalFormatting sqref="F20">
    <cfRule type="cellIs" dxfId="595" priority="29" operator="greaterThanOrEqual">
      <formula>70</formula>
    </cfRule>
  </conditionalFormatting>
  <conditionalFormatting sqref="L21">
    <cfRule type="cellIs" dxfId="594" priority="28" operator="greaterThanOrEqual">
      <formula>4</formula>
    </cfRule>
  </conditionalFormatting>
  <conditionalFormatting sqref="F21">
    <cfRule type="cellIs" dxfId="593" priority="27" operator="greaterThanOrEqual">
      <formula>70</formula>
    </cfRule>
  </conditionalFormatting>
  <conditionalFormatting sqref="L22">
    <cfRule type="cellIs" dxfId="592" priority="26" operator="greaterThanOrEqual">
      <formula>4</formula>
    </cfRule>
  </conditionalFormatting>
  <conditionalFormatting sqref="F22">
    <cfRule type="cellIs" dxfId="591" priority="25" operator="greaterThanOrEqual">
      <formula>70</formula>
    </cfRule>
  </conditionalFormatting>
  <conditionalFormatting sqref="L23">
    <cfRule type="cellIs" dxfId="590" priority="24" operator="greaterThanOrEqual">
      <formula>4</formula>
    </cfRule>
  </conditionalFormatting>
  <conditionalFormatting sqref="F23">
    <cfRule type="cellIs" dxfId="589" priority="23" operator="greaterThanOrEqual">
      <formula>70</formula>
    </cfRule>
  </conditionalFormatting>
  <conditionalFormatting sqref="F33">
    <cfRule type="cellIs" dxfId="588" priority="3" operator="greaterThanOrEqual">
      <formula>70</formula>
    </cfRule>
  </conditionalFormatting>
  <conditionalFormatting sqref="L24">
    <cfRule type="cellIs" dxfId="587" priority="22" operator="greaterThanOrEqual">
      <formula>4</formula>
    </cfRule>
  </conditionalFormatting>
  <conditionalFormatting sqref="F24">
    <cfRule type="cellIs" dxfId="586" priority="21" operator="greaterThanOrEqual">
      <formula>70</formula>
    </cfRule>
  </conditionalFormatting>
  <conditionalFormatting sqref="L25">
    <cfRule type="cellIs" dxfId="585" priority="20" operator="greaterThanOrEqual">
      <formula>4</formula>
    </cfRule>
  </conditionalFormatting>
  <conditionalFormatting sqref="F25">
    <cfRule type="cellIs" dxfId="584" priority="19" operator="greaterThanOrEqual">
      <formula>70</formula>
    </cfRule>
  </conditionalFormatting>
  <conditionalFormatting sqref="L26">
    <cfRule type="cellIs" dxfId="583" priority="18" operator="greaterThanOrEqual">
      <formula>4</formula>
    </cfRule>
  </conditionalFormatting>
  <conditionalFormatting sqref="F26">
    <cfRule type="cellIs" dxfId="582" priority="17" operator="greaterThanOrEqual">
      <formula>70</formula>
    </cfRule>
  </conditionalFormatting>
  <conditionalFormatting sqref="L27">
    <cfRule type="cellIs" dxfId="581" priority="16" operator="greaterThanOrEqual">
      <formula>4</formula>
    </cfRule>
  </conditionalFormatting>
  <conditionalFormatting sqref="F27">
    <cfRule type="cellIs" dxfId="580" priority="15" operator="greaterThanOrEqual">
      <formula>70</formula>
    </cfRule>
  </conditionalFormatting>
  <conditionalFormatting sqref="L28">
    <cfRule type="cellIs" dxfId="579" priority="14" operator="greaterThanOrEqual">
      <formula>4</formula>
    </cfRule>
  </conditionalFormatting>
  <conditionalFormatting sqref="F28">
    <cfRule type="cellIs" dxfId="578" priority="13" operator="greaterThanOrEqual">
      <formula>70</formula>
    </cfRule>
  </conditionalFormatting>
  <conditionalFormatting sqref="L29">
    <cfRule type="cellIs" dxfId="577" priority="12" operator="greaterThanOrEqual">
      <formula>4</formula>
    </cfRule>
  </conditionalFormatting>
  <conditionalFormatting sqref="F29">
    <cfRule type="cellIs" dxfId="576" priority="11" operator="greaterThanOrEqual">
      <formula>70</formula>
    </cfRule>
  </conditionalFormatting>
  <conditionalFormatting sqref="L30">
    <cfRule type="cellIs" dxfId="575" priority="10" operator="greaterThanOrEqual">
      <formula>4</formula>
    </cfRule>
  </conditionalFormatting>
  <conditionalFormatting sqref="F30">
    <cfRule type="cellIs" dxfId="574" priority="9" operator="greaterThanOrEqual">
      <formula>70</formula>
    </cfRule>
  </conditionalFormatting>
  <conditionalFormatting sqref="L31">
    <cfRule type="cellIs" dxfId="573" priority="8" operator="greaterThanOrEqual">
      <formula>4</formula>
    </cfRule>
  </conditionalFormatting>
  <conditionalFormatting sqref="F31">
    <cfRule type="cellIs" dxfId="572" priority="7" operator="greaterThanOrEqual">
      <formula>70</formula>
    </cfRule>
  </conditionalFormatting>
  <conditionalFormatting sqref="L32">
    <cfRule type="cellIs" dxfId="571" priority="6" operator="greaterThanOrEqual">
      <formula>4</formula>
    </cfRule>
  </conditionalFormatting>
  <conditionalFormatting sqref="F32">
    <cfRule type="cellIs" dxfId="570" priority="5" operator="greaterThanOrEqual">
      <formula>70</formula>
    </cfRule>
  </conditionalFormatting>
  <conditionalFormatting sqref="L33">
    <cfRule type="cellIs" dxfId="569" priority="4" operator="greaterThanOrEqual">
      <formula>4</formula>
    </cfRule>
  </conditionalFormatting>
  <conditionalFormatting sqref="L34:L45">
    <cfRule type="cellIs" dxfId="568" priority="2" operator="greaterThanOrEqual">
      <formula>4</formula>
    </cfRule>
  </conditionalFormatting>
  <conditionalFormatting sqref="F34:F45">
    <cfRule type="cellIs" dxfId="567" priority="1" operator="greaterThanOrEqual">
      <formula>70</formula>
    </cfRule>
  </conditionalFormatting>
  <printOptions horizontalCentered="1"/>
  <pageMargins left="0" right="0" top="0.39370078740157483" bottom="0" header="0.31496062992125984" footer="0.35433070866141736"/>
  <pageSetup paperSize="9" scale="31"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4"/>
  <sheetViews>
    <sheetView tabSelected="1" view="pageLayout" topLeftCell="B2" zoomScaleNormal="100" zoomScaleSheetLayoutView="100" workbookViewId="0">
      <selection activeCell="G85" sqref="G85"/>
    </sheetView>
  </sheetViews>
  <sheetFormatPr defaultRowHeight="15"/>
  <cols>
    <col min="1" max="1" width="0" style="508" hidden="1" customWidth="1"/>
    <col min="2" max="2" width="3.75" style="508" customWidth="1"/>
    <col min="3" max="3" width="13.625" style="508" customWidth="1"/>
    <col min="4" max="4" width="2.375" style="508" customWidth="1"/>
    <col min="5" max="5" width="20.75" style="508" bestFit="1" customWidth="1"/>
    <col min="6" max="6" width="2.375" style="508" customWidth="1"/>
    <col min="7" max="7" width="63.375" style="508" customWidth="1"/>
    <col min="8" max="16384" width="9" style="508"/>
  </cols>
  <sheetData>
    <row r="1" spans="1:7">
      <c r="B1" s="528" t="s">
        <v>523</v>
      </c>
      <c r="C1" s="528"/>
      <c r="D1" s="528"/>
      <c r="E1" s="528"/>
      <c r="F1" s="528"/>
      <c r="G1" s="528"/>
    </row>
    <row r="2" spans="1:7">
      <c r="B2" s="528"/>
      <c r="C2" s="528"/>
      <c r="D2" s="528"/>
      <c r="E2" s="528"/>
      <c r="F2" s="528"/>
      <c r="G2" s="528"/>
    </row>
    <row r="3" spans="1:7" ht="29.25">
      <c r="B3" s="513"/>
      <c r="C3" s="513"/>
      <c r="D3" s="513"/>
      <c r="E3" s="513"/>
      <c r="F3" s="513"/>
      <c r="G3" s="516"/>
    </row>
    <row r="4" spans="1:7" ht="29.25">
      <c r="B4" s="513"/>
      <c r="C4" s="513"/>
      <c r="D4" s="513"/>
      <c r="E4" s="513"/>
      <c r="F4" s="513"/>
      <c r="G4" s="516"/>
    </row>
    <row r="5" spans="1:7">
      <c r="B5" s="509"/>
      <c r="C5" s="510" t="s">
        <v>517</v>
      </c>
      <c r="D5" s="510"/>
      <c r="E5" s="510" t="s">
        <v>518</v>
      </c>
      <c r="F5" s="510"/>
      <c r="G5" s="510" t="s">
        <v>519</v>
      </c>
    </row>
    <row r="6" spans="1:7" ht="9" customHeight="1">
      <c r="B6" s="511"/>
      <c r="C6" s="512"/>
      <c r="D6" s="512"/>
      <c r="E6" s="512"/>
      <c r="F6" s="512"/>
      <c r="G6" s="512"/>
    </row>
    <row r="7" spans="1:7">
      <c r="A7" s="508" t="s">
        <v>512</v>
      </c>
      <c r="C7" s="514" t="s">
        <v>524</v>
      </c>
      <c r="E7" s="508" t="s">
        <v>530</v>
      </c>
      <c r="G7" s="508" t="s">
        <v>576</v>
      </c>
    </row>
    <row r="8" spans="1:7" ht="9" customHeight="1"/>
    <row r="9" spans="1:7">
      <c r="A9" s="508" t="s">
        <v>512</v>
      </c>
      <c r="C9" s="514" t="s">
        <v>593</v>
      </c>
      <c r="E9" s="508" t="s">
        <v>588</v>
      </c>
      <c r="G9" s="508" t="s">
        <v>589</v>
      </c>
    </row>
    <row r="10" spans="1:7" ht="9" customHeight="1"/>
    <row r="11" spans="1:7">
      <c r="A11" s="508" t="s">
        <v>512</v>
      </c>
      <c r="C11" s="514" t="s">
        <v>594</v>
      </c>
      <c r="E11" s="508" t="s">
        <v>586</v>
      </c>
      <c r="G11" s="508" t="s">
        <v>587</v>
      </c>
    </row>
    <row r="12" spans="1:7" ht="8.25" customHeight="1"/>
    <row r="13" spans="1:7">
      <c r="A13" s="508" t="s">
        <v>512</v>
      </c>
      <c r="C13" s="514" t="s">
        <v>619</v>
      </c>
      <c r="E13" s="508" t="s">
        <v>620</v>
      </c>
      <c r="G13" s="508" t="s">
        <v>621</v>
      </c>
    </row>
    <row r="14" spans="1:7" ht="9" customHeight="1"/>
    <row r="15" spans="1:7">
      <c r="A15" s="508" t="s">
        <v>512</v>
      </c>
      <c r="C15" s="514" t="s">
        <v>604</v>
      </c>
      <c r="E15" s="508" t="s">
        <v>605</v>
      </c>
      <c r="G15" s="508" t="s">
        <v>606</v>
      </c>
    </row>
    <row r="16" spans="1:7" ht="9" customHeight="1"/>
    <row r="17" spans="1:7">
      <c r="A17" s="508" t="s">
        <v>512</v>
      </c>
      <c r="C17" s="508" t="s">
        <v>554</v>
      </c>
      <c r="E17" s="508" t="s">
        <v>546</v>
      </c>
      <c r="G17" s="508" t="s">
        <v>583</v>
      </c>
    </row>
    <row r="18" spans="1:7" ht="9" customHeight="1"/>
    <row r="19" spans="1:7">
      <c r="A19" s="508" t="s">
        <v>512</v>
      </c>
      <c r="C19" s="508" t="s">
        <v>555</v>
      </c>
      <c r="E19" s="508" t="s">
        <v>545</v>
      </c>
      <c r="G19" s="508" t="s">
        <v>553</v>
      </c>
    </row>
    <row r="20" spans="1:7" ht="9" customHeight="1"/>
    <row r="21" spans="1:7">
      <c r="A21" s="508" t="s">
        <v>512</v>
      </c>
      <c r="C21" s="508" t="s">
        <v>625</v>
      </c>
      <c r="E21" s="508" t="s">
        <v>626</v>
      </c>
      <c r="G21" s="508" t="s">
        <v>627</v>
      </c>
    </row>
    <row r="22" spans="1:7" ht="9" customHeight="1"/>
    <row r="23" spans="1:7">
      <c r="A23" s="508" t="s">
        <v>512</v>
      </c>
      <c r="C23" s="508" t="s">
        <v>556</v>
      </c>
      <c r="E23" s="508" t="s">
        <v>535</v>
      </c>
      <c r="G23" s="508" t="s">
        <v>525</v>
      </c>
    </row>
    <row r="24" spans="1:7" ht="9" customHeight="1"/>
    <row r="25" spans="1:7">
      <c r="A25" s="508" t="s">
        <v>512</v>
      </c>
      <c r="C25" s="508" t="s">
        <v>613</v>
      </c>
      <c r="E25" s="508" t="s">
        <v>614</v>
      </c>
      <c r="G25" s="508" t="s">
        <v>615</v>
      </c>
    </row>
    <row r="26" spans="1:7" ht="9" customHeight="1"/>
    <row r="27" spans="1:7">
      <c r="A27" s="508" t="s">
        <v>512</v>
      </c>
      <c r="C27" s="508" t="s">
        <v>557</v>
      </c>
      <c r="E27" s="508" t="s">
        <v>542</v>
      </c>
      <c r="G27" s="508" t="s">
        <v>340</v>
      </c>
    </row>
    <row r="28" spans="1:7" ht="9" customHeight="1"/>
    <row r="29" spans="1:7">
      <c r="A29" s="508" t="s">
        <v>512</v>
      </c>
      <c r="C29" s="508" t="s">
        <v>601</v>
      </c>
      <c r="E29" s="508" t="s">
        <v>602</v>
      </c>
      <c r="G29" s="508" t="s">
        <v>603</v>
      </c>
    </row>
    <row r="30" spans="1:7" ht="9" customHeight="1"/>
    <row r="31" spans="1:7">
      <c r="A31" s="508" t="s">
        <v>512</v>
      </c>
      <c r="B31" s="508" t="s">
        <v>513</v>
      </c>
      <c r="C31" s="508" t="s">
        <v>558</v>
      </c>
      <c r="E31" s="508" t="s">
        <v>531</v>
      </c>
      <c r="G31" s="508" t="s">
        <v>584</v>
      </c>
    </row>
    <row r="32" spans="1:7" ht="9" customHeight="1"/>
    <row r="33" spans="1:7">
      <c r="A33" s="508" t="s">
        <v>512</v>
      </c>
      <c r="C33" s="508" t="s">
        <v>559</v>
      </c>
      <c r="E33" s="508" t="s">
        <v>549</v>
      </c>
      <c r="G33" s="508" t="s">
        <v>578</v>
      </c>
    </row>
    <row r="34" spans="1:7" ht="9" customHeight="1"/>
    <row r="35" spans="1:7">
      <c r="A35" s="508" t="s">
        <v>512</v>
      </c>
      <c r="C35" s="508" t="s">
        <v>595</v>
      </c>
      <c r="E35" s="508" t="s">
        <v>590</v>
      </c>
      <c r="G35" s="508" t="s">
        <v>591</v>
      </c>
    </row>
    <row r="36" spans="1:7" ht="9" customHeight="1"/>
    <row r="37" spans="1:7">
      <c r="A37" s="508" t="s">
        <v>512</v>
      </c>
      <c r="C37" s="508" t="s">
        <v>592</v>
      </c>
      <c r="E37" s="508" t="s">
        <v>585</v>
      </c>
      <c r="G37" s="508" t="s">
        <v>599</v>
      </c>
    </row>
    <row r="38" spans="1:7" ht="9" customHeight="1"/>
    <row r="39" spans="1:7">
      <c r="A39" s="508" t="s">
        <v>512</v>
      </c>
      <c r="C39" s="508" t="s">
        <v>560</v>
      </c>
      <c r="E39" s="508" t="s">
        <v>533</v>
      </c>
      <c r="G39" s="508" t="s">
        <v>582</v>
      </c>
    </row>
    <row r="40" spans="1:7" ht="9" customHeight="1"/>
    <row r="41" spans="1:7">
      <c r="A41" s="508" t="s">
        <v>512</v>
      </c>
      <c r="C41" s="508" t="s">
        <v>610</v>
      </c>
      <c r="E41" s="508" t="s">
        <v>611</v>
      </c>
      <c r="G41" s="529" t="s">
        <v>612</v>
      </c>
    </row>
    <row r="42" spans="1:7" ht="9" customHeight="1"/>
    <row r="43" spans="1:7">
      <c r="A43" s="508" t="s">
        <v>512</v>
      </c>
      <c r="B43" s="508" t="s">
        <v>520</v>
      </c>
      <c r="C43" s="508" t="s">
        <v>561</v>
      </c>
      <c r="E43" s="508" t="s">
        <v>514</v>
      </c>
      <c r="G43" s="508" t="s">
        <v>526</v>
      </c>
    </row>
    <row r="44" spans="1:7" ht="9" customHeight="1"/>
    <row r="45" spans="1:7">
      <c r="A45" s="508" t="s">
        <v>512</v>
      </c>
      <c r="C45" s="508" t="s">
        <v>562</v>
      </c>
      <c r="E45" s="508" t="s">
        <v>544</v>
      </c>
      <c r="G45" s="508" t="s">
        <v>600</v>
      </c>
    </row>
    <row r="46" spans="1:7" ht="9" customHeight="1"/>
    <row r="47" spans="1:7">
      <c r="A47" s="508" t="s">
        <v>512</v>
      </c>
      <c r="C47" s="508" t="s">
        <v>622</v>
      </c>
      <c r="E47" s="508" t="s">
        <v>623</v>
      </c>
      <c r="G47" s="508" t="s">
        <v>624</v>
      </c>
    </row>
    <row r="48" spans="1:7" ht="9" customHeight="1"/>
    <row r="49" spans="1:7">
      <c r="A49" s="508" t="s">
        <v>512</v>
      </c>
      <c r="C49" s="508" t="s">
        <v>563</v>
      </c>
      <c r="E49" s="508" t="s">
        <v>539</v>
      </c>
      <c r="G49" s="508" t="s">
        <v>538</v>
      </c>
    </row>
    <row r="50" spans="1:7" ht="9" customHeight="1"/>
    <row r="51" spans="1:7">
      <c r="A51" s="508" t="s">
        <v>512</v>
      </c>
      <c r="C51" s="508" t="s">
        <v>564</v>
      </c>
      <c r="E51" s="508" t="s">
        <v>548</v>
      </c>
      <c r="G51" s="508" t="s">
        <v>511</v>
      </c>
    </row>
    <row r="52" spans="1:7" ht="9" customHeight="1"/>
    <row r="53" spans="1:7">
      <c r="A53" s="508" t="s">
        <v>512</v>
      </c>
      <c r="C53" s="508" t="s">
        <v>565</v>
      </c>
      <c r="E53" s="508" t="s">
        <v>550</v>
      </c>
      <c r="G53" s="508" t="s">
        <v>510</v>
      </c>
    </row>
    <row r="54" spans="1:7" ht="9" customHeight="1"/>
    <row r="55" spans="1:7">
      <c r="A55" s="508" t="s">
        <v>512</v>
      </c>
      <c r="C55" s="508" t="s">
        <v>566</v>
      </c>
      <c r="E55" s="508" t="s">
        <v>540</v>
      </c>
      <c r="G55" s="508" t="s">
        <v>541</v>
      </c>
    </row>
    <row r="56" spans="1:7" ht="9" customHeight="1"/>
    <row r="57" spans="1:7">
      <c r="A57" s="508" t="s">
        <v>512</v>
      </c>
      <c r="C57" s="508" t="s">
        <v>567</v>
      </c>
      <c r="E57" s="508" t="s">
        <v>551</v>
      </c>
      <c r="G57" s="508" t="s">
        <v>552</v>
      </c>
    </row>
    <row r="58" spans="1:7" ht="9" customHeight="1"/>
    <row r="59" spans="1:7">
      <c r="A59" s="508" t="s">
        <v>512</v>
      </c>
      <c r="C59" s="508" t="s">
        <v>568</v>
      </c>
      <c r="E59" s="508" t="s">
        <v>536</v>
      </c>
      <c r="G59" s="508" t="s">
        <v>527</v>
      </c>
    </row>
    <row r="60" spans="1:7" ht="9" customHeight="1"/>
    <row r="61" spans="1:7">
      <c r="A61" s="508" t="s">
        <v>512</v>
      </c>
      <c r="C61" s="508" t="s">
        <v>569</v>
      </c>
      <c r="E61" s="508" t="s">
        <v>532</v>
      </c>
      <c r="G61" s="508" t="s">
        <v>528</v>
      </c>
    </row>
    <row r="62" spans="1:7" ht="9" customHeight="1"/>
    <row r="63" spans="1:7">
      <c r="A63" s="508" t="s">
        <v>512</v>
      </c>
      <c r="C63" s="508" t="s">
        <v>570</v>
      </c>
      <c r="E63" s="508" t="s">
        <v>537</v>
      </c>
      <c r="G63" s="508" t="s">
        <v>529</v>
      </c>
    </row>
    <row r="64" spans="1:7" ht="9" customHeight="1"/>
    <row r="65" spans="1:7">
      <c r="A65" s="508" t="s">
        <v>512</v>
      </c>
      <c r="C65" s="508" t="s">
        <v>607</v>
      </c>
      <c r="E65" s="508" t="s">
        <v>608</v>
      </c>
      <c r="G65" s="508" t="s">
        <v>609</v>
      </c>
    </row>
    <row r="66" spans="1:7" ht="9" customHeight="1"/>
    <row r="67" spans="1:7">
      <c r="A67" s="508" t="s">
        <v>512</v>
      </c>
      <c r="C67" s="508" t="s">
        <v>596</v>
      </c>
      <c r="E67" s="508" t="s">
        <v>597</v>
      </c>
      <c r="G67" s="508" t="s">
        <v>598</v>
      </c>
    </row>
    <row r="68" spans="1:7" ht="9" customHeight="1"/>
    <row r="69" spans="1:7">
      <c r="A69" s="508" t="s">
        <v>512</v>
      </c>
      <c r="C69" s="508" t="s">
        <v>571</v>
      </c>
      <c r="E69" s="508" t="s">
        <v>515</v>
      </c>
      <c r="G69" s="508" t="s">
        <v>522</v>
      </c>
    </row>
    <row r="70" spans="1:7" ht="9" customHeight="1"/>
    <row r="71" spans="1:7">
      <c r="A71" s="508" t="s">
        <v>512</v>
      </c>
      <c r="C71" s="508" t="s">
        <v>572</v>
      </c>
      <c r="E71" s="508" t="s">
        <v>547</v>
      </c>
      <c r="G71" s="508" t="s">
        <v>580</v>
      </c>
    </row>
    <row r="72" spans="1:7" ht="9" customHeight="1"/>
    <row r="73" spans="1:7">
      <c r="A73" s="508" t="s">
        <v>512</v>
      </c>
      <c r="C73" s="508" t="s">
        <v>573</v>
      </c>
      <c r="E73" s="508" t="s">
        <v>543</v>
      </c>
      <c r="G73" s="508" t="s">
        <v>579</v>
      </c>
    </row>
    <row r="74" spans="1:7" ht="9" customHeight="1"/>
    <row r="75" spans="1:7">
      <c r="A75" s="508" t="s">
        <v>512</v>
      </c>
      <c r="C75" s="508" t="s">
        <v>574</v>
      </c>
      <c r="E75" s="508" t="s">
        <v>516</v>
      </c>
      <c r="G75" s="508" t="s">
        <v>577</v>
      </c>
    </row>
    <row r="76" spans="1:7" ht="9" customHeight="1"/>
    <row r="77" spans="1:7">
      <c r="A77" s="508" t="s">
        <v>512</v>
      </c>
      <c r="C77" s="508" t="s">
        <v>616</v>
      </c>
      <c r="E77" s="508" t="s">
        <v>617</v>
      </c>
      <c r="G77" s="508" t="s">
        <v>618</v>
      </c>
    </row>
    <row r="78" spans="1:7" ht="9" customHeight="1"/>
    <row r="79" spans="1:7">
      <c r="A79" s="508" t="s">
        <v>512</v>
      </c>
      <c r="C79" s="508" t="s">
        <v>575</v>
      </c>
      <c r="E79" s="508" t="s">
        <v>534</v>
      </c>
      <c r="G79" s="508" t="s">
        <v>581</v>
      </c>
    </row>
    <row r="80" spans="1:7" ht="9" customHeight="1"/>
    <row r="81" spans="1:7">
      <c r="A81" s="508" t="s">
        <v>512</v>
      </c>
    </row>
    <row r="82" spans="1:7" ht="9" customHeight="1"/>
    <row r="84" spans="1:7">
      <c r="B84" s="508" t="s">
        <v>521</v>
      </c>
      <c r="G84" s="515" t="s">
        <v>628</v>
      </c>
    </row>
  </sheetData>
  <mergeCells count="1">
    <mergeCell ref="B1:G2"/>
  </mergeCells>
  <phoneticPr fontId="1"/>
  <pageMargins left="0.70866141732283472" right="0.70866141732283472" top="0.74803149606299213" bottom="0.74803149606299213" header="0.31496062992125984" footer="0.31496062992125984"/>
  <pageSetup paperSize="9" scale="76" fitToHeight="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FF00"/>
  </sheetPr>
  <dimension ref="A1:AR605"/>
  <sheetViews>
    <sheetView view="pageBreakPreview" topLeftCell="A2" zoomScale="50" zoomScaleNormal="50" zoomScaleSheetLayoutView="50" workbookViewId="0">
      <pane xSplit="1" ySplit="6" topLeftCell="B75" activePane="bottomRight" state="frozen"/>
      <selection activeCell="A2" sqref="A2"/>
      <selection pane="topRight" activeCell="B2" sqref="B2"/>
      <selection pane="bottomLeft" activeCell="A8" sqref="A8"/>
      <selection pane="bottomRight" activeCell="C80" sqref="C80"/>
    </sheetView>
  </sheetViews>
  <sheetFormatPr defaultRowHeight="18.75" outlineLevelCol="2"/>
  <cols>
    <col min="1" max="1" width="5.625" style="3" customWidth="1"/>
    <col min="2" max="3" width="6.625" style="1" customWidth="1"/>
    <col min="4" max="4" width="25.375" style="1" customWidth="1"/>
    <col min="5" max="5" width="22.125" style="1" customWidth="1" outlineLevel="2"/>
    <col min="6" max="7" width="5.625" style="3" customWidth="1" outlineLevel="1"/>
    <col min="8" max="8" width="80.5" style="1" customWidth="1" outlineLevel="1"/>
    <col min="9" max="11" width="18.75" style="1" customWidth="1" outlineLevel="1"/>
    <col min="12" max="12" width="5.5" style="1" customWidth="1" outlineLevel="1"/>
    <col min="13" max="13" width="8.75" style="1" bestFit="1" customWidth="1" outlineLevel="2"/>
    <col min="14" max="14" width="11.5" style="1" customWidth="1" outlineLevel="2"/>
    <col min="15" max="16" width="11.625" style="1" customWidth="1" outlineLevel="1"/>
    <col min="17" max="17" width="41.5" style="1" customWidth="1"/>
    <col min="18" max="18" width="25.625" style="1" customWidth="1" outlineLevel="1"/>
    <col min="19" max="19" width="21.625" style="1" customWidth="1" outlineLevel="2"/>
    <col min="20" max="20" width="5.625" style="3" customWidth="1" outlineLevel="1"/>
    <col min="21" max="21" width="5.5" style="3" customWidth="1" outlineLevel="1"/>
    <col min="22" max="22" width="80.5" style="1" customWidth="1" outlineLevel="1"/>
    <col min="23" max="23" width="41.5" style="1" customWidth="1"/>
    <col min="24" max="24" width="6.375" style="3" customWidth="1"/>
    <col min="25" max="25" width="15.75" style="1" customWidth="1"/>
    <col min="26" max="26" width="15.75" style="1" hidden="1" customWidth="1" outlineLevel="1"/>
    <col min="27" max="27" width="15.75" style="1" customWidth="1" collapsed="1"/>
    <col min="28" max="31" width="15.75" style="1" customWidth="1"/>
    <col min="32" max="32" width="4" style="1" customWidth="1"/>
    <col min="33" max="35" width="15.75" style="1" customWidth="1"/>
    <col min="36" max="36" width="4" style="1" customWidth="1"/>
    <col min="37" max="37" width="15.75" style="1" customWidth="1"/>
    <col min="38" max="38" width="15.75" style="1" hidden="1" customWidth="1" outlineLevel="1"/>
    <col min="39" max="39" width="15.75" style="1" customWidth="1" collapsed="1"/>
    <col min="40" max="40" width="15.75" style="1" customWidth="1"/>
    <col min="41" max="41" width="4" style="1" customWidth="1"/>
    <col min="42" max="44" width="15.75" style="1" customWidth="1"/>
    <col min="45" max="16384" width="9" style="1"/>
  </cols>
  <sheetData>
    <row r="1" spans="1:44" s="15" customFormat="1" ht="90.75" customHeight="1">
      <c r="A1" s="3"/>
      <c r="B1" s="16" t="s">
        <v>38</v>
      </c>
      <c r="C1" s="16"/>
      <c r="D1" s="16"/>
      <c r="E1" s="16"/>
      <c r="F1" s="16"/>
      <c r="G1" s="16"/>
      <c r="H1" s="16"/>
      <c r="I1" s="16"/>
      <c r="J1" s="16"/>
      <c r="K1" s="16"/>
      <c r="L1" s="16"/>
      <c r="M1" s="16"/>
      <c r="N1" s="16"/>
      <c r="O1" s="16"/>
      <c r="P1" s="16"/>
      <c r="Q1" s="16"/>
      <c r="R1" s="16"/>
      <c r="S1" s="16"/>
      <c r="T1" s="16"/>
      <c r="U1" s="16"/>
      <c r="V1" s="16"/>
      <c r="W1" s="16"/>
      <c r="X1" s="52"/>
    </row>
    <row r="2" spans="1:44" ht="33" customHeight="1">
      <c r="B2" s="40" t="s">
        <v>44</v>
      </c>
      <c r="C2" s="40"/>
      <c r="D2" s="40"/>
      <c r="E2" s="40"/>
      <c r="F2" s="41"/>
      <c r="G2" s="41"/>
      <c r="H2" s="42"/>
      <c r="J2" s="524" t="s">
        <v>11</v>
      </c>
      <c r="K2" s="524"/>
      <c r="L2" s="525">
        <v>43434</v>
      </c>
      <c r="M2" s="525"/>
      <c r="N2" s="525"/>
      <c r="O2" s="525"/>
      <c r="P2" s="525"/>
      <c r="Q2" s="95"/>
      <c r="V2" s="526" t="s">
        <v>9</v>
      </c>
      <c r="W2" s="526"/>
      <c r="X2" s="53"/>
    </row>
    <row r="3" spans="1:44" ht="33" customHeight="1">
      <c r="B3" s="40" t="s">
        <v>500</v>
      </c>
      <c r="C3" s="40"/>
      <c r="D3" s="40"/>
      <c r="E3" s="40"/>
      <c r="F3" s="43"/>
      <c r="G3" s="43"/>
      <c r="H3" s="42"/>
      <c r="I3" s="8"/>
      <c r="J3" s="527" t="s">
        <v>12</v>
      </c>
      <c r="K3" s="527"/>
      <c r="L3" s="341" t="s">
        <v>463</v>
      </c>
      <c r="M3" s="341"/>
      <c r="N3" s="341"/>
      <c r="O3" s="341"/>
      <c r="P3" s="39"/>
      <c r="Q3" s="39"/>
      <c r="V3" s="526" t="s">
        <v>16</v>
      </c>
      <c r="W3" s="526"/>
      <c r="X3" s="53"/>
    </row>
    <row r="4" spans="1:44">
      <c r="B4" s="517"/>
      <c r="C4" s="517"/>
      <c r="D4" s="517"/>
      <c r="E4" s="293"/>
      <c r="R4" s="208"/>
    </row>
    <row r="5" spans="1:44" s="3" customFormat="1" ht="43.5" customHeight="1" thickBot="1">
      <c r="B5" s="14" t="s">
        <v>30</v>
      </c>
      <c r="C5" s="18"/>
      <c r="D5" s="18"/>
      <c r="E5" s="29"/>
      <c r="F5" s="18"/>
      <c r="G5" s="18"/>
      <c r="H5" s="111"/>
      <c r="I5" s="18"/>
      <c r="J5" s="18"/>
      <c r="K5" s="18"/>
      <c r="L5" s="18"/>
      <c r="M5" s="18"/>
      <c r="N5" s="18"/>
      <c r="O5" s="18"/>
      <c r="P5" s="18"/>
      <c r="Q5" s="33"/>
      <c r="R5" s="31" t="s">
        <v>37</v>
      </c>
      <c r="S5" s="31"/>
      <c r="T5" s="31"/>
      <c r="U5" s="31"/>
      <c r="V5" s="31"/>
      <c r="W5" s="32"/>
      <c r="X5" s="51"/>
    </row>
    <row r="6" spans="1:44" s="3" customFormat="1" ht="50.1" customHeight="1" thickBot="1">
      <c r="B6" s="5" t="s">
        <v>26</v>
      </c>
      <c r="C6" s="4" t="s">
        <v>0</v>
      </c>
      <c r="D6" s="2" t="s">
        <v>18</v>
      </c>
      <c r="E6" s="2" t="s">
        <v>13</v>
      </c>
      <c r="F6" s="4" t="s">
        <v>17</v>
      </c>
      <c r="G6" s="109" t="s">
        <v>6</v>
      </c>
      <c r="H6" s="2" t="s">
        <v>1</v>
      </c>
      <c r="I6" s="2" t="s">
        <v>2</v>
      </c>
      <c r="J6" s="2" t="s">
        <v>3</v>
      </c>
      <c r="K6" s="2" t="s">
        <v>4</v>
      </c>
      <c r="L6" s="45" t="s">
        <v>47</v>
      </c>
      <c r="M6" s="6" t="s">
        <v>19</v>
      </c>
      <c r="N6" s="7" t="s">
        <v>20</v>
      </c>
      <c r="O6" s="6" t="s">
        <v>19</v>
      </c>
      <c r="P6" s="7" t="s">
        <v>20</v>
      </c>
      <c r="Q6" s="34" t="s">
        <v>5</v>
      </c>
      <c r="R6" s="72" t="s">
        <v>18</v>
      </c>
      <c r="S6" s="2" t="s">
        <v>13</v>
      </c>
      <c r="T6" s="4" t="s">
        <v>17</v>
      </c>
      <c r="U6" s="4" t="s">
        <v>6</v>
      </c>
      <c r="V6" s="2" t="s">
        <v>1</v>
      </c>
      <c r="W6" s="2" t="s">
        <v>5</v>
      </c>
      <c r="Y6" s="518" t="s">
        <v>57</v>
      </c>
      <c r="Z6" s="519"/>
      <c r="AA6" s="519"/>
      <c r="AB6" s="519"/>
      <c r="AC6" s="519"/>
      <c r="AD6" s="519"/>
      <c r="AE6" s="520"/>
      <c r="AF6" s="97"/>
      <c r="AJ6" s="97"/>
      <c r="AK6" s="521" t="s">
        <v>57</v>
      </c>
      <c r="AL6" s="522"/>
      <c r="AM6" s="522"/>
      <c r="AN6" s="523"/>
      <c r="AO6" s="97"/>
    </row>
    <row r="7" spans="1:44" s="3" customFormat="1" ht="50.1" customHeight="1" thickBot="1">
      <c r="B7" s="9"/>
      <c r="C7" s="10"/>
      <c r="D7" s="11"/>
      <c r="E7" s="11"/>
      <c r="F7" s="10"/>
      <c r="G7" s="110"/>
      <c r="H7" s="11"/>
      <c r="I7" s="11"/>
      <c r="J7" s="11"/>
      <c r="K7" s="11"/>
      <c r="L7" s="47" t="s">
        <v>48</v>
      </c>
      <c r="M7" s="12"/>
      <c r="N7" s="13"/>
      <c r="O7" s="12"/>
      <c r="P7" s="13"/>
      <c r="Q7" s="35"/>
      <c r="R7" s="73"/>
      <c r="S7" s="11"/>
      <c r="T7" s="10"/>
      <c r="U7" s="10"/>
      <c r="V7" s="11"/>
      <c r="W7" s="11"/>
      <c r="Y7" s="57" t="s">
        <v>55</v>
      </c>
      <c r="Z7" s="58" t="s">
        <v>59</v>
      </c>
      <c r="AA7" s="61" t="s">
        <v>88</v>
      </c>
      <c r="AB7" s="78" t="s">
        <v>70</v>
      </c>
      <c r="AC7" s="62" t="s">
        <v>51</v>
      </c>
      <c r="AD7" s="62" t="s">
        <v>64</v>
      </c>
      <c r="AE7" s="67" t="s">
        <v>58</v>
      </c>
      <c r="AF7" s="55"/>
      <c r="AG7" s="63" t="s">
        <v>40</v>
      </c>
      <c r="AH7" s="64" t="s">
        <v>41</v>
      </c>
      <c r="AI7" s="115" t="s">
        <v>284</v>
      </c>
      <c r="AJ7" s="55"/>
      <c r="AK7" s="74" t="s">
        <v>56</v>
      </c>
      <c r="AL7" s="92" t="s">
        <v>59</v>
      </c>
      <c r="AM7" s="61" t="s">
        <v>50</v>
      </c>
      <c r="AN7" s="67" t="s">
        <v>67</v>
      </c>
      <c r="AO7" s="55"/>
      <c r="AP7" s="64" t="s">
        <v>45</v>
      </c>
      <c r="AQ7" s="64" t="s">
        <v>46</v>
      </c>
      <c r="AR7" s="115" t="s">
        <v>285</v>
      </c>
    </row>
    <row r="8" spans="1:44" s="3" customFormat="1" ht="50.1" hidden="1" customHeight="1">
      <c r="B8" s="315"/>
      <c r="C8" s="316"/>
      <c r="D8" s="321" t="s" ph="1">
        <v>295</v>
      </c>
      <c r="E8" s="310" ph="1">
        <v>17848</v>
      </c>
      <c r="F8" s="311">
        <f t="shared" ref="F8:F16" si="0">ROUNDDOWN(YEARFRAC(E8,$L$2),0)</f>
        <v>70</v>
      </c>
      <c r="G8" s="312" t="s">
        <v>272</v>
      </c>
      <c r="H8" s="323" t="s">
        <v>442</v>
      </c>
      <c r="I8" s="317">
        <v>42551</v>
      </c>
      <c r="J8" s="317">
        <v>42551</v>
      </c>
      <c r="K8" s="317">
        <v>43280</v>
      </c>
      <c r="L8" s="318">
        <v>0</v>
      </c>
      <c r="M8" s="319">
        <f t="shared" ref="M8:M16" si="1">DATEDIF(I8,$L$2,"Ｙ")</f>
        <v>2</v>
      </c>
      <c r="N8" s="320">
        <f t="shared" ref="N8:N16" si="2">DATEDIF(I8,$L$2,"ＹＭ")-1</f>
        <v>4</v>
      </c>
      <c r="O8" s="319">
        <f t="shared" ref="O8:P16" si="3">IF(M8=0,"",M8)</f>
        <v>2</v>
      </c>
      <c r="P8" s="320">
        <f t="shared" si="3"/>
        <v>4</v>
      </c>
      <c r="Q8" s="314" t="s">
        <v>277</v>
      </c>
      <c r="R8" s="321" t="s" ph="1">
        <v>295</v>
      </c>
      <c r="S8" s="310" ph="1">
        <v>17848</v>
      </c>
      <c r="T8" s="311">
        <f t="shared" ref="T8:T16" si="4">ROUNDDOWN(YEARFRAC(S8,$L$2),0)</f>
        <v>70</v>
      </c>
      <c r="U8" s="312" t="s">
        <v>272</v>
      </c>
      <c r="V8" s="323" t="s">
        <v>448</v>
      </c>
      <c r="W8" s="314" t="s">
        <v>277</v>
      </c>
      <c r="Y8" s="284"/>
      <c r="Z8" s="58"/>
      <c r="AA8" s="285"/>
      <c r="AB8" s="286"/>
      <c r="AC8" s="287"/>
      <c r="AD8" s="287"/>
      <c r="AE8" s="288"/>
      <c r="AF8" s="55"/>
      <c r="AG8" s="289"/>
      <c r="AH8" s="290"/>
      <c r="AI8" s="291"/>
      <c r="AJ8" s="55"/>
      <c r="AK8" s="292"/>
      <c r="AL8" s="58"/>
      <c r="AM8" s="285"/>
      <c r="AN8" s="288"/>
      <c r="AO8" s="55"/>
      <c r="AP8" s="290"/>
      <c r="AQ8" s="290"/>
      <c r="AR8" s="291"/>
    </row>
    <row r="9" spans="1:44" s="3" customFormat="1" ht="50.1" hidden="1" customHeight="1">
      <c r="B9" s="315"/>
      <c r="C9" s="316"/>
      <c r="D9" s="321" t="s" ph="1">
        <v>296</v>
      </c>
      <c r="E9" s="310" ph="1">
        <v>23050</v>
      </c>
      <c r="F9" s="311">
        <f t="shared" si="0"/>
        <v>55</v>
      </c>
      <c r="G9" s="312" t="s">
        <v>281</v>
      </c>
      <c r="H9" s="323" t="s">
        <v>443</v>
      </c>
      <c r="I9" s="317">
        <v>42551</v>
      </c>
      <c r="J9" s="317">
        <v>42551</v>
      </c>
      <c r="K9" s="317">
        <v>43280</v>
      </c>
      <c r="L9" s="318">
        <v>0</v>
      </c>
      <c r="M9" s="319">
        <f t="shared" si="1"/>
        <v>2</v>
      </c>
      <c r="N9" s="320">
        <f t="shared" si="2"/>
        <v>4</v>
      </c>
      <c r="O9" s="319">
        <f t="shared" si="3"/>
        <v>2</v>
      </c>
      <c r="P9" s="320">
        <f t="shared" si="3"/>
        <v>4</v>
      </c>
      <c r="Q9" s="314" t="s">
        <v>277</v>
      </c>
      <c r="R9" s="321" t="s" ph="1">
        <v>296</v>
      </c>
      <c r="S9" s="310" ph="1">
        <v>23050</v>
      </c>
      <c r="T9" s="311">
        <f t="shared" si="4"/>
        <v>55</v>
      </c>
      <c r="U9" s="312" t="s">
        <v>281</v>
      </c>
      <c r="V9" s="323" t="s">
        <v>443</v>
      </c>
      <c r="W9" s="314" t="s">
        <v>277</v>
      </c>
      <c r="Y9" s="284"/>
      <c r="Z9" s="58"/>
      <c r="AA9" s="285"/>
      <c r="AB9" s="286"/>
      <c r="AC9" s="287"/>
      <c r="AD9" s="287"/>
      <c r="AE9" s="288"/>
      <c r="AF9" s="55"/>
      <c r="AG9" s="289"/>
      <c r="AH9" s="290"/>
      <c r="AI9" s="291"/>
      <c r="AJ9" s="55"/>
      <c r="AK9" s="292"/>
      <c r="AL9" s="58"/>
      <c r="AM9" s="285"/>
      <c r="AN9" s="288"/>
      <c r="AO9" s="55"/>
      <c r="AP9" s="290"/>
      <c r="AQ9" s="290"/>
      <c r="AR9" s="291"/>
    </row>
    <row r="10" spans="1:44" s="3" customFormat="1" ht="50.1" hidden="1" customHeight="1">
      <c r="B10" s="315"/>
      <c r="C10" s="316"/>
      <c r="D10" s="321" t="s" ph="1">
        <v>294</v>
      </c>
      <c r="E10" s="310" ph="1">
        <v>25093</v>
      </c>
      <c r="F10" s="311">
        <f t="shared" si="0"/>
        <v>50</v>
      </c>
      <c r="G10" s="312" t="s">
        <v>272</v>
      </c>
      <c r="H10" s="323" t="s">
        <v>288</v>
      </c>
      <c r="I10" s="317">
        <v>42551</v>
      </c>
      <c r="J10" s="317">
        <v>42551</v>
      </c>
      <c r="K10" s="324">
        <v>43280</v>
      </c>
      <c r="L10" s="318">
        <v>0</v>
      </c>
      <c r="M10" s="319">
        <f t="shared" si="1"/>
        <v>2</v>
      </c>
      <c r="N10" s="320">
        <f t="shared" si="2"/>
        <v>4</v>
      </c>
      <c r="O10" s="319">
        <f t="shared" si="3"/>
        <v>2</v>
      </c>
      <c r="P10" s="320">
        <f t="shared" si="3"/>
        <v>4</v>
      </c>
      <c r="Q10" s="314" t="s">
        <v>277</v>
      </c>
      <c r="R10" s="321" t="s" ph="1">
        <v>294</v>
      </c>
      <c r="S10" s="310" ph="1">
        <v>25093</v>
      </c>
      <c r="T10" s="311">
        <f t="shared" si="4"/>
        <v>50</v>
      </c>
      <c r="U10" s="312" t="s">
        <v>272</v>
      </c>
      <c r="V10" s="323" t="s">
        <v>288</v>
      </c>
      <c r="W10" s="314" t="s">
        <v>277</v>
      </c>
      <c r="Y10" s="284"/>
      <c r="Z10" s="58"/>
      <c r="AA10" s="285"/>
      <c r="AB10" s="286"/>
      <c r="AC10" s="287"/>
      <c r="AD10" s="287"/>
      <c r="AE10" s="288"/>
      <c r="AF10" s="55"/>
      <c r="AG10" s="289"/>
      <c r="AH10" s="290"/>
      <c r="AI10" s="291"/>
      <c r="AJ10" s="55"/>
      <c r="AK10" s="292"/>
      <c r="AL10" s="58"/>
      <c r="AM10" s="285"/>
      <c r="AN10" s="288"/>
      <c r="AO10" s="55"/>
      <c r="AP10" s="290"/>
      <c r="AQ10" s="290"/>
      <c r="AR10" s="291"/>
    </row>
    <row r="11" spans="1:44" s="3" customFormat="1" ht="50.1" hidden="1" customHeight="1">
      <c r="B11" s="315"/>
      <c r="C11" s="316"/>
      <c r="D11" s="321" t="s" ph="1">
        <v>292</v>
      </c>
      <c r="E11" s="310" ph="1">
        <v>19467</v>
      </c>
      <c r="F11" s="311">
        <f t="shared" si="0"/>
        <v>65</v>
      </c>
      <c r="G11" s="312" t="s">
        <v>272</v>
      </c>
      <c r="H11" s="323" t="s">
        <v>287</v>
      </c>
      <c r="I11" s="317">
        <v>42551</v>
      </c>
      <c r="J11" s="317">
        <v>42551</v>
      </c>
      <c r="K11" s="317">
        <v>43280</v>
      </c>
      <c r="L11" s="318">
        <v>0</v>
      </c>
      <c r="M11" s="319">
        <f t="shared" si="1"/>
        <v>2</v>
      </c>
      <c r="N11" s="320">
        <f t="shared" si="2"/>
        <v>4</v>
      </c>
      <c r="O11" s="319">
        <f t="shared" si="3"/>
        <v>2</v>
      </c>
      <c r="P11" s="320">
        <f t="shared" si="3"/>
        <v>4</v>
      </c>
      <c r="Q11" s="314" t="s">
        <v>277</v>
      </c>
      <c r="R11" s="322" t="s" ph="1">
        <v>449</v>
      </c>
      <c r="S11" s="310" ph="1">
        <v>22694</v>
      </c>
      <c r="T11" s="311">
        <f t="shared" si="4"/>
        <v>56</v>
      </c>
      <c r="U11" s="312" t="s">
        <v>272</v>
      </c>
      <c r="V11" s="313" t="s">
        <v>287</v>
      </c>
      <c r="W11" s="314" t="s">
        <v>277</v>
      </c>
      <c r="Y11" s="284"/>
      <c r="Z11" s="58"/>
      <c r="AA11" s="285"/>
      <c r="AB11" s="286"/>
      <c r="AC11" s="287"/>
      <c r="AD11" s="287"/>
      <c r="AE11" s="288"/>
      <c r="AF11" s="55"/>
      <c r="AG11" s="289"/>
      <c r="AH11" s="290"/>
      <c r="AI11" s="291"/>
      <c r="AJ11" s="55"/>
      <c r="AK11" s="292"/>
      <c r="AL11" s="58"/>
      <c r="AM11" s="285"/>
      <c r="AN11" s="288"/>
      <c r="AO11" s="55"/>
      <c r="AP11" s="290"/>
      <c r="AQ11" s="290"/>
      <c r="AR11" s="291"/>
    </row>
    <row r="12" spans="1:44" s="3" customFormat="1" ht="50.1" hidden="1" customHeight="1">
      <c r="B12" s="315"/>
      <c r="C12" s="316"/>
      <c r="D12" s="321" t="s" ph="1">
        <v>290</v>
      </c>
      <c r="E12" s="310" ph="1">
        <v>20945</v>
      </c>
      <c r="F12" s="311">
        <f t="shared" si="0"/>
        <v>61</v>
      </c>
      <c r="G12" s="312" t="s">
        <v>272</v>
      </c>
      <c r="H12" s="323" t="s">
        <v>444</v>
      </c>
      <c r="I12" s="317">
        <v>42551</v>
      </c>
      <c r="J12" s="317">
        <v>42551</v>
      </c>
      <c r="K12" s="317">
        <v>43280</v>
      </c>
      <c r="L12" s="318">
        <v>0</v>
      </c>
      <c r="M12" s="319">
        <f t="shared" si="1"/>
        <v>2</v>
      </c>
      <c r="N12" s="320">
        <f t="shared" si="2"/>
        <v>4</v>
      </c>
      <c r="O12" s="319">
        <f t="shared" si="3"/>
        <v>2</v>
      </c>
      <c r="P12" s="320">
        <f t="shared" si="3"/>
        <v>4</v>
      </c>
      <c r="Q12" s="314" t="s">
        <v>277</v>
      </c>
      <c r="R12" s="321" t="s" ph="1">
        <v>290</v>
      </c>
      <c r="S12" s="310" ph="1">
        <v>20945</v>
      </c>
      <c r="T12" s="311">
        <f t="shared" si="4"/>
        <v>61</v>
      </c>
      <c r="U12" s="312" t="s">
        <v>272</v>
      </c>
      <c r="V12" s="323" t="s">
        <v>444</v>
      </c>
      <c r="W12" s="314" t="s">
        <v>277</v>
      </c>
      <c r="Y12" s="284"/>
      <c r="Z12" s="58"/>
      <c r="AA12" s="285"/>
      <c r="AB12" s="286"/>
      <c r="AC12" s="287"/>
      <c r="AD12" s="287"/>
      <c r="AE12" s="288"/>
      <c r="AF12" s="55"/>
      <c r="AG12" s="289"/>
      <c r="AH12" s="290"/>
      <c r="AI12" s="291"/>
      <c r="AJ12" s="55"/>
      <c r="AK12" s="292"/>
      <c r="AL12" s="58"/>
      <c r="AM12" s="285"/>
      <c r="AN12" s="288"/>
      <c r="AO12" s="55"/>
      <c r="AP12" s="290"/>
      <c r="AQ12" s="290"/>
      <c r="AR12" s="291"/>
    </row>
    <row r="13" spans="1:44" s="3" customFormat="1" ht="50.1" hidden="1" customHeight="1">
      <c r="B13" s="315"/>
      <c r="C13" s="316"/>
      <c r="D13" s="321" t="s" ph="1">
        <v>293</v>
      </c>
      <c r="E13" s="310" ph="1">
        <v>19963</v>
      </c>
      <c r="F13" s="311">
        <f t="shared" si="0"/>
        <v>64</v>
      </c>
      <c r="G13" s="312" t="s">
        <v>272</v>
      </c>
      <c r="H13" s="323" t="s">
        <v>445</v>
      </c>
      <c r="I13" s="317">
        <v>41080</v>
      </c>
      <c r="J13" s="317">
        <v>42551</v>
      </c>
      <c r="K13" s="317">
        <v>43280</v>
      </c>
      <c r="L13" s="318">
        <v>1</v>
      </c>
      <c r="M13" s="319">
        <f t="shared" si="1"/>
        <v>6</v>
      </c>
      <c r="N13" s="320">
        <f t="shared" si="2"/>
        <v>4</v>
      </c>
      <c r="O13" s="319">
        <f t="shared" si="3"/>
        <v>6</v>
      </c>
      <c r="P13" s="320">
        <f t="shared" si="3"/>
        <v>4</v>
      </c>
      <c r="Q13" s="314" t="s">
        <v>277</v>
      </c>
      <c r="R13" s="321" t="s" ph="1">
        <v>450</v>
      </c>
      <c r="S13" s="310" ph="1">
        <v>17772</v>
      </c>
      <c r="T13" s="311">
        <f>ROUNDDOWN(YEARFRAC(S13,$L$2),0)</f>
        <v>70</v>
      </c>
      <c r="U13" s="312" t="s">
        <v>272</v>
      </c>
      <c r="V13" s="323" t="s">
        <v>445</v>
      </c>
      <c r="W13" s="314" t="s">
        <v>277</v>
      </c>
      <c r="Y13" s="284"/>
      <c r="Z13" s="58"/>
      <c r="AA13" s="285"/>
      <c r="AB13" s="286"/>
      <c r="AC13" s="287"/>
      <c r="AD13" s="287"/>
      <c r="AE13" s="288"/>
      <c r="AF13" s="55"/>
      <c r="AG13" s="289"/>
      <c r="AH13" s="290"/>
      <c r="AI13" s="291"/>
      <c r="AJ13" s="55"/>
      <c r="AK13" s="292"/>
      <c r="AL13" s="58"/>
      <c r="AM13" s="285"/>
      <c r="AN13" s="288"/>
      <c r="AO13" s="55"/>
      <c r="AP13" s="290"/>
      <c r="AQ13" s="290"/>
      <c r="AR13" s="291"/>
    </row>
    <row r="14" spans="1:44" s="3" customFormat="1" ht="50.1" hidden="1" customHeight="1">
      <c r="B14" s="315"/>
      <c r="C14" s="316"/>
      <c r="D14" s="321" t="s" ph="1">
        <v>297</v>
      </c>
      <c r="E14" s="310" ph="1">
        <v>22481</v>
      </c>
      <c r="F14" s="311">
        <f t="shared" si="0"/>
        <v>57</v>
      </c>
      <c r="G14" s="312" t="s">
        <v>272</v>
      </c>
      <c r="H14" s="323" t="s">
        <v>446</v>
      </c>
      <c r="I14" s="317">
        <v>42551</v>
      </c>
      <c r="J14" s="317">
        <v>42551</v>
      </c>
      <c r="K14" s="317">
        <v>43280</v>
      </c>
      <c r="L14" s="318">
        <v>0</v>
      </c>
      <c r="M14" s="319">
        <f t="shared" si="1"/>
        <v>2</v>
      </c>
      <c r="N14" s="320">
        <f t="shared" si="2"/>
        <v>4</v>
      </c>
      <c r="O14" s="319">
        <f t="shared" si="3"/>
        <v>2</v>
      </c>
      <c r="P14" s="320">
        <f t="shared" si="3"/>
        <v>4</v>
      </c>
      <c r="Q14" s="314" t="s">
        <v>277</v>
      </c>
      <c r="R14" s="321" t="s" ph="1">
        <v>297</v>
      </c>
      <c r="S14" s="310" ph="1">
        <v>22481</v>
      </c>
      <c r="T14" s="311">
        <f t="shared" si="4"/>
        <v>57</v>
      </c>
      <c r="U14" s="312" t="s">
        <v>272</v>
      </c>
      <c r="V14" s="323" t="s">
        <v>446</v>
      </c>
      <c r="W14" s="314" t="s">
        <v>277</v>
      </c>
      <c r="Y14" s="284"/>
      <c r="Z14" s="58"/>
      <c r="AA14" s="285"/>
      <c r="AB14" s="286"/>
      <c r="AC14" s="287"/>
      <c r="AD14" s="287"/>
      <c r="AE14" s="288"/>
      <c r="AF14" s="55"/>
      <c r="AG14" s="289"/>
      <c r="AH14" s="290"/>
      <c r="AI14" s="291"/>
      <c r="AJ14" s="55"/>
      <c r="AK14" s="292"/>
      <c r="AL14" s="58"/>
      <c r="AM14" s="285"/>
      <c r="AN14" s="288"/>
      <c r="AO14" s="55"/>
      <c r="AP14" s="290"/>
      <c r="AQ14" s="290"/>
      <c r="AR14" s="291"/>
    </row>
    <row r="15" spans="1:44" s="3" customFormat="1" ht="50.1" hidden="1" customHeight="1">
      <c r="B15" s="315"/>
      <c r="C15" s="316"/>
      <c r="D15" s="321" t="s" ph="1">
        <v>289</v>
      </c>
      <c r="E15" s="310" ph="1">
        <v>24673</v>
      </c>
      <c r="F15" s="311">
        <f t="shared" si="0"/>
        <v>51</v>
      </c>
      <c r="G15" s="312" t="s">
        <v>272</v>
      </c>
      <c r="H15" s="323" t="s">
        <v>453</v>
      </c>
      <c r="I15" s="317">
        <v>42551</v>
      </c>
      <c r="J15" s="317">
        <v>42551</v>
      </c>
      <c r="K15" s="317">
        <v>43280</v>
      </c>
      <c r="L15" s="318">
        <v>0</v>
      </c>
      <c r="M15" s="319">
        <f t="shared" si="1"/>
        <v>2</v>
      </c>
      <c r="N15" s="320">
        <f t="shared" si="2"/>
        <v>4</v>
      </c>
      <c r="O15" s="319">
        <f t="shared" si="3"/>
        <v>2</v>
      </c>
      <c r="P15" s="320">
        <f t="shared" si="3"/>
        <v>4</v>
      </c>
      <c r="Q15" s="314" t="s">
        <v>277</v>
      </c>
      <c r="R15" s="321" t="s" ph="1">
        <v>289</v>
      </c>
      <c r="S15" s="310" ph="1">
        <v>24673</v>
      </c>
      <c r="T15" s="311">
        <f t="shared" si="4"/>
        <v>51</v>
      </c>
      <c r="U15" s="312" t="s">
        <v>272</v>
      </c>
      <c r="V15" s="323" t="s">
        <v>447</v>
      </c>
      <c r="W15" s="314" t="s">
        <v>277</v>
      </c>
      <c r="Y15" s="284"/>
      <c r="Z15" s="58"/>
      <c r="AA15" s="285"/>
      <c r="AB15" s="286"/>
      <c r="AC15" s="287"/>
      <c r="AD15" s="287"/>
      <c r="AE15" s="288"/>
      <c r="AF15" s="55"/>
      <c r="AG15" s="289"/>
      <c r="AH15" s="290"/>
      <c r="AI15" s="291"/>
      <c r="AJ15" s="55"/>
      <c r="AK15" s="292"/>
      <c r="AL15" s="58"/>
      <c r="AM15" s="285"/>
      <c r="AN15" s="288"/>
      <c r="AO15" s="55"/>
      <c r="AP15" s="290"/>
      <c r="AQ15" s="290"/>
      <c r="AR15" s="291"/>
    </row>
    <row r="16" spans="1:44" s="3" customFormat="1" ht="50.1" hidden="1" customHeight="1">
      <c r="B16" s="315"/>
      <c r="C16" s="316"/>
      <c r="D16" s="321" t="s" ph="1">
        <v>291</v>
      </c>
      <c r="E16" s="310" ph="1">
        <v>19598</v>
      </c>
      <c r="F16" s="311">
        <f t="shared" si="0"/>
        <v>65</v>
      </c>
      <c r="G16" s="312" t="s">
        <v>272</v>
      </c>
      <c r="H16" s="325" t="s">
        <v>286</v>
      </c>
      <c r="I16" s="317">
        <v>42551</v>
      </c>
      <c r="J16" s="317">
        <v>42551</v>
      </c>
      <c r="K16" s="317">
        <v>43280</v>
      </c>
      <c r="L16" s="318">
        <v>0</v>
      </c>
      <c r="M16" s="319">
        <f t="shared" si="1"/>
        <v>2</v>
      </c>
      <c r="N16" s="320">
        <f t="shared" si="2"/>
        <v>4</v>
      </c>
      <c r="O16" s="319">
        <f t="shared" si="3"/>
        <v>2</v>
      </c>
      <c r="P16" s="320">
        <f t="shared" si="3"/>
        <v>4</v>
      </c>
      <c r="Q16" s="314" t="s">
        <v>277</v>
      </c>
      <c r="R16" s="321" t="s" ph="1">
        <v>291</v>
      </c>
      <c r="S16" s="310" ph="1">
        <v>19598</v>
      </c>
      <c r="T16" s="311">
        <f t="shared" si="4"/>
        <v>65</v>
      </c>
      <c r="U16" s="312" t="s">
        <v>272</v>
      </c>
      <c r="V16" s="325" t="s">
        <v>286</v>
      </c>
      <c r="W16" s="314" t="s">
        <v>277</v>
      </c>
      <c r="Y16" s="284"/>
      <c r="Z16" s="58"/>
      <c r="AA16" s="285"/>
      <c r="AB16" s="286"/>
      <c r="AC16" s="287"/>
      <c r="AD16" s="287"/>
      <c r="AE16" s="288"/>
      <c r="AF16" s="55"/>
      <c r="AG16" s="289"/>
      <c r="AH16" s="290"/>
      <c r="AI16" s="291"/>
      <c r="AJ16" s="55"/>
      <c r="AK16" s="292"/>
      <c r="AL16" s="58"/>
      <c r="AM16" s="285"/>
      <c r="AN16" s="288"/>
      <c r="AO16" s="55"/>
      <c r="AP16" s="290"/>
      <c r="AQ16" s="290"/>
      <c r="AR16" s="291"/>
    </row>
    <row r="17" spans="2:44" s="3" customFormat="1" ht="50.1" hidden="1" customHeight="1">
      <c r="B17" s="315"/>
      <c r="C17" s="316"/>
      <c r="D17" s="403" t="s" ph="1">
        <v>96</v>
      </c>
      <c r="E17" s="404" ph="1">
        <v>21408</v>
      </c>
      <c r="F17" s="405">
        <f t="shared" ref="F17:F34" si="5">ROUNDDOWN(YEARFRAC(E17,$L$2),0)</f>
        <v>60</v>
      </c>
      <c r="G17" s="409" t="s">
        <v>39</v>
      </c>
      <c r="H17" s="352" t="s">
        <v>78</v>
      </c>
      <c r="I17" s="410">
        <v>41136</v>
      </c>
      <c r="J17" s="410">
        <v>42614</v>
      </c>
      <c r="K17" s="410">
        <v>43343</v>
      </c>
      <c r="L17" s="416">
        <v>2</v>
      </c>
      <c r="M17" s="407">
        <f t="shared" ref="M17:M34" si="6">DATEDIF(I17,$L$2,"Ｙ")</f>
        <v>6</v>
      </c>
      <c r="N17" s="408">
        <f t="shared" ref="N17:N34" si="7">DATEDIF(I17,$L$2,"ＹＭ")</f>
        <v>3</v>
      </c>
      <c r="O17" s="407">
        <f t="shared" ref="O17:O34" si="8">IF(M17=0,"",M17)</f>
        <v>6</v>
      </c>
      <c r="P17" s="408">
        <f t="shared" ref="P17:P34" si="9">IF(N17=0,"",N17)</f>
        <v>3</v>
      </c>
      <c r="Q17" s="402" t="s">
        <v>337</v>
      </c>
      <c r="R17" s="403" t="s" ph="1">
        <v>96</v>
      </c>
      <c r="S17" s="404" ph="1">
        <v>21408</v>
      </c>
      <c r="T17" s="405">
        <f t="shared" ref="T17:T35" si="10">ROUNDDOWN(YEARFRAC(S17,$L$2),0)</f>
        <v>60</v>
      </c>
      <c r="U17" s="406" t="s">
        <v>401</v>
      </c>
      <c r="V17" s="352" t="s">
        <v>78</v>
      </c>
      <c r="W17" s="402" t="s">
        <v>474</v>
      </c>
      <c r="Y17" s="284"/>
      <c r="Z17" s="58"/>
      <c r="AA17" s="285"/>
      <c r="AB17" s="286"/>
      <c r="AC17" s="287"/>
      <c r="AD17" s="287"/>
      <c r="AE17" s="288"/>
      <c r="AF17" s="55"/>
      <c r="AG17" s="289"/>
      <c r="AH17" s="290"/>
      <c r="AI17" s="291"/>
      <c r="AJ17" s="55"/>
      <c r="AK17" s="292"/>
      <c r="AL17" s="58"/>
      <c r="AM17" s="285"/>
      <c r="AN17" s="288"/>
      <c r="AO17" s="55"/>
      <c r="AP17" s="290"/>
      <c r="AQ17" s="290"/>
      <c r="AR17" s="291"/>
    </row>
    <row r="18" spans="2:44" s="3" customFormat="1" ht="50.1" hidden="1" customHeight="1">
      <c r="B18" s="315"/>
      <c r="C18" s="316"/>
      <c r="D18" s="348" t="s" ph="1">
        <v>99</v>
      </c>
      <c r="E18" s="349" ph="1">
        <v>24697</v>
      </c>
      <c r="F18" s="350">
        <f t="shared" si="5"/>
        <v>51</v>
      </c>
      <c r="G18" s="351" t="s">
        <v>39</v>
      </c>
      <c r="H18" s="352" t="s">
        <v>312</v>
      </c>
      <c r="I18" s="400">
        <v>41136</v>
      </c>
      <c r="J18" s="400">
        <v>42614</v>
      </c>
      <c r="K18" s="400">
        <v>43343</v>
      </c>
      <c r="L18" s="401">
        <v>2</v>
      </c>
      <c r="M18" s="353">
        <f t="shared" si="6"/>
        <v>6</v>
      </c>
      <c r="N18" s="354">
        <f t="shared" si="7"/>
        <v>3</v>
      </c>
      <c r="O18" s="353">
        <f t="shared" si="8"/>
        <v>6</v>
      </c>
      <c r="P18" s="354">
        <f t="shared" si="9"/>
        <v>3</v>
      </c>
      <c r="Q18" s="402" t="s">
        <v>66</v>
      </c>
      <c r="R18" s="348" t="s" ph="1">
        <v>99</v>
      </c>
      <c r="S18" s="349" ph="1">
        <v>24697</v>
      </c>
      <c r="T18" s="405">
        <f t="shared" si="10"/>
        <v>51</v>
      </c>
      <c r="U18" s="409" t="s">
        <v>401</v>
      </c>
      <c r="V18" s="352" t="s">
        <v>477</v>
      </c>
      <c r="W18" s="402" t="s">
        <v>473</v>
      </c>
      <c r="Y18" s="284"/>
      <c r="Z18" s="58"/>
      <c r="AA18" s="285"/>
      <c r="AB18" s="286"/>
      <c r="AC18" s="287"/>
      <c r="AD18" s="287"/>
      <c r="AE18" s="288"/>
      <c r="AF18" s="55"/>
      <c r="AG18" s="289"/>
      <c r="AH18" s="290"/>
      <c r="AI18" s="291"/>
      <c r="AJ18" s="55"/>
      <c r="AK18" s="292"/>
      <c r="AL18" s="58"/>
      <c r="AM18" s="285"/>
      <c r="AN18" s="288"/>
      <c r="AO18" s="55"/>
      <c r="AP18" s="290"/>
      <c r="AQ18" s="290"/>
      <c r="AR18" s="291"/>
    </row>
    <row r="19" spans="2:44" s="3" customFormat="1" ht="50.1" hidden="1" customHeight="1">
      <c r="B19" s="315"/>
      <c r="C19" s="316"/>
      <c r="D19" s="403" t="s" ph="1">
        <v>108</v>
      </c>
      <c r="E19" s="404" ph="1">
        <v>20640</v>
      </c>
      <c r="F19" s="405">
        <f t="shared" si="5"/>
        <v>62</v>
      </c>
      <c r="G19" s="409" t="s">
        <v>39</v>
      </c>
      <c r="H19" s="411" t="s">
        <v>79</v>
      </c>
      <c r="I19" s="400">
        <v>41136</v>
      </c>
      <c r="J19" s="400">
        <v>42614</v>
      </c>
      <c r="K19" s="400">
        <v>43343</v>
      </c>
      <c r="L19" s="401">
        <v>2</v>
      </c>
      <c r="M19" s="407">
        <f t="shared" si="6"/>
        <v>6</v>
      </c>
      <c r="N19" s="408">
        <f t="shared" si="7"/>
        <v>3</v>
      </c>
      <c r="O19" s="407">
        <f t="shared" si="8"/>
        <v>6</v>
      </c>
      <c r="P19" s="408">
        <f t="shared" si="9"/>
        <v>3</v>
      </c>
      <c r="Q19" s="402" t="s">
        <v>66</v>
      </c>
      <c r="R19" s="403" t="s" ph="1">
        <v>108</v>
      </c>
      <c r="S19" s="404" ph="1">
        <v>20640</v>
      </c>
      <c r="T19" s="405">
        <f t="shared" si="10"/>
        <v>62</v>
      </c>
      <c r="U19" s="409" t="s">
        <v>401</v>
      </c>
      <c r="V19" s="411" t="s">
        <v>79</v>
      </c>
      <c r="W19" s="402" t="s">
        <v>473</v>
      </c>
      <c r="Y19" s="284"/>
      <c r="Z19" s="58"/>
      <c r="AA19" s="285"/>
      <c r="AB19" s="286"/>
      <c r="AC19" s="287"/>
      <c r="AD19" s="287"/>
      <c r="AE19" s="288"/>
      <c r="AF19" s="55"/>
      <c r="AG19" s="289"/>
      <c r="AH19" s="290"/>
      <c r="AI19" s="291"/>
      <c r="AJ19" s="55"/>
      <c r="AK19" s="292"/>
      <c r="AL19" s="58"/>
      <c r="AM19" s="285"/>
      <c r="AN19" s="288"/>
      <c r="AO19" s="55"/>
      <c r="AP19" s="290"/>
      <c r="AQ19" s="290"/>
      <c r="AR19" s="291"/>
    </row>
    <row r="20" spans="2:44" s="3" customFormat="1" ht="50.1" hidden="1" customHeight="1">
      <c r="B20" s="315"/>
      <c r="C20" s="316"/>
      <c r="D20" s="403" t="s" ph="1">
        <v>110</v>
      </c>
      <c r="E20" s="404" ph="1">
        <v>23611</v>
      </c>
      <c r="F20" s="405">
        <f t="shared" si="5"/>
        <v>54</v>
      </c>
      <c r="G20" s="409" t="s">
        <v>39</v>
      </c>
      <c r="H20" s="411" t="s">
        <v>329</v>
      </c>
      <c r="I20" s="400">
        <v>41136</v>
      </c>
      <c r="J20" s="400">
        <v>42614</v>
      </c>
      <c r="K20" s="400">
        <v>43343</v>
      </c>
      <c r="L20" s="401">
        <v>2</v>
      </c>
      <c r="M20" s="407">
        <f t="shared" si="6"/>
        <v>6</v>
      </c>
      <c r="N20" s="408">
        <f t="shared" si="7"/>
        <v>3</v>
      </c>
      <c r="O20" s="407">
        <f t="shared" si="8"/>
        <v>6</v>
      </c>
      <c r="P20" s="408">
        <f t="shared" si="9"/>
        <v>3</v>
      </c>
      <c r="Q20" s="402" t="s">
        <v>66</v>
      </c>
      <c r="R20" s="403" t="s" ph="1">
        <v>110</v>
      </c>
      <c r="S20" s="404" ph="1">
        <v>23611</v>
      </c>
      <c r="T20" s="405">
        <f t="shared" si="10"/>
        <v>54</v>
      </c>
      <c r="U20" s="409" t="s">
        <v>401</v>
      </c>
      <c r="V20" s="411" t="s">
        <v>329</v>
      </c>
      <c r="W20" s="402" t="s">
        <v>473</v>
      </c>
      <c r="Y20" s="284"/>
      <c r="Z20" s="58"/>
      <c r="AA20" s="285"/>
      <c r="AB20" s="286"/>
      <c r="AC20" s="287"/>
      <c r="AD20" s="287"/>
      <c r="AE20" s="288"/>
      <c r="AF20" s="55"/>
      <c r="AG20" s="289"/>
      <c r="AH20" s="290"/>
      <c r="AI20" s="291"/>
      <c r="AJ20" s="55"/>
      <c r="AK20" s="292"/>
      <c r="AL20" s="58"/>
      <c r="AM20" s="285"/>
      <c r="AN20" s="288"/>
      <c r="AO20" s="55"/>
      <c r="AP20" s="290"/>
      <c r="AQ20" s="290"/>
      <c r="AR20" s="291"/>
    </row>
    <row r="21" spans="2:44" s="3" customFormat="1" ht="50.1" hidden="1" customHeight="1">
      <c r="B21" s="315"/>
      <c r="C21" s="316"/>
      <c r="D21" s="403" t="s" ph="1">
        <v>117</v>
      </c>
      <c r="E21" s="404" ph="1">
        <v>21254</v>
      </c>
      <c r="F21" s="405">
        <f t="shared" si="5"/>
        <v>60</v>
      </c>
      <c r="G21" s="409" t="s">
        <v>39</v>
      </c>
      <c r="H21" s="411" t="s">
        <v>315</v>
      </c>
      <c r="I21" s="400">
        <v>41136</v>
      </c>
      <c r="J21" s="400">
        <v>42614</v>
      </c>
      <c r="K21" s="400">
        <v>43343</v>
      </c>
      <c r="L21" s="401">
        <v>2</v>
      </c>
      <c r="M21" s="407">
        <f t="shared" si="6"/>
        <v>6</v>
      </c>
      <c r="N21" s="408">
        <f t="shared" si="7"/>
        <v>3</v>
      </c>
      <c r="O21" s="407">
        <f t="shared" si="8"/>
        <v>6</v>
      </c>
      <c r="P21" s="408">
        <f t="shared" si="9"/>
        <v>3</v>
      </c>
      <c r="Q21" s="402" t="s">
        <v>83</v>
      </c>
      <c r="R21" s="403" t="s" ph="1">
        <v>117</v>
      </c>
      <c r="S21" s="404" ph="1">
        <v>21254</v>
      </c>
      <c r="T21" s="405">
        <f t="shared" si="10"/>
        <v>60</v>
      </c>
      <c r="U21" s="409" t="s">
        <v>401</v>
      </c>
      <c r="V21" s="411" t="s">
        <v>315</v>
      </c>
      <c r="W21" s="402" t="s">
        <v>473</v>
      </c>
      <c r="Y21" s="284"/>
      <c r="Z21" s="58"/>
      <c r="AA21" s="285"/>
      <c r="AB21" s="286"/>
      <c r="AC21" s="287"/>
      <c r="AD21" s="287"/>
      <c r="AE21" s="288"/>
      <c r="AF21" s="55"/>
      <c r="AG21" s="289"/>
      <c r="AH21" s="290"/>
      <c r="AI21" s="291"/>
      <c r="AJ21" s="55"/>
      <c r="AK21" s="292"/>
      <c r="AL21" s="58"/>
      <c r="AM21" s="285"/>
      <c r="AN21" s="288"/>
      <c r="AO21" s="55"/>
      <c r="AP21" s="290"/>
      <c r="AQ21" s="290"/>
      <c r="AR21" s="291"/>
    </row>
    <row r="22" spans="2:44" s="3" customFormat="1" ht="50.1" hidden="1" customHeight="1">
      <c r="B22" s="315"/>
      <c r="C22" s="316"/>
      <c r="D22" s="403" t="s" ph="1">
        <v>122</v>
      </c>
      <c r="E22" s="404" ph="1">
        <v>18911</v>
      </c>
      <c r="F22" s="405">
        <f t="shared" si="5"/>
        <v>67</v>
      </c>
      <c r="G22" s="409" t="s">
        <v>39</v>
      </c>
      <c r="H22" s="411" t="s">
        <v>316</v>
      </c>
      <c r="I22" s="400">
        <v>41136</v>
      </c>
      <c r="J22" s="400">
        <v>42614</v>
      </c>
      <c r="K22" s="400">
        <v>43343</v>
      </c>
      <c r="L22" s="401">
        <v>2</v>
      </c>
      <c r="M22" s="407">
        <f t="shared" si="6"/>
        <v>6</v>
      </c>
      <c r="N22" s="408">
        <f t="shared" si="7"/>
        <v>3</v>
      </c>
      <c r="O22" s="407">
        <f t="shared" si="8"/>
        <v>6</v>
      </c>
      <c r="P22" s="408">
        <f t="shared" si="9"/>
        <v>3</v>
      </c>
      <c r="Q22" s="402" t="s">
        <v>66</v>
      </c>
      <c r="R22" s="403" t="s" ph="1">
        <v>122</v>
      </c>
      <c r="S22" s="404" ph="1">
        <v>18911</v>
      </c>
      <c r="T22" s="405">
        <f t="shared" si="10"/>
        <v>67</v>
      </c>
      <c r="U22" s="409" t="s">
        <v>401</v>
      </c>
      <c r="V22" s="411" t="s">
        <v>316</v>
      </c>
      <c r="W22" s="402" t="s">
        <v>473</v>
      </c>
      <c r="Y22" s="284"/>
      <c r="Z22" s="58"/>
      <c r="AA22" s="285"/>
      <c r="AB22" s="286"/>
      <c r="AC22" s="287"/>
      <c r="AD22" s="287"/>
      <c r="AE22" s="288"/>
      <c r="AF22" s="55"/>
      <c r="AG22" s="289"/>
      <c r="AH22" s="290"/>
      <c r="AI22" s="291"/>
      <c r="AJ22" s="55"/>
      <c r="AK22" s="292"/>
      <c r="AL22" s="58"/>
      <c r="AM22" s="285"/>
      <c r="AN22" s="288"/>
      <c r="AO22" s="55"/>
      <c r="AP22" s="290"/>
      <c r="AQ22" s="290"/>
      <c r="AR22" s="291"/>
    </row>
    <row r="23" spans="2:44" s="3" customFormat="1" ht="50.1" hidden="1" customHeight="1">
      <c r="B23" s="315"/>
      <c r="C23" s="316"/>
      <c r="D23" s="403" t="s" ph="1">
        <v>178</v>
      </c>
      <c r="E23" s="404" ph="1">
        <v>19747</v>
      </c>
      <c r="F23" s="405">
        <f t="shared" si="5"/>
        <v>64</v>
      </c>
      <c r="G23" s="409" t="s">
        <v>39</v>
      </c>
      <c r="H23" s="411" t="s">
        <v>317</v>
      </c>
      <c r="I23" s="400">
        <v>41136</v>
      </c>
      <c r="J23" s="400">
        <v>42614</v>
      </c>
      <c r="K23" s="400">
        <v>43343</v>
      </c>
      <c r="L23" s="401">
        <v>2</v>
      </c>
      <c r="M23" s="407">
        <f t="shared" si="6"/>
        <v>6</v>
      </c>
      <c r="N23" s="408">
        <f t="shared" si="7"/>
        <v>3</v>
      </c>
      <c r="O23" s="407">
        <f t="shared" si="8"/>
        <v>6</v>
      </c>
      <c r="P23" s="408">
        <f t="shared" si="9"/>
        <v>3</v>
      </c>
      <c r="Q23" s="402" t="s">
        <v>83</v>
      </c>
      <c r="R23" s="403" t="s" ph="1">
        <v>178</v>
      </c>
      <c r="S23" s="404" ph="1">
        <v>19747</v>
      </c>
      <c r="T23" s="405">
        <f t="shared" si="10"/>
        <v>64</v>
      </c>
      <c r="U23" s="409" t="s">
        <v>401</v>
      </c>
      <c r="V23" s="411" t="s">
        <v>317</v>
      </c>
      <c r="W23" s="402" t="s">
        <v>473</v>
      </c>
      <c r="Y23" s="284"/>
      <c r="Z23" s="58"/>
      <c r="AA23" s="285"/>
      <c r="AB23" s="286"/>
      <c r="AC23" s="287"/>
      <c r="AD23" s="287"/>
      <c r="AE23" s="288"/>
      <c r="AF23" s="55"/>
      <c r="AG23" s="289"/>
      <c r="AH23" s="290"/>
      <c r="AI23" s="291"/>
      <c r="AJ23" s="55"/>
      <c r="AK23" s="292"/>
      <c r="AL23" s="58"/>
      <c r="AM23" s="285"/>
      <c r="AN23" s="288"/>
      <c r="AO23" s="55"/>
      <c r="AP23" s="290"/>
      <c r="AQ23" s="290"/>
      <c r="AR23" s="291"/>
    </row>
    <row r="24" spans="2:44" s="3" customFormat="1" ht="50.1" hidden="1" customHeight="1">
      <c r="B24" s="315"/>
      <c r="C24" s="316"/>
      <c r="D24" s="413" t="s" ph="1">
        <v>126</v>
      </c>
      <c r="E24" s="404" ph="1">
        <v>21047</v>
      </c>
      <c r="F24" s="405">
        <f t="shared" si="5"/>
        <v>61</v>
      </c>
      <c r="G24" s="409" t="s">
        <v>39</v>
      </c>
      <c r="H24" s="411" t="s">
        <v>72</v>
      </c>
      <c r="I24" s="400">
        <v>41136</v>
      </c>
      <c r="J24" s="400">
        <v>42614</v>
      </c>
      <c r="K24" s="400">
        <v>43343</v>
      </c>
      <c r="L24" s="401">
        <v>2</v>
      </c>
      <c r="M24" s="407">
        <f t="shared" si="6"/>
        <v>6</v>
      </c>
      <c r="N24" s="408">
        <f t="shared" si="7"/>
        <v>3</v>
      </c>
      <c r="O24" s="407">
        <f t="shared" si="8"/>
        <v>6</v>
      </c>
      <c r="P24" s="408">
        <f t="shared" si="9"/>
        <v>3</v>
      </c>
      <c r="Q24" s="402" t="s">
        <v>66</v>
      </c>
      <c r="R24" s="413" t="s" ph="1">
        <v>126</v>
      </c>
      <c r="S24" s="404" ph="1">
        <v>21047</v>
      </c>
      <c r="T24" s="405">
        <f t="shared" si="10"/>
        <v>61</v>
      </c>
      <c r="U24" s="409" t="s">
        <v>401</v>
      </c>
      <c r="V24" s="411" t="s">
        <v>72</v>
      </c>
      <c r="W24" s="402" t="s">
        <v>473</v>
      </c>
      <c r="Y24" s="284"/>
      <c r="Z24" s="58"/>
      <c r="AA24" s="285"/>
      <c r="AB24" s="286"/>
      <c r="AC24" s="287"/>
      <c r="AD24" s="287"/>
      <c r="AE24" s="288"/>
      <c r="AF24" s="55"/>
      <c r="AG24" s="289"/>
      <c r="AH24" s="290"/>
      <c r="AI24" s="291"/>
      <c r="AJ24" s="55"/>
      <c r="AK24" s="292"/>
      <c r="AL24" s="58"/>
      <c r="AM24" s="285"/>
      <c r="AN24" s="288"/>
      <c r="AO24" s="55"/>
      <c r="AP24" s="290"/>
      <c r="AQ24" s="290"/>
      <c r="AR24" s="291"/>
    </row>
    <row r="25" spans="2:44" s="3" customFormat="1" ht="50.1" hidden="1" customHeight="1">
      <c r="B25" s="315"/>
      <c r="C25" s="316"/>
      <c r="D25" s="403" t="s" ph="1">
        <v>130</v>
      </c>
      <c r="E25" s="404" ph="1">
        <v>23138</v>
      </c>
      <c r="F25" s="405">
        <f t="shared" si="5"/>
        <v>55</v>
      </c>
      <c r="G25" s="409" t="s">
        <v>39</v>
      </c>
      <c r="H25" s="411" t="s">
        <v>318</v>
      </c>
      <c r="I25" s="400">
        <v>41136</v>
      </c>
      <c r="J25" s="400">
        <v>42614</v>
      </c>
      <c r="K25" s="400">
        <v>43343</v>
      </c>
      <c r="L25" s="401">
        <v>2</v>
      </c>
      <c r="M25" s="407">
        <f t="shared" si="6"/>
        <v>6</v>
      </c>
      <c r="N25" s="408">
        <f t="shared" si="7"/>
        <v>3</v>
      </c>
      <c r="O25" s="407">
        <f t="shared" si="8"/>
        <v>6</v>
      </c>
      <c r="P25" s="408">
        <f t="shared" si="9"/>
        <v>3</v>
      </c>
      <c r="Q25" s="402" t="s">
        <v>66</v>
      </c>
      <c r="R25" s="403" t="s" ph="1">
        <v>130</v>
      </c>
      <c r="S25" s="404" ph="1">
        <v>23138</v>
      </c>
      <c r="T25" s="405">
        <f t="shared" si="10"/>
        <v>55</v>
      </c>
      <c r="U25" s="409" t="s">
        <v>401</v>
      </c>
      <c r="V25" s="411" t="s">
        <v>318</v>
      </c>
      <c r="W25" s="402" t="s">
        <v>473</v>
      </c>
      <c r="Y25" s="284"/>
      <c r="Z25" s="58"/>
      <c r="AA25" s="285"/>
      <c r="AB25" s="286"/>
      <c r="AC25" s="287"/>
      <c r="AD25" s="287"/>
      <c r="AE25" s="288"/>
      <c r="AF25" s="55"/>
      <c r="AG25" s="289"/>
      <c r="AH25" s="290"/>
      <c r="AI25" s="291"/>
      <c r="AJ25" s="55"/>
      <c r="AK25" s="292"/>
      <c r="AL25" s="58"/>
      <c r="AM25" s="285"/>
      <c r="AN25" s="288"/>
      <c r="AO25" s="55"/>
      <c r="AP25" s="290"/>
      <c r="AQ25" s="290"/>
      <c r="AR25" s="291"/>
    </row>
    <row r="26" spans="2:44" s="3" customFormat="1" ht="50.1" hidden="1" customHeight="1">
      <c r="B26" s="315"/>
      <c r="C26" s="316"/>
      <c r="D26" s="403" t="s" ph="1">
        <v>133</v>
      </c>
      <c r="E26" s="404" ph="1">
        <v>18567</v>
      </c>
      <c r="F26" s="405">
        <f t="shared" si="5"/>
        <v>68</v>
      </c>
      <c r="G26" s="409" t="s">
        <v>39</v>
      </c>
      <c r="H26" s="411" t="s">
        <v>319</v>
      </c>
      <c r="I26" s="400">
        <v>41136</v>
      </c>
      <c r="J26" s="400">
        <v>42614</v>
      </c>
      <c r="K26" s="400">
        <v>43343</v>
      </c>
      <c r="L26" s="401">
        <v>2</v>
      </c>
      <c r="M26" s="407">
        <f t="shared" si="6"/>
        <v>6</v>
      </c>
      <c r="N26" s="408">
        <f t="shared" si="7"/>
        <v>3</v>
      </c>
      <c r="O26" s="407">
        <f t="shared" si="8"/>
        <v>6</v>
      </c>
      <c r="P26" s="408">
        <f t="shared" si="9"/>
        <v>3</v>
      </c>
      <c r="Q26" s="402" t="s">
        <v>66</v>
      </c>
      <c r="R26" s="403" t="s" ph="1">
        <v>133</v>
      </c>
      <c r="S26" s="404" ph="1">
        <v>18567</v>
      </c>
      <c r="T26" s="405">
        <f t="shared" si="10"/>
        <v>68</v>
      </c>
      <c r="U26" s="409" t="s">
        <v>401</v>
      </c>
      <c r="V26" s="411" t="s">
        <v>319</v>
      </c>
      <c r="W26" s="402" t="s">
        <v>473</v>
      </c>
      <c r="Y26" s="284"/>
      <c r="Z26" s="58"/>
      <c r="AA26" s="285"/>
      <c r="AB26" s="286"/>
      <c r="AC26" s="287"/>
      <c r="AD26" s="287"/>
      <c r="AE26" s="288"/>
      <c r="AF26" s="55"/>
      <c r="AG26" s="289"/>
      <c r="AH26" s="290"/>
      <c r="AI26" s="291"/>
      <c r="AJ26" s="55"/>
      <c r="AK26" s="292"/>
      <c r="AL26" s="58"/>
      <c r="AM26" s="285"/>
      <c r="AN26" s="288"/>
      <c r="AO26" s="55"/>
      <c r="AP26" s="290"/>
      <c r="AQ26" s="290"/>
      <c r="AR26" s="291"/>
    </row>
    <row r="27" spans="2:44" s="3" customFormat="1" ht="50.1" hidden="1" customHeight="1">
      <c r="B27" s="315"/>
      <c r="C27" s="316"/>
      <c r="D27" s="403" t="s" ph="1">
        <v>140</v>
      </c>
      <c r="E27" s="404" ph="1">
        <v>21163</v>
      </c>
      <c r="F27" s="405">
        <f t="shared" si="5"/>
        <v>60</v>
      </c>
      <c r="G27" s="409" t="s">
        <v>39</v>
      </c>
      <c r="H27" s="411" t="s">
        <v>71</v>
      </c>
      <c r="I27" s="400">
        <v>41136</v>
      </c>
      <c r="J27" s="400">
        <v>42614</v>
      </c>
      <c r="K27" s="400">
        <v>43343</v>
      </c>
      <c r="L27" s="401">
        <v>2</v>
      </c>
      <c r="M27" s="407">
        <f t="shared" si="6"/>
        <v>6</v>
      </c>
      <c r="N27" s="408">
        <f t="shared" si="7"/>
        <v>3</v>
      </c>
      <c r="O27" s="407">
        <f t="shared" si="8"/>
        <v>6</v>
      </c>
      <c r="P27" s="408">
        <f t="shared" si="9"/>
        <v>3</v>
      </c>
      <c r="Q27" s="402" t="s">
        <v>66</v>
      </c>
      <c r="R27" s="403" t="s" ph="1">
        <v>140</v>
      </c>
      <c r="S27" s="404" ph="1">
        <v>21163</v>
      </c>
      <c r="T27" s="405">
        <f t="shared" si="10"/>
        <v>60</v>
      </c>
      <c r="U27" s="409" t="s">
        <v>401</v>
      </c>
      <c r="V27" s="411" t="s">
        <v>71</v>
      </c>
      <c r="W27" s="402" t="s">
        <v>473</v>
      </c>
      <c r="Y27" s="284"/>
      <c r="Z27" s="58"/>
      <c r="AA27" s="285"/>
      <c r="AB27" s="286"/>
      <c r="AC27" s="287"/>
      <c r="AD27" s="287"/>
      <c r="AE27" s="288"/>
      <c r="AF27" s="55"/>
      <c r="AG27" s="289"/>
      <c r="AH27" s="290"/>
      <c r="AI27" s="291"/>
      <c r="AJ27" s="55"/>
      <c r="AK27" s="292"/>
      <c r="AL27" s="58"/>
      <c r="AM27" s="285"/>
      <c r="AN27" s="288"/>
      <c r="AO27" s="55"/>
      <c r="AP27" s="290"/>
      <c r="AQ27" s="290"/>
      <c r="AR27" s="291"/>
    </row>
    <row r="28" spans="2:44" s="3" customFormat="1" ht="50.1" hidden="1" customHeight="1">
      <c r="B28" s="315"/>
      <c r="C28" s="316"/>
      <c r="D28" s="403" t="s" ph="1">
        <v>145</v>
      </c>
      <c r="E28" s="404" ph="1">
        <v>19913</v>
      </c>
      <c r="F28" s="405">
        <f t="shared" si="5"/>
        <v>64</v>
      </c>
      <c r="G28" s="409" t="s">
        <v>39</v>
      </c>
      <c r="H28" s="411" t="s">
        <v>322</v>
      </c>
      <c r="I28" s="400">
        <v>41136</v>
      </c>
      <c r="J28" s="400">
        <v>42614</v>
      </c>
      <c r="K28" s="400">
        <v>43343</v>
      </c>
      <c r="L28" s="401">
        <v>2</v>
      </c>
      <c r="M28" s="407">
        <f t="shared" si="6"/>
        <v>6</v>
      </c>
      <c r="N28" s="408">
        <f t="shared" si="7"/>
        <v>3</v>
      </c>
      <c r="O28" s="407">
        <f t="shared" si="8"/>
        <v>6</v>
      </c>
      <c r="P28" s="408">
        <f t="shared" si="9"/>
        <v>3</v>
      </c>
      <c r="Q28" s="402" t="s">
        <v>66</v>
      </c>
      <c r="R28" s="403" t="s" ph="1">
        <v>145</v>
      </c>
      <c r="S28" s="404" ph="1">
        <v>19913</v>
      </c>
      <c r="T28" s="405">
        <f t="shared" si="10"/>
        <v>64</v>
      </c>
      <c r="U28" s="409" t="s">
        <v>401</v>
      </c>
      <c r="V28" s="411" t="s">
        <v>322</v>
      </c>
      <c r="W28" s="402" t="s">
        <v>473</v>
      </c>
      <c r="Y28" s="284"/>
      <c r="Z28" s="58"/>
      <c r="AA28" s="285"/>
      <c r="AB28" s="286"/>
      <c r="AC28" s="287"/>
      <c r="AD28" s="287"/>
      <c r="AE28" s="288"/>
      <c r="AF28" s="55"/>
      <c r="AG28" s="289"/>
      <c r="AH28" s="290"/>
      <c r="AI28" s="291"/>
      <c r="AJ28" s="55"/>
      <c r="AK28" s="292"/>
      <c r="AL28" s="58"/>
      <c r="AM28" s="285"/>
      <c r="AN28" s="288"/>
      <c r="AO28" s="55"/>
      <c r="AP28" s="290"/>
      <c r="AQ28" s="290"/>
      <c r="AR28" s="291"/>
    </row>
    <row r="29" spans="2:44" s="3" customFormat="1" ht="50.1" hidden="1" customHeight="1">
      <c r="B29" s="315"/>
      <c r="C29" s="316"/>
      <c r="D29" s="403" t="s" ph="1">
        <v>147</v>
      </c>
      <c r="E29" s="404" ph="1">
        <v>19921</v>
      </c>
      <c r="F29" s="405">
        <f t="shared" si="5"/>
        <v>64</v>
      </c>
      <c r="G29" s="414" t="s">
        <v>39</v>
      </c>
      <c r="H29" s="411" t="s">
        <v>75</v>
      </c>
      <c r="I29" s="415">
        <v>41136</v>
      </c>
      <c r="J29" s="400">
        <v>42614</v>
      </c>
      <c r="K29" s="415">
        <v>43343</v>
      </c>
      <c r="L29" s="416">
        <v>2</v>
      </c>
      <c r="M29" s="407">
        <f t="shared" si="6"/>
        <v>6</v>
      </c>
      <c r="N29" s="408">
        <f t="shared" si="7"/>
        <v>3</v>
      </c>
      <c r="O29" s="407">
        <f t="shared" si="8"/>
        <v>6</v>
      </c>
      <c r="P29" s="408">
        <f t="shared" si="9"/>
        <v>3</v>
      </c>
      <c r="Q29" s="402" t="s">
        <v>66</v>
      </c>
      <c r="R29" s="403" t="s" ph="1">
        <v>147</v>
      </c>
      <c r="S29" s="404" ph="1">
        <v>19921</v>
      </c>
      <c r="T29" s="405">
        <f t="shared" si="10"/>
        <v>64</v>
      </c>
      <c r="U29" s="409" t="s">
        <v>401</v>
      </c>
      <c r="V29" s="411" t="s">
        <v>75</v>
      </c>
      <c r="W29" s="402" t="s">
        <v>473</v>
      </c>
      <c r="Y29" s="284"/>
      <c r="Z29" s="58"/>
      <c r="AA29" s="285"/>
      <c r="AB29" s="286"/>
      <c r="AC29" s="287"/>
      <c r="AD29" s="287"/>
      <c r="AE29" s="288"/>
      <c r="AF29" s="55"/>
      <c r="AG29" s="289"/>
      <c r="AH29" s="290"/>
      <c r="AI29" s="291"/>
      <c r="AJ29" s="55"/>
      <c r="AK29" s="292"/>
      <c r="AL29" s="58"/>
      <c r="AM29" s="285"/>
      <c r="AN29" s="288"/>
      <c r="AO29" s="55"/>
      <c r="AP29" s="290"/>
      <c r="AQ29" s="290"/>
      <c r="AR29" s="291"/>
    </row>
    <row r="30" spans="2:44" s="3" customFormat="1" ht="50.1" hidden="1" customHeight="1">
      <c r="B30" s="315"/>
      <c r="C30" s="316"/>
      <c r="D30" s="403" t="s" ph="1">
        <v>311</v>
      </c>
      <c r="E30" s="404" ph="1">
        <v>19263</v>
      </c>
      <c r="F30" s="405">
        <f t="shared" si="5"/>
        <v>66</v>
      </c>
      <c r="G30" s="414" t="s">
        <v>39</v>
      </c>
      <c r="H30" s="411" t="s">
        <v>313</v>
      </c>
      <c r="I30" s="415">
        <v>42614</v>
      </c>
      <c r="J30" s="400">
        <v>42614</v>
      </c>
      <c r="K30" s="415">
        <v>43343</v>
      </c>
      <c r="L30" s="416">
        <v>0</v>
      </c>
      <c r="M30" s="407">
        <f t="shared" si="6"/>
        <v>2</v>
      </c>
      <c r="N30" s="408">
        <f t="shared" si="7"/>
        <v>2</v>
      </c>
      <c r="O30" s="407">
        <f t="shared" si="8"/>
        <v>2</v>
      </c>
      <c r="P30" s="408">
        <f t="shared" si="9"/>
        <v>2</v>
      </c>
      <c r="Q30" s="402" t="s">
        <v>66</v>
      </c>
      <c r="R30" s="403" t="s" ph="1">
        <v>311</v>
      </c>
      <c r="S30" s="404" ph="1">
        <v>19263</v>
      </c>
      <c r="T30" s="405">
        <f t="shared" si="10"/>
        <v>66</v>
      </c>
      <c r="U30" s="409" t="s">
        <v>401</v>
      </c>
      <c r="V30" s="411" t="s">
        <v>313</v>
      </c>
      <c r="W30" s="402" t="s">
        <v>473</v>
      </c>
      <c r="Y30" s="284"/>
      <c r="Z30" s="58"/>
      <c r="AA30" s="285"/>
      <c r="AB30" s="286"/>
      <c r="AC30" s="287"/>
      <c r="AD30" s="287"/>
      <c r="AE30" s="288"/>
      <c r="AF30" s="55"/>
      <c r="AG30" s="289"/>
      <c r="AH30" s="290"/>
      <c r="AI30" s="291"/>
      <c r="AJ30" s="55"/>
      <c r="AK30" s="292"/>
      <c r="AL30" s="58"/>
      <c r="AM30" s="285"/>
      <c r="AN30" s="288"/>
      <c r="AO30" s="55"/>
      <c r="AP30" s="290"/>
      <c r="AQ30" s="290"/>
      <c r="AR30" s="291"/>
    </row>
    <row r="31" spans="2:44" s="3" customFormat="1" ht="50.1" hidden="1" customHeight="1">
      <c r="B31" s="315"/>
      <c r="C31" s="316"/>
      <c r="D31" s="403" t="s" ph="1">
        <v>150</v>
      </c>
      <c r="E31" s="404" ph="1">
        <v>25898</v>
      </c>
      <c r="F31" s="405">
        <f t="shared" si="5"/>
        <v>48</v>
      </c>
      <c r="G31" s="414" t="s">
        <v>39</v>
      </c>
      <c r="H31" s="411" t="s">
        <v>77</v>
      </c>
      <c r="I31" s="415">
        <v>41136</v>
      </c>
      <c r="J31" s="400">
        <v>42614</v>
      </c>
      <c r="K31" s="415">
        <v>43343</v>
      </c>
      <c r="L31" s="416">
        <v>2</v>
      </c>
      <c r="M31" s="407">
        <f t="shared" si="6"/>
        <v>6</v>
      </c>
      <c r="N31" s="408">
        <f t="shared" si="7"/>
        <v>3</v>
      </c>
      <c r="O31" s="407">
        <f t="shared" si="8"/>
        <v>6</v>
      </c>
      <c r="P31" s="408">
        <f t="shared" si="9"/>
        <v>3</v>
      </c>
      <c r="Q31" s="402" t="s">
        <v>66</v>
      </c>
      <c r="R31" s="403" t="s" ph="1">
        <v>150</v>
      </c>
      <c r="S31" s="404" ph="1">
        <v>25898</v>
      </c>
      <c r="T31" s="405">
        <f t="shared" si="10"/>
        <v>48</v>
      </c>
      <c r="U31" s="409" t="s">
        <v>401</v>
      </c>
      <c r="V31" s="411" t="s">
        <v>77</v>
      </c>
      <c r="W31" s="402" t="s">
        <v>473</v>
      </c>
      <c r="Y31" s="284"/>
      <c r="Z31" s="58"/>
      <c r="AA31" s="285"/>
      <c r="AB31" s="286"/>
      <c r="AC31" s="287"/>
      <c r="AD31" s="287"/>
      <c r="AE31" s="288"/>
      <c r="AF31" s="55"/>
      <c r="AG31" s="289"/>
      <c r="AH31" s="290"/>
      <c r="AI31" s="291"/>
      <c r="AJ31" s="55"/>
      <c r="AK31" s="292"/>
      <c r="AL31" s="58"/>
      <c r="AM31" s="285"/>
      <c r="AN31" s="288"/>
      <c r="AO31" s="55"/>
      <c r="AP31" s="290"/>
      <c r="AQ31" s="290"/>
      <c r="AR31" s="291"/>
    </row>
    <row r="32" spans="2:44" s="3" customFormat="1" ht="50.1" hidden="1" customHeight="1">
      <c r="B32" s="315"/>
      <c r="C32" s="316"/>
      <c r="D32" s="403" t="s" ph="1">
        <v>205</v>
      </c>
      <c r="E32" s="404" ph="1">
        <v>23084</v>
      </c>
      <c r="F32" s="405">
        <f t="shared" si="5"/>
        <v>55</v>
      </c>
      <c r="G32" s="414" t="s">
        <v>39</v>
      </c>
      <c r="H32" s="411" t="s">
        <v>204</v>
      </c>
      <c r="I32" s="415">
        <v>41883</v>
      </c>
      <c r="J32" s="400">
        <v>42614</v>
      </c>
      <c r="K32" s="415">
        <v>43343</v>
      </c>
      <c r="L32" s="416">
        <v>1</v>
      </c>
      <c r="M32" s="407">
        <f t="shared" si="6"/>
        <v>4</v>
      </c>
      <c r="N32" s="408">
        <f t="shared" si="7"/>
        <v>2</v>
      </c>
      <c r="O32" s="407">
        <f t="shared" si="8"/>
        <v>4</v>
      </c>
      <c r="P32" s="408">
        <f t="shared" si="9"/>
        <v>2</v>
      </c>
      <c r="Q32" s="402" t="s">
        <v>66</v>
      </c>
      <c r="R32" s="403" t="s" ph="1">
        <v>205</v>
      </c>
      <c r="S32" s="404" ph="1">
        <v>23084</v>
      </c>
      <c r="T32" s="405">
        <f t="shared" si="10"/>
        <v>55</v>
      </c>
      <c r="U32" s="409" t="s">
        <v>401</v>
      </c>
      <c r="V32" s="411" t="s">
        <v>204</v>
      </c>
      <c r="W32" s="402" t="s">
        <v>473</v>
      </c>
      <c r="Y32" s="284"/>
      <c r="Z32" s="58"/>
      <c r="AA32" s="285"/>
      <c r="AB32" s="286"/>
      <c r="AC32" s="287"/>
      <c r="AD32" s="287"/>
      <c r="AE32" s="288"/>
      <c r="AF32" s="55"/>
      <c r="AG32" s="289"/>
      <c r="AH32" s="290"/>
      <c r="AI32" s="291"/>
      <c r="AJ32" s="55"/>
      <c r="AK32" s="292"/>
      <c r="AL32" s="58"/>
      <c r="AM32" s="285"/>
      <c r="AN32" s="288"/>
      <c r="AO32" s="55"/>
      <c r="AP32" s="290"/>
      <c r="AQ32" s="290"/>
      <c r="AR32" s="291"/>
    </row>
    <row r="33" spans="1:44" s="3" customFormat="1" ht="50.1" hidden="1" customHeight="1">
      <c r="B33" s="315"/>
      <c r="C33" s="316"/>
      <c r="D33" s="403" t="s" ph="1">
        <v>157</v>
      </c>
      <c r="E33" s="404" ph="1">
        <v>20751</v>
      </c>
      <c r="F33" s="405">
        <f t="shared" si="5"/>
        <v>62</v>
      </c>
      <c r="G33" s="414" t="s">
        <v>39</v>
      </c>
      <c r="H33" s="411" t="s">
        <v>76</v>
      </c>
      <c r="I33" s="415">
        <v>41136</v>
      </c>
      <c r="J33" s="400">
        <v>42614</v>
      </c>
      <c r="K33" s="415">
        <v>43343</v>
      </c>
      <c r="L33" s="416">
        <v>2</v>
      </c>
      <c r="M33" s="407">
        <f t="shared" si="6"/>
        <v>6</v>
      </c>
      <c r="N33" s="408">
        <f t="shared" si="7"/>
        <v>3</v>
      </c>
      <c r="O33" s="407">
        <f t="shared" si="8"/>
        <v>6</v>
      </c>
      <c r="P33" s="408">
        <f t="shared" si="9"/>
        <v>3</v>
      </c>
      <c r="Q33" s="402" t="s">
        <v>66</v>
      </c>
      <c r="R33" s="403" t="s" ph="1">
        <v>157</v>
      </c>
      <c r="S33" s="404" ph="1">
        <v>20751</v>
      </c>
      <c r="T33" s="405">
        <f t="shared" si="10"/>
        <v>62</v>
      </c>
      <c r="U33" s="409" t="s">
        <v>401</v>
      </c>
      <c r="V33" s="411" t="s">
        <v>76</v>
      </c>
      <c r="W33" s="402" t="s">
        <v>473</v>
      </c>
      <c r="Y33" s="284"/>
      <c r="Z33" s="58"/>
      <c r="AA33" s="285"/>
      <c r="AB33" s="286"/>
      <c r="AC33" s="287"/>
      <c r="AD33" s="287"/>
      <c r="AE33" s="288"/>
      <c r="AF33" s="55"/>
      <c r="AG33" s="289"/>
      <c r="AH33" s="290"/>
      <c r="AI33" s="291"/>
      <c r="AJ33" s="55"/>
      <c r="AK33" s="292"/>
      <c r="AL33" s="58"/>
      <c r="AM33" s="285"/>
      <c r="AN33" s="288"/>
      <c r="AO33" s="55"/>
      <c r="AP33" s="290"/>
      <c r="AQ33" s="290"/>
      <c r="AR33" s="291"/>
    </row>
    <row r="34" spans="1:44" s="3" customFormat="1" ht="50.1" hidden="1" customHeight="1">
      <c r="B34" s="315"/>
      <c r="C34" s="316"/>
      <c r="D34" s="403" t="s" ph="1">
        <v>158</v>
      </c>
      <c r="E34" s="404" ph="1">
        <v>20121</v>
      </c>
      <c r="F34" s="405">
        <f t="shared" si="5"/>
        <v>63</v>
      </c>
      <c r="G34" s="414" t="s">
        <v>39</v>
      </c>
      <c r="H34" s="411" t="s">
        <v>325</v>
      </c>
      <c r="I34" s="415">
        <v>41136</v>
      </c>
      <c r="J34" s="400">
        <v>42614</v>
      </c>
      <c r="K34" s="415">
        <v>43343</v>
      </c>
      <c r="L34" s="416">
        <v>2</v>
      </c>
      <c r="M34" s="407">
        <f t="shared" si="6"/>
        <v>6</v>
      </c>
      <c r="N34" s="408">
        <f t="shared" si="7"/>
        <v>3</v>
      </c>
      <c r="O34" s="407">
        <f t="shared" si="8"/>
        <v>6</v>
      </c>
      <c r="P34" s="408">
        <f t="shared" si="9"/>
        <v>3</v>
      </c>
      <c r="Q34" s="402" t="s">
        <v>66</v>
      </c>
      <c r="R34" s="403" t="s" ph="1">
        <v>158</v>
      </c>
      <c r="S34" s="404" ph="1">
        <v>20121</v>
      </c>
      <c r="T34" s="405">
        <f t="shared" si="10"/>
        <v>63</v>
      </c>
      <c r="U34" s="409" t="s">
        <v>401</v>
      </c>
      <c r="V34" s="411" t="s">
        <v>325</v>
      </c>
      <c r="W34" s="402" t="s">
        <v>473</v>
      </c>
      <c r="Y34" s="284"/>
      <c r="Z34" s="58"/>
      <c r="AA34" s="285"/>
      <c r="AB34" s="286"/>
      <c r="AC34" s="287"/>
      <c r="AD34" s="287"/>
      <c r="AE34" s="288"/>
      <c r="AF34" s="55"/>
      <c r="AG34" s="289"/>
      <c r="AH34" s="290"/>
      <c r="AI34" s="291"/>
      <c r="AJ34" s="55"/>
      <c r="AK34" s="292"/>
      <c r="AL34" s="58"/>
      <c r="AM34" s="285"/>
      <c r="AN34" s="288"/>
      <c r="AO34" s="55"/>
      <c r="AP34" s="290"/>
      <c r="AQ34" s="290"/>
      <c r="AR34" s="291"/>
    </row>
    <row r="35" spans="1:44" s="3" customFormat="1" ht="50.1" hidden="1" customHeight="1">
      <c r="B35" s="315"/>
      <c r="C35" s="316"/>
      <c r="D35" s="403" t="s" ph="1">
        <v>151</v>
      </c>
      <c r="E35" s="404" ph="1">
        <v>21670</v>
      </c>
      <c r="F35" s="405">
        <v>58</v>
      </c>
      <c r="G35" s="409" t="s">
        <v>7</v>
      </c>
      <c r="H35" s="352" t="s">
        <v>257</v>
      </c>
      <c r="I35" s="410">
        <v>40774</v>
      </c>
      <c r="J35" s="400">
        <v>42971</v>
      </c>
      <c r="K35" s="410">
        <v>43190</v>
      </c>
      <c r="L35" s="416">
        <v>3</v>
      </c>
      <c r="M35" s="407">
        <v>6</v>
      </c>
      <c r="N35" s="408">
        <v>7</v>
      </c>
      <c r="O35" s="407">
        <v>6</v>
      </c>
      <c r="P35" s="408">
        <v>7</v>
      </c>
      <c r="Q35" s="402" t="s">
        <v>87</v>
      </c>
      <c r="R35" s="403" t="s" ph="1">
        <v>151</v>
      </c>
      <c r="S35" s="404" ph="1">
        <v>21670</v>
      </c>
      <c r="T35" s="405">
        <f t="shared" si="10"/>
        <v>59</v>
      </c>
      <c r="U35" s="409" t="s">
        <v>401</v>
      </c>
      <c r="V35" s="352" t="s">
        <v>257</v>
      </c>
      <c r="W35" s="402" t="s">
        <v>473</v>
      </c>
      <c r="Y35" s="284"/>
      <c r="Z35" s="58"/>
      <c r="AA35" s="285"/>
      <c r="AB35" s="286"/>
      <c r="AC35" s="287"/>
      <c r="AD35" s="287"/>
      <c r="AE35" s="288"/>
      <c r="AF35" s="55"/>
      <c r="AG35" s="289"/>
      <c r="AH35" s="290"/>
      <c r="AI35" s="291"/>
      <c r="AJ35" s="55"/>
      <c r="AK35" s="292"/>
      <c r="AL35" s="58"/>
      <c r="AM35" s="285"/>
      <c r="AN35" s="288"/>
      <c r="AO35" s="55"/>
      <c r="AP35" s="290"/>
      <c r="AQ35" s="290"/>
      <c r="AR35" s="291"/>
    </row>
    <row r="36" spans="1:44" s="3" customFormat="1" ht="50.1" hidden="1" customHeight="1">
      <c r="B36" s="315"/>
      <c r="C36" s="316"/>
      <c r="D36" s="403" ph="1"/>
      <c r="E36" s="404" ph="1"/>
      <c r="F36" s="405"/>
      <c r="G36" s="409"/>
      <c r="H36" s="352"/>
      <c r="I36" s="410"/>
      <c r="J36" s="400"/>
      <c r="K36" s="410"/>
      <c r="L36" s="416"/>
      <c r="M36" s="407"/>
      <c r="N36" s="408"/>
      <c r="O36" s="407"/>
      <c r="P36" s="408"/>
      <c r="Q36" s="402"/>
      <c r="R36" s="403" t="s" ph="1">
        <v>478</v>
      </c>
      <c r="S36" s="404" ph="1"/>
      <c r="T36" s="405"/>
      <c r="U36" s="409" t="s">
        <v>401</v>
      </c>
      <c r="V36" s="352" t="s">
        <v>479</v>
      </c>
      <c r="W36" s="402" t="s">
        <v>473</v>
      </c>
      <c r="Y36" s="284"/>
      <c r="Z36" s="58"/>
      <c r="AA36" s="285"/>
      <c r="AB36" s="286"/>
      <c r="AC36" s="287"/>
      <c r="AD36" s="287"/>
      <c r="AE36" s="288"/>
      <c r="AF36" s="55"/>
      <c r="AG36" s="289"/>
      <c r="AH36" s="290"/>
      <c r="AI36" s="291"/>
      <c r="AJ36" s="55"/>
      <c r="AK36" s="292"/>
      <c r="AL36" s="58"/>
      <c r="AM36" s="285"/>
      <c r="AN36" s="288"/>
      <c r="AO36" s="55"/>
      <c r="AP36" s="290"/>
      <c r="AQ36" s="290"/>
      <c r="AR36" s="291"/>
    </row>
    <row r="37" spans="1:44" s="3" customFormat="1" ht="50.1" hidden="1" customHeight="1">
      <c r="B37" s="315"/>
      <c r="C37" s="316"/>
      <c r="D37" s="403" ph="1"/>
      <c r="E37" s="404" ph="1"/>
      <c r="F37" s="405"/>
      <c r="G37" s="409"/>
      <c r="H37" s="352"/>
      <c r="I37" s="410"/>
      <c r="J37" s="400"/>
      <c r="K37" s="410"/>
      <c r="L37" s="416"/>
      <c r="M37" s="407"/>
      <c r="N37" s="408"/>
      <c r="O37" s="407"/>
      <c r="P37" s="408"/>
      <c r="Q37" s="402"/>
      <c r="R37" s="403" t="s" ph="1">
        <v>480</v>
      </c>
      <c r="S37" s="404" ph="1"/>
      <c r="T37" s="405"/>
      <c r="U37" s="409" t="s">
        <v>401</v>
      </c>
      <c r="V37" s="411" t="s">
        <v>481</v>
      </c>
      <c r="W37" s="402" t="s">
        <v>473</v>
      </c>
      <c r="Y37" s="284"/>
      <c r="Z37" s="58"/>
      <c r="AA37" s="285"/>
      <c r="AB37" s="286"/>
      <c r="AC37" s="287"/>
      <c r="AD37" s="287"/>
      <c r="AE37" s="288"/>
      <c r="AF37" s="55"/>
      <c r="AG37" s="289"/>
      <c r="AH37" s="290"/>
      <c r="AI37" s="291"/>
      <c r="AJ37" s="55"/>
      <c r="AK37" s="292"/>
      <c r="AL37" s="58"/>
      <c r="AM37" s="285"/>
      <c r="AN37" s="288"/>
      <c r="AO37" s="55"/>
      <c r="AP37" s="290"/>
      <c r="AQ37" s="290"/>
      <c r="AR37" s="291"/>
    </row>
    <row r="38" spans="1:44" s="3" customFormat="1" ht="50.1" hidden="1" customHeight="1">
      <c r="B38" s="315"/>
      <c r="C38" s="316"/>
      <c r="D38" s="403" ph="1"/>
      <c r="E38" s="404" ph="1"/>
      <c r="F38" s="405"/>
      <c r="G38" s="409"/>
      <c r="H38" s="352"/>
      <c r="I38" s="410"/>
      <c r="J38" s="400"/>
      <c r="K38" s="410"/>
      <c r="L38" s="416"/>
      <c r="M38" s="407"/>
      <c r="N38" s="408"/>
      <c r="O38" s="407"/>
      <c r="P38" s="408"/>
      <c r="Q38" s="402"/>
      <c r="R38" s="403" t="s" ph="1">
        <v>484</v>
      </c>
      <c r="S38" s="404" ph="1"/>
      <c r="T38" s="405"/>
      <c r="U38" s="409" t="s">
        <v>401</v>
      </c>
      <c r="V38" s="352" t="s">
        <v>489</v>
      </c>
      <c r="W38" s="402" t="s">
        <v>473</v>
      </c>
      <c r="Y38" s="284"/>
      <c r="Z38" s="58"/>
      <c r="AA38" s="285"/>
      <c r="AB38" s="286"/>
      <c r="AC38" s="287"/>
      <c r="AD38" s="287"/>
      <c r="AE38" s="288"/>
      <c r="AF38" s="55"/>
      <c r="AG38" s="289"/>
      <c r="AH38" s="290"/>
      <c r="AI38" s="291"/>
      <c r="AJ38" s="55"/>
      <c r="AK38" s="292"/>
      <c r="AL38" s="58"/>
      <c r="AM38" s="285"/>
      <c r="AN38" s="288"/>
      <c r="AO38" s="55"/>
      <c r="AP38" s="290"/>
      <c r="AQ38" s="290"/>
      <c r="AR38" s="291"/>
    </row>
    <row r="39" spans="1:44" s="3" customFormat="1" ht="50.1" hidden="1" customHeight="1">
      <c r="B39" s="315"/>
      <c r="C39" s="316"/>
      <c r="D39" s="403" ph="1"/>
      <c r="E39" s="404" ph="1"/>
      <c r="F39" s="405"/>
      <c r="G39" s="409"/>
      <c r="H39" s="352"/>
      <c r="I39" s="410"/>
      <c r="J39" s="400"/>
      <c r="K39" s="410"/>
      <c r="L39" s="416"/>
      <c r="M39" s="407"/>
      <c r="N39" s="408"/>
      <c r="O39" s="407"/>
      <c r="P39" s="408"/>
      <c r="Q39" s="402"/>
      <c r="R39" s="403" t="s" ph="1">
        <v>485</v>
      </c>
      <c r="S39" s="404" ph="1"/>
      <c r="T39" s="405"/>
      <c r="U39" s="409" t="s">
        <v>401</v>
      </c>
      <c r="V39" s="352" t="s">
        <v>490</v>
      </c>
      <c r="W39" s="402" t="s">
        <v>473</v>
      </c>
      <c r="Y39" s="284"/>
      <c r="Z39" s="58"/>
      <c r="AA39" s="285"/>
      <c r="AB39" s="286"/>
      <c r="AC39" s="287"/>
      <c r="AD39" s="287"/>
      <c r="AE39" s="288"/>
      <c r="AF39" s="55"/>
      <c r="AG39" s="289"/>
      <c r="AH39" s="290"/>
      <c r="AI39" s="291"/>
      <c r="AJ39" s="55"/>
      <c r="AK39" s="292"/>
      <c r="AL39" s="58"/>
      <c r="AM39" s="285"/>
      <c r="AN39" s="288"/>
      <c r="AO39" s="55"/>
      <c r="AP39" s="290"/>
      <c r="AQ39" s="290"/>
      <c r="AR39" s="291"/>
    </row>
    <row r="40" spans="1:44" s="3" customFormat="1" ht="50.1" hidden="1" customHeight="1">
      <c r="B40" s="315"/>
      <c r="C40" s="316"/>
      <c r="D40" s="403" ph="1"/>
      <c r="E40" s="404" ph="1"/>
      <c r="F40" s="405"/>
      <c r="G40" s="409"/>
      <c r="H40" s="352"/>
      <c r="I40" s="410"/>
      <c r="J40" s="400"/>
      <c r="K40" s="410"/>
      <c r="L40" s="416"/>
      <c r="M40" s="407"/>
      <c r="N40" s="408"/>
      <c r="O40" s="407"/>
      <c r="P40" s="408"/>
      <c r="Q40" s="402"/>
      <c r="R40" s="403" t="s" ph="1">
        <v>482</v>
      </c>
      <c r="S40" s="404" ph="1"/>
      <c r="T40" s="405"/>
      <c r="U40" s="409" t="s">
        <v>401</v>
      </c>
      <c r="V40" s="352" t="s">
        <v>491</v>
      </c>
      <c r="W40" s="402" t="s">
        <v>473</v>
      </c>
      <c r="Y40" s="284"/>
      <c r="Z40" s="58"/>
      <c r="AA40" s="285"/>
      <c r="AB40" s="286"/>
      <c r="AC40" s="287"/>
      <c r="AD40" s="287"/>
      <c r="AE40" s="288"/>
      <c r="AF40" s="55"/>
      <c r="AG40" s="289"/>
      <c r="AH40" s="290"/>
      <c r="AI40" s="291"/>
      <c r="AJ40" s="55"/>
      <c r="AK40" s="292"/>
      <c r="AL40" s="58"/>
      <c r="AM40" s="285"/>
      <c r="AN40" s="288"/>
      <c r="AO40" s="55"/>
      <c r="AP40" s="290"/>
      <c r="AQ40" s="290"/>
      <c r="AR40" s="291"/>
    </row>
    <row r="41" spans="1:44" s="3" customFormat="1" ht="50.1" hidden="1" customHeight="1">
      <c r="B41" s="315"/>
      <c r="C41" s="316"/>
      <c r="D41" s="403" ph="1"/>
      <c r="E41" s="404" ph="1"/>
      <c r="F41" s="405"/>
      <c r="G41" s="409"/>
      <c r="H41" s="352"/>
      <c r="I41" s="410"/>
      <c r="J41" s="400"/>
      <c r="K41" s="410"/>
      <c r="L41" s="416"/>
      <c r="M41" s="407"/>
      <c r="N41" s="408"/>
      <c r="O41" s="407"/>
      <c r="P41" s="408"/>
      <c r="Q41" s="402"/>
      <c r="R41" s="403" t="s" ph="1">
        <v>486</v>
      </c>
      <c r="S41" s="404" ph="1"/>
      <c r="T41" s="405"/>
      <c r="U41" s="409" t="s">
        <v>401</v>
      </c>
      <c r="V41" s="352" t="s">
        <v>492</v>
      </c>
      <c r="W41" s="402" t="s">
        <v>473</v>
      </c>
      <c r="Y41" s="284"/>
      <c r="Z41" s="58"/>
      <c r="AA41" s="285"/>
      <c r="AB41" s="286"/>
      <c r="AC41" s="287"/>
      <c r="AD41" s="287"/>
      <c r="AE41" s="288"/>
      <c r="AF41" s="55"/>
      <c r="AG41" s="289"/>
      <c r="AH41" s="290"/>
      <c r="AI41" s="291"/>
      <c r="AJ41" s="55"/>
      <c r="AK41" s="292"/>
      <c r="AL41" s="58"/>
      <c r="AM41" s="285"/>
      <c r="AN41" s="288"/>
      <c r="AO41" s="55"/>
      <c r="AP41" s="290"/>
      <c r="AQ41" s="290"/>
      <c r="AR41" s="291"/>
    </row>
    <row r="42" spans="1:44" s="3" customFormat="1" ht="50.1" hidden="1" customHeight="1">
      <c r="B42" s="315"/>
      <c r="C42" s="316"/>
      <c r="D42" s="403" ph="1"/>
      <c r="E42" s="404" ph="1"/>
      <c r="F42" s="405"/>
      <c r="G42" s="409"/>
      <c r="H42" s="352"/>
      <c r="I42" s="410"/>
      <c r="J42" s="400"/>
      <c r="K42" s="410"/>
      <c r="L42" s="416"/>
      <c r="M42" s="407"/>
      <c r="N42" s="408"/>
      <c r="O42" s="407"/>
      <c r="P42" s="408"/>
      <c r="Q42" s="402"/>
      <c r="R42" s="403" t="s" ph="1">
        <v>483</v>
      </c>
      <c r="S42" s="404" ph="1"/>
      <c r="T42" s="405"/>
      <c r="U42" s="409" t="s">
        <v>401</v>
      </c>
      <c r="V42" s="352" t="s">
        <v>493</v>
      </c>
      <c r="W42" s="402" t="s">
        <v>473</v>
      </c>
      <c r="Y42" s="284"/>
      <c r="Z42" s="58"/>
      <c r="AA42" s="285"/>
      <c r="AB42" s="286"/>
      <c r="AC42" s="287"/>
      <c r="AD42" s="287"/>
      <c r="AE42" s="288"/>
      <c r="AF42" s="55"/>
      <c r="AG42" s="289"/>
      <c r="AH42" s="290"/>
      <c r="AI42" s="291"/>
      <c r="AJ42" s="55"/>
      <c r="AK42" s="292"/>
      <c r="AL42" s="58"/>
      <c r="AM42" s="285"/>
      <c r="AN42" s="288"/>
      <c r="AO42" s="55"/>
      <c r="AP42" s="290"/>
      <c r="AQ42" s="290"/>
      <c r="AR42" s="291"/>
    </row>
    <row r="43" spans="1:44" s="3" customFormat="1" ht="50.1" hidden="1" customHeight="1">
      <c r="B43" s="315"/>
      <c r="C43" s="316"/>
      <c r="D43" s="403" ph="1"/>
      <c r="E43" s="404" ph="1"/>
      <c r="F43" s="405"/>
      <c r="G43" s="409"/>
      <c r="H43" s="352"/>
      <c r="I43" s="410"/>
      <c r="J43" s="400"/>
      <c r="K43" s="410"/>
      <c r="L43" s="416"/>
      <c r="M43" s="407"/>
      <c r="N43" s="408"/>
      <c r="O43" s="407"/>
      <c r="P43" s="408"/>
      <c r="Q43" s="402"/>
      <c r="R43" s="403" t="s" ph="1">
        <v>487</v>
      </c>
      <c r="S43" s="404" ph="1"/>
      <c r="T43" s="405"/>
      <c r="U43" s="409" t="s">
        <v>401</v>
      </c>
      <c r="V43" s="352" t="s">
        <v>497</v>
      </c>
      <c r="W43" s="402" t="s">
        <v>473</v>
      </c>
      <c r="Y43" s="284"/>
      <c r="Z43" s="58"/>
      <c r="AA43" s="285"/>
      <c r="AB43" s="286"/>
      <c r="AC43" s="287"/>
      <c r="AD43" s="287"/>
      <c r="AE43" s="288"/>
      <c r="AF43" s="55"/>
      <c r="AG43" s="289"/>
      <c r="AH43" s="290"/>
      <c r="AI43" s="291"/>
      <c r="AJ43" s="55"/>
      <c r="AK43" s="292"/>
      <c r="AL43" s="58"/>
      <c r="AM43" s="285"/>
      <c r="AN43" s="288"/>
      <c r="AO43" s="55"/>
      <c r="AP43" s="290"/>
      <c r="AQ43" s="290"/>
      <c r="AR43" s="291"/>
    </row>
    <row r="44" spans="1:44" s="3" customFormat="1" ht="50.1" hidden="1" customHeight="1">
      <c r="B44" s="315"/>
      <c r="C44" s="316"/>
      <c r="D44" s="403" ph="1"/>
      <c r="E44" s="404" ph="1"/>
      <c r="F44" s="405"/>
      <c r="G44" s="409"/>
      <c r="H44" s="352"/>
      <c r="I44" s="410"/>
      <c r="J44" s="400"/>
      <c r="K44" s="410"/>
      <c r="L44" s="416"/>
      <c r="M44" s="407"/>
      <c r="N44" s="408"/>
      <c r="O44" s="407"/>
      <c r="P44" s="408"/>
      <c r="Q44" s="402"/>
      <c r="R44" s="403" t="s" ph="1">
        <v>495</v>
      </c>
      <c r="S44" s="404" ph="1"/>
      <c r="T44" s="405"/>
      <c r="U44" s="409" t="s">
        <v>401</v>
      </c>
      <c r="V44" s="352" t="s">
        <v>494</v>
      </c>
      <c r="W44" s="402" t="s">
        <v>473</v>
      </c>
      <c r="Y44" s="284"/>
      <c r="Z44" s="58"/>
      <c r="AA44" s="285"/>
      <c r="AB44" s="286"/>
      <c r="AC44" s="287"/>
      <c r="AD44" s="287"/>
      <c r="AE44" s="288"/>
      <c r="AF44" s="55"/>
      <c r="AG44" s="289"/>
      <c r="AH44" s="290"/>
      <c r="AI44" s="291"/>
      <c r="AJ44" s="55"/>
      <c r="AK44" s="292"/>
      <c r="AL44" s="58"/>
      <c r="AM44" s="285"/>
      <c r="AN44" s="288"/>
      <c r="AO44" s="55"/>
      <c r="AP44" s="290"/>
      <c r="AQ44" s="290"/>
      <c r="AR44" s="291"/>
    </row>
    <row r="45" spans="1:44" s="3" customFormat="1" ht="50.1" hidden="1" customHeight="1">
      <c r="B45" s="315"/>
      <c r="C45" s="316"/>
      <c r="D45" s="403" ph="1"/>
      <c r="E45" s="404" ph="1"/>
      <c r="F45" s="405"/>
      <c r="G45" s="409"/>
      <c r="H45" s="352"/>
      <c r="I45" s="410"/>
      <c r="J45" s="400"/>
      <c r="K45" s="410"/>
      <c r="L45" s="416"/>
      <c r="M45" s="407"/>
      <c r="N45" s="408"/>
      <c r="O45" s="407"/>
      <c r="P45" s="408"/>
      <c r="Q45" s="402"/>
      <c r="R45" s="403" t="s" ph="1">
        <v>488</v>
      </c>
      <c r="S45" s="404" ph="1"/>
      <c r="T45" s="405"/>
      <c r="U45" s="409" t="s">
        <v>401</v>
      </c>
      <c r="V45" s="352" t="s">
        <v>496</v>
      </c>
      <c r="W45" s="402" t="s">
        <v>473</v>
      </c>
      <c r="Y45" s="284"/>
      <c r="Z45" s="58"/>
      <c r="AA45" s="285"/>
      <c r="AB45" s="286"/>
      <c r="AC45" s="287"/>
      <c r="AD45" s="287"/>
      <c r="AE45" s="288"/>
      <c r="AF45" s="55"/>
      <c r="AG45" s="289"/>
      <c r="AH45" s="290"/>
      <c r="AI45" s="291"/>
      <c r="AJ45" s="55"/>
      <c r="AK45" s="292"/>
      <c r="AL45" s="58"/>
      <c r="AM45" s="285"/>
      <c r="AN45" s="288"/>
      <c r="AO45" s="55"/>
      <c r="AP45" s="290"/>
      <c r="AQ45" s="290"/>
      <c r="AR45" s="291"/>
    </row>
    <row r="46" spans="1:44" s="3" customFormat="1" ht="50.1" hidden="1" customHeight="1">
      <c r="A46" s="123"/>
      <c r="B46" s="231"/>
      <c r="C46" s="20">
        <f>C45+1</f>
        <v>1</v>
      </c>
      <c r="D46" s="376" t="s" ph="1">
        <v>156</v>
      </c>
      <c r="E46" s="30" ph="1">
        <v>17965</v>
      </c>
      <c r="F46" s="20">
        <f t="shared" ref="F46:F77" si="11">ROUNDDOWN(YEARFRAC(E46,$L$2),0)</f>
        <v>69</v>
      </c>
      <c r="G46" s="98" t="s">
        <v>39</v>
      </c>
      <c r="H46" s="387" t="s">
        <v>211</v>
      </c>
      <c r="I46" s="386">
        <v>41122</v>
      </c>
      <c r="J46" s="386">
        <v>42652</v>
      </c>
      <c r="K46" s="386">
        <v>43381</v>
      </c>
      <c r="L46" s="373">
        <v>2</v>
      </c>
      <c r="M46" s="374">
        <f t="shared" ref="M46:M77" si="12">DATEDIF(I46,$L$2,"Ｙ")</f>
        <v>6</v>
      </c>
      <c r="N46" s="375">
        <f t="shared" ref="N46:N77" si="13">DATEDIF(I46,$L$2,"ＹＭ")</f>
        <v>3</v>
      </c>
      <c r="O46" s="374">
        <f t="shared" ref="O46:O77" si="14">IF(M46=0,"",M46)</f>
        <v>6</v>
      </c>
      <c r="P46" s="375">
        <f t="shared" ref="P46:P77" si="15">IF(N46=0,"",N46)</f>
        <v>3</v>
      </c>
      <c r="Q46" s="382" t="s">
        <v>475</v>
      </c>
      <c r="R46" s="376" ph="1"/>
      <c r="S46" s="30" ph="1"/>
      <c r="T46" s="20"/>
      <c r="U46" s="383"/>
      <c r="V46" s="387"/>
      <c r="W46" s="71" t="s">
        <v>501</v>
      </c>
      <c r="X46" s="123"/>
      <c r="Y46" s="253">
        <f t="shared" ref="Y46:Y53" si="16">IF(Z46&gt;0,1,"")</f>
        <v>1</v>
      </c>
      <c r="Z46" s="125">
        <f t="shared" ref="Z46:Z77" si="17">SUM(AA46:AE46)</f>
        <v>1</v>
      </c>
      <c r="AA46" s="433"/>
      <c r="AB46" s="437">
        <v>1</v>
      </c>
      <c r="AC46" s="437"/>
      <c r="AD46" s="437"/>
      <c r="AE46" s="440"/>
      <c r="AF46" s="127"/>
      <c r="AG46" s="433"/>
      <c r="AH46" s="437"/>
      <c r="AI46" s="449"/>
      <c r="AJ46" s="127"/>
      <c r="AK46" s="253" t="str">
        <f t="shared" ref="AK46:AK78" si="18">IF(AL46&gt;0,1,"")</f>
        <v/>
      </c>
      <c r="AL46" s="125">
        <f t="shared" ref="AL46:AL77" si="19">SUM(AM46:AN46)</f>
        <v>0</v>
      </c>
      <c r="AM46" s="433"/>
      <c r="AN46" s="440"/>
      <c r="AO46" s="127"/>
      <c r="AP46" s="437"/>
      <c r="AQ46" s="437"/>
      <c r="AR46" s="291"/>
    </row>
    <row r="47" spans="1:44" s="123" customFormat="1" ht="50.1" hidden="1" customHeight="1">
      <c r="B47" s="231"/>
      <c r="C47" s="369">
        <f>C46+1</f>
        <v>2</v>
      </c>
      <c r="D47" s="376" t="s" ph="1">
        <v>181</v>
      </c>
      <c r="E47" s="378" ph="1">
        <v>21098</v>
      </c>
      <c r="F47" s="369">
        <f t="shared" si="11"/>
        <v>61</v>
      </c>
      <c r="G47" s="383" t="s">
        <v>39</v>
      </c>
      <c r="H47" s="387" t="s">
        <v>336</v>
      </c>
      <c r="I47" s="386">
        <v>41136</v>
      </c>
      <c r="J47" s="386">
        <v>42652</v>
      </c>
      <c r="K47" s="386">
        <v>43381</v>
      </c>
      <c r="L47" s="373">
        <v>2</v>
      </c>
      <c r="M47" s="374">
        <f t="shared" si="12"/>
        <v>6</v>
      </c>
      <c r="N47" s="375">
        <f t="shared" si="13"/>
        <v>3</v>
      </c>
      <c r="O47" s="374">
        <f t="shared" si="14"/>
        <v>6</v>
      </c>
      <c r="P47" s="375">
        <f t="shared" si="15"/>
        <v>3</v>
      </c>
      <c r="Q47" s="382" t="s">
        <v>66</v>
      </c>
      <c r="R47" s="376" ph="1"/>
      <c r="S47" s="378" ph="1"/>
      <c r="T47" s="369"/>
      <c r="U47" s="212"/>
      <c r="V47" s="387"/>
      <c r="W47" s="382" t="s">
        <v>501</v>
      </c>
      <c r="Y47" s="253" t="str">
        <f t="shared" si="16"/>
        <v/>
      </c>
      <c r="Z47" s="125">
        <f t="shared" si="17"/>
        <v>0</v>
      </c>
      <c r="AA47" s="433"/>
      <c r="AB47" s="437"/>
      <c r="AC47" s="437"/>
      <c r="AD47" s="437"/>
      <c r="AE47" s="440"/>
      <c r="AF47" s="127"/>
      <c r="AG47" s="433"/>
      <c r="AH47" s="437"/>
      <c r="AI47" s="449"/>
      <c r="AJ47" s="127"/>
      <c r="AK47" s="253">
        <f t="shared" si="18"/>
        <v>1</v>
      </c>
      <c r="AL47" s="125">
        <f t="shared" si="19"/>
        <v>1</v>
      </c>
      <c r="AM47" s="433"/>
      <c r="AN47" s="440">
        <v>1</v>
      </c>
      <c r="AO47" s="127"/>
      <c r="AP47" s="437"/>
      <c r="AQ47" s="437"/>
      <c r="AR47" s="466"/>
    </row>
    <row r="48" spans="1:44" s="123" customFormat="1" ht="50.1" customHeight="1">
      <c r="B48" s="231"/>
      <c r="C48" s="369">
        <v>1</v>
      </c>
      <c r="D48" s="421" t="s" ph="1">
        <v>233</v>
      </c>
      <c r="E48" s="378" ph="1">
        <v>22161</v>
      </c>
      <c r="F48" s="369">
        <f t="shared" si="11"/>
        <v>58</v>
      </c>
      <c r="G48" s="383" t="s">
        <v>202</v>
      </c>
      <c r="H48" s="370" t="s">
        <v>360</v>
      </c>
      <c r="I48" s="386">
        <v>41973</v>
      </c>
      <c r="J48" s="386">
        <v>42704</v>
      </c>
      <c r="K48" s="386">
        <v>43433</v>
      </c>
      <c r="L48" s="373">
        <v>1</v>
      </c>
      <c r="M48" s="374">
        <f t="shared" si="12"/>
        <v>4</v>
      </c>
      <c r="N48" s="375">
        <f t="shared" si="13"/>
        <v>0</v>
      </c>
      <c r="O48" s="374">
        <f t="shared" si="14"/>
        <v>4</v>
      </c>
      <c r="P48" s="375" t="str">
        <f t="shared" si="15"/>
        <v/>
      </c>
      <c r="Q48" s="382" t="s">
        <v>89</v>
      </c>
      <c r="R48" s="421" ph="1"/>
      <c r="S48" s="378" ph="1"/>
      <c r="T48" s="369"/>
      <c r="U48" s="383"/>
      <c r="V48" s="370"/>
      <c r="W48" s="382"/>
      <c r="Y48" s="253">
        <f t="shared" si="16"/>
        <v>1</v>
      </c>
      <c r="Z48" s="151">
        <f t="shared" si="17"/>
        <v>1</v>
      </c>
      <c r="AA48" s="433"/>
      <c r="AB48" s="437"/>
      <c r="AC48" s="437">
        <v>1</v>
      </c>
      <c r="AD48" s="437"/>
      <c r="AE48" s="440"/>
      <c r="AF48" s="127"/>
      <c r="AG48" s="433">
        <v>1</v>
      </c>
      <c r="AH48" s="437"/>
      <c r="AI48" s="449"/>
      <c r="AJ48" s="127"/>
      <c r="AK48" s="253" t="str">
        <f t="shared" si="18"/>
        <v/>
      </c>
      <c r="AL48" s="151">
        <f t="shared" si="19"/>
        <v>0</v>
      </c>
      <c r="AM48" s="433"/>
      <c r="AN48" s="440"/>
      <c r="AO48" s="127"/>
      <c r="AP48" s="437"/>
      <c r="AQ48" s="437"/>
      <c r="AR48" s="466"/>
    </row>
    <row r="49" spans="1:44" s="123" customFormat="1" ht="50.1" customHeight="1">
      <c r="B49" s="231"/>
      <c r="C49" s="369">
        <v>2</v>
      </c>
      <c r="D49" s="376" t="s" ph="1">
        <v>101</v>
      </c>
      <c r="E49" s="378" ph="1">
        <v>20689</v>
      </c>
      <c r="F49" s="369">
        <f t="shared" si="11"/>
        <v>62</v>
      </c>
      <c r="G49" s="383" t="s">
        <v>7</v>
      </c>
      <c r="H49" s="387" t="s">
        <v>354</v>
      </c>
      <c r="I49" s="386">
        <v>41080</v>
      </c>
      <c r="J49" s="386">
        <v>42704</v>
      </c>
      <c r="K49" s="386">
        <v>43433</v>
      </c>
      <c r="L49" s="373">
        <v>2</v>
      </c>
      <c r="M49" s="374">
        <f t="shared" si="12"/>
        <v>6</v>
      </c>
      <c r="N49" s="375">
        <f t="shared" si="13"/>
        <v>5</v>
      </c>
      <c r="O49" s="374">
        <f t="shared" si="14"/>
        <v>6</v>
      </c>
      <c r="P49" s="375">
        <f t="shared" si="15"/>
        <v>5</v>
      </c>
      <c r="Q49" s="382" t="s">
        <v>60</v>
      </c>
      <c r="R49" s="376" ph="1"/>
      <c r="S49" s="378" ph="1"/>
      <c r="T49" s="369"/>
      <c r="U49" s="383"/>
      <c r="V49" s="387"/>
      <c r="W49" s="382"/>
      <c r="Y49" s="253">
        <f t="shared" si="16"/>
        <v>1</v>
      </c>
      <c r="Z49" s="143">
        <f t="shared" si="17"/>
        <v>1</v>
      </c>
      <c r="AA49" s="433"/>
      <c r="AB49" s="437"/>
      <c r="AC49" s="437"/>
      <c r="AD49" s="437"/>
      <c r="AE49" s="440">
        <v>1</v>
      </c>
      <c r="AF49" s="127"/>
      <c r="AG49" s="433"/>
      <c r="AH49" s="437"/>
      <c r="AI49" s="449"/>
      <c r="AJ49" s="127"/>
      <c r="AK49" s="253" t="str">
        <f t="shared" si="18"/>
        <v/>
      </c>
      <c r="AL49" s="143">
        <f t="shared" si="19"/>
        <v>0</v>
      </c>
      <c r="AM49" s="433"/>
      <c r="AN49" s="440"/>
      <c r="AO49" s="127"/>
      <c r="AP49" s="437"/>
      <c r="AQ49" s="437"/>
      <c r="AR49" s="466"/>
    </row>
    <row r="50" spans="1:44" s="3" customFormat="1" ht="50.1" customHeight="1">
      <c r="A50" s="123"/>
      <c r="B50" s="231"/>
      <c r="C50" s="369">
        <v>3</v>
      </c>
      <c r="D50" s="376" t="s" ph="1">
        <v>215</v>
      </c>
      <c r="E50" s="30" ph="1">
        <v>19668</v>
      </c>
      <c r="F50" s="20">
        <f t="shared" si="11"/>
        <v>65</v>
      </c>
      <c r="G50" s="383" t="s">
        <v>7</v>
      </c>
      <c r="H50" s="387" t="s">
        <v>351</v>
      </c>
      <c r="I50" s="386">
        <v>41953</v>
      </c>
      <c r="J50" s="386">
        <v>42704</v>
      </c>
      <c r="K50" s="386">
        <v>43433</v>
      </c>
      <c r="L50" s="373">
        <v>1</v>
      </c>
      <c r="M50" s="374">
        <f t="shared" si="12"/>
        <v>4</v>
      </c>
      <c r="N50" s="375">
        <f t="shared" si="13"/>
        <v>0</v>
      </c>
      <c r="O50" s="374">
        <f t="shared" si="14"/>
        <v>4</v>
      </c>
      <c r="P50" s="375" t="str">
        <f t="shared" si="15"/>
        <v/>
      </c>
      <c r="Q50" s="391" t="s">
        <v>83</v>
      </c>
      <c r="R50" s="389" ph="1"/>
      <c r="S50" s="30" ph="1"/>
      <c r="T50" s="20"/>
      <c r="U50" s="212"/>
      <c r="V50" s="387"/>
      <c r="W50" s="71"/>
      <c r="X50" s="123"/>
      <c r="Y50" s="253">
        <f t="shared" si="16"/>
        <v>1</v>
      </c>
      <c r="Z50" s="143">
        <f t="shared" si="17"/>
        <v>1</v>
      </c>
      <c r="AA50" s="433">
        <v>1</v>
      </c>
      <c r="AB50" s="437"/>
      <c r="AC50" s="437"/>
      <c r="AD50" s="437"/>
      <c r="AE50" s="440"/>
      <c r="AF50" s="127"/>
      <c r="AG50" s="433"/>
      <c r="AH50" s="437"/>
      <c r="AI50" s="449"/>
      <c r="AJ50" s="127"/>
      <c r="AK50" s="253" t="str">
        <f t="shared" si="18"/>
        <v/>
      </c>
      <c r="AL50" s="143">
        <f t="shared" si="19"/>
        <v>0</v>
      </c>
      <c r="AM50" s="433"/>
      <c r="AN50" s="440"/>
      <c r="AO50" s="127"/>
      <c r="AP50" s="437"/>
      <c r="AQ50" s="437"/>
      <c r="AR50" s="291"/>
    </row>
    <row r="51" spans="1:44" s="123" customFormat="1" ht="50.1" customHeight="1">
      <c r="B51" s="458"/>
      <c r="C51" s="369">
        <f t="shared" ref="C51:C80" si="20">C50+1</f>
        <v>4</v>
      </c>
      <c r="D51" s="394" t="s" ph="1">
        <v>103</v>
      </c>
      <c r="E51" s="371">
        <v>20176</v>
      </c>
      <c r="F51" s="369">
        <f t="shared" si="11"/>
        <v>63</v>
      </c>
      <c r="G51" s="383" t="s">
        <v>7</v>
      </c>
      <c r="H51" s="387" t="s">
        <v>467</v>
      </c>
      <c r="I51" s="386">
        <v>42704</v>
      </c>
      <c r="J51" s="386">
        <v>42704</v>
      </c>
      <c r="K51" s="386">
        <v>43433</v>
      </c>
      <c r="L51" s="373">
        <v>0</v>
      </c>
      <c r="M51" s="374">
        <f t="shared" si="12"/>
        <v>2</v>
      </c>
      <c r="N51" s="375">
        <f t="shared" si="13"/>
        <v>0</v>
      </c>
      <c r="O51" s="374">
        <f t="shared" si="14"/>
        <v>2</v>
      </c>
      <c r="P51" s="375" t="str">
        <f t="shared" si="15"/>
        <v/>
      </c>
      <c r="Q51" s="382" t="s">
        <v>60</v>
      </c>
      <c r="R51" s="394" ph="1"/>
      <c r="S51" s="371"/>
      <c r="T51" s="369"/>
      <c r="U51" s="383"/>
      <c r="V51" s="387"/>
      <c r="W51" s="382"/>
      <c r="Y51" s="253">
        <f t="shared" si="16"/>
        <v>1</v>
      </c>
      <c r="Z51" s="143">
        <f t="shared" si="17"/>
        <v>1</v>
      </c>
      <c r="AA51" s="433"/>
      <c r="AB51" s="437"/>
      <c r="AC51" s="437"/>
      <c r="AD51" s="437"/>
      <c r="AE51" s="440">
        <v>1</v>
      </c>
      <c r="AF51" s="127"/>
      <c r="AG51" s="433"/>
      <c r="AH51" s="437"/>
      <c r="AI51" s="449"/>
      <c r="AJ51" s="127"/>
      <c r="AK51" s="253" t="str">
        <f t="shared" si="18"/>
        <v/>
      </c>
      <c r="AL51" s="143">
        <f t="shared" si="19"/>
        <v>0</v>
      </c>
      <c r="AM51" s="433"/>
      <c r="AN51" s="440"/>
      <c r="AO51" s="127"/>
      <c r="AP51" s="437"/>
      <c r="AQ51" s="437"/>
      <c r="AR51" s="466"/>
    </row>
    <row r="52" spans="1:44" s="116" customFormat="1" ht="50.1" customHeight="1">
      <c r="A52" s="123"/>
      <c r="B52" s="231"/>
      <c r="C52" s="369">
        <f t="shared" si="20"/>
        <v>5</v>
      </c>
      <c r="D52" s="376" t="s" ph="1">
        <v>229</v>
      </c>
      <c r="E52" s="378" ph="1">
        <v>18713</v>
      </c>
      <c r="F52" s="369">
        <f t="shared" si="11"/>
        <v>67</v>
      </c>
      <c r="G52" s="383" t="s">
        <v>7</v>
      </c>
      <c r="H52" s="225" t="s">
        <v>369</v>
      </c>
      <c r="I52" s="386">
        <v>41973</v>
      </c>
      <c r="J52" s="386">
        <v>42704</v>
      </c>
      <c r="K52" s="386">
        <v>43433</v>
      </c>
      <c r="L52" s="373">
        <v>1</v>
      </c>
      <c r="M52" s="374">
        <f t="shared" si="12"/>
        <v>4</v>
      </c>
      <c r="N52" s="375">
        <f t="shared" si="13"/>
        <v>0</v>
      </c>
      <c r="O52" s="374">
        <f t="shared" si="14"/>
        <v>4</v>
      </c>
      <c r="P52" s="375" t="str">
        <f t="shared" si="15"/>
        <v/>
      </c>
      <c r="Q52" s="382" t="s">
        <v>226</v>
      </c>
      <c r="R52" s="376" ph="1"/>
      <c r="S52" s="378" ph="1"/>
      <c r="T52" s="369"/>
      <c r="U52" s="212"/>
      <c r="V52" s="225"/>
      <c r="W52" s="382"/>
      <c r="X52" s="123"/>
      <c r="Y52" s="253" t="str">
        <f t="shared" si="16"/>
        <v/>
      </c>
      <c r="Z52" s="143">
        <f t="shared" si="17"/>
        <v>0</v>
      </c>
      <c r="AA52" s="433"/>
      <c r="AB52" s="437"/>
      <c r="AC52" s="437"/>
      <c r="AD52" s="437"/>
      <c r="AE52" s="440"/>
      <c r="AF52" s="127"/>
      <c r="AG52" s="433"/>
      <c r="AH52" s="437"/>
      <c r="AI52" s="449"/>
      <c r="AJ52" s="127"/>
      <c r="AK52" s="253">
        <f t="shared" si="18"/>
        <v>1</v>
      </c>
      <c r="AL52" s="143">
        <f t="shared" si="19"/>
        <v>1</v>
      </c>
      <c r="AM52" s="433">
        <v>1</v>
      </c>
      <c r="AN52" s="440"/>
      <c r="AO52" s="127"/>
      <c r="AP52" s="437"/>
      <c r="AQ52" s="437"/>
      <c r="AR52" s="465"/>
    </row>
    <row r="53" spans="1:44" s="129" customFormat="1" ht="62.25" customHeight="1">
      <c r="A53" s="123"/>
      <c r="B53" s="19"/>
      <c r="C53" s="369">
        <f t="shared" si="20"/>
        <v>6</v>
      </c>
      <c r="D53" s="376" t="s" ph="1">
        <v>174</v>
      </c>
      <c r="E53" s="378" ph="1">
        <v>20775</v>
      </c>
      <c r="F53" s="369">
        <f t="shared" si="11"/>
        <v>62</v>
      </c>
      <c r="G53" s="383" t="s">
        <v>7</v>
      </c>
      <c r="H53" s="377" t="s">
        <v>352</v>
      </c>
      <c r="I53" s="384">
        <v>40477</v>
      </c>
      <c r="J53" s="384">
        <v>42704</v>
      </c>
      <c r="K53" s="384">
        <v>43433</v>
      </c>
      <c r="L53" s="373">
        <v>3</v>
      </c>
      <c r="M53" s="374">
        <f t="shared" si="12"/>
        <v>8</v>
      </c>
      <c r="N53" s="375">
        <f t="shared" si="13"/>
        <v>1</v>
      </c>
      <c r="O53" s="374">
        <f t="shared" si="14"/>
        <v>8</v>
      </c>
      <c r="P53" s="375">
        <f t="shared" si="15"/>
        <v>1</v>
      </c>
      <c r="Q53" s="382" t="s">
        <v>83</v>
      </c>
      <c r="R53" s="376" ph="1"/>
      <c r="S53" s="378" ph="1"/>
      <c r="T53" s="369"/>
      <c r="U53" s="212"/>
      <c r="V53" s="377"/>
      <c r="W53" s="382"/>
      <c r="X53" s="123"/>
      <c r="Y53" s="144">
        <f t="shared" si="16"/>
        <v>1</v>
      </c>
      <c r="Z53" s="146">
        <f t="shared" si="17"/>
        <v>1</v>
      </c>
      <c r="AA53" s="201">
        <v>1</v>
      </c>
      <c r="AB53" s="202"/>
      <c r="AC53" s="202"/>
      <c r="AD53" s="202"/>
      <c r="AE53" s="203"/>
      <c r="AF53" s="127"/>
      <c r="AG53" s="201"/>
      <c r="AH53" s="202"/>
      <c r="AI53" s="205"/>
      <c r="AJ53" s="127"/>
      <c r="AK53" s="122" t="str">
        <f t="shared" si="18"/>
        <v/>
      </c>
      <c r="AL53" s="142">
        <f t="shared" si="19"/>
        <v>0</v>
      </c>
      <c r="AM53" s="201"/>
      <c r="AN53" s="203"/>
      <c r="AO53" s="127"/>
      <c r="AP53" s="202"/>
      <c r="AQ53" s="202"/>
      <c r="AR53" s="205"/>
    </row>
    <row r="54" spans="1:44" s="129" customFormat="1" ht="62.25" customHeight="1">
      <c r="A54" s="123"/>
      <c r="B54" s="156"/>
      <c r="C54" s="369">
        <f t="shared" si="20"/>
        <v>7</v>
      </c>
      <c r="D54" s="380" t="s" ph="1">
        <v>338</v>
      </c>
      <c r="E54" s="371">
        <v>21913</v>
      </c>
      <c r="F54" s="369">
        <f t="shared" si="11"/>
        <v>58</v>
      </c>
      <c r="G54" s="383" t="s">
        <v>7</v>
      </c>
      <c r="H54" s="370" t="s">
        <v>362</v>
      </c>
      <c r="I54" s="384">
        <v>42704</v>
      </c>
      <c r="J54" s="384">
        <v>42704</v>
      </c>
      <c r="K54" s="384">
        <v>43433</v>
      </c>
      <c r="L54" s="385">
        <v>0</v>
      </c>
      <c r="M54" s="374">
        <f t="shared" si="12"/>
        <v>2</v>
      </c>
      <c r="N54" s="375">
        <f t="shared" si="13"/>
        <v>0</v>
      </c>
      <c r="O54" s="374">
        <f t="shared" si="14"/>
        <v>2</v>
      </c>
      <c r="P54" s="375" t="str">
        <f t="shared" si="15"/>
        <v/>
      </c>
      <c r="Q54" s="382" t="s">
        <v>15</v>
      </c>
      <c r="R54" s="380" ph="1"/>
      <c r="S54" s="371"/>
      <c r="T54" s="369"/>
      <c r="U54" s="383"/>
      <c r="V54" s="370"/>
      <c r="W54" s="382"/>
      <c r="X54" s="123"/>
      <c r="Y54" s="144"/>
      <c r="Z54" s="217">
        <f t="shared" si="17"/>
        <v>0</v>
      </c>
      <c r="AA54" s="201"/>
      <c r="AB54" s="202"/>
      <c r="AC54" s="202"/>
      <c r="AD54" s="202"/>
      <c r="AE54" s="203"/>
      <c r="AF54" s="127"/>
      <c r="AG54" s="201">
        <v>1</v>
      </c>
      <c r="AH54" s="202"/>
      <c r="AI54" s="205"/>
      <c r="AJ54" s="127"/>
      <c r="AK54" s="122" t="str">
        <f t="shared" si="18"/>
        <v/>
      </c>
      <c r="AL54" s="150">
        <f t="shared" si="19"/>
        <v>0</v>
      </c>
      <c r="AM54" s="201"/>
      <c r="AN54" s="203"/>
      <c r="AO54" s="127"/>
      <c r="AP54" s="202"/>
      <c r="AQ54" s="202"/>
      <c r="AR54" s="205"/>
    </row>
    <row r="55" spans="1:44" s="129" customFormat="1" ht="62.25" customHeight="1">
      <c r="A55" s="123"/>
      <c r="B55" s="19"/>
      <c r="C55" s="369">
        <f t="shared" si="20"/>
        <v>8</v>
      </c>
      <c r="D55" s="381" t="s" ph="1">
        <v>228</v>
      </c>
      <c r="E55" s="378" ph="1">
        <v>20336</v>
      </c>
      <c r="F55" s="369">
        <f t="shared" si="11"/>
        <v>63</v>
      </c>
      <c r="G55" s="383" t="s">
        <v>7</v>
      </c>
      <c r="H55" s="377" t="s">
        <v>368</v>
      </c>
      <c r="I55" s="384">
        <v>41973</v>
      </c>
      <c r="J55" s="384">
        <v>42704</v>
      </c>
      <c r="K55" s="384">
        <v>43433</v>
      </c>
      <c r="L55" s="385">
        <v>1</v>
      </c>
      <c r="M55" s="397">
        <f t="shared" si="12"/>
        <v>4</v>
      </c>
      <c r="N55" s="398">
        <f t="shared" si="13"/>
        <v>0</v>
      </c>
      <c r="O55" s="397">
        <f t="shared" si="14"/>
        <v>4</v>
      </c>
      <c r="P55" s="398" t="str">
        <f t="shared" si="15"/>
        <v/>
      </c>
      <c r="Q55" s="382" t="s">
        <v>216</v>
      </c>
      <c r="R55" s="381" ph="1"/>
      <c r="S55" s="378" ph="1"/>
      <c r="T55" s="369"/>
      <c r="U55" s="369"/>
      <c r="V55" s="377"/>
      <c r="W55" s="103"/>
      <c r="X55" s="123"/>
      <c r="Y55" s="144"/>
      <c r="Z55" s="146">
        <f t="shared" si="17"/>
        <v>0</v>
      </c>
      <c r="AA55" s="201"/>
      <c r="AB55" s="202"/>
      <c r="AC55" s="202"/>
      <c r="AD55" s="202"/>
      <c r="AE55" s="203"/>
      <c r="AF55" s="127"/>
      <c r="AG55" s="201"/>
      <c r="AH55" s="202">
        <v>1</v>
      </c>
      <c r="AI55" s="205"/>
      <c r="AJ55" s="127"/>
      <c r="AK55" s="122" t="str">
        <f t="shared" si="18"/>
        <v/>
      </c>
      <c r="AL55" s="142">
        <f t="shared" si="19"/>
        <v>0</v>
      </c>
      <c r="AM55" s="201"/>
      <c r="AN55" s="203"/>
      <c r="AO55" s="127"/>
      <c r="AP55" s="202"/>
      <c r="AQ55" s="202"/>
      <c r="AR55" s="205"/>
    </row>
    <row r="56" spans="1:44" s="129" customFormat="1" ht="62.25" customHeight="1">
      <c r="A56" s="123"/>
      <c r="B56" s="19"/>
      <c r="C56" s="369">
        <f t="shared" si="20"/>
        <v>9</v>
      </c>
      <c r="D56" s="381" t="s" ph="1">
        <v>176</v>
      </c>
      <c r="E56" s="378" ph="1">
        <v>20724</v>
      </c>
      <c r="F56" s="369">
        <f t="shared" si="11"/>
        <v>62</v>
      </c>
      <c r="G56" s="383" t="s">
        <v>7</v>
      </c>
      <c r="H56" s="370" t="s">
        <v>61</v>
      </c>
      <c r="I56" s="384">
        <v>41080</v>
      </c>
      <c r="J56" s="384">
        <v>42704</v>
      </c>
      <c r="K56" s="384">
        <v>43433</v>
      </c>
      <c r="L56" s="385">
        <v>2</v>
      </c>
      <c r="M56" s="374">
        <f t="shared" si="12"/>
        <v>6</v>
      </c>
      <c r="N56" s="375">
        <f t="shared" si="13"/>
        <v>5</v>
      </c>
      <c r="O56" s="374">
        <f t="shared" si="14"/>
        <v>6</v>
      </c>
      <c r="P56" s="375">
        <f t="shared" si="15"/>
        <v>5</v>
      </c>
      <c r="Q56" s="382" t="s">
        <v>60</v>
      </c>
      <c r="R56" s="381" ph="1"/>
      <c r="S56" s="378" ph="1"/>
      <c r="T56" s="369"/>
      <c r="U56" s="372"/>
      <c r="V56" s="370"/>
      <c r="W56" s="382"/>
      <c r="X56" s="123"/>
      <c r="Y56" s="144">
        <f>IF(Z56&gt;0,1,"")</f>
        <v>1</v>
      </c>
      <c r="Z56" s="146">
        <f t="shared" si="17"/>
        <v>1</v>
      </c>
      <c r="AA56" s="201"/>
      <c r="AB56" s="202"/>
      <c r="AC56" s="202"/>
      <c r="AD56" s="202"/>
      <c r="AE56" s="203">
        <v>1</v>
      </c>
      <c r="AF56" s="127"/>
      <c r="AG56" s="201"/>
      <c r="AH56" s="202"/>
      <c r="AI56" s="205"/>
      <c r="AJ56" s="127"/>
      <c r="AK56" s="122" t="str">
        <f t="shared" si="18"/>
        <v/>
      </c>
      <c r="AL56" s="142">
        <f t="shared" si="19"/>
        <v>0</v>
      </c>
      <c r="AM56" s="201"/>
      <c r="AN56" s="203"/>
      <c r="AO56" s="127"/>
      <c r="AP56" s="202"/>
      <c r="AQ56" s="202"/>
      <c r="AR56" s="205"/>
    </row>
    <row r="57" spans="1:44" s="129" customFormat="1" ht="62.25" customHeight="1">
      <c r="A57" s="123"/>
      <c r="B57" s="19"/>
      <c r="C57" s="369">
        <f t="shared" si="20"/>
        <v>10</v>
      </c>
      <c r="D57" s="370" t="s" ph="1">
        <v>230</v>
      </c>
      <c r="E57" s="371">
        <v>20330</v>
      </c>
      <c r="F57" s="369">
        <f t="shared" si="11"/>
        <v>63</v>
      </c>
      <c r="G57" s="383" t="s">
        <v>7</v>
      </c>
      <c r="H57" s="370" t="s">
        <v>502</v>
      </c>
      <c r="I57" s="384">
        <v>41973</v>
      </c>
      <c r="J57" s="384">
        <v>42704</v>
      </c>
      <c r="K57" s="384">
        <v>43433</v>
      </c>
      <c r="L57" s="385">
        <v>1</v>
      </c>
      <c r="M57" s="374">
        <f t="shared" si="12"/>
        <v>4</v>
      </c>
      <c r="N57" s="375">
        <f t="shared" si="13"/>
        <v>0</v>
      </c>
      <c r="O57" s="374">
        <f t="shared" si="14"/>
        <v>4</v>
      </c>
      <c r="P57" s="375" t="str">
        <f t="shared" si="15"/>
        <v/>
      </c>
      <c r="Q57" s="382" t="s">
        <v>15</v>
      </c>
      <c r="R57" s="370" ph="1"/>
      <c r="S57" s="371"/>
      <c r="T57" s="369"/>
      <c r="U57" s="383"/>
      <c r="V57" s="370"/>
      <c r="W57" s="382"/>
      <c r="X57" s="123"/>
      <c r="Y57" s="144"/>
      <c r="Z57" s="217">
        <f t="shared" si="17"/>
        <v>0</v>
      </c>
      <c r="AA57" s="201"/>
      <c r="AB57" s="202"/>
      <c r="AC57" s="202"/>
      <c r="AD57" s="202"/>
      <c r="AE57" s="203"/>
      <c r="AF57" s="127"/>
      <c r="AG57" s="201">
        <v>1</v>
      </c>
      <c r="AH57" s="202"/>
      <c r="AI57" s="205"/>
      <c r="AJ57" s="127"/>
      <c r="AK57" s="122" t="str">
        <f t="shared" si="18"/>
        <v/>
      </c>
      <c r="AL57" s="150">
        <f t="shared" si="19"/>
        <v>0</v>
      </c>
      <c r="AM57" s="201"/>
      <c r="AN57" s="203"/>
      <c r="AO57" s="127"/>
      <c r="AP57" s="202"/>
      <c r="AQ57" s="202"/>
      <c r="AR57" s="205"/>
    </row>
    <row r="58" spans="1:44" s="129" customFormat="1" ht="62.25" customHeight="1">
      <c r="A58" s="123"/>
      <c r="B58" s="156"/>
      <c r="C58" s="369">
        <f t="shared" si="20"/>
        <v>11</v>
      </c>
      <c r="D58" s="370" t="s" ph="1">
        <v>339</v>
      </c>
      <c r="E58" s="371">
        <v>20793</v>
      </c>
      <c r="F58" s="369">
        <f t="shared" si="11"/>
        <v>61</v>
      </c>
      <c r="G58" s="383" t="s">
        <v>270</v>
      </c>
      <c r="H58" s="370" t="s">
        <v>340</v>
      </c>
      <c r="I58" s="238">
        <v>42704</v>
      </c>
      <c r="J58" s="238">
        <v>42704</v>
      </c>
      <c r="K58" s="238">
        <v>43433</v>
      </c>
      <c r="L58" s="239">
        <v>0</v>
      </c>
      <c r="M58" s="374">
        <f t="shared" si="12"/>
        <v>2</v>
      </c>
      <c r="N58" s="375">
        <f t="shared" si="13"/>
        <v>0</v>
      </c>
      <c r="O58" s="374">
        <f t="shared" si="14"/>
        <v>2</v>
      </c>
      <c r="P58" s="375" t="str">
        <f t="shared" si="15"/>
        <v/>
      </c>
      <c r="Q58" s="379" t="s">
        <v>15</v>
      </c>
      <c r="R58" s="370" ph="1"/>
      <c r="S58" s="371"/>
      <c r="T58" s="369"/>
      <c r="U58" s="383"/>
      <c r="V58" s="370"/>
      <c r="W58" s="379"/>
      <c r="X58" s="123"/>
      <c r="Y58" s="144"/>
      <c r="Z58" s="217">
        <f t="shared" si="17"/>
        <v>0</v>
      </c>
      <c r="AA58" s="201"/>
      <c r="AB58" s="202"/>
      <c r="AC58" s="202"/>
      <c r="AD58" s="202"/>
      <c r="AE58" s="203"/>
      <c r="AF58" s="127"/>
      <c r="AG58" s="201">
        <v>1</v>
      </c>
      <c r="AH58" s="202"/>
      <c r="AI58" s="205"/>
      <c r="AJ58" s="127"/>
      <c r="AK58" s="122" t="str">
        <f t="shared" si="18"/>
        <v/>
      </c>
      <c r="AL58" s="150">
        <f t="shared" si="19"/>
        <v>0</v>
      </c>
      <c r="AM58" s="201"/>
      <c r="AN58" s="203"/>
      <c r="AO58" s="127"/>
      <c r="AP58" s="202"/>
      <c r="AQ58" s="202"/>
      <c r="AR58" s="205"/>
    </row>
    <row r="59" spans="1:44" s="129" customFormat="1" ht="62.25" customHeight="1">
      <c r="A59" s="123"/>
      <c r="B59" s="19"/>
      <c r="C59" s="369">
        <f t="shared" si="20"/>
        <v>12</v>
      </c>
      <c r="D59" s="392" t="s" ph="1">
        <v>124</v>
      </c>
      <c r="E59" s="393" ph="1">
        <v>22081</v>
      </c>
      <c r="F59" s="395">
        <f t="shared" si="11"/>
        <v>58</v>
      </c>
      <c r="G59" s="396" t="s">
        <v>82</v>
      </c>
      <c r="H59" s="387" t="s">
        <v>218</v>
      </c>
      <c r="I59" s="384">
        <v>41243</v>
      </c>
      <c r="J59" s="384">
        <v>42704</v>
      </c>
      <c r="K59" s="384">
        <v>43433</v>
      </c>
      <c r="L59" s="385">
        <v>2</v>
      </c>
      <c r="M59" s="397">
        <f t="shared" si="12"/>
        <v>6</v>
      </c>
      <c r="N59" s="398">
        <f t="shared" si="13"/>
        <v>0</v>
      </c>
      <c r="O59" s="397">
        <f t="shared" si="14"/>
        <v>6</v>
      </c>
      <c r="P59" s="398" t="str">
        <f t="shared" si="15"/>
        <v/>
      </c>
      <c r="Q59" s="382" t="s">
        <v>92</v>
      </c>
      <c r="R59" s="392" ph="1"/>
      <c r="S59" s="393" ph="1"/>
      <c r="T59" s="369"/>
      <c r="U59" s="369"/>
      <c r="V59" s="387"/>
      <c r="W59" s="382"/>
      <c r="X59" s="123"/>
      <c r="Y59" s="144"/>
      <c r="Z59" s="146">
        <f t="shared" si="17"/>
        <v>0</v>
      </c>
      <c r="AA59" s="201"/>
      <c r="AB59" s="202"/>
      <c r="AC59" s="202"/>
      <c r="AD59" s="202"/>
      <c r="AE59" s="203"/>
      <c r="AF59" s="127"/>
      <c r="AG59" s="201"/>
      <c r="AH59" s="202">
        <v>1</v>
      </c>
      <c r="AI59" s="205"/>
      <c r="AJ59" s="127"/>
      <c r="AK59" s="122" t="str">
        <f t="shared" si="18"/>
        <v/>
      </c>
      <c r="AL59" s="142">
        <f t="shared" si="19"/>
        <v>0</v>
      </c>
      <c r="AM59" s="201"/>
      <c r="AN59" s="203"/>
      <c r="AO59" s="127"/>
      <c r="AP59" s="202"/>
      <c r="AQ59" s="202"/>
      <c r="AR59" s="205"/>
    </row>
    <row r="60" spans="1:44" s="129" customFormat="1" ht="62.25" customHeight="1">
      <c r="A60" s="123"/>
      <c r="B60" s="19"/>
      <c r="C60" s="369">
        <f t="shared" si="20"/>
        <v>13</v>
      </c>
      <c r="D60" s="376" t="s" ph="1">
        <v>179</v>
      </c>
      <c r="E60" s="378" ph="1">
        <v>22022</v>
      </c>
      <c r="F60" s="369">
        <f t="shared" si="11"/>
        <v>58</v>
      </c>
      <c r="G60" s="372" t="s">
        <v>82</v>
      </c>
      <c r="H60" s="370" t="s">
        <v>364</v>
      </c>
      <c r="I60" s="371">
        <v>41243</v>
      </c>
      <c r="J60" s="384">
        <v>42704</v>
      </c>
      <c r="K60" s="371">
        <v>43433</v>
      </c>
      <c r="L60" s="373">
        <v>2</v>
      </c>
      <c r="M60" s="374">
        <f t="shared" si="12"/>
        <v>6</v>
      </c>
      <c r="N60" s="375">
        <f t="shared" si="13"/>
        <v>0</v>
      </c>
      <c r="O60" s="374">
        <f t="shared" si="14"/>
        <v>6</v>
      </c>
      <c r="P60" s="375" t="str">
        <f t="shared" si="15"/>
        <v/>
      </c>
      <c r="Q60" s="382" t="s">
        <v>14</v>
      </c>
      <c r="R60" s="376" ph="1"/>
      <c r="S60" s="378" ph="1"/>
      <c r="T60" s="369"/>
      <c r="U60" s="369"/>
      <c r="V60" s="370"/>
      <c r="W60" s="382"/>
      <c r="X60" s="123"/>
      <c r="Y60" s="144"/>
      <c r="Z60" s="217">
        <f t="shared" si="17"/>
        <v>0</v>
      </c>
      <c r="AA60" s="201"/>
      <c r="AB60" s="202"/>
      <c r="AC60" s="202"/>
      <c r="AD60" s="202"/>
      <c r="AE60" s="203"/>
      <c r="AF60" s="127"/>
      <c r="AG60" s="201"/>
      <c r="AH60" s="202">
        <v>1</v>
      </c>
      <c r="AI60" s="205"/>
      <c r="AJ60" s="127"/>
      <c r="AK60" s="122" t="str">
        <f t="shared" si="18"/>
        <v/>
      </c>
      <c r="AL60" s="150">
        <f t="shared" si="19"/>
        <v>0</v>
      </c>
      <c r="AM60" s="201"/>
      <c r="AN60" s="203"/>
      <c r="AO60" s="127"/>
      <c r="AP60" s="202"/>
      <c r="AQ60" s="202"/>
      <c r="AR60" s="205"/>
    </row>
    <row r="61" spans="1:44" s="129" customFormat="1" ht="62.25" customHeight="1">
      <c r="A61" s="123"/>
      <c r="B61" s="19"/>
      <c r="C61" s="369">
        <f t="shared" si="20"/>
        <v>14</v>
      </c>
      <c r="D61" s="394" t="s" ph="1">
        <v>220</v>
      </c>
      <c r="E61" s="371">
        <v>17906</v>
      </c>
      <c r="F61" s="369">
        <f t="shared" si="11"/>
        <v>69</v>
      </c>
      <c r="G61" s="372" t="s">
        <v>7</v>
      </c>
      <c r="H61" s="370" t="s">
        <v>221</v>
      </c>
      <c r="I61" s="371">
        <v>41973</v>
      </c>
      <c r="J61" s="384">
        <v>42704</v>
      </c>
      <c r="K61" s="371">
        <v>43433</v>
      </c>
      <c r="L61" s="373">
        <v>1</v>
      </c>
      <c r="M61" s="374">
        <f t="shared" si="12"/>
        <v>4</v>
      </c>
      <c r="N61" s="375">
        <f t="shared" si="13"/>
        <v>0</v>
      </c>
      <c r="O61" s="374">
        <f t="shared" si="14"/>
        <v>4</v>
      </c>
      <c r="P61" s="375" t="str">
        <f t="shared" si="15"/>
        <v/>
      </c>
      <c r="Q61" s="382" t="s">
        <v>60</v>
      </c>
      <c r="R61" s="394" ph="1"/>
      <c r="S61" s="371"/>
      <c r="T61" s="369"/>
      <c r="U61" s="372"/>
      <c r="V61" s="370"/>
      <c r="W61" s="382"/>
      <c r="X61" s="123"/>
      <c r="Y61" s="144">
        <f>IF(Z61&gt;0,1,"")</f>
        <v>1</v>
      </c>
      <c r="Z61" s="146">
        <f t="shared" si="17"/>
        <v>1</v>
      </c>
      <c r="AA61" s="201"/>
      <c r="AB61" s="202"/>
      <c r="AC61" s="202"/>
      <c r="AD61" s="202"/>
      <c r="AE61" s="203">
        <v>1</v>
      </c>
      <c r="AF61" s="127"/>
      <c r="AG61" s="201"/>
      <c r="AH61" s="202"/>
      <c r="AI61" s="205"/>
      <c r="AJ61" s="127"/>
      <c r="AK61" s="122" t="str">
        <f t="shared" si="18"/>
        <v/>
      </c>
      <c r="AL61" s="142">
        <f t="shared" si="19"/>
        <v>0</v>
      </c>
      <c r="AM61" s="201"/>
      <c r="AN61" s="203"/>
      <c r="AO61" s="127"/>
      <c r="AP61" s="202"/>
      <c r="AQ61" s="202"/>
      <c r="AR61" s="205"/>
    </row>
    <row r="62" spans="1:44" s="129" customFormat="1" ht="62.25" customHeight="1">
      <c r="A62" s="123"/>
      <c r="B62" s="19"/>
      <c r="C62" s="369">
        <f t="shared" si="20"/>
        <v>15</v>
      </c>
      <c r="D62" s="394" t="s" ph="1">
        <v>136</v>
      </c>
      <c r="E62" s="371">
        <v>24061</v>
      </c>
      <c r="F62" s="369">
        <f t="shared" si="11"/>
        <v>53</v>
      </c>
      <c r="G62" s="372" t="s">
        <v>7</v>
      </c>
      <c r="H62" s="370" t="s">
        <v>217</v>
      </c>
      <c r="I62" s="371">
        <v>41080</v>
      </c>
      <c r="J62" s="384">
        <v>42704</v>
      </c>
      <c r="K62" s="371">
        <v>43433</v>
      </c>
      <c r="L62" s="373">
        <v>2</v>
      </c>
      <c r="M62" s="374">
        <f t="shared" si="12"/>
        <v>6</v>
      </c>
      <c r="N62" s="375">
        <f t="shared" si="13"/>
        <v>5</v>
      </c>
      <c r="O62" s="374">
        <f t="shared" si="14"/>
        <v>6</v>
      </c>
      <c r="P62" s="375">
        <f t="shared" si="15"/>
        <v>5</v>
      </c>
      <c r="Q62" s="382" t="s">
        <v>60</v>
      </c>
      <c r="R62" s="394" ph="1"/>
      <c r="S62" s="371"/>
      <c r="T62" s="369"/>
      <c r="U62" s="372"/>
      <c r="V62" s="370"/>
      <c r="W62" s="382"/>
      <c r="X62" s="123"/>
      <c r="Y62" s="144">
        <f>IF(Z62&gt;0,1,"")</f>
        <v>1</v>
      </c>
      <c r="Z62" s="146">
        <f t="shared" si="17"/>
        <v>1</v>
      </c>
      <c r="AA62" s="201"/>
      <c r="AB62" s="202"/>
      <c r="AC62" s="202"/>
      <c r="AD62" s="202"/>
      <c r="AE62" s="203">
        <v>1</v>
      </c>
      <c r="AF62" s="127"/>
      <c r="AG62" s="201"/>
      <c r="AH62" s="202"/>
      <c r="AI62" s="205"/>
      <c r="AJ62" s="127"/>
      <c r="AK62" s="122" t="str">
        <f t="shared" si="18"/>
        <v/>
      </c>
      <c r="AL62" s="142">
        <f t="shared" si="19"/>
        <v>0</v>
      </c>
      <c r="AM62" s="201"/>
      <c r="AN62" s="203"/>
      <c r="AO62" s="127"/>
      <c r="AP62" s="202"/>
      <c r="AQ62" s="202"/>
      <c r="AR62" s="205"/>
    </row>
    <row r="63" spans="1:44" s="129" customFormat="1" ht="62.25" customHeight="1">
      <c r="A63" s="123"/>
      <c r="B63" s="156"/>
      <c r="C63" s="369">
        <f t="shared" si="20"/>
        <v>16</v>
      </c>
      <c r="D63" s="381" t="s" ph="1">
        <v>344</v>
      </c>
      <c r="E63" s="378" ph="1">
        <v>22104</v>
      </c>
      <c r="F63" s="369">
        <f t="shared" si="11"/>
        <v>58</v>
      </c>
      <c r="G63" s="372" t="s">
        <v>65</v>
      </c>
      <c r="H63" s="370" t="s">
        <v>350</v>
      </c>
      <c r="I63" s="371">
        <v>42704</v>
      </c>
      <c r="J63" s="384">
        <v>42704</v>
      </c>
      <c r="K63" s="371">
        <v>43433</v>
      </c>
      <c r="L63" s="373">
        <v>0</v>
      </c>
      <c r="M63" s="374">
        <f t="shared" si="12"/>
        <v>2</v>
      </c>
      <c r="N63" s="375">
        <f t="shared" si="13"/>
        <v>0</v>
      </c>
      <c r="O63" s="374">
        <f t="shared" si="14"/>
        <v>2</v>
      </c>
      <c r="P63" s="375" t="str">
        <f t="shared" si="15"/>
        <v/>
      </c>
      <c r="Q63" s="382" t="s">
        <v>370</v>
      </c>
      <c r="R63" s="381" ph="1"/>
      <c r="S63" s="378" ph="1"/>
      <c r="T63" s="369"/>
      <c r="U63" s="383"/>
      <c r="V63" s="370"/>
      <c r="W63" s="382"/>
      <c r="X63" s="123"/>
      <c r="Y63" s="144">
        <f>IF(Z63&gt;0,1,"")</f>
        <v>1</v>
      </c>
      <c r="Z63" s="199">
        <f t="shared" si="17"/>
        <v>1</v>
      </c>
      <c r="AA63" s="201"/>
      <c r="AB63" s="202">
        <v>1</v>
      </c>
      <c r="AC63" s="202"/>
      <c r="AD63" s="202"/>
      <c r="AE63" s="203"/>
      <c r="AF63" s="127"/>
      <c r="AG63" s="201"/>
      <c r="AH63" s="202"/>
      <c r="AI63" s="205"/>
      <c r="AJ63" s="127"/>
      <c r="AK63" s="122" t="str">
        <f t="shared" si="18"/>
        <v/>
      </c>
      <c r="AL63" s="126">
        <f t="shared" si="19"/>
        <v>0</v>
      </c>
      <c r="AM63" s="201"/>
      <c r="AN63" s="203"/>
      <c r="AO63" s="127"/>
      <c r="AP63" s="202"/>
      <c r="AQ63" s="202"/>
      <c r="AR63" s="205"/>
    </row>
    <row r="64" spans="1:44" s="129" customFormat="1" ht="62.25" customHeight="1">
      <c r="A64" s="123"/>
      <c r="B64" s="19"/>
      <c r="C64" s="369">
        <f t="shared" si="20"/>
        <v>17</v>
      </c>
      <c r="D64" s="370" t="s" ph="1">
        <v>139</v>
      </c>
      <c r="E64" s="371">
        <v>22301</v>
      </c>
      <c r="F64" s="369">
        <f t="shared" si="11"/>
        <v>57</v>
      </c>
      <c r="G64" s="372" t="s">
        <v>7</v>
      </c>
      <c r="H64" s="370" t="s">
        <v>358</v>
      </c>
      <c r="I64" s="371">
        <v>40506</v>
      </c>
      <c r="J64" s="384">
        <v>42704</v>
      </c>
      <c r="K64" s="371">
        <v>43433</v>
      </c>
      <c r="L64" s="373">
        <v>3</v>
      </c>
      <c r="M64" s="374">
        <f t="shared" si="12"/>
        <v>8</v>
      </c>
      <c r="N64" s="375">
        <f t="shared" si="13"/>
        <v>0</v>
      </c>
      <c r="O64" s="374">
        <f t="shared" si="14"/>
        <v>8</v>
      </c>
      <c r="P64" s="375" t="str">
        <f t="shared" si="15"/>
        <v/>
      </c>
      <c r="Q64" s="382" t="s">
        <v>15</v>
      </c>
      <c r="R64" s="370" ph="1"/>
      <c r="S64" s="371"/>
      <c r="T64" s="369"/>
      <c r="U64" s="383"/>
      <c r="V64" s="370"/>
      <c r="W64" s="382"/>
      <c r="X64" s="123"/>
      <c r="Y64" s="144"/>
      <c r="Z64" s="217">
        <f t="shared" si="17"/>
        <v>0</v>
      </c>
      <c r="AA64" s="201"/>
      <c r="AB64" s="202"/>
      <c r="AC64" s="202"/>
      <c r="AD64" s="202"/>
      <c r="AE64" s="203"/>
      <c r="AF64" s="127"/>
      <c r="AG64" s="201">
        <v>1</v>
      </c>
      <c r="AH64" s="202"/>
      <c r="AI64" s="205"/>
      <c r="AJ64" s="127"/>
      <c r="AK64" s="122" t="str">
        <f t="shared" si="18"/>
        <v/>
      </c>
      <c r="AL64" s="150">
        <f t="shared" si="19"/>
        <v>0</v>
      </c>
      <c r="AM64" s="201"/>
      <c r="AN64" s="203"/>
      <c r="AO64" s="127"/>
      <c r="AP64" s="202"/>
      <c r="AQ64" s="202"/>
      <c r="AR64" s="205"/>
    </row>
    <row r="65" spans="1:44" s="129" customFormat="1" ht="62.25" customHeight="1">
      <c r="A65" s="123"/>
      <c r="B65" s="19"/>
      <c r="C65" s="369">
        <f t="shared" si="20"/>
        <v>18</v>
      </c>
      <c r="D65" s="376" t="s" ph="1">
        <v>223</v>
      </c>
      <c r="E65" s="378" ph="1">
        <v>23762</v>
      </c>
      <c r="F65" s="369">
        <f t="shared" si="11"/>
        <v>53</v>
      </c>
      <c r="G65" s="372" t="s">
        <v>8</v>
      </c>
      <c r="H65" s="370" t="s">
        <v>224</v>
      </c>
      <c r="I65" s="371">
        <v>41973</v>
      </c>
      <c r="J65" s="384">
        <v>42704</v>
      </c>
      <c r="K65" s="371">
        <v>43433</v>
      </c>
      <c r="L65" s="373">
        <v>1</v>
      </c>
      <c r="M65" s="374">
        <f t="shared" si="12"/>
        <v>4</v>
      </c>
      <c r="N65" s="375">
        <f t="shared" si="13"/>
        <v>0</v>
      </c>
      <c r="O65" s="374">
        <f t="shared" si="14"/>
        <v>4</v>
      </c>
      <c r="P65" s="375" t="str">
        <f t="shared" si="15"/>
        <v/>
      </c>
      <c r="Q65" s="388" t="s">
        <v>60</v>
      </c>
      <c r="R65" s="389" ph="1"/>
      <c r="S65" s="378" ph="1"/>
      <c r="T65" s="369"/>
      <c r="U65" s="383"/>
      <c r="V65" s="370"/>
      <c r="W65" s="388"/>
      <c r="X65" s="123"/>
      <c r="Y65" s="144">
        <f>IF(Z65&gt;0,1,"")</f>
        <v>1</v>
      </c>
      <c r="Z65" s="146">
        <f t="shared" si="17"/>
        <v>1</v>
      </c>
      <c r="AA65" s="201"/>
      <c r="AB65" s="202"/>
      <c r="AC65" s="202"/>
      <c r="AD65" s="202"/>
      <c r="AE65" s="203">
        <v>1</v>
      </c>
      <c r="AF65" s="127"/>
      <c r="AG65" s="201"/>
      <c r="AH65" s="202"/>
      <c r="AI65" s="205"/>
      <c r="AJ65" s="127"/>
      <c r="AK65" s="122" t="str">
        <f t="shared" si="18"/>
        <v/>
      </c>
      <c r="AL65" s="142">
        <f t="shared" si="19"/>
        <v>0</v>
      </c>
      <c r="AM65" s="201"/>
      <c r="AN65" s="203"/>
      <c r="AO65" s="127"/>
      <c r="AP65" s="202"/>
      <c r="AQ65" s="202"/>
      <c r="AR65" s="205"/>
    </row>
    <row r="66" spans="1:44" s="129" customFormat="1" ht="62.25" customHeight="1">
      <c r="A66" s="123"/>
      <c r="B66" s="19"/>
      <c r="C66" s="369">
        <f t="shared" si="20"/>
        <v>19</v>
      </c>
      <c r="D66" s="377" t="s" ph="1">
        <v>146</v>
      </c>
      <c r="E66" s="378" ph="1">
        <v>22095</v>
      </c>
      <c r="F66" s="369">
        <f t="shared" si="11"/>
        <v>58</v>
      </c>
      <c r="G66" s="372" t="s">
        <v>7</v>
      </c>
      <c r="H66" s="370" t="s">
        <v>346</v>
      </c>
      <c r="I66" s="371">
        <v>41243</v>
      </c>
      <c r="J66" s="384">
        <v>42704</v>
      </c>
      <c r="K66" s="371">
        <v>43433</v>
      </c>
      <c r="L66" s="373">
        <v>2</v>
      </c>
      <c r="M66" s="374">
        <f t="shared" si="12"/>
        <v>6</v>
      </c>
      <c r="N66" s="375">
        <f t="shared" si="13"/>
        <v>0</v>
      </c>
      <c r="O66" s="374">
        <f t="shared" si="14"/>
        <v>6</v>
      </c>
      <c r="P66" s="375" t="str">
        <f t="shared" si="15"/>
        <v/>
      </c>
      <c r="Q66" s="382" t="s">
        <v>14</v>
      </c>
      <c r="R66" s="377" ph="1"/>
      <c r="S66" s="378" ph="1"/>
      <c r="T66" s="369"/>
      <c r="U66" s="369"/>
      <c r="V66" s="370"/>
      <c r="W66" s="382"/>
      <c r="X66" s="123"/>
      <c r="Y66" s="144"/>
      <c r="Z66" s="217">
        <f t="shared" si="17"/>
        <v>0</v>
      </c>
      <c r="AA66" s="201"/>
      <c r="AB66" s="202"/>
      <c r="AC66" s="202"/>
      <c r="AD66" s="202"/>
      <c r="AE66" s="203"/>
      <c r="AF66" s="127"/>
      <c r="AG66" s="201"/>
      <c r="AH66" s="202">
        <v>1</v>
      </c>
      <c r="AI66" s="205"/>
      <c r="AJ66" s="127"/>
      <c r="AK66" s="122" t="str">
        <f t="shared" si="18"/>
        <v/>
      </c>
      <c r="AL66" s="150">
        <f t="shared" si="19"/>
        <v>0</v>
      </c>
      <c r="AM66" s="201"/>
      <c r="AN66" s="203"/>
      <c r="AO66" s="127"/>
      <c r="AP66" s="202"/>
      <c r="AQ66" s="202"/>
      <c r="AR66" s="205"/>
    </row>
    <row r="67" spans="1:44" s="129" customFormat="1" ht="62.25" customHeight="1">
      <c r="A67" s="123"/>
      <c r="B67" s="156"/>
      <c r="C67" s="369">
        <f t="shared" si="20"/>
        <v>20</v>
      </c>
      <c r="D67" s="376" t="s" ph="1">
        <v>347</v>
      </c>
      <c r="E67" s="378" ph="1">
        <v>24464</v>
      </c>
      <c r="F67" s="369">
        <f t="shared" si="11"/>
        <v>51</v>
      </c>
      <c r="G67" s="372" t="s">
        <v>7</v>
      </c>
      <c r="H67" s="377" t="s">
        <v>366</v>
      </c>
      <c r="I67" s="371">
        <v>42704</v>
      </c>
      <c r="J67" s="384">
        <v>42704</v>
      </c>
      <c r="K67" s="371">
        <v>43433</v>
      </c>
      <c r="L67" s="373">
        <v>0</v>
      </c>
      <c r="M67" s="374">
        <f t="shared" si="12"/>
        <v>2</v>
      </c>
      <c r="N67" s="375">
        <f t="shared" si="13"/>
        <v>0</v>
      </c>
      <c r="O67" s="374">
        <f t="shared" si="14"/>
        <v>2</v>
      </c>
      <c r="P67" s="375" t="str">
        <f t="shared" si="15"/>
        <v/>
      </c>
      <c r="Q67" s="382" t="s">
        <v>14</v>
      </c>
      <c r="R67" s="376" ph="1"/>
      <c r="S67" s="378" ph="1"/>
      <c r="T67" s="369"/>
      <c r="U67" s="369"/>
      <c r="V67" s="377"/>
      <c r="W67" s="382"/>
      <c r="X67" s="123"/>
      <c r="Y67" s="144"/>
      <c r="Z67" s="146">
        <f t="shared" si="17"/>
        <v>0</v>
      </c>
      <c r="AA67" s="201"/>
      <c r="AB67" s="202"/>
      <c r="AC67" s="202"/>
      <c r="AD67" s="202"/>
      <c r="AE67" s="203"/>
      <c r="AF67" s="127"/>
      <c r="AG67" s="201"/>
      <c r="AH67" s="202">
        <v>1</v>
      </c>
      <c r="AI67" s="205"/>
      <c r="AJ67" s="127"/>
      <c r="AK67" s="122" t="str">
        <f t="shared" si="18"/>
        <v/>
      </c>
      <c r="AL67" s="142">
        <f t="shared" si="19"/>
        <v>0</v>
      </c>
      <c r="AM67" s="201"/>
      <c r="AN67" s="203"/>
      <c r="AO67" s="127"/>
      <c r="AP67" s="202"/>
      <c r="AQ67" s="202"/>
      <c r="AR67" s="205"/>
    </row>
    <row r="68" spans="1:44" s="129" customFormat="1" ht="62.25" customHeight="1">
      <c r="A68" s="123"/>
      <c r="B68" s="19"/>
      <c r="C68" s="369">
        <f t="shared" si="20"/>
        <v>21</v>
      </c>
      <c r="D68" s="376" t="s" ph="1">
        <v>227</v>
      </c>
      <c r="E68" s="378" ph="1">
        <v>20642</v>
      </c>
      <c r="F68" s="369">
        <f t="shared" si="11"/>
        <v>62</v>
      </c>
      <c r="G68" s="372" t="s">
        <v>7</v>
      </c>
      <c r="H68" s="377" t="s">
        <v>367</v>
      </c>
      <c r="I68" s="371">
        <v>41973</v>
      </c>
      <c r="J68" s="384">
        <v>42704</v>
      </c>
      <c r="K68" s="371">
        <v>43433</v>
      </c>
      <c r="L68" s="373">
        <v>1</v>
      </c>
      <c r="M68" s="374">
        <f t="shared" si="12"/>
        <v>4</v>
      </c>
      <c r="N68" s="375">
        <f t="shared" si="13"/>
        <v>0</v>
      </c>
      <c r="O68" s="374">
        <f t="shared" si="14"/>
        <v>4</v>
      </c>
      <c r="P68" s="375" t="str">
        <f t="shared" si="15"/>
        <v/>
      </c>
      <c r="Q68" s="382" t="s">
        <v>225</v>
      </c>
      <c r="R68" s="376" ph="1"/>
      <c r="S68" s="378" ph="1"/>
      <c r="T68" s="369"/>
      <c r="U68" s="212"/>
      <c r="V68" s="377"/>
      <c r="W68" s="382"/>
      <c r="X68" s="123"/>
      <c r="Y68" s="144" t="str">
        <f>IF(Z68&gt;0,1,"")</f>
        <v/>
      </c>
      <c r="Z68" s="146">
        <f t="shared" si="17"/>
        <v>0</v>
      </c>
      <c r="AA68" s="201"/>
      <c r="AB68" s="202"/>
      <c r="AC68" s="202"/>
      <c r="AD68" s="202"/>
      <c r="AE68" s="203"/>
      <c r="AF68" s="127"/>
      <c r="AG68" s="201"/>
      <c r="AH68" s="202"/>
      <c r="AI68" s="205"/>
      <c r="AJ68" s="127"/>
      <c r="AK68" s="122">
        <f t="shared" si="18"/>
        <v>1</v>
      </c>
      <c r="AL68" s="142">
        <f t="shared" si="19"/>
        <v>1</v>
      </c>
      <c r="AM68" s="201">
        <v>1</v>
      </c>
      <c r="AN68" s="203"/>
      <c r="AO68" s="127"/>
      <c r="AP68" s="202"/>
      <c r="AQ68" s="202">
        <v>1</v>
      </c>
      <c r="AR68" s="205"/>
    </row>
    <row r="69" spans="1:44" s="129" customFormat="1" ht="62.25" customHeight="1">
      <c r="A69" s="123"/>
      <c r="B69" s="19"/>
      <c r="C69" s="369">
        <f t="shared" si="20"/>
        <v>22</v>
      </c>
      <c r="D69" s="376" t="s" ph="1">
        <v>232</v>
      </c>
      <c r="E69" s="378" ph="1">
        <v>19859</v>
      </c>
      <c r="F69" s="369">
        <f t="shared" si="11"/>
        <v>64</v>
      </c>
      <c r="G69" s="372" t="s">
        <v>202</v>
      </c>
      <c r="H69" s="377" t="s">
        <v>359</v>
      </c>
      <c r="I69" s="371">
        <v>41973</v>
      </c>
      <c r="J69" s="384">
        <v>42704</v>
      </c>
      <c r="K69" s="371">
        <v>43433</v>
      </c>
      <c r="L69" s="373">
        <v>1</v>
      </c>
      <c r="M69" s="374">
        <f t="shared" si="12"/>
        <v>4</v>
      </c>
      <c r="N69" s="375">
        <f t="shared" si="13"/>
        <v>0</v>
      </c>
      <c r="O69" s="374">
        <f t="shared" si="14"/>
        <v>4</v>
      </c>
      <c r="P69" s="375" t="str">
        <f t="shared" si="15"/>
        <v/>
      </c>
      <c r="Q69" s="382" t="s">
        <v>15</v>
      </c>
      <c r="R69" s="376" ph="1"/>
      <c r="S69" s="378" ph="1"/>
      <c r="T69" s="369"/>
      <c r="U69" s="372"/>
      <c r="V69" s="377"/>
      <c r="W69" s="382"/>
      <c r="X69" s="123"/>
      <c r="Y69" s="144"/>
      <c r="Z69" s="217">
        <f t="shared" si="17"/>
        <v>0</v>
      </c>
      <c r="AA69" s="201"/>
      <c r="AB69" s="202"/>
      <c r="AC69" s="202"/>
      <c r="AD69" s="202"/>
      <c r="AE69" s="203"/>
      <c r="AF69" s="127"/>
      <c r="AG69" s="201">
        <v>1</v>
      </c>
      <c r="AH69" s="202"/>
      <c r="AI69" s="205"/>
      <c r="AJ69" s="127"/>
      <c r="AK69" s="122" t="str">
        <f t="shared" si="18"/>
        <v/>
      </c>
      <c r="AL69" s="150">
        <f t="shared" si="19"/>
        <v>0</v>
      </c>
      <c r="AM69" s="201"/>
      <c r="AN69" s="203"/>
      <c r="AO69" s="127"/>
      <c r="AP69" s="202"/>
      <c r="AQ69" s="202"/>
      <c r="AR69" s="205"/>
    </row>
    <row r="70" spans="1:44" s="129" customFormat="1" ht="62.25" customHeight="1">
      <c r="A70" s="123"/>
      <c r="B70" s="19"/>
      <c r="C70" s="369">
        <f t="shared" si="20"/>
        <v>23</v>
      </c>
      <c r="D70" s="370" t="s" ph="1">
        <v>234</v>
      </c>
      <c r="E70" s="371">
        <v>24971</v>
      </c>
      <c r="F70" s="369">
        <f t="shared" si="11"/>
        <v>50</v>
      </c>
      <c r="G70" s="372" t="s">
        <v>202</v>
      </c>
      <c r="H70" s="370" t="s">
        <v>235</v>
      </c>
      <c r="I70" s="371">
        <v>41973</v>
      </c>
      <c r="J70" s="384">
        <v>42704</v>
      </c>
      <c r="K70" s="371">
        <v>43433</v>
      </c>
      <c r="L70" s="373">
        <v>1</v>
      </c>
      <c r="M70" s="374">
        <f t="shared" si="12"/>
        <v>4</v>
      </c>
      <c r="N70" s="375">
        <f t="shared" si="13"/>
        <v>0</v>
      </c>
      <c r="O70" s="374">
        <f t="shared" si="14"/>
        <v>4</v>
      </c>
      <c r="P70" s="375" t="str">
        <f t="shared" si="15"/>
        <v/>
      </c>
      <c r="Q70" s="382" t="s">
        <v>15</v>
      </c>
      <c r="R70" s="370" ph="1"/>
      <c r="S70" s="371"/>
      <c r="T70" s="369"/>
      <c r="U70" s="383"/>
      <c r="V70" s="370"/>
      <c r="W70" s="382"/>
      <c r="X70" s="123"/>
      <c r="Y70" s="144"/>
      <c r="Z70" s="146">
        <f t="shared" si="17"/>
        <v>0</v>
      </c>
      <c r="AA70" s="201"/>
      <c r="AB70" s="202"/>
      <c r="AC70" s="202"/>
      <c r="AD70" s="202"/>
      <c r="AE70" s="203"/>
      <c r="AF70" s="127"/>
      <c r="AG70" s="201">
        <v>1</v>
      </c>
      <c r="AH70" s="202"/>
      <c r="AI70" s="205"/>
      <c r="AJ70" s="127"/>
      <c r="AK70" s="122" t="str">
        <f t="shared" si="18"/>
        <v/>
      </c>
      <c r="AL70" s="142">
        <f t="shared" si="19"/>
        <v>0</v>
      </c>
      <c r="AM70" s="201"/>
      <c r="AN70" s="203"/>
      <c r="AO70" s="127"/>
      <c r="AP70" s="202"/>
      <c r="AQ70" s="202"/>
      <c r="AR70" s="205"/>
    </row>
    <row r="71" spans="1:44" s="129" customFormat="1" ht="62.25" customHeight="1">
      <c r="A71" s="123"/>
      <c r="B71" s="19"/>
      <c r="C71" s="369">
        <f t="shared" si="20"/>
        <v>24</v>
      </c>
      <c r="D71" s="376" t="s" ph="1">
        <v>153</v>
      </c>
      <c r="E71" s="378" ph="1">
        <v>21393</v>
      </c>
      <c r="F71" s="369">
        <f t="shared" si="11"/>
        <v>60</v>
      </c>
      <c r="G71" s="372" t="s">
        <v>7</v>
      </c>
      <c r="H71" s="370" t="s">
        <v>219</v>
      </c>
      <c r="I71" s="371">
        <v>40506</v>
      </c>
      <c r="J71" s="384">
        <v>42704</v>
      </c>
      <c r="K71" s="371">
        <v>43433</v>
      </c>
      <c r="L71" s="373">
        <v>3</v>
      </c>
      <c r="M71" s="374">
        <f t="shared" si="12"/>
        <v>8</v>
      </c>
      <c r="N71" s="375">
        <f t="shared" si="13"/>
        <v>0</v>
      </c>
      <c r="O71" s="374">
        <f t="shared" si="14"/>
        <v>8</v>
      </c>
      <c r="P71" s="375" t="str">
        <f t="shared" si="15"/>
        <v/>
      </c>
      <c r="Q71" s="382" t="s">
        <v>91</v>
      </c>
      <c r="R71" s="376" ph="1"/>
      <c r="S71" s="378" ph="1"/>
      <c r="T71" s="369"/>
      <c r="U71" s="383"/>
      <c r="V71" s="370"/>
      <c r="W71" s="382"/>
      <c r="X71" s="123"/>
      <c r="Y71" s="144">
        <f>IF(Z71&gt;0,1,"")</f>
        <v>1</v>
      </c>
      <c r="Z71" s="217">
        <f t="shared" si="17"/>
        <v>1</v>
      </c>
      <c r="AA71" s="201"/>
      <c r="AB71" s="202"/>
      <c r="AC71" s="202">
        <v>1</v>
      </c>
      <c r="AD71" s="202"/>
      <c r="AE71" s="203"/>
      <c r="AF71" s="127"/>
      <c r="AG71" s="201"/>
      <c r="AH71" s="202">
        <v>1</v>
      </c>
      <c r="AI71" s="205"/>
      <c r="AJ71" s="127"/>
      <c r="AK71" s="122" t="str">
        <f t="shared" si="18"/>
        <v/>
      </c>
      <c r="AL71" s="150">
        <f t="shared" si="19"/>
        <v>0</v>
      </c>
      <c r="AM71" s="201"/>
      <c r="AN71" s="203"/>
      <c r="AO71" s="127"/>
      <c r="AP71" s="202"/>
      <c r="AQ71" s="202"/>
      <c r="AR71" s="205"/>
    </row>
    <row r="72" spans="1:44" s="129" customFormat="1" ht="62.25" customHeight="1">
      <c r="A72" s="123"/>
      <c r="B72" s="19"/>
      <c r="C72" s="369">
        <f t="shared" si="20"/>
        <v>25</v>
      </c>
      <c r="D72" s="394" t="s" ph="1">
        <v>462</v>
      </c>
      <c r="E72" s="378" ph="1">
        <v>19937</v>
      </c>
      <c r="F72" s="369">
        <f t="shared" si="11"/>
        <v>64</v>
      </c>
      <c r="G72" s="372" t="s">
        <v>7</v>
      </c>
      <c r="H72" s="370" t="s">
        <v>361</v>
      </c>
      <c r="I72" s="371">
        <v>43299</v>
      </c>
      <c r="J72" s="384">
        <v>43299</v>
      </c>
      <c r="K72" s="371">
        <v>43433</v>
      </c>
      <c r="L72" s="373">
        <v>1</v>
      </c>
      <c r="M72" s="374">
        <f t="shared" si="12"/>
        <v>0</v>
      </c>
      <c r="N72" s="375">
        <f t="shared" si="13"/>
        <v>4</v>
      </c>
      <c r="O72" s="374" t="str">
        <f t="shared" si="14"/>
        <v/>
      </c>
      <c r="P72" s="375">
        <f t="shared" si="15"/>
        <v>4</v>
      </c>
      <c r="Q72" s="382" t="s">
        <v>60</v>
      </c>
      <c r="R72" s="394" ph="1"/>
      <c r="S72" s="378" ph="1"/>
      <c r="T72" s="369"/>
      <c r="U72" s="372"/>
      <c r="V72" s="370"/>
      <c r="W72" s="382"/>
      <c r="X72" s="123"/>
      <c r="Y72" s="144">
        <f>IF(Z72&gt;0,1,"")</f>
        <v>1</v>
      </c>
      <c r="Z72" s="146">
        <f t="shared" si="17"/>
        <v>1</v>
      </c>
      <c r="AA72" s="201"/>
      <c r="AB72" s="202"/>
      <c r="AC72" s="202"/>
      <c r="AD72" s="202"/>
      <c r="AE72" s="203">
        <v>1</v>
      </c>
      <c r="AF72" s="127"/>
      <c r="AG72" s="201"/>
      <c r="AH72" s="202"/>
      <c r="AI72" s="205"/>
      <c r="AJ72" s="127"/>
      <c r="AK72" s="122" t="str">
        <f t="shared" si="18"/>
        <v/>
      </c>
      <c r="AL72" s="142">
        <f t="shared" si="19"/>
        <v>0</v>
      </c>
      <c r="AM72" s="201"/>
      <c r="AN72" s="203"/>
      <c r="AO72" s="127"/>
      <c r="AP72" s="202"/>
      <c r="AQ72" s="202"/>
      <c r="AR72" s="205"/>
    </row>
    <row r="73" spans="1:44" s="129" customFormat="1" ht="62.25" customHeight="1">
      <c r="A73" s="123"/>
      <c r="B73" s="19"/>
      <c r="C73" s="369">
        <f t="shared" si="20"/>
        <v>26</v>
      </c>
      <c r="D73" s="376" t="s" ph="1">
        <v>160</v>
      </c>
      <c r="E73" s="378" ph="1">
        <v>22146</v>
      </c>
      <c r="F73" s="369">
        <f t="shared" si="11"/>
        <v>58</v>
      </c>
      <c r="G73" s="372" t="s">
        <v>7</v>
      </c>
      <c r="H73" s="370" t="s">
        <v>356</v>
      </c>
      <c r="I73" s="371">
        <v>41080</v>
      </c>
      <c r="J73" s="384">
        <v>42704</v>
      </c>
      <c r="K73" s="371">
        <v>43433</v>
      </c>
      <c r="L73" s="373">
        <v>2</v>
      </c>
      <c r="M73" s="374">
        <f t="shared" si="12"/>
        <v>6</v>
      </c>
      <c r="N73" s="375">
        <f t="shared" si="13"/>
        <v>5</v>
      </c>
      <c r="O73" s="374">
        <f t="shared" si="14"/>
        <v>6</v>
      </c>
      <c r="P73" s="375">
        <f t="shared" si="15"/>
        <v>5</v>
      </c>
      <c r="Q73" s="382" t="s">
        <v>60</v>
      </c>
      <c r="R73" s="376" ph="1"/>
      <c r="S73" s="378" ph="1"/>
      <c r="T73" s="369"/>
      <c r="U73" s="383"/>
      <c r="V73" s="370"/>
      <c r="W73" s="382"/>
      <c r="X73" s="123"/>
      <c r="Y73" s="144">
        <f>IF(Z73&gt;0,1,"")</f>
        <v>1</v>
      </c>
      <c r="Z73" s="146">
        <f t="shared" si="17"/>
        <v>1</v>
      </c>
      <c r="AA73" s="201"/>
      <c r="AB73" s="202"/>
      <c r="AC73" s="202"/>
      <c r="AD73" s="202"/>
      <c r="AE73" s="203">
        <v>1</v>
      </c>
      <c r="AF73" s="127"/>
      <c r="AG73" s="201"/>
      <c r="AH73" s="202"/>
      <c r="AI73" s="205"/>
      <c r="AJ73" s="127"/>
      <c r="AK73" s="122" t="str">
        <f t="shared" si="18"/>
        <v/>
      </c>
      <c r="AL73" s="142">
        <f t="shared" si="19"/>
        <v>0</v>
      </c>
      <c r="AM73" s="201"/>
      <c r="AN73" s="203"/>
      <c r="AO73" s="127"/>
      <c r="AP73" s="202"/>
      <c r="AQ73" s="202"/>
      <c r="AR73" s="205"/>
    </row>
    <row r="74" spans="1:44" s="129" customFormat="1" ht="62.25" customHeight="1">
      <c r="A74" s="123"/>
      <c r="B74" s="156"/>
      <c r="C74" s="369">
        <f t="shared" si="20"/>
        <v>27</v>
      </c>
      <c r="D74" s="380" t="s" ph="1">
        <v>341</v>
      </c>
      <c r="E74" s="378" ph="1">
        <v>20686</v>
      </c>
      <c r="F74" s="369">
        <f t="shared" si="11"/>
        <v>62</v>
      </c>
      <c r="G74" s="372" t="s">
        <v>7</v>
      </c>
      <c r="H74" s="370" t="s">
        <v>365</v>
      </c>
      <c r="I74" s="371">
        <v>42704</v>
      </c>
      <c r="J74" s="384">
        <v>42704</v>
      </c>
      <c r="K74" s="371">
        <v>43433</v>
      </c>
      <c r="L74" s="373">
        <v>0</v>
      </c>
      <c r="M74" s="374">
        <f t="shared" si="12"/>
        <v>2</v>
      </c>
      <c r="N74" s="375">
        <f t="shared" si="13"/>
        <v>0</v>
      </c>
      <c r="O74" s="374">
        <f t="shared" si="14"/>
        <v>2</v>
      </c>
      <c r="P74" s="375" t="str">
        <f t="shared" si="15"/>
        <v/>
      </c>
      <c r="Q74" s="382" t="s">
        <v>15</v>
      </c>
      <c r="R74" s="380" ph="1"/>
      <c r="S74" s="378" ph="1"/>
      <c r="T74" s="369"/>
      <c r="U74" s="372"/>
      <c r="V74" s="370"/>
      <c r="W74" s="382"/>
      <c r="X74" s="123"/>
      <c r="Y74" s="144"/>
      <c r="Z74" s="217">
        <f t="shared" si="17"/>
        <v>0</v>
      </c>
      <c r="AA74" s="201"/>
      <c r="AB74" s="202"/>
      <c r="AC74" s="202"/>
      <c r="AD74" s="202"/>
      <c r="AE74" s="203"/>
      <c r="AF74" s="127"/>
      <c r="AG74" s="201">
        <v>1</v>
      </c>
      <c r="AH74" s="202"/>
      <c r="AI74" s="205"/>
      <c r="AJ74" s="127"/>
      <c r="AK74" s="122" t="str">
        <f t="shared" si="18"/>
        <v/>
      </c>
      <c r="AL74" s="150">
        <f t="shared" si="19"/>
        <v>0</v>
      </c>
      <c r="AM74" s="201"/>
      <c r="AN74" s="203"/>
      <c r="AO74" s="127"/>
      <c r="AP74" s="202"/>
      <c r="AQ74" s="202"/>
      <c r="AR74" s="205"/>
    </row>
    <row r="75" spans="1:44" s="129" customFormat="1" ht="62.25" customHeight="1">
      <c r="A75" s="123"/>
      <c r="B75" s="19"/>
      <c r="C75" s="369">
        <f t="shared" si="20"/>
        <v>28</v>
      </c>
      <c r="D75" s="381" t="s" ph="1">
        <v>161</v>
      </c>
      <c r="E75" s="378" ph="1">
        <v>22912</v>
      </c>
      <c r="F75" s="369">
        <f t="shared" si="11"/>
        <v>56</v>
      </c>
      <c r="G75" s="372" t="s">
        <v>7</v>
      </c>
      <c r="H75" s="370" t="s">
        <v>309</v>
      </c>
      <c r="I75" s="371">
        <v>41243</v>
      </c>
      <c r="J75" s="384">
        <v>42704</v>
      </c>
      <c r="K75" s="371">
        <v>43433</v>
      </c>
      <c r="L75" s="373">
        <v>2</v>
      </c>
      <c r="M75" s="374">
        <f t="shared" si="12"/>
        <v>6</v>
      </c>
      <c r="N75" s="375">
        <f t="shared" si="13"/>
        <v>0</v>
      </c>
      <c r="O75" s="374">
        <f t="shared" si="14"/>
        <v>6</v>
      </c>
      <c r="P75" s="375" t="str">
        <f t="shared" si="15"/>
        <v/>
      </c>
      <c r="Q75" s="382" t="s">
        <v>503</v>
      </c>
      <c r="R75" s="381" ph="1"/>
      <c r="S75" s="378" ph="1"/>
      <c r="T75" s="369"/>
      <c r="U75" s="372"/>
      <c r="V75" s="370"/>
      <c r="W75" s="382"/>
      <c r="X75" s="123"/>
      <c r="Y75" s="144"/>
      <c r="Z75" s="217">
        <f t="shared" si="17"/>
        <v>0</v>
      </c>
      <c r="AA75" s="201"/>
      <c r="AB75" s="202"/>
      <c r="AC75" s="202"/>
      <c r="AD75" s="202"/>
      <c r="AE75" s="203"/>
      <c r="AF75" s="127"/>
      <c r="AG75" s="201"/>
      <c r="AH75" s="202">
        <v>1</v>
      </c>
      <c r="AI75" s="205"/>
      <c r="AJ75" s="127"/>
      <c r="AK75" s="144" t="str">
        <f t="shared" si="18"/>
        <v/>
      </c>
      <c r="AL75" s="150">
        <f t="shared" si="19"/>
        <v>0</v>
      </c>
      <c r="AM75" s="201"/>
      <c r="AN75" s="203"/>
      <c r="AO75" s="127"/>
      <c r="AP75" s="202"/>
      <c r="AQ75" s="202"/>
      <c r="AR75" s="205"/>
    </row>
    <row r="76" spans="1:44" s="129" customFormat="1" ht="62.25" customHeight="1">
      <c r="A76" s="123"/>
      <c r="B76" s="19"/>
      <c r="C76" s="369">
        <f t="shared" si="20"/>
        <v>29</v>
      </c>
      <c r="D76" s="381" t="s" ph="1">
        <v>180</v>
      </c>
      <c r="E76" s="378" ph="1">
        <v>27934</v>
      </c>
      <c r="F76" s="369">
        <f t="shared" si="11"/>
        <v>42</v>
      </c>
      <c r="G76" s="372" t="s">
        <v>7</v>
      </c>
      <c r="H76" s="370" t="s">
        <v>62</v>
      </c>
      <c r="I76" s="371">
        <v>41080</v>
      </c>
      <c r="J76" s="384">
        <v>42704</v>
      </c>
      <c r="K76" s="371">
        <v>43433</v>
      </c>
      <c r="L76" s="373">
        <v>2</v>
      </c>
      <c r="M76" s="374">
        <f t="shared" si="12"/>
        <v>6</v>
      </c>
      <c r="N76" s="375">
        <f t="shared" si="13"/>
        <v>5</v>
      </c>
      <c r="O76" s="374">
        <f t="shared" si="14"/>
        <v>6</v>
      </c>
      <c r="P76" s="375">
        <f t="shared" si="15"/>
        <v>5</v>
      </c>
      <c r="Q76" s="382" t="s">
        <v>60</v>
      </c>
      <c r="R76" s="381" ph="1"/>
      <c r="S76" s="378" ph="1"/>
      <c r="T76" s="369"/>
      <c r="U76" s="372"/>
      <c r="V76" s="370"/>
      <c r="W76" s="382"/>
      <c r="X76" s="123"/>
      <c r="Y76" s="144">
        <f>IF(Z76&gt;0,1,"")</f>
        <v>1</v>
      </c>
      <c r="Z76" s="215">
        <f t="shared" si="17"/>
        <v>1</v>
      </c>
      <c r="AA76" s="201"/>
      <c r="AB76" s="202"/>
      <c r="AC76" s="202"/>
      <c r="AD76" s="202"/>
      <c r="AE76" s="203">
        <v>1</v>
      </c>
      <c r="AF76" s="127"/>
      <c r="AG76" s="201"/>
      <c r="AH76" s="202"/>
      <c r="AI76" s="205"/>
      <c r="AJ76" s="127"/>
      <c r="AK76" s="144" t="str">
        <f t="shared" si="18"/>
        <v/>
      </c>
      <c r="AL76" s="220">
        <f t="shared" si="19"/>
        <v>0</v>
      </c>
      <c r="AM76" s="201"/>
      <c r="AN76" s="203"/>
      <c r="AO76" s="127"/>
      <c r="AP76" s="202"/>
      <c r="AQ76" s="202"/>
      <c r="AR76" s="205"/>
    </row>
    <row r="77" spans="1:44" s="129" customFormat="1" ht="62.25" customHeight="1">
      <c r="A77" s="123"/>
      <c r="B77" s="156"/>
      <c r="C77" s="369">
        <f t="shared" si="20"/>
        <v>30</v>
      </c>
      <c r="D77" s="106" t="s" ph="1">
        <v>342</v>
      </c>
      <c r="E77" s="371">
        <v>18940</v>
      </c>
      <c r="F77" s="369">
        <f t="shared" si="11"/>
        <v>67</v>
      </c>
      <c r="G77" s="372" t="s">
        <v>7</v>
      </c>
      <c r="H77" s="390" t="s">
        <v>343</v>
      </c>
      <c r="I77" s="371">
        <v>42704</v>
      </c>
      <c r="J77" s="371">
        <v>42704</v>
      </c>
      <c r="K77" s="371">
        <v>43433</v>
      </c>
      <c r="L77" s="373">
        <v>0</v>
      </c>
      <c r="M77" s="374">
        <f t="shared" si="12"/>
        <v>2</v>
      </c>
      <c r="N77" s="375">
        <f t="shared" si="13"/>
        <v>0</v>
      </c>
      <c r="O77" s="374">
        <f t="shared" si="14"/>
        <v>2</v>
      </c>
      <c r="P77" s="375" t="str">
        <f t="shared" si="15"/>
        <v/>
      </c>
      <c r="Q77" s="379" t="s">
        <v>60</v>
      </c>
      <c r="R77" s="106" ph="1"/>
      <c r="S77" s="371"/>
      <c r="T77" s="369"/>
      <c r="U77" s="383"/>
      <c r="V77" s="390"/>
      <c r="W77" s="379"/>
      <c r="X77" s="123"/>
      <c r="Y77" s="122">
        <f>IF(Z77&gt;0,1,"")</f>
        <v>1</v>
      </c>
      <c r="Z77" s="143">
        <f t="shared" si="17"/>
        <v>1</v>
      </c>
      <c r="AA77" s="152"/>
      <c r="AB77" s="153"/>
      <c r="AC77" s="153"/>
      <c r="AD77" s="153"/>
      <c r="AE77" s="154">
        <v>1</v>
      </c>
      <c r="AF77" s="127"/>
      <c r="AG77" s="152"/>
      <c r="AH77" s="153"/>
      <c r="AI77" s="155"/>
      <c r="AJ77" s="127"/>
      <c r="AK77" s="122" t="str">
        <f t="shared" si="18"/>
        <v/>
      </c>
      <c r="AL77" s="142">
        <f t="shared" si="19"/>
        <v>0</v>
      </c>
      <c r="AM77" s="152"/>
      <c r="AN77" s="154"/>
      <c r="AO77" s="127"/>
      <c r="AP77" s="153"/>
      <c r="AQ77" s="153"/>
      <c r="AR77" s="155"/>
    </row>
    <row r="78" spans="1:44" s="129" customFormat="1" ht="62.25" customHeight="1">
      <c r="A78" s="123"/>
      <c r="B78" s="156"/>
      <c r="C78" s="369">
        <f t="shared" si="20"/>
        <v>31</v>
      </c>
      <c r="D78" s="381" t="s" ph="1">
        <v>345</v>
      </c>
      <c r="E78" s="378" ph="1">
        <v>20842</v>
      </c>
      <c r="F78" s="369">
        <f t="shared" ref="F78:F107" si="21">ROUNDDOWN(YEARFRAC(E78,$L$2),0)</f>
        <v>61</v>
      </c>
      <c r="G78" s="372" t="s">
        <v>7</v>
      </c>
      <c r="H78" s="370" t="s">
        <v>357</v>
      </c>
      <c r="I78" s="371">
        <v>42704</v>
      </c>
      <c r="J78" s="371">
        <v>42704</v>
      </c>
      <c r="K78" s="371">
        <v>43433</v>
      </c>
      <c r="L78" s="373">
        <v>0</v>
      </c>
      <c r="M78" s="374">
        <f t="shared" ref="M78:M107" si="22">DATEDIF(I78,$L$2,"Ｙ")</f>
        <v>2</v>
      </c>
      <c r="N78" s="375">
        <f t="shared" ref="N78:N107" si="23">DATEDIF(I78,$L$2,"ＹＭ")</f>
        <v>0</v>
      </c>
      <c r="O78" s="374">
        <f t="shared" ref="O78:O97" si="24">IF(M78=0,"",M78)</f>
        <v>2</v>
      </c>
      <c r="P78" s="375" t="str">
        <f t="shared" ref="P78:P97" si="25">IF(N78=0,"",N78)</f>
        <v/>
      </c>
      <c r="Q78" s="382" t="s">
        <v>14</v>
      </c>
      <c r="R78" s="381" ph="1"/>
      <c r="S78" s="378" ph="1"/>
      <c r="T78" s="369"/>
      <c r="U78" s="383"/>
      <c r="V78" s="370"/>
      <c r="W78" s="382"/>
      <c r="X78" s="123"/>
      <c r="Y78" s="122"/>
      <c r="Z78" s="245">
        <f t="shared" ref="Z78:Z97" si="26">SUM(AA78:AE78)</f>
        <v>0</v>
      </c>
      <c r="AA78" s="152"/>
      <c r="AB78" s="153"/>
      <c r="AC78" s="153"/>
      <c r="AD78" s="153"/>
      <c r="AE78" s="154"/>
      <c r="AF78" s="127"/>
      <c r="AG78" s="152"/>
      <c r="AH78" s="153">
        <v>1</v>
      </c>
      <c r="AI78" s="155"/>
      <c r="AJ78" s="127"/>
      <c r="AK78" s="122" t="str">
        <f t="shared" si="18"/>
        <v/>
      </c>
      <c r="AL78" s="249">
        <f t="shared" ref="AL78:AL107" si="27">SUM(AM78:AN78)</f>
        <v>0</v>
      </c>
      <c r="AM78" s="152"/>
      <c r="AN78" s="154"/>
      <c r="AO78" s="127"/>
      <c r="AP78" s="153"/>
      <c r="AQ78" s="153"/>
      <c r="AR78" s="155"/>
    </row>
    <row r="79" spans="1:44" s="129" customFormat="1" ht="62.25" customHeight="1">
      <c r="A79" s="123"/>
      <c r="B79" s="19"/>
      <c r="C79" s="369">
        <f>C78+1</f>
        <v>32</v>
      </c>
      <c r="D79" s="370" t="s" ph="1">
        <v>97</v>
      </c>
      <c r="E79" s="371">
        <v>23027</v>
      </c>
      <c r="F79" s="369">
        <f t="shared" si="21"/>
        <v>55</v>
      </c>
      <c r="G79" s="372" t="s">
        <v>21</v>
      </c>
      <c r="H79" s="370" t="s">
        <v>373</v>
      </c>
      <c r="I79" s="371">
        <v>40616</v>
      </c>
      <c r="J79" s="371">
        <v>42808</v>
      </c>
      <c r="K79" s="371">
        <v>43537</v>
      </c>
      <c r="L79" s="373">
        <v>3</v>
      </c>
      <c r="M79" s="374">
        <f t="shared" si="22"/>
        <v>7</v>
      </c>
      <c r="N79" s="375">
        <f t="shared" si="23"/>
        <v>8</v>
      </c>
      <c r="O79" s="374">
        <f t="shared" si="24"/>
        <v>7</v>
      </c>
      <c r="P79" s="375">
        <f t="shared" si="25"/>
        <v>8</v>
      </c>
      <c r="Q79" s="388" t="s">
        <v>374</v>
      </c>
      <c r="R79" s="399" ph="1"/>
      <c r="S79" s="371"/>
      <c r="T79" s="369"/>
      <c r="U79" s="372"/>
      <c r="V79" s="370"/>
      <c r="W79" s="388"/>
      <c r="X79" s="123"/>
      <c r="Y79" s="122">
        <f t="shared" ref="Y79:Y95" si="28">IF(Z79&gt;0,1,"")</f>
        <v>1</v>
      </c>
      <c r="Z79" s="218">
        <f t="shared" si="26"/>
        <v>2</v>
      </c>
      <c r="AA79" s="152">
        <v>1</v>
      </c>
      <c r="AB79" s="153">
        <v>1</v>
      </c>
      <c r="AC79" s="153"/>
      <c r="AD79" s="153"/>
      <c r="AE79" s="154"/>
      <c r="AF79" s="127"/>
      <c r="AG79" s="152">
        <v>1</v>
      </c>
      <c r="AH79" s="153"/>
      <c r="AI79" s="155">
        <v>1</v>
      </c>
      <c r="AJ79" s="127"/>
      <c r="AK79" s="122"/>
      <c r="AL79" s="221">
        <f t="shared" si="27"/>
        <v>0</v>
      </c>
      <c r="AM79" s="152"/>
      <c r="AN79" s="154"/>
      <c r="AO79" s="127"/>
      <c r="AP79" s="153"/>
      <c r="AQ79" s="153"/>
      <c r="AR79" s="155"/>
    </row>
    <row r="80" spans="1:44" s="129" customFormat="1" ht="62.25" customHeight="1">
      <c r="A80" s="123"/>
      <c r="B80" s="19"/>
      <c r="C80" s="369">
        <f t="shared" si="20"/>
        <v>33</v>
      </c>
      <c r="D80" s="376" t="s" ph="1">
        <v>132</v>
      </c>
      <c r="E80" s="378" ph="1">
        <v>21418</v>
      </c>
      <c r="F80" s="369">
        <f t="shared" si="21"/>
        <v>60</v>
      </c>
      <c r="G80" s="372" t="s">
        <v>7</v>
      </c>
      <c r="H80" s="377" t="s">
        <v>31</v>
      </c>
      <c r="I80" s="371">
        <v>40616</v>
      </c>
      <c r="J80" s="371">
        <v>42808</v>
      </c>
      <c r="K80" s="371">
        <v>43537</v>
      </c>
      <c r="L80" s="373">
        <v>3</v>
      </c>
      <c r="M80" s="374">
        <f t="shared" si="22"/>
        <v>7</v>
      </c>
      <c r="N80" s="375">
        <f t="shared" si="23"/>
        <v>8</v>
      </c>
      <c r="O80" s="374">
        <f t="shared" si="24"/>
        <v>7</v>
      </c>
      <c r="P80" s="375">
        <f t="shared" si="25"/>
        <v>8</v>
      </c>
      <c r="Q80" s="388" t="s">
        <v>88</v>
      </c>
      <c r="R80" s="389" ph="1"/>
      <c r="S80" s="378" ph="1"/>
      <c r="T80" s="369"/>
      <c r="U80" s="372"/>
      <c r="V80" s="377"/>
      <c r="W80" s="388"/>
      <c r="X80" s="123"/>
      <c r="Y80" s="144">
        <f t="shared" si="28"/>
        <v>1</v>
      </c>
      <c r="Z80" s="215">
        <f t="shared" si="26"/>
        <v>1</v>
      </c>
      <c r="AA80" s="201">
        <v>1</v>
      </c>
      <c r="AB80" s="202"/>
      <c r="AC80" s="202"/>
      <c r="AD80" s="202"/>
      <c r="AE80" s="203"/>
      <c r="AF80" s="127"/>
      <c r="AG80" s="433"/>
      <c r="AH80" s="437"/>
      <c r="AI80" s="449"/>
      <c r="AJ80" s="127"/>
      <c r="AK80" s="253" t="str">
        <f>IF(AL80&gt;0,1,"")</f>
        <v/>
      </c>
      <c r="AL80" s="142">
        <f t="shared" si="27"/>
        <v>0</v>
      </c>
      <c r="AM80" s="433"/>
      <c r="AN80" s="440"/>
      <c r="AO80" s="127"/>
      <c r="AP80" s="437"/>
      <c r="AQ80" s="437"/>
      <c r="AR80" s="449"/>
    </row>
    <row r="81" spans="1:44" s="129" customFormat="1" ht="62.25" customHeight="1">
      <c r="A81" s="123"/>
      <c r="B81" s="19"/>
      <c r="C81" s="369">
        <f t="shared" ref="C81:C112" si="29">C80+1</f>
        <v>34</v>
      </c>
      <c r="D81" s="370" t="s" ph="1">
        <v>94</v>
      </c>
      <c r="E81" s="371">
        <v>19317</v>
      </c>
      <c r="F81" s="369">
        <f t="shared" si="21"/>
        <v>66</v>
      </c>
      <c r="G81" s="383" t="s">
        <v>21</v>
      </c>
      <c r="H81" s="370" t="s">
        <v>237</v>
      </c>
      <c r="I81" s="371">
        <v>40634</v>
      </c>
      <c r="J81" s="371">
        <v>42826</v>
      </c>
      <c r="K81" s="371">
        <v>43555</v>
      </c>
      <c r="L81" s="373">
        <v>3</v>
      </c>
      <c r="M81" s="374">
        <f t="shared" si="22"/>
        <v>7</v>
      </c>
      <c r="N81" s="375">
        <f t="shared" si="23"/>
        <v>7</v>
      </c>
      <c r="O81" s="374">
        <f t="shared" si="24"/>
        <v>7</v>
      </c>
      <c r="P81" s="375">
        <f t="shared" si="25"/>
        <v>7</v>
      </c>
      <c r="Q81" s="379" t="s">
        <v>22</v>
      </c>
      <c r="R81" s="370" ph="1"/>
      <c r="S81" s="371"/>
      <c r="T81" s="369"/>
      <c r="U81" s="372"/>
      <c r="V81" s="370"/>
      <c r="W81" s="379"/>
      <c r="X81" s="123"/>
      <c r="Y81" s="122" t="str">
        <f t="shared" si="28"/>
        <v/>
      </c>
      <c r="Z81" s="502">
        <f t="shared" si="26"/>
        <v>0</v>
      </c>
      <c r="AA81" s="152"/>
      <c r="AB81" s="153"/>
      <c r="AC81" s="153"/>
      <c r="AD81" s="153"/>
      <c r="AE81" s="154"/>
      <c r="AF81" s="127"/>
      <c r="AG81" s="152"/>
      <c r="AH81" s="153"/>
      <c r="AI81" s="155"/>
      <c r="AJ81" s="127"/>
      <c r="AK81" s="122"/>
      <c r="AL81" s="503">
        <f t="shared" si="27"/>
        <v>0</v>
      </c>
      <c r="AM81" s="152"/>
      <c r="AN81" s="154"/>
      <c r="AO81" s="127"/>
      <c r="AP81" s="153">
        <v>1</v>
      </c>
      <c r="AQ81" s="153">
        <v>1</v>
      </c>
      <c r="AR81" s="155"/>
    </row>
    <row r="82" spans="1:44" s="129" customFormat="1" ht="62.25" customHeight="1">
      <c r="A82" s="123"/>
      <c r="B82" s="19"/>
      <c r="C82" s="369">
        <f t="shared" si="29"/>
        <v>35</v>
      </c>
      <c r="D82" s="370" t="s" ph="1">
        <v>95</v>
      </c>
      <c r="E82" s="371">
        <v>18951</v>
      </c>
      <c r="F82" s="369">
        <f t="shared" si="21"/>
        <v>67</v>
      </c>
      <c r="G82" s="383" t="s">
        <v>21</v>
      </c>
      <c r="H82" s="370" t="s">
        <v>394</v>
      </c>
      <c r="I82" s="371">
        <v>40634</v>
      </c>
      <c r="J82" s="371">
        <v>42826</v>
      </c>
      <c r="K82" s="371">
        <v>43555</v>
      </c>
      <c r="L82" s="373">
        <v>3</v>
      </c>
      <c r="M82" s="374">
        <f t="shared" si="22"/>
        <v>7</v>
      </c>
      <c r="N82" s="375">
        <f t="shared" si="23"/>
        <v>7</v>
      </c>
      <c r="O82" s="374">
        <f t="shared" si="24"/>
        <v>7</v>
      </c>
      <c r="P82" s="375">
        <f t="shared" si="25"/>
        <v>7</v>
      </c>
      <c r="Q82" s="379" t="s">
        <v>23</v>
      </c>
      <c r="R82" s="370" ph="1"/>
      <c r="S82" s="371"/>
      <c r="T82" s="369"/>
      <c r="U82" s="383"/>
      <c r="V82" s="370"/>
      <c r="W82" s="379"/>
      <c r="X82" s="123"/>
      <c r="Y82" s="122" t="str">
        <f t="shared" si="28"/>
        <v/>
      </c>
      <c r="Z82" s="131">
        <f t="shared" si="26"/>
        <v>0</v>
      </c>
      <c r="AA82" s="152"/>
      <c r="AB82" s="153"/>
      <c r="AC82" s="153"/>
      <c r="AD82" s="153"/>
      <c r="AE82" s="154"/>
      <c r="AF82" s="127"/>
      <c r="AG82" s="152"/>
      <c r="AH82" s="153"/>
      <c r="AI82" s="155"/>
      <c r="AJ82" s="127"/>
      <c r="AK82" s="122"/>
      <c r="AL82" s="132">
        <f t="shared" si="27"/>
        <v>0</v>
      </c>
      <c r="AM82" s="152"/>
      <c r="AN82" s="154"/>
      <c r="AO82" s="127"/>
      <c r="AP82" s="153">
        <v>1</v>
      </c>
      <c r="AQ82" s="153"/>
      <c r="AR82" s="155"/>
    </row>
    <row r="83" spans="1:44" s="129" customFormat="1" ht="62.25" customHeight="1">
      <c r="A83" s="123"/>
      <c r="B83" s="19"/>
      <c r="C83" s="369">
        <f t="shared" si="29"/>
        <v>36</v>
      </c>
      <c r="D83" s="370" t="s" ph="1">
        <v>100</v>
      </c>
      <c r="E83" s="371">
        <v>18645</v>
      </c>
      <c r="F83" s="369">
        <f t="shared" si="21"/>
        <v>67</v>
      </c>
      <c r="G83" s="383" t="s">
        <v>21</v>
      </c>
      <c r="H83" s="370" t="s">
        <v>387</v>
      </c>
      <c r="I83" s="371">
        <v>40634</v>
      </c>
      <c r="J83" s="371">
        <v>42826</v>
      </c>
      <c r="K83" s="371">
        <v>43555</v>
      </c>
      <c r="L83" s="373">
        <v>3</v>
      </c>
      <c r="M83" s="374">
        <f t="shared" si="22"/>
        <v>7</v>
      </c>
      <c r="N83" s="375">
        <f t="shared" si="23"/>
        <v>7</v>
      </c>
      <c r="O83" s="374">
        <f t="shared" si="24"/>
        <v>7</v>
      </c>
      <c r="P83" s="375">
        <f t="shared" si="25"/>
        <v>7</v>
      </c>
      <c r="Q83" s="379" t="s">
        <v>22</v>
      </c>
      <c r="R83" s="370" ph="1"/>
      <c r="S83" s="371"/>
      <c r="T83" s="369"/>
      <c r="U83" s="383"/>
      <c r="V83" s="370"/>
      <c r="W83" s="379"/>
      <c r="X83" s="123"/>
      <c r="Y83" s="122" t="str">
        <f t="shared" si="28"/>
        <v/>
      </c>
      <c r="Z83" s="429">
        <f t="shared" si="26"/>
        <v>0</v>
      </c>
      <c r="AA83" s="152"/>
      <c r="AB83" s="153"/>
      <c r="AC83" s="153"/>
      <c r="AD83" s="153"/>
      <c r="AE83" s="154"/>
      <c r="AF83" s="127"/>
      <c r="AG83" s="152"/>
      <c r="AH83" s="153"/>
      <c r="AI83" s="155"/>
      <c r="AJ83" s="127"/>
      <c r="AK83" s="122"/>
      <c r="AL83" s="454">
        <f t="shared" si="27"/>
        <v>0</v>
      </c>
      <c r="AM83" s="152"/>
      <c r="AN83" s="154"/>
      <c r="AO83" s="127"/>
      <c r="AP83" s="153">
        <v>1</v>
      </c>
      <c r="AQ83" s="153">
        <v>1</v>
      </c>
      <c r="AR83" s="155"/>
    </row>
    <row r="84" spans="1:44" s="129" customFormat="1" ht="62.25" customHeight="1">
      <c r="A84" s="123"/>
      <c r="B84" s="19"/>
      <c r="C84" s="369">
        <f t="shared" si="29"/>
        <v>37</v>
      </c>
      <c r="D84" s="380" t="s" ph="1">
        <v>170</v>
      </c>
      <c r="E84" s="371">
        <v>23106</v>
      </c>
      <c r="F84" s="369">
        <f t="shared" si="21"/>
        <v>55</v>
      </c>
      <c r="G84" s="372" t="s">
        <v>21</v>
      </c>
      <c r="H84" s="370" t="s">
        <v>388</v>
      </c>
      <c r="I84" s="384">
        <v>40634</v>
      </c>
      <c r="J84" s="384">
        <v>42826</v>
      </c>
      <c r="K84" s="384">
        <v>43555</v>
      </c>
      <c r="L84" s="385">
        <v>3</v>
      </c>
      <c r="M84" s="374">
        <f t="shared" si="22"/>
        <v>7</v>
      </c>
      <c r="N84" s="375">
        <f t="shared" si="23"/>
        <v>7</v>
      </c>
      <c r="O84" s="374">
        <f t="shared" si="24"/>
        <v>7</v>
      </c>
      <c r="P84" s="375">
        <f t="shared" si="25"/>
        <v>7</v>
      </c>
      <c r="Q84" s="382" t="s">
        <v>22</v>
      </c>
      <c r="R84" s="380" ph="1"/>
      <c r="S84" s="371"/>
      <c r="T84" s="369"/>
      <c r="U84" s="383"/>
      <c r="V84" s="370"/>
      <c r="W84" s="382"/>
      <c r="X84" s="123"/>
      <c r="Y84" s="122" t="str">
        <f t="shared" si="28"/>
        <v/>
      </c>
      <c r="Z84" s="431">
        <f t="shared" si="26"/>
        <v>0</v>
      </c>
      <c r="AA84" s="152"/>
      <c r="AB84" s="153"/>
      <c r="AC84" s="153"/>
      <c r="AD84" s="153"/>
      <c r="AE84" s="154"/>
      <c r="AF84" s="473"/>
      <c r="AG84" s="152"/>
      <c r="AH84" s="153"/>
      <c r="AI84" s="155"/>
      <c r="AJ84" s="473"/>
      <c r="AK84" s="122"/>
      <c r="AL84" s="454">
        <f t="shared" si="27"/>
        <v>0</v>
      </c>
      <c r="AM84" s="152"/>
      <c r="AN84" s="154"/>
      <c r="AO84" s="473"/>
      <c r="AP84" s="153">
        <v>1</v>
      </c>
      <c r="AQ84" s="153">
        <v>1</v>
      </c>
      <c r="AR84" s="155"/>
    </row>
    <row r="85" spans="1:44" s="129" customFormat="1" ht="62.25" customHeight="1">
      <c r="A85" s="123"/>
      <c r="B85" s="19"/>
      <c r="C85" s="369">
        <f t="shared" si="29"/>
        <v>38</v>
      </c>
      <c r="D85" s="370" t="s" ph="1">
        <v>171</v>
      </c>
      <c r="E85" s="371">
        <v>19008</v>
      </c>
      <c r="F85" s="369">
        <f t="shared" si="21"/>
        <v>66</v>
      </c>
      <c r="G85" s="383" t="s">
        <v>21</v>
      </c>
      <c r="H85" s="370" t="s">
        <v>194</v>
      </c>
      <c r="I85" s="384">
        <v>40634</v>
      </c>
      <c r="J85" s="384">
        <v>42826</v>
      </c>
      <c r="K85" s="384">
        <v>43555</v>
      </c>
      <c r="L85" s="373">
        <v>3</v>
      </c>
      <c r="M85" s="374">
        <f t="shared" si="22"/>
        <v>7</v>
      </c>
      <c r="N85" s="375">
        <f t="shared" si="23"/>
        <v>7</v>
      </c>
      <c r="O85" s="374">
        <f t="shared" si="24"/>
        <v>7</v>
      </c>
      <c r="P85" s="375">
        <f t="shared" si="25"/>
        <v>7</v>
      </c>
      <c r="Q85" s="379" t="s">
        <v>504</v>
      </c>
      <c r="R85" s="370" ph="1"/>
      <c r="S85" s="371"/>
      <c r="T85" s="369"/>
      <c r="U85" s="383"/>
      <c r="V85" s="370"/>
      <c r="W85" s="379"/>
      <c r="X85" s="123"/>
      <c r="Y85" s="124" t="str">
        <f t="shared" si="28"/>
        <v/>
      </c>
      <c r="Z85" s="495">
        <f t="shared" si="26"/>
        <v>0</v>
      </c>
      <c r="AA85" s="474"/>
      <c r="AB85" s="475"/>
      <c r="AC85" s="475"/>
      <c r="AD85" s="475"/>
      <c r="AE85" s="476"/>
      <c r="AF85" s="127"/>
      <c r="AG85" s="474"/>
      <c r="AH85" s="477"/>
      <c r="AI85" s="476"/>
      <c r="AJ85" s="127"/>
      <c r="AK85" s="124"/>
      <c r="AL85" s="496">
        <f t="shared" si="27"/>
        <v>0</v>
      </c>
      <c r="AM85" s="474"/>
      <c r="AN85" s="476"/>
      <c r="AO85" s="127"/>
      <c r="AP85" s="475">
        <v>1</v>
      </c>
      <c r="AQ85" s="477">
        <v>1</v>
      </c>
      <c r="AR85" s="476"/>
    </row>
    <row r="86" spans="1:44" s="129" customFormat="1" ht="62.25" customHeight="1">
      <c r="A86" s="123"/>
      <c r="B86" s="19"/>
      <c r="C86" s="369">
        <f t="shared" si="29"/>
        <v>39</v>
      </c>
      <c r="D86" s="376" t="s" ph="1">
        <v>106</v>
      </c>
      <c r="E86" s="378" ph="1">
        <v>19753</v>
      </c>
      <c r="F86" s="369">
        <f t="shared" si="21"/>
        <v>64</v>
      </c>
      <c r="G86" s="383" t="s">
        <v>7</v>
      </c>
      <c r="H86" s="377" t="s">
        <v>390</v>
      </c>
      <c r="I86" s="384">
        <v>40634</v>
      </c>
      <c r="J86" s="384">
        <v>42826</v>
      </c>
      <c r="K86" s="384">
        <v>43555</v>
      </c>
      <c r="L86" s="373">
        <v>3</v>
      </c>
      <c r="M86" s="374">
        <f t="shared" si="22"/>
        <v>7</v>
      </c>
      <c r="N86" s="375">
        <f t="shared" si="23"/>
        <v>7</v>
      </c>
      <c r="O86" s="374">
        <f t="shared" si="24"/>
        <v>7</v>
      </c>
      <c r="P86" s="375">
        <f t="shared" si="25"/>
        <v>7</v>
      </c>
      <c r="Q86" s="379" t="s">
        <v>85</v>
      </c>
      <c r="R86" s="376" ph="1"/>
      <c r="S86" s="378" ph="1"/>
      <c r="T86" s="369"/>
      <c r="U86" s="383"/>
      <c r="V86" s="377"/>
      <c r="W86" s="379"/>
      <c r="X86" s="123"/>
      <c r="Y86" s="122">
        <f t="shared" si="28"/>
        <v>1</v>
      </c>
      <c r="Z86" s="429">
        <f t="shared" si="26"/>
        <v>1</v>
      </c>
      <c r="AA86" s="152"/>
      <c r="AB86" s="153"/>
      <c r="AC86" s="153">
        <v>1</v>
      </c>
      <c r="AD86" s="153"/>
      <c r="AE86" s="154"/>
      <c r="AF86" s="127"/>
      <c r="AG86" s="152"/>
      <c r="AH86" s="204"/>
      <c r="AI86" s="154"/>
      <c r="AJ86" s="127"/>
      <c r="AK86" s="122"/>
      <c r="AL86" s="454">
        <f t="shared" si="27"/>
        <v>0</v>
      </c>
      <c r="AM86" s="152"/>
      <c r="AN86" s="154"/>
      <c r="AO86" s="127"/>
      <c r="AP86" s="153">
        <v>1</v>
      </c>
      <c r="AQ86" s="204">
        <v>1</v>
      </c>
      <c r="AR86" s="154"/>
    </row>
    <row r="87" spans="1:44" s="129" customFormat="1" ht="62.25" customHeight="1">
      <c r="A87" s="123"/>
      <c r="B87" s="19"/>
      <c r="C87" s="369">
        <f t="shared" si="29"/>
        <v>40</v>
      </c>
      <c r="D87" s="370" t="s" ph="1">
        <v>172</v>
      </c>
      <c r="E87" s="371">
        <v>22628</v>
      </c>
      <c r="F87" s="369">
        <f t="shared" si="21"/>
        <v>56</v>
      </c>
      <c r="G87" s="383" t="s">
        <v>21</v>
      </c>
      <c r="H87" s="370" t="s">
        <v>36</v>
      </c>
      <c r="I87" s="384">
        <v>40634</v>
      </c>
      <c r="J87" s="384">
        <v>42826</v>
      </c>
      <c r="K87" s="386">
        <v>43555</v>
      </c>
      <c r="L87" s="373">
        <v>3</v>
      </c>
      <c r="M87" s="374">
        <f t="shared" si="22"/>
        <v>7</v>
      </c>
      <c r="N87" s="375">
        <f t="shared" si="23"/>
        <v>7</v>
      </c>
      <c r="O87" s="374">
        <f t="shared" si="24"/>
        <v>7</v>
      </c>
      <c r="P87" s="375">
        <f t="shared" si="25"/>
        <v>7</v>
      </c>
      <c r="Q87" s="379" t="s">
        <v>22</v>
      </c>
      <c r="R87" s="370" ph="1"/>
      <c r="S87" s="371"/>
      <c r="T87" s="369"/>
      <c r="U87" s="383"/>
      <c r="V87" s="370"/>
      <c r="W87" s="379"/>
      <c r="X87" s="123"/>
      <c r="Y87" s="122" t="str">
        <f t="shared" si="28"/>
        <v/>
      </c>
      <c r="Z87" s="429">
        <f t="shared" si="26"/>
        <v>0</v>
      </c>
      <c r="AA87" s="152"/>
      <c r="AB87" s="153"/>
      <c r="AC87" s="153"/>
      <c r="AD87" s="153"/>
      <c r="AE87" s="154"/>
      <c r="AF87" s="127"/>
      <c r="AG87" s="152"/>
      <c r="AH87" s="204"/>
      <c r="AI87" s="154"/>
      <c r="AJ87" s="127"/>
      <c r="AK87" s="122"/>
      <c r="AL87" s="454">
        <f t="shared" si="27"/>
        <v>0</v>
      </c>
      <c r="AM87" s="152"/>
      <c r="AN87" s="154"/>
      <c r="AO87" s="127"/>
      <c r="AP87" s="153">
        <v>1</v>
      </c>
      <c r="AQ87" s="204">
        <v>1</v>
      </c>
      <c r="AR87" s="154"/>
    </row>
    <row r="88" spans="1:44" s="129" customFormat="1" ht="62.25" customHeight="1">
      <c r="A88" s="123"/>
      <c r="B88" s="19"/>
      <c r="C88" s="369">
        <f t="shared" si="29"/>
        <v>41</v>
      </c>
      <c r="D88" s="370" t="s" ph="1">
        <v>107</v>
      </c>
      <c r="E88" s="371">
        <v>19284</v>
      </c>
      <c r="F88" s="369">
        <f t="shared" si="21"/>
        <v>66</v>
      </c>
      <c r="G88" s="383" t="s">
        <v>21</v>
      </c>
      <c r="H88" s="370" t="s">
        <v>195</v>
      </c>
      <c r="I88" s="384">
        <v>40634</v>
      </c>
      <c r="J88" s="384">
        <v>42826</v>
      </c>
      <c r="K88" s="386">
        <v>43555</v>
      </c>
      <c r="L88" s="373">
        <v>3</v>
      </c>
      <c r="M88" s="374">
        <f t="shared" si="22"/>
        <v>7</v>
      </c>
      <c r="N88" s="375">
        <f t="shared" si="23"/>
        <v>7</v>
      </c>
      <c r="O88" s="374">
        <f t="shared" si="24"/>
        <v>7</v>
      </c>
      <c r="P88" s="375">
        <f t="shared" si="25"/>
        <v>7</v>
      </c>
      <c r="Q88" s="379" t="s">
        <v>22</v>
      </c>
      <c r="R88" s="370" ph="1"/>
      <c r="S88" s="371"/>
      <c r="T88" s="369"/>
      <c r="U88" s="383"/>
      <c r="V88" s="370"/>
      <c r="W88" s="379"/>
      <c r="X88" s="123"/>
      <c r="Y88" s="122" t="str">
        <f t="shared" si="28"/>
        <v/>
      </c>
      <c r="Z88" s="429">
        <f t="shared" si="26"/>
        <v>0</v>
      </c>
      <c r="AA88" s="152"/>
      <c r="AB88" s="153"/>
      <c r="AC88" s="153"/>
      <c r="AD88" s="153"/>
      <c r="AE88" s="154"/>
      <c r="AF88" s="127"/>
      <c r="AG88" s="152"/>
      <c r="AH88" s="204"/>
      <c r="AI88" s="154"/>
      <c r="AJ88" s="127"/>
      <c r="AK88" s="122"/>
      <c r="AL88" s="454">
        <f t="shared" si="27"/>
        <v>0</v>
      </c>
      <c r="AM88" s="152"/>
      <c r="AN88" s="154"/>
      <c r="AO88" s="127"/>
      <c r="AP88" s="153">
        <v>1</v>
      </c>
      <c r="AQ88" s="204">
        <v>1</v>
      </c>
      <c r="AR88" s="154"/>
    </row>
    <row r="89" spans="1:44" s="129" customFormat="1" ht="62.25" customHeight="1">
      <c r="A89" s="123"/>
      <c r="B89" s="19"/>
      <c r="C89" s="369">
        <f t="shared" si="29"/>
        <v>42</v>
      </c>
      <c r="D89" s="370" t="s" ph="1">
        <v>109</v>
      </c>
      <c r="E89" s="371">
        <v>21951</v>
      </c>
      <c r="F89" s="369">
        <f t="shared" si="21"/>
        <v>58</v>
      </c>
      <c r="G89" s="383" t="s">
        <v>21</v>
      </c>
      <c r="H89" s="370" t="s">
        <v>376</v>
      </c>
      <c r="I89" s="371">
        <v>39856</v>
      </c>
      <c r="J89" s="384">
        <v>42826</v>
      </c>
      <c r="K89" s="384">
        <v>43555</v>
      </c>
      <c r="L89" s="373">
        <v>4</v>
      </c>
      <c r="M89" s="374">
        <f t="shared" si="22"/>
        <v>9</v>
      </c>
      <c r="N89" s="375">
        <f t="shared" si="23"/>
        <v>9</v>
      </c>
      <c r="O89" s="374">
        <f t="shared" si="24"/>
        <v>9</v>
      </c>
      <c r="P89" s="375">
        <f t="shared" si="25"/>
        <v>9</v>
      </c>
      <c r="Q89" s="379" t="s">
        <v>23</v>
      </c>
      <c r="R89" s="370" ph="1"/>
      <c r="S89" s="371"/>
      <c r="T89" s="369"/>
      <c r="U89" s="383"/>
      <c r="V89" s="370"/>
      <c r="W89" s="379"/>
      <c r="X89" s="123"/>
      <c r="Y89" s="122" t="str">
        <f t="shared" si="28"/>
        <v/>
      </c>
      <c r="Z89" s="429">
        <f t="shared" si="26"/>
        <v>0</v>
      </c>
      <c r="AA89" s="152"/>
      <c r="AB89" s="153"/>
      <c r="AC89" s="153"/>
      <c r="AD89" s="153"/>
      <c r="AE89" s="154"/>
      <c r="AF89" s="127"/>
      <c r="AG89" s="152"/>
      <c r="AH89" s="204"/>
      <c r="AI89" s="154"/>
      <c r="AJ89" s="127"/>
      <c r="AK89" s="122"/>
      <c r="AL89" s="454">
        <f t="shared" si="27"/>
        <v>0</v>
      </c>
      <c r="AM89" s="152"/>
      <c r="AN89" s="154"/>
      <c r="AO89" s="127"/>
      <c r="AP89" s="153">
        <v>1</v>
      </c>
      <c r="AQ89" s="204"/>
      <c r="AR89" s="154"/>
    </row>
    <row r="90" spans="1:44" s="129" customFormat="1" ht="62.25" customHeight="1">
      <c r="A90" s="123"/>
      <c r="B90" s="19"/>
      <c r="C90" s="369">
        <f t="shared" si="29"/>
        <v>43</v>
      </c>
      <c r="D90" s="370" t="s" ph="1">
        <v>173</v>
      </c>
      <c r="E90" s="371">
        <v>20843</v>
      </c>
      <c r="F90" s="369">
        <f t="shared" si="21"/>
        <v>61</v>
      </c>
      <c r="G90" s="383" t="s">
        <v>21</v>
      </c>
      <c r="H90" s="370" t="s">
        <v>391</v>
      </c>
      <c r="I90" s="384">
        <v>39856</v>
      </c>
      <c r="J90" s="384">
        <v>42826</v>
      </c>
      <c r="K90" s="384">
        <v>43555</v>
      </c>
      <c r="L90" s="373">
        <v>4</v>
      </c>
      <c r="M90" s="374">
        <f t="shared" si="22"/>
        <v>9</v>
      </c>
      <c r="N90" s="375">
        <f t="shared" si="23"/>
        <v>9</v>
      </c>
      <c r="O90" s="374">
        <f t="shared" si="24"/>
        <v>9</v>
      </c>
      <c r="P90" s="375">
        <f t="shared" si="25"/>
        <v>9</v>
      </c>
      <c r="Q90" s="379" t="s">
        <v>23</v>
      </c>
      <c r="R90" s="370" ph="1"/>
      <c r="S90" s="371"/>
      <c r="T90" s="369"/>
      <c r="U90" s="383"/>
      <c r="V90" s="370"/>
      <c r="W90" s="379"/>
      <c r="X90" s="123"/>
      <c r="Y90" s="122" t="str">
        <f t="shared" si="28"/>
        <v/>
      </c>
      <c r="Z90" s="429">
        <f t="shared" si="26"/>
        <v>0</v>
      </c>
      <c r="AA90" s="152"/>
      <c r="AB90" s="153"/>
      <c r="AC90" s="153"/>
      <c r="AD90" s="153"/>
      <c r="AE90" s="154"/>
      <c r="AF90" s="127"/>
      <c r="AG90" s="152"/>
      <c r="AH90" s="204"/>
      <c r="AI90" s="154"/>
      <c r="AJ90" s="127"/>
      <c r="AK90" s="122"/>
      <c r="AL90" s="454">
        <f t="shared" si="27"/>
        <v>0</v>
      </c>
      <c r="AM90" s="152"/>
      <c r="AN90" s="154"/>
      <c r="AO90" s="127"/>
      <c r="AP90" s="153">
        <v>1</v>
      </c>
      <c r="AQ90" s="204"/>
      <c r="AR90" s="154"/>
    </row>
    <row r="91" spans="1:44" s="129" customFormat="1" ht="62.25" customHeight="1">
      <c r="A91" s="123"/>
      <c r="B91" s="19"/>
      <c r="C91" s="369">
        <f t="shared" si="29"/>
        <v>44</v>
      </c>
      <c r="D91" s="370" t="s" ph="1">
        <v>175</v>
      </c>
      <c r="E91" s="371">
        <v>19413</v>
      </c>
      <c r="F91" s="369">
        <f t="shared" si="21"/>
        <v>65</v>
      </c>
      <c r="G91" s="383" t="s">
        <v>21</v>
      </c>
      <c r="H91" s="370" t="s">
        <v>238</v>
      </c>
      <c r="I91" s="384">
        <v>40634</v>
      </c>
      <c r="J91" s="384">
        <v>42826</v>
      </c>
      <c r="K91" s="384">
        <v>43555</v>
      </c>
      <c r="L91" s="373">
        <v>4</v>
      </c>
      <c r="M91" s="374">
        <f t="shared" si="22"/>
        <v>7</v>
      </c>
      <c r="N91" s="375">
        <f t="shared" si="23"/>
        <v>7</v>
      </c>
      <c r="O91" s="374">
        <f t="shared" si="24"/>
        <v>7</v>
      </c>
      <c r="P91" s="375">
        <f t="shared" si="25"/>
        <v>7</v>
      </c>
      <c r="Q91" s="379" t="s">
        <v>22</v>
      </c>
      <c r="R91" s="370" ph="1"/>
      <c r="S91" s="371"/>
      <c r="T91" s="369"/>
      <c r="U91" s="383"/>
      <c r="V91" s="370"/>
      <c r="W91" s="379"/>
      <c r="X91" s="123"/>
      <c r="Y91" s="122" t="str">
        <f t="shared" si="28"/>
        <v/>
      </c>
      <c r="Z91" s="429">
        <f t="shared" si="26"/>
        <v>0</v>
      </c>
      <c r="AA91" s="152"/>
      <c r="AB91" s="153"/>
      <c r="AC91" s="153"/>
      <c r="AD91" s="153"/>
      <c r="AE91" s="154"/>
      <c r="AF91" s="127"/>
      <c r="AG91" s="152"/>
      <c r="AH91" s="204"/>
      <c r="AI91" s="154"/>
      <c r="AJ91" s="127"/>
      <c r="AK91" s="122"/>
      <c r="AL91" s="454">
        <f t="shared" si="27"/>
        <v>0</v>
      </c>
      <c r="AM91" s="152"/>
      <c r="AN91" s="154"/>
      <c r="AO91" s="127"/>
      <c r="AP91" s="153">
        <v>1</v>
      </c>
      <c r="AQ91" s="204">
        <v>1</v>
      </c>
      <c r="AR91" s="154"/>
    </row>
    <row r="92" spans="1:44" s="129" customFormat="1" ht="62.25" customHeight="1">
      <c r="A92" s="123"/>
      <c r="B92" s="19"/>
      <c r="C92" s="369">
        <f t="shared" si="29"/>
        <v>45</v>
      </c>
      <c r="D92" s="370" t="s" ph="1">
        <v>113</v>
      </c>
      <c r="E92" s="371">
        <v>22194</v>
      </c>
      <c r="F92" s="369">
        <f t="shared" si="21"/>
        <v>58</v>
      </c>
      <c r="G92" s="383" t="s">
        <v>21</v>
      </c>
      <c r="H92" s="370" t="s">
        <v>239</v>
      </c>
      <c r="I92" s="384">
        <v>40634</v>
      </c>
      <c r="J92" s="384">
        <v>42826</v>
      </c>
      <c r="K92" s="384">
        <v>43555</v>
      </c>
      <c r="L92" s="373">
        <v>3</v>
      </c>
      <c r="M92" s="374">
        <f t="shared" si="22"/>
        <v>7</v>
      </c>
      <c r="N92" s="375">
        <f t="shared" si="23"/>
        <v>7</v>
      </c>
      <c r="O92" s="374">
        <f t="shared" si="24"/>
        <v>7</v>
      </c>
      <c r="P92" s="375">
        <f t="shared" si="25"/>
        <v>7</v>
      </c>
      <c r="Q92" s="379" t="s">
        <v>22</v>
      </c>
      <c r="R92" s="370" ph="1"/>
      <c r="S92" s="371"/>
      <c r="T92" s="369"/>
      <c r="U92" s="383"/>
      <c r="V92" s="370"/>
      <c r="W92" s="379"/>
      <c r="X92" s="123"/>
      <c r="Y92" s="122" t="str">
        <f t="shared" si="28"/>
        <v/>
      </c>
      <c r="Z92" s="429">
        <f t="shared" si="26"/>
        <v>0</v>
      </c>
      <c r="AA92" s="152"/>
      <c r="AB92" s="153"/>
      <c r="AC92" s="153"/>
      <c r="AD92" s="153"/>
      <c r="AE92" s="154"/>
      <c r="AF92" s="478"/>
      <c r="AG92" s="152"/>
      <c r="AH92" s="204"/>
      <c r="AI92" s="154"/>
      <c r="AJ92" s="478"/>
      <c r="AK92" s="122"/>
      <c r="AL92" s="454">
        <f t="shared" si="27"/>
        <v>0</v>
      </c>
      <c r="AM92" s="152"/>
      <c r="AN92" s="154"/>
      <c r="AO92" s="478"/>
      <c r="AP92" s="153">
        <v>1</v>
      </c>
      <c r="AQ92" s="204">
        <v>1</v>
      </c>
      <c r="AR92" s="154"/>
    </row>
    <row r="93" spans="1:44" s="129" customFormat="1" ht="62.25" customHeight="1">
      <c r="A93" s="123"/>
      <c r="B93" s="19"/>
      <c r="C93" s="369">
        <f t="shared" si="29"/>
        <v>46</v>
      </c>
      <c r="D93" s="370" t="s" ph="1">
        <v>115</v>
      </c>
      <c r="E93" s="371">
        <v>21667</v>
      </c>
      <c r="F93" s="369">
        <f t="shared" si="21"/>
        <v>59</v>
      </c>
      <c r="G93" s="383" t="s">
        <v>21</v>
      </c>
      <c r="H93" s="370" t="s">
        <v>34</v>
      </c>
      <c r="I93" s="384">
        <v>40634</v>
      </c>
      <c r="J93" s="384">
        <v>42826</v>
      </c>
      <c r="K93" s="384">
        <v>43555</v>
      </c>
      <c r="L93" s="373">
        <v>3</v>
      </c>
      <c r="M93" s="374">
        <f t="shared" si="22"/>
        <v>7</v>
      </c>
      <c r="N93" s="375">
        <f t="shared" si="23"/>
        <v>7</v>
      </c>
      <c r="O93" s="374">
        <f t="shared" si="24"/>
        <v>7</v>
      </c>
      <c r="P93" s="375">
        <f t="shared" si="25"/>
        <v>7</v>
      </c>
      <c r="Q93" s="382" t="s">
        <v>22</v>
      </c>
      <c r="R93" s="370" ph="1"/>
      <c r="S93" s="371"/>
      <c r="T93" s="369"/>
      <c r="U93" s="372"/>
      <c r="V93" s="370"/>
      <c r="W93" s="382"/>
      <c r="X93" s="123"/>
      <c r="Y93" s="122" t="str">
        <f t="shared" si="28"/>
        <v/>
      </c>
      <c r="Z93" s="431">
        <f t="shared" si="26"/>
        <v>0</v>
      </c>
      <c r="AA93" s="152"/>
      <c r="AB93" s="153"/>
      <c r="AC93" s="153"/>
      <c r="AD93" s="153"/>
      <c r="AE93" s="154"/>
      <c r="AF93" s="479"/>
      <c r="AG93" s="152"/>
      <c r="AH93" s="153"/>
      <c r="AI93" s="155"/>
      <c r="AJ93" s="479"/>
      <c r="AK93" s="122"/>
      <c r="AL93" s="454">
        <f t="shared" si="27"/>
        <v>0</v>
      </c>
      <c r="AM93" s="152"/>
      <c r="AN93" s="154"/>
      <c r="AO93" s="479"/>
      <c r="AP93" s="153">
        <v>1</v>
      </c>
      <c r="AQ93" s="153">
        <v>1</v>
      </c>
      <c r="AR93" s="155"/>
    </row>
    <row r="94" spans="1:44" s="129" customFormat="1" ht="62.25" customHeight="1">
      <c r="A94" s="123"/>
      <c r="B94" s="19"/>
      <c r="C94" s="369">
        <f t="shared" si="29"/>
        <v>47</v>
      </c>
      <c r="D94" s="380" t="s" ph="1">
        <v>246</v>
      </c>
      <c r="E94" s="371">
        <v>21601</v>
      </c>
      <c r="F94" s="369">
        <f t="shared" si="21"/>
        <v>59</v>
      </c>
      <c r="G94" s="383" t="s">
        <v>243</v>
      </c>
      <c r="H94" s="370" t="s">
        <v>389</v>
      </c>
      <c r="I94" s="384">
        <v>42095</v>
      </c>
      <c r="J94" s="384">
        <v>42826</v>
      </c>
      <c r="K94" s="384">
        <v>43555</v>
      </c>
      <c r="L94" s="373">
        <v>1</v>
      </c>
      <c r="M94" s="374">
        <f t="shared" si="22"/>
        <v>3</v>
      </c>
      <c r="N94" s="375">
        <f t="shared" si="23"/>
        <v>7</v>
      </c>
      <c r="O94" s="374">
        <f t="shared" si="24"/>
        <v>3</v>
      </c>
      <c r="P94" s="375">
        <f t="shared" si="25"/>
        <v>7</v>
      </c>
      <c r="Q94" s="379" t="s">
        <v>22</v>
      </c>
      <c r="R94" s="380" ph="1"/>
      <c r="S94" s="371"/>
      <c r="T94" s="369"/>
      <c r="U94" s="372"/>
      <c r="V94" s="370"/>
      <c r="W94" s="379"/>
      <c r="X94" s="123"/>
      <c r="Y94" s="122" t="str">
        <f t="shared" si="28"/>
        <v/>
      </c>
      <c r="Z94" s="429">
        <f t="shared" si="26"/>
        <v>0</v>
      </c>
      <c r="AA94" s="152"/>
      <c r="AB94" s="153"/>
      <c r="AC94" s="153"/>
      <c r="AD94" s="153"/>
      <c r="AE94" s="154"/>
      <c r="AF94" s="127"/>
      <c r="AG94" s="152"/>
      <c r="AH94" s="204"/>
      <c r="AI94" s="154"/>
      <c r="AJ94" s="127"/>
      <c r="AK94" s="122"/>
      <c r="AL94" s="454">
        <f t="shared" si="27"/>
        <v>0</v>
      </c>
      <c r="AM94" s="152"/>
      <c r="AN94" s="154"/>
      <c r="AO94" s="127"/>
      <c r="AP94" s="153">
        <v>1</v>
      </c>
      <c r="AQ94" s="204">
        <v>1</v>
      </c>
      <c r="AR94" s="154"/>
    </row>
    <row r="95" spans="1:44" s="129" customFormat="1" ht="62.25" customHeight="1">
      <c r="A95" s="123"/>
      <c r="B95" s="19"/>
      <c r="C95" s="369">
        <f t="shared" si="29"/>
        <v>48</v>
      </c>
      <c r="D95" s="370" t="s" ph="1">
        <v>123</v>
      </c>
      <c r="E95" s="371">
        <v>19770</v>
      </c>
      <c r="F95" s="369">
        <f t="shared" si="21"/>
        <v>64</v>
      </c>
      <c r="G95" s="372" t="s">
        <v>21</v>
      </c>
      <c r="H95" s="370" t="s">
        <v>395</v>
      </c>
      <c r="I95" s="384">
        <v>39856</v>
      </c>
      <c r="J95" s="384">
        <v>42826</v>
      </c>
      <c r="K95" s="384">
        <v>43555</v>
      </c>
      <c r="L95" s="373">
        <v>4</v>
      </c>
      <c r="M95" s="374">
        <f t="shared" si="22"/>
        <v>9</v>
      </c>
      <c r="N95" s="375">
        <f t="shared" si="23"/>
        <v>9</v>
      </c>
      <c r="O95" s="374">
        <f t="shared" si="24"/>
        <v>9</v>
      </c>
      <c r="P95" s="375">
        <f t="shared" si="25"/>
        <v>9</v>
      </c>
      <c r="Q95" s="391" t="s">
        <v>23</v>
      </c>
      <c r="R95" s="399" ph="1"/>
      <c r="S95" s="371"/>
      <c r="T95" s="369"/>
      <c r="U95" s="372"/>
      <c r="V95" s="370"/>
      <c r="W95" s="17"/>
      <c r="X95" s="123"/>
      <c r="Y95" s="124" t="str">
        <f t="shared" si="28"/>
        <v/>
      </c>
      <c r="Z95" s="131">
        <f t="shared" si="26"/>
        <v>0</v>
      </c>
      <c r="AA95" s="474"/>
      <c r="AB95" s="475"/>
      <c r="AC95" s="475"/>
      <c r="AD95" s="475"/>
      <c r="AE95" s="476"/>
      <c r="AF95" s="127"/>
      <c r="AG95" s="474"/>
      <c r="AH95" s="475"/>
      <c r="AI95" s="128"/>
      <c r="AJ95" s="127"/>
      <c r="AK95" s="124"/>
      <c r="AL95" s="132">
        <f t="shared" si="27"/>
        <v>0</v>
      </c>
      <c r="AM95" s="474"/>
      <c r="AN95" s="476"/>
      <c r="AO95" s="127"/>
      <c r="AP95" s="475">
        <v>1</v>
      </c>
      <c r="AQ95" s="475"/>
      <c r="AR95" s="128"/>
    </row>
    <row r="96" spans="1:44" s="129" customFormat="1" ht="62.25" customHeight="1">
      <c r="A96" s="467"/>
      <c r="B96" s="156"/>
      <c r="C96" s="369">
        <f t="shared" si="29"/>
        <v>49</v>
      </c>
      <c r="D96" s="244" t="s" ph="1">
        <v>379</v>
      </c>
      <c r="E96" s="191" ph="1">
        <v>26497</v>
      </c>
      <c r="F96" s="185">
        <f t="shared" si="21"/>
        <v>46</v>
      </c>
      <c r="G96" s="459" t="s">
        <v>270</v>
      </c>
      <c r="H96" s="187" t="s">
        <v>393</v>
      </c>
      <c r="I96" s="186">
        <v>42826</v>
      </c>
      <c r="J96" s="186">
        <v>42826</v>
      </c>
      <c r="K96" s="186">
        <v>43555</v>
      </c>
      <c r="L96" s="193">
        <v>0</v>
      </c>
      <c r="M96" s="188">
        <f t="shared" si="22"/>
        <v>1</v>
      </c>
      <c r="N96" s="189">
        <f t="shared" si="23"/>
        <v>7</v>
      </c>
      <c r="O96" s="188">
        <f t="shared" si="24"/>
        <v>1</v>
      </c>
      <c r="P96" s="189">
        <f t="shared" si="25"/>
        <v>7</v>
      </c>
      <c r="Q96" s="234" t="s">
        <v>380</v>
      </c>
      <c r="R96" s="244" ph="1"/>
      <c r="S96" s="191" ph="1"/>
      <c r="T96" s="185"/>
      <c r="U96" s="459"/>
      <c r="V96" s="187"/>
      <c r="W96" s="232"/>
      <c r="X96" s="467"/>
      <c r="Y96" s="468"/>
      <c r="Z96" s="171">
        <f t="shared" si="26"/>
        <v>0</v>
      </c>
      <c r="AA96" s="480"/>
      <c r="AB96" s="481"/>
      <c r="AC96" s="481"/>
      <c r="AD96" s="481"/>
      <c r="AE96" s="482"/>
      <c r="AF96" s="483"/>
      <c r="AG96" s="152"/>
      <c r="AH96" s="153">
        <v>1</v>
      </c>
      <c r="AI96" s="155"/>
      <c r="AJ96" s="483"/>
      <c r="AK96" s="468" t="str">
        <f>IF(AL96&gt;0,1,"")</f>
        <v/>
      </c>
      <c r="AL96" s="177">
        <f t="shared" si="27"/>
        <v>0</v>
      </c>
      <c r="AM96" s="480"/>
      <c r="AN96" s="482"/>
      <c r="AO96" s="483"/>
      <c r="AP96" s="153">
        <v>1</v>
      </c>
      <c r="AQ96" s="481"/>
      <c r="AR96" s="155"/>
    </row>
    <row r="97" spans="1:44" s="129" customFormat="1" ht="62.25" customHeight="1">
      <c r="A97" s="123"/>
      <c r="B97" s="19"/>
      <c r="C97" s="369">
        <f t="shared" si="29"/>
        <v>50</v>
      </c>
      <c r="D97" s="380" t="s" ph="1">
        <v>125</v>
      </c>
      <c r="E97" s="371">
        <v>19399</v>
      </c>
      <c r="F97" s="369">
        <f t="shared" si="21"/>
        <v>65</v>
      </c>
      <c r="G97" s="383" t="s">
        <v>21</v>
      </c>
      <c r="H97" s="370" t="s">
        <v>240</v>
      </c>
      <c r="I97" s="371">
        <v>40634</v>
      </c>
      <c r="J97" s="371">
        <v>42826</v>
      </c>
      <c r="K97" s="386">
        <v>43555</v>
      </c>
      <c r="L97" s="373">
        <v>3</v>
      </c>
      <c r="M97" s="374">
        <f t="shared" si="22"/>
        <v>7</v>
      </c>
      <c r="N97" s="375">
        <f t="shared" si="23"/>
        <v>7</v>
      </c>
      <c r="O97" s="374">
        <f t="shared" si="24"/>
        <v>7</v>
      </c>
      <c r="P97" s="375">
        <f t="shared" si="25"/>
        <v>7</v>
      </c>
      <c r="Q97" s="379" t="s">
        <v>29</v>
      </c>
      <c r="R97" s="380" ph="1"/>
      <c r="S97" s="371"/>
      <c r="T97" s="369"/>
      <c r="U97" s="383"/>
      <c r="V97" s="370"/>
      <c r="W97" s="17"/>
      <c r="X97" s="123"/>
      <c r="Y97" s="122" t="str">
        <f>IF(Z97&gt;0,1,"")</f>
        <v/>
      </c>
      <c r="Z97" s="131">
        <f t="shared" si="26"/>
        <v>0</v>
      </c>
      <c r="AA97" s="152"/>
      <c r="AB97" s="153"/>
      <c r="AC97" s="153"/>
      <c r="AD97" s="153"/>
      <c r="AE97" s="154"/>
      <c r="AF97" s="127"/>
      <c r="AG97" s="152"/>
      <c r="AH97" s="153"/>
      <c r="AI97" s="155"/>
      <c r="AJ97" s="127"/>
      <c r="AK97" s="122"/>
      <c r="AL97" s="132">
        <f t="shared" si="27"/>
        <v>0</v>
      </c>
      <c r="AM97" s="152"/>
      <c r="AN97" s="154"/>
      <c r="AO97" s="127"/>
      <c r="AP97" s="153">
        <v>1</v>
      </c>
      <c r="AQ97" s="153">
        <v>1</v>
      </c>
      <c r="AR97" s="155"/>
    </row>
    <row r="98" spans="1:44" s="129" customFormat="1" ht="62.25" customHeight="1">
      <c r="A98" s="467"/>
      <c r="B98" s="196"/>
      <c r="C98" s="369">
        <f t="shared" si="29"/>
        <v>51</v>
      </c>
      <c r="D98" s="240" t="s" ph="1">
        <v>386</v>
      </c>
      <c r="E98" s="191" ph="1">
        <v>21325</v>
      </c>
      <c r="F98" s="185">
        <f t="shared" si="21"/>
        <v>60</v>
      </c>
      <c r="G98" s="459" t="s">
        <v>21</v>
      </c>
      <c r="H98" s="187" t="s">
        <v>397</v>
      </c>
      <c r="I98" s="186">
        <v>42826</v>
      </c>
      <c r="J98" s="186">
        <v>42826</v>
      </c>
      <c r="K98" s="186">
        <v>43555</v>
      </c>
      <c r="L98" s="193">
        <v>0</v>
      </c>
      <c r="M98" s="188">
        <f t="shared" si="22"/>
        <v>1</v>
      </c>
      <c r="N98" s="189">
        <f t="shared" si="23"/>
        <v>7</v>
      </c>
      <c r="O98" s="374">
        <f t="shared" ref="O98:O129" si="30">IF(M98=0,"",M98)</f>
        <v>1</v>
      </c>
      <c r="P98" s="189"/>
      <c r="Q98" s="234" t="s">
        <v>277</v>
      </c>
      <c r="R98" s="241" ph="1"/>
      <c r="S98" s="160" ph="1"/>
      <c r="T98" s="161"/>
      <c r="U98" s="460"/>
      <c r="V98" s="163"/>
      <c r="W98" s="493"/>
      <c r="X98" s="467"/>
      <c r="Y98" s="468"/>
      <c r="Z98" s="171"/>
      <c r="AA98" s="480"/>
      <c r="AB98" s="481"/>
      <c r="AC98" s="481"/>
      <c r="AD98" s="481"/>
      <c r="AE98" s="482"/>
      <c r="AF98" s="483"/>
      <c r="AG98" s="480"/>
      <c r="AH98" s="481"/>
      <c r="AI98" s="484">
        <v>1</v>
      </c>
      <c r="AJ98" s="483"/>
      <c r="AK98" s="468" t="str">
        <f>IF(AL98&gt;0,1,"")</f>
        <v/>
      </c>
      <c r="AL98" s="177">
        <f t="shared" si="27"/>
        <v>0</v>
      </c>
      <c r="AM98" s="480"/>
      <c r="AN98" s="482"/>
      <c r="AO98" s="483"/>
      <c r="AP98" s="481"/>
      <c r="AQ98" s="481"/>
      <c r="AR98" s="155"/>
    </row>
    <row r="99" spans="1:44" s="129" customFormat="1" ht="62.25" customHeight="1">
      <c r="A99" s="467"/>
      <c r="B99" s="196"/>
      <c r="C99" s="369">
        <f t="shared" si="29"/>
        <v>52</v>
      </c>
      <c r="D99" s="491" t="s" ph="1">
        <v>383</v>
      </c>
      <c r="E99" s="191" ph="1">
        <v>24419</v>
      </c>
      <c r="F99" s="185">
        <f t="shared" si="21"/>
        <v>52</v>
      </c>
      <c r="G99" s="459" t="s">
        <v>21</v>
      </c>
      <c r="H99" s="187" t="s">
        <v>384</v>
      </c>
      <c r="I99" s="492">
        <v>42826</v>
      </c>
      <c r="J99" s="186">
        <v>42826</v>
      </c>
      <c r="K99" s="492">
        <v>43555</v>
      </c>
      <c r="L99" s="193">
        <v>0</v>
      </c>
      <c r="M99" s="188">
        <f t="shared" si="22"/>
        <v>1</v>
      </c>
      <c r="N99" s="189">
        <f t="shared" si="23"/>
        <v>7</v>
      </c>
      <c r="O99" s="374">
        <f t="shared" si="30"/>
        <v>1</v>
      </c>
      <c r="P99" s="189"/>
      <c r="Q99" s="234" t="s">
        <v>385</v>
      </c>
      <c r="R99" s="241" ph="1"/>
      <c r="S99" s="160" ph="1"/>
      <c r="T99" s="161"/>
      <c r="U99" s="460"/>
      <c r="V99" s="163"/>
      <c r="W99" s="494"/>
      <c r="X99" s="467"/>
      <c r="Y99" s="468"/>
      <c r="Z99" s="171"/>
      <c r="AA99" s="480"/>
      <c r="AB99" s="481"/>
      <c r="AC99" s="481"/>
      <c r="AD99" s="481"/>
      <c r="AE99" s="482"/>
      <c r="AF99" s="483"/>
      <c r="AG99" s="480"/>
      <c r="AH99" s="481"/>
      <c r="AI99" s="484"/>
      <c r="AJ99" s="483"/>
      <c r="AK99" s="468" t="str">
        <f>IF(AL99&gt;0,1,"")</f>
        <v/>
      </c>
      <c r="AL99" s="177">
        <f t="shared" si="27"/>
        <v>0</v>
      </c>
      <c r="AM99" s="480"/>
      <c r="AN99" s="482"/>
      <c r="AO99" s="483"/>
      <c r="AP99" s="481">
        <v>1</v>
      </c>
      <c r="AQ99" s="481"/>
      <c r="AR99" s="155"/>
    </row>
    <row r="100" spans="1:44" s="129" customFormat="1" ht="62.25" customHeight="1">
      <c r="A100" s="123"/>
      <c r="B100" s="19"/>
      <c r="C100" s="369">
        <f t="shared" si="29"/>
        <v>53</v>
      </c>
      <c r="D100" s="380" t="s" ph="1">
        <v>131</v>
      </c>
      <c r="E100" s="371">
        <v>20834</v>
      </c>
      <c r="F100" s="369">
        <f t="shared" si="21"/>
        <v>61</v>
      </c>
      <c r="G100" s="383" t="s">
        <v>8</v>
      </c>
      <c r="H100" s="370" t="s">
        <v>377</v>
      </c>
      <c r="I100" s="371">
        <v>40634</v>
      </c>
      <c r="J100" s="371">
        <v>42826</v>
      </c>
      <c r="K100" s="371">
        <v>43555</v>
      </c>
      <c r="L100" s="373">
        <v>3</v>
      </c>
      <c r="M100" s="374">
        <f t="shared" si="22"/>
        <v>7</v>
      </c>
      <c r="N100" s="375">
        <f t="shared" si="23"/>
        <v>7</v>
      </c>
      <c r="O100" s="374">
        <f t="shared" si="30"/>
        <v>7</v>
      </c>
      <c r="P100" s="375">
        <f t="shared" ref="P100:P131" si="31">IF(N100=0,"",N100)</f>
        <v>7</v>
      </c>
      <c r="Q100" s="379" t="s">
        <v>22</v>
      </c>
      <c r="R100" s="380" ph="1"/>
      <c r="S100" s="371"/>
      <c r="T100" s="369"/>
      <c r="U100" s="383"/>
      <c r="V100" s="370"/>
      <c r="W100" s="17"/>
      <c r="X100" s="123"/>
      <c r="Y100" s="122" t="str">
        <f>IF(Z100&gt;0,1,"")</f>
        <v/>
      </c>
      <c r="Z100" s="131">
        <f t="shared" ref="Z100:Z110" si="32">SUM(AA100:AE100)</f>
        <v>0</v>
      </c>
      <c r="AA100" s="152"/>
      <c r="AB100" s="153"/>
      <c r="AC100" s="153"/>
      <c r="AD100" s="153"/>
      <c r="AE100" s="154"/>
      <c r="AF100" s="127"/>
      <c r="AG100" s="152"/>
      <c r="AH100" s="153"/>
      <c r="AI100" s="155"/>
      <c r="AJ100" s="127"/>
      <c r="AK100" s="122"/>
      <c r="AL100" s="132">
        <f t="shared" si="27"/>
        <v>0</v>
      </c>
      <c r="AM100" s="152"/>
      <c r="AN100" s="154"/>
      <c r="AO100" s="127"/>
      <c r="AP100" s="153">
        <v>1</v>
      </c>
      <c r="AQ100" s="153">
        <v>1</v>
      </c>
      <c r="AR100" s="155"/>
    </row>
    <row r="101" spans="1:44" s="129" customFormat="1" ht="62.25" customHeight="1">
      <c r="A101" s="123"/>
      <c r="B101" s="19"/>
      <c r="C101" s="369">
        <f t="shared" si="29"/>
        <v>54</v>
      </c>
      <c r="D101" s="380" t="s" ph="1">
        <v>134</v>
      </c>
      <c r="E101" s="371">
        <v>23889</v>
      </c>
      <c r="F101" s="369">
        <f t="shared" si="21"/>
        <v>53</v>
      </c>
      <c r="G101" s="383" t="s">
        <v>21</v>
      </c>
      <c r="H101" s="370" t="s">
        <v>35</v>
      </c>
      <c r="I101" s="371">
        <v>40634</v>
      </c>
      <c r="J101" s="371">
        <v>42826</v>
      </c>
      <c r="K101" s="371">
        <v>43555</v>
      </c>
      <c r="L101" s="373">
        <v>3</v>
      </c>
      <c r="M101" s="374">
        <f t="shared" si="22"/>
        <v>7</v>
      </c>
      <c r="N101" s="375">
        <f t="shared" si="23"/>
        <v>7</v>
      </c>
      <c r="O101" s="374">
        <f t="shared" si="30"/>
        <v>7</v>
      </c>
      <c r="P101" s="375">
        <f t="shared" si="31"/>
        <v>7</v>
      </c>
      <c r="Q101" s="379" t="s">
        <v>300</v>
      </c>
      <c r="R101" s="380" ph="1"/>
      <c r="S101" s="371"/>
      <c r="T101" s="369"/>
      <c r="U101" s="383"/>
      <c r="V101" s="370"/>
      <c r="W101" s="17"/>
      <c r="X101" s="123"/>
      <c r="Y101" s="122"/>
      <c r="Z101" s="131">
        <f t="shared" si="32"/>
        <v>0</v>
      </c>
      <c r="AA101" s="152"/>
      <c r="AB101" s="153"/>
      <c r="AC101" s="153"/>
      <c r="AD101" s="153"/>
      <c r="AE101" s="154"/>
      <c r="AF101" s="127"/>
      <c r="AG101" s="152"/>
      <c r="AH101" s="153"/>
      <c r="AI101" s="155">
        <v>1</v>
      </c>
      <c r="AJ101" s="127"/>
      <c r="AK101" s="122">
        <v>1</v>
      </c>
      <c r="AL101" s="132">
        <f t="shared" si="27"/>
        <v>1</v>
      </c>
      <c r="AM101" s="152">
        <v>1</v>
      </c>
      <c r="AN101" s="154"/>
      <c r="AO101" s="127"/>
      <c r="AP101" s="153">
        <v>1</v>
      </c>
      <c r="AQ101" s="153">
        <v>1</v>
      </c>
      <c r="AR101" s="155"/>
    </row>
    <row r="102" spans="1:44" s="129" customFormat="1" ht="62.25" customHeight="1">
      <c r="A102" s="123"/>
      <c r="B102" s="19"/>
      <c r="C102" s="369">
        <f t="shared" si="29"/>
        <v>55</v>
      </c>
      <c r="D102" s="380" t="s" ph="1">
        <v>248</v>
      </c>
      <c r="E102" s="371">
        <v>22539</v>
      </c>
      <c r="F102" s="369">
        <f t="shared" si="21"/>
        <v>57</v>
      </c>
      <c r="G102" s="383" t="s">
        <v>21</v>
      </c>
      <c r="H102" s="370" t="s">
        <v>244</v>
      </c>
      <c r="I102" s="371">
        <v>42095</v>
      </c>
      <c r="J102" s="371">
        <v>42826</v>
      </c>
      <c r="K102" s="371">
        <v>43555</v>
      </c>
      <c r="L102" s="373">
        <v>1</v>
      </c>
      <c r="M102" s="374">
        <f t="shared" si="22"/>
        <v>3</v>
      </c>
      <c r="N102" s="375">
        <f t="shared" si="23"/>
        <v>7</v>
      </c>
      <c r="O102" s="374">
        <f t="shared" si="30"/>
        <v>3</v>
      </c>
      <c r="P102" s="375">
        <f t="shared" si="31"/>
        <v>7</v>
      </c>
      <c r="Q102" s="379" t="s">
        <v>22</v>
      </c>
      <c r="R102" s="380" ph="1"/>
      <c r="S102" s="371"/>
      <c r="T102" s="369"/>
      <c r="U102" s="383"/>
      <c r="V102" s="370"/>
      <c r="W102" s="17"/>
      <c r="X102" s="123"/>
      <c r="Y102" s="122" t="str">
        <f t="shared" ref="Y102:Y110" si="33">IF(Z102&gt;0,1,"")</f>
        <v/>
      </c>
      <c r="Z102" s="131">
        <f t="shared" si="32"/>
        <v>0</v>
      </c>
      <c r="AA102" s="152"/>
      <c r="AB102" s="153"/>
      <c r="AC102" s="153"/>
      <c r="AD102" s="153"/>
      <c r="AE102" s="154"/>
      <c r="AF102" s="127"/>
      <c r="AG102" s="152"/>
      <c r="AH102" s="153"/>
      <c r="AI102" s="155"/>
      <c r="AJ102" s="127"/>
      <c r="AK102" s="122"/>
      <c r="AL102" s="132">
        <f t="shared" si="27"/>
        <v>0</v>
      </c>
      <c r="AM102" s="152"/>
      <c r="AN102" s="154"/>
      <c r="AO102" s="127"/>
      <c r="AP102" s="153">
        <v>1</v>
      </c>
      <c r="AQ102" s="153">
        <v>1</v>
      </c>
      <c r="AR102" s="155"/>
    </row>
    <row r="103" spans="1:44" s="129" customFormat="1" ht="62.25" customHeight="1">
      <c r="A103" s="123"/>
      <c r="B103" s="19"/>
      <c r="C103" s="369">
        <f t="shared" si="29"/>
        <v>56</v>
      </c>
      <c r="D103" s="380" t="s" ph="1">
        <v>186</v>
      </c>
      <c r="E103" s="371">
        <v>25877</v>
      </c>
      <c r="F103" s="369">
        <f t="shared" si="21"/>
        <v>48</v>
      </c>
      <c r="G103" s="383" t="s">
        <v>21</v>
      </c>
      <c r="H103" s="377" t="s">
        <v>32</v>
      </c>
      <c r="I103" s="371">
        <v>40634</v>
      </c>
      <c r="J103" s="371">
        <v>42826</v>
      </c>
      <c r="K103" s="371">
        <v>43555</v>
      </c>
      <c r="L103" s="373">
        <v>3</v>
      </c>
      <c r="M103" s="374">
        <f t="shared" si="22"/>
        <v>7</v>
      </c>
      <c r="N103" s="375">
        <f t="shared" si="23"/>
        <v>7</v>
      </c>
      <c r="O103" s="374">
        <f t="shared" si="30"/>
        <v>7</v>
      </c>
      <c r="P103" s="375">
        <f t="shared" si="31"/>
        <v>7</v>
      </c>
      <c r="Q103" s="379" t="s">
        <v>22</v>
      </c>
      <c r="R103" s="380" ph="1"/>
      <c r="S103" s="371"/>
      <c r="T103" s="369"/>
      <c r="U103" s="383"/>
      <c r="V103" s="377"/>
      <c r="W103" s="17"/>
      <c r="X103" s="123"/>
      <c r="Y103" s="122" t="str">
        <f t="shared" si="33"/>
        <v/>
      </c>
      <c r="Z103" s="131">
        <f t="shared" si="32"/>
        <v>0</v>
      </c>
      <c r="AA103" s="152"/>
      <c r="AB103" s="153"/>
      <c r="AC103" s="153"/>
      <c r="AD103" s="153"/>
      <c r="AE103" s="154"/>
      <c r="AF103" s="127"/>
      <c r="AG103" s="152"/>
      <c r="AH103" s="153"/>
      <c r="AI103" s="155"/>
      <c r="AJ103" s="127"/>
      <c r="AK103" s="122"/>
      <c r="AL103" s="132">
        <f t="shared" si="27"/>
        <v>0</v>
      </c>
      <c r="AM103" s="152"/>
      <c r="AN103" s="154"/>
      <c r="AO103" s="127"/>
      <c r="AP103" s="153">
        <v>1</v>
      </c>
      <c r="AQ103" s="153">
        <v>1</v>
      </c>
      <c r="AR103" s="155"/>
    </row>
    <row r="104" spans="1:44" s="129" customFormat="1" ht="62.25" customHeight="1">
      <c r="A104" s="123"/>
      <c r="B104" s="19"/>
      <c r="C104" s="369">
        <f t="shared" si="29"/>
        <v>57</v>
      </c>
      <c r="D104" s="380" t="s" ph="1">
        <v>141</v>
      </c>
      <c r="E104" s="371">
        <v>18697</v>
      </c>
      <c r="F104" s="369">
        <f t="shared" si="21"/>
        <v>67</v>
      </c>
      <c r="G104" s="372" t="s">
        <v>21</v>
      </c>
      <c r="H104" s="370" t="s">
        <v>378</v>
      </c>
      <c r="I104" s="371">
        <v>40634</v>
      </c>
      <c r="J104" s="371">
        <v>42826</v>
      </c>
      <c r="K104" s="371">
        <v>43555</v>
      </c>
      <c r="L104" s="373">
        <v>3</v>
      </c>
      <c r="M104" s="374">
        <f t="shared" si="22"/>
        <v>7</v>
      </c>
      <c r="N104" s="375">
        <f t="shared" si="23"/>
        <v>7</v>
      </c>
      <c r="O104" s="374">
        <f t="shared" si="30"/>
        <v>7</v>
      </c>
      <c r="P104" s="375">
        <f t="shared" si="31"/>
        <v>7</v>
      </c>
      <c r="Q104" s="379" t="s">
        <v>22</v>
      </c>
      <c r="R104" s="380" ph="1"/>
      <c r="S104" s="371"/>
      <c r="T104" s="369"/>
      <c r="U104" s="372"/>
      <c r="V104" s="370"/>
      <c r="W104" s="17"/>
      <c r="X104" s="123"/>
      <c r="Y104" s="122" t="str">
        <f t="shared" si="33"/>
        <v/>
      </c>
      <c r="Z104" s="131">
        <f t="shared" si="32"/>
        <v>0</v>
      </c>
      <c r="AA104" s="152"/>
      <c r="AB104" s="153"/>
      <c r="AC104" s="153"/>
      <c r="AD104" s="153"/>
      <c r="AE104" s="154"/>
      <c r="AF104" s="127"/>
      <c r="AG104" s="152"/>
      <c r="AH104" s="153"/>
      <c r="AI104" s="155"/>
      <c r="AJ104" s="127"/>
      <c r="AK104" s="122"/>
      <c r="AL104" s="132">
        <f t="shared" si="27"/>
        <v>0</v>
      </c>
      <c r="AM104" s="152"/>
      <c r="AN104" s="154"/>
      <c r="AO104" s="127"/>
      <c r="AP104" s="153">
        <v>1</v>
      </c>
      <c r="AQ104" s="153">
        <v>1</v>
      </c>
      <c r="AR104" s="155"/>
    </row>
    <row r="105" spans="1:44" s="129" customFormat="1" ht="62.25" customHeight="1">
      <c r="A105" s="467"/>
      <c r="B105" s="156"/>
      <c r="C105" s="369">
        <f t="shared" si="29"/>
        <v>58</v>
      </c>
      <c r="D105" s="240" t="s" ph="1">
        <v>375</v>
      </c>
      <c r="E105" s="186">
        <v>21335</v>
      </c>
      <c r="F105" s="185">
        <f t="shared" si="21"/>
        <v>60</v>
      </c>
      <c r="G105" s="192" t="s">
        <v>21</v>
      </c>
      <c r="H105" s="187" t="s">
        <v>396</v>
      </c>
      <c r="I105" s="186">
        <v>42826</v>
      </c>
      <c r="J105" s="186">
        <v>42826</v>
      </c>
      <c r="K105" s="186">
        <v>43555</v>
      </c>
      <c r="L105" s="193">
        <v>0</v>
      </c>
      <c r="M105" s="188">
        <f t="shared" si="22"/>
        <v>1</v>
      </c>
      <c r="N105" s="189">
        <f t="shared" si="23"/>
        <v>7</v>
      </c>
      <c r="O105" s="188">
        <f t="shared" si="30"/>
        <v>1</v>
      </c>
      <c r="P105" s="189">
        <f t="shared" si="31"/>
        <v>7</v>
      </c>
      <c r="Q105" s="234" t="s">
        <v>198</v>
      </c>
      <c r="R105" s="241" ph="1"/>
      <c r="S105" s="184"/>
      <c r="T105" s="369"/>
      <c r="U105" s="162"/>
      <c r="V105" s="163"/>
      <c r="W105" s="198"/>
      <c r="X105" s="467"/>
      <c r="Y105" s="468">
        <f t="shared" si="33"/>
        <v>1</v>
      </c>
      <c r="Z105" s="171">
        <f t="shared" si="32"/>
        <v>1</v>
      </c>
      <c r="AA105" s="480"/>
      <c r="AB105" s="481"/>
      <c r="AC105" s="481">
        <v>1</v>
      </c>
      <c r="AD105" s="481"/>
      <c r="AE105" s="482"/>
      <c r="AF105" s="483"/>
      <c r="AG105" s="480"/>
      <c r="AH105" s="481"/>
      <c r="AI105" s="484"/>
      <c r="AJ105" s="483"/>
      <c r="AK105" s="468"/>
      <c r="AL105" s="177">
        <f t="shared" si="27"/>
        <v>0</v>
      </c>
      <c r="AM105" s="480"/>
      <c r="AN105" s="482"/>
      <c r="AO105" s="483"/>
      <c r="AP105" s="481">
        <v>1</v>
      </c>
      <c r="AQ105" s="481">
        <v>1</v>
      </c>
      <c r="AR105" s="155"/>
    </row>
    <row r="106" spans="1:44" s="129" customFormat="1" ht="62.25" customHeight="1">
      <c r="A106" s="123"/>
      <c r="B106" s="19"/>
      <c r="C106" s="369">
        <f t="shared" si="29"/>
        <v>59</v>
      </c>
      <c r="D106" s="380" t="s" ph="1">
        <v>149</v>
      </c>
      <c r="E106" s="371">
        <v>23698</v>
      </c>
      <c r="F106" s="369">
        <f t="shared" si="21"/>
        <v>54</v>
      </c>
      <c r="G106" s="372" t="s">
        <v>21</v>
      </c>
      <c r="H106" s="370" t="s">
        <v>392</v>
      </c>
      <c r="I106" s="371">
        <v>40634</v>
      </c>
      <c r="J106" s="371">
        <v>42826</v>
      </c>
      <c r="K106" s="371">
        <v>43555</v>
      </c>
      <c r="L106" s="373">
        <v>3</v>
      </c>
      <c r="M106" s="374">
        <f t="shared" si="22"/>
        <v>7</v>
      </c>
      <c r="N106" s="375">
        <f t="shared" si="23"/>
        <v>7</v>
      </c>
      <c r="O106" s="374">
        <f t="shared" si="30"/>
        <v>7</v>
      </c>
      <c r="P106" s="375">
        <f t="shared" si="31"/>
        <v>7</v>
      </c>
      <c r="Q106" s="235" t="s">
        <v>305</v>
      </c>
      <c r="R106" s="380" ph="1"/>
      <c r="S106" s="371"/>
      <c r="T106" s="369"/>
      <c r="U106" s="372"/>
      <c r="V106" s="370"/>
      <c r="W106" s="379"/>
      <c r="X106" s="123"/>
      <c r="Y106" s="122">
        <f t="shared" si="33"/>
        <v>1</v>
      </c>
      <c r="Z106" s="131">
        <f t="shared" si="32"/>
        <v>1</v>
      </c>
      <c r="AA106" s="152"/>
      <c r="AB106" s="153"/>
      <c r="AC106" s="153">
        <v>1</v>
      </c>
      <c r="AD106" s="153"/>
      <c r="AE106" s="154"/>
      <c r="AF106" s="127"/>
      <c r="AG106" s="152"/>
      <c r="AH106" s="153"/>
      <c r="AI106" s="155"/>
      <c r="AJ106" s="127"/>
      <c r="AK106" s="122"/>
      <c r="AL106" s="132">
        <f t="shared" si="27"/>
        <v>0</v>
      </c>
      <c r="AM106" s="152"/>
      <c r="AN106" s="154"/>
      <c r="AO106" s="127"/>
      <c r="AP106" s="153">
        <v>1</v>
      </c>
      <c r="AQ106" s="153">
        <v>1</v>
      </c>
      <c r="AR106" s="155"/>
    </row>
    <row r="107" spans="1:44" s="129" customFormat="1" ht="62.25" customHeight="1">
      <c r="A107" s="123"/>
      <c r="B107" s="19"/>
      <c r="C107" s="369">
        <f t="shared" si="29"/>
        <v>60</v>
      </c>
      <c r="D107" s="380" t="s" ph="1">
        <v>155</v>
      </c>
      <c r="E107" s="371">
        <v>25011</v>
      </c>
      <c r="F107" s="369">
        <f t="shared" si="21"/>
        <v>50</v>
      </c>
      <c r="G107" s="372" t="s">
        <v>21</v>
      </c>
      <c r="H107" s="370" t="s">
        <v>392</v>
      </c>
      <c r="I107" s="371">
        <v>40634</v>
      </c>
      <c r="J107" s="371">
        <v>42826</v>
      </c>
      <c r="K107" s="371">
        <v>43555</v>
      </c>
      <c r="L107" s="373">
        <v>3</v>
      </c>
      <c r="M107" s="374">
        <f t="shared" si="22"/>
        <v>7</v>
      </c>
      <c r="N107" s="375">
        <f t="shared" si="23"/>
        <v>7</v>
      </c>
      <c r="O107" s="374">
        <f t="shared" si="30"/>
        <v>7</v>
      </c>
      <c r="P107" s="375">
        <f t="shared" si="31"/>
        <v>7</v>
      </c>
      <c r="Q107" s="379" t="s">
        <v>22</v>
      </c>
      <c r="R107" s="380" ph="1"/>
      <c r="S107" s="371"/>
      <c r="T107" s="369"/>
      <c r="U107" s="372"/>
      <c r="V107" s="370"/>
      <c r="W107" s="17"/>
      <c r="X107" s="469"/>
      <c r="Y107" s="122" t="str">
        <f t="shared" si="33"/>
        <v/>
      </c>
      <c r="Z107" s="131">
        <f t="shared" si="32"/>
        <v>0</v>
      </c>
      <c r="AA107" s="152"/>
      <c r="AB107" s="153"/>
      <c r="AC107" s="153"/>
      <c r="AD107" s="153"/>
      <c r="AE107" s="154"/>
      <c r="AF107" s="127"/>
      <c r="AG107" s="152"/>
      <c r="AH107" s="153"/>
      <c r="AI107" s="155"/>
      <c r="AJ107" s="127"/>
      <c r="AK107" s="122"/>
      <c r="AL107" s="132">
        <f t="shared" si="27"/>
        <v>0</v>
      </c>
      <c r="AM107" s="152"/>
      <c r="AN107" s="154"/>
      <c r="AO107" s="127"/>
      <c r="AP107" s="153">
        <v>1</v>
      </c>
      <c r="AQ107" s="153">
        <v>1</v>
      </c>
      <c r="AR107" s="155"/>
    </row>
    <row r="108" spans="1:44" s="129" customFormat="1" ht="62.25" customHeight="1">
      <c r="A108" s="123"/>
      <c r="B108" s="19"/>
      <c r="C108" s="369">
        <f t="shared" si="29"/>
        <v>61</v>
      </c>
      <c r="D108" s="380" t="s" ph="1">
        <v>187</v>
      </c>
      <c r="E108" s="371">
        <v>22709</v>
      </c>
      <c r="F108" s="369">
        <f t="shared" ref="F108:F123" si="34">ROUNDDOWN(YEARFRAC(E108,$L$2),0)</f>
        <v>56</v>
      </c>
      <c r="G108" s="372" t="s">
        <v>21</v>
      </c>
      <c r="H108" s="370" t="s">
        <v>399</v>
      </c>
      <c r="I108" s="371">
        <v>40634</v>
      </c>
      <c r="J108" s="371">
        <v>42826</v>
      </c>
      <c r="K108" s="371">
        <v>43555</v>
      </c>
      <c r="L108" s="373">
        <v>3</v>
      </c>
      <c r="M108" s="374">
        <f t="shared" ref="M108:M143" si="35">DATEDIF(I108,$L$2,"Ｙ")</f>
        <v>7</v>
      </c>
      <c r="N108" s="375">
        <f t="shared" ref="N108:N139" si="36">DATEDIF(I108,$L$2,"ＹＭ")</f>
        <v>7</v>
      </c>
      <c r="O108" s="374">
        <f t="shared" si="30"/>
        <v>7</v>
      </c>
      <c r="P108" s="375">
        <f t="shared" si="31"/>
        <v>7</v>
      </c>
      <c r="Q108" s="379" t="s">
        <v>23</v>
      </c>
      <c r="R108" s="370" ph="1"/>
      <c r="S108" s="371"/>
      <c r="T108" s="369"/>
      <c r="U108" s="383"/>
      <c r="V108" s="370"/>
      <c r="W108" s="17"/>
      <c r="X108" s="123"/>
      <c r="Y108" s="122" t="str">
        <f t="shared" si="33"/>
        <v/>
      </c>
      <c r="Z108" s="131">
        <f t="shared" si="32"/>
        <v>0</v>
      </c>
      <c r="AA108" s="152"/>
      <c r="AB108" s="153"/>
      <c r="AC108" s="153"/>
      <c r="AD108" s="153"/>
      <c r="AE108" s="154"/>
      <c r="AF108" s="127"/>
      <c r="AG108" s="152"/>
      <c r="AH108" s="153"/>
      <c r="AI108" s="155"/>
      <c r="AJ108" s="127"/>
      <c r="AK108" s="122"/>
      <c r="AL108" s="132">
        <f t="shared" ref="AL108:AL120" si="37">SUM(AM108:AN108)</f>
        <v>0</v>
      </c>
      <c r="AM108" s="152"/>
      <c r="AN108" s="154"/>
      <c r="AO108" s="127"/>
      <c r="AP108" s="153">
        <v>1</v>
      </c>
      <c r="AQ108" s="153"/>
      <c r="AR108" s="155"/>
    </row>
    <row r="109" spans="1:44" s="129" customFormat="1" ht="62.25" customHeight="1">
      <c r="A109" s="123"/>
      <c r="B109" s="19"/>
      <c r="C109" s="369">
        <f t="shared" si="29"/>
        <v>62</v>
      </c>
      <c r="D109" s="380" t="s" ph="1">
        <v>159</v>
      </c>
      <c r="E109" s="371">
        <v>21933</v>
      </c>
      <c r="F109" s="369">
        <f t="shared" si="34"/>
        <v>58</v>
      </c>
      <c r="G109" s="372" t="s">
        <v>21</v>
      </c>
      <c r="H109" s="370" t="s">
        <v>400</v>
      </c>
      <c r="I109" s="371">
        <v>40634</v>
      </c>
      <c r="J109" s="371">
        <v>42826</v>
      </c>
      <c r="K109" s="371">
        <v>43555</v>
      </c>
      <c r="L109" s="373">
        <v>3</v>
      </c>
      <c r="M109" s="374">
        <f t="shared" si="35"/>
        <v>7</v>
      </c>
      <c r="N109" s="375">
        <f t="shared" si="36"/>
        <v>7</v>
      </c>
      <c r="O109" s="374">
        <f t="shared" si="30"/>
        <v>7</v>
      </c>
      <c r="P109" s="375">
        <f t="shared" si="31"/>
        <v>7</v>
      </c>
      <c r="Q109" s="379" t="s">
        <v>23</v>
      </c>
      <c r="R109" s="380" ph="1"/>
      <c r="S109" s="371"/>
      <c r="T109" s="369"/>
      <c r="U109" s="372"/>
      <c r="V109" s="370"/>
      <c r="W109" s="17"/>
      <c r="X109" s="469"/>
      <c r="Y109" s="122" t="str">
        <f t="shared" si="33"/>
        <v/>
      </c>
      <c r="Z109" s="131">
        <f t="shared" si="32"/>
        <v>0</v>
      </c>
      <c r="AA109" s="152"/>
      <c r="AB109" s="153"/>
      <c r="AC109" s="153"/>
      <c r="AD109" s="153"/>
      <c r="AE109" s="154"/>
      <c r="AF109" s="127"/>
      <c r="AG109" s="152"/>
      <c r="AH109" s="153"/>
      <c r="AI109" s="155"/>
      <c r="AJ109" s="127"/>
      <c r="AK109" s="122"/>
      <c r="AL109" s="132">
        <f t="shared" si="37"/>
        <v>0</v>
      </c>
      <c r="AM109" s="152"/>
      <c r="AN109" s="154"/>
      <c r="AO109" s="127"/>
      <c r="AP109" s="153">
        <v>1</v>
      </c>
      <c r="AQ109" s="153"/>
      <c r="AR109" s="155"/>
    </row>
    <row r="110" spans="1:44" s="129" customFormat="1" ht="62.25" customHeight="1">
      <c r="A110" s="123"/>
      <c r="B110" s="19"/>
      <c r="C110" s="369">
        <f t="shared" si="29"/>
        <v>63</v>
      </c>
      <c r="D110" s="380" t="s" ph="1">
        <v>164</v>
      </c>
      <c r="E110" s="371">
        <v>19000</v>
      </c>
      <c r="F110" s="369">
        <f t="shared" si="34"/>
        <v>66</v>
      </c>
      <c r="G110" s="372" t="s">
        <v>21</v>
      </c>
      <c r="H110" s="370" t="s">
        <v>33</v>
      </c>
      <c r="I110" s="371">
        <v>40634</v>
      </c>
      <c r="J110" s="371">
        <v>42826</v>
      </c>
      <c r="K110" s="371">
        <v>43555</v>
      </c>
      <c r="L110" s="373">
        <v>3</v>
      </c>
      <c r="M110" s="374">
        <f t="shared" si="35"/>
        <v>7</v>
      </c>
      <c r="N110" s="375">
        <f t="shared" si="36"/>
        <v>7</v>
      </c>
      <c r="O110" s="374">
        <f t="shared" si="30"/>
        <v>7</v>
      </c>
      <c r="P110" s="375">
        <f t="shared" si="31"/>
        <v>7</v>
      </c>
      <c r="Q110" s="379" t="s">
        <v>22</v>
      </c>
      <c r="R110" s="380" ph="1"/>
      <c r="S110" s="371"/>
      <c r="T110" s="369"/>
      <c r="U110" s="372"/>
      <c r="V110" s="370"/>
      <c r="W110" s="17"/>
      <c r="X110" s="123"/>
      <c r="Y110" s="122" t="str">
        <f t="shared" si="33"/>
        <v/>
      </c>
      <c r="Z110" s="131">
        <f t="shared" si="32"/>
        <v>0</v>
      </c>
      <c r="AA110" s="152"/>
      <c r="AB110" s="153"/>
      <c r="AC110" s="153"/>
      <c r="AD110" s="153"/>
      <c r="AE110" s="154"/>
      <c r="AF110" s="127"/>
      <c r="AG110" s="152"/>
      <c r="AH110" s="153"/>
      <c r="AI110" s="155"/>
      <c r="AJ110" s="127"/>
      <c r="AK110" s="122"/>
      <c r="AL110" s="132">
        <f t="shared" si="37"/>
        <v>0</v>
      </c>
      <c r="AM110" s="152"/>
      <c r="AN110" s="154"/>
      <c r="AO110" s="127"/>
      <c r="AP110" s="153">
        <v>1</v>
      </c>
      <c r="AQ110" s="153">
        <v>1</v>
      </c>
      <c r="AR110" s="155"/>
    </row>
    <row r="111" spans="1:44" s="129" customFormat="1" ht="62.25" customHeight="1">
      <c r="A111" s="467"/>
      <c r="B111" s="196"/>
      <c r="C111" s="369">
        <f t="shared" si="29"/>
        <v>64</v>
      </c>
      <c r="D111" s="240" t="s" ph="1">
        <v>381</v>
      </c>
      <c r="E111" s="191" ph="1">
        <v>23551</v>
      </c>
      <c r="F111" s="185">
        <f t="shared" si="34"/>
        <v>54</v>
      </c>
      <c r="G111" s="192" t="s">
        <v>21</v>
      </c>
      <c r="H111" s="195" t="s">
        <v>382</v>
      </c>
      <c r="I111" s="186">
        <v>42826</v>
      </c>
      <c r="J111" s="186">
        <v>42826</v>
      </c>
      <c r="K111" s="186">
        <v>43555</v>
      </c>
      <c r="L111" s="193">
        <v>0</v>
      </c>
      <c r="M111" s="188">
        <f t="shared" si="35"/>
        <v>1</v>
      </c>
      <c r="N111" s="189">
        <f t="shared" si="36"/>
        <v>7</v>
      </c>
      <c r="O111" s="374">
        <f t="shared" si="30"/>
        <v>1</v>
      </c>
      <c r="P111" s="189">
        <f t="shared" si="31"/>
        <v>7</v>
      </c>
      <c r="Q111" s="234" t="s">
        <v>385</v>
      </c>
      <c r="R111" s="241" ph="1"/>
      <c r="S111" s="160" ph="1"/>
      <c r="T111" s="161"/>
      <c r="U111" s="162"/>
      <c r="V111" s="194"/>
      <c r="W111" s="198"/>
      <c r="X111" s="467"/>
      <c r="Y111" s="468"/>
      <c r="Z111" s="171"/>
      <c r="AA111" s="480"/>
      <c r="AB111" s="481"/>
      <c r="AC111" s="481"/>
      <c r="AD111" s="481"/>
      <c r="AE111" s="482"/>
      <c r="AF111" s="483"/>
      <c r="AG111" s="480"/>
      <c r="AH111" s="481"/>
      <c r="AI111" s="484"/>
      <c r="AJ111" s="483"/>
      <c r="AK111" s="468" t="str">
        <f>IF(AL111&gt;0,1,"")</f>
        <v/>
      </c>
      <c r="AL111" s="177">
        <f t="shared" si="37"/>
        <v>0</v>
      </c>
      <c r="AM111" s="480"/>
      <c r="AN111" s="482"/>
      <c r="AO111" s="483"/>
      <c r="AP111" s="481">
        <v>1</v>
      </c>
      <c r="AQ111" s="481"/>
      <c r="AR111" s="155"/>
    </row>
    <row r="112" spans="1:44" s="129" customFormat="1" ht="62.25" customHeight="1">
      <c r="A112" s="123"/>
      <c r="B112" s="19"/>
      <c r="C112" s="369">
        <f t="shared" si="29"/>
        <v>65</v>
      </c>
      <c r="D112" s="380" t="s" ph="1">
        <v>111</v>
      </c>
      <c r="E112" s="371">
        <v>22003</v>
      </c>
      <c r="F112" s="369">
        <f t="shared" si="34"/>
        <v>58</v>
      </c>
      <c r="G112" s="372" t="s">
        <v>21</v>
      </c>
      <c r="H112" s="370" t="s">
        <v>27</v>
      </c>
      <c r="I112" s="371">
        <v>40664</v>
      </c>
      <c r="J112" s="371">
        <v>42856</v>
      </c>
      <c r="K112" s="371">
        <v>43585</v>
      </c>
      <c r="L112" s="373">
        <v>3</v>
      </c>
      <c r="M112" s="374">
        <f t="shared" si="35"/>
        <v>7</v>
      </c>
      <c r="N112" s="375">
        <f t="shared" si="36"/>
        <v>6</v>
      </c>
      <c r="O112" s="374">
        <f t="shared" si="30"/>
        <v>7</v>
      </c>
      <c r="P112" s="375">
        <f t="shared" si="31"/>
        <v>6</v>
      </c>
      <c r="Q112" s="379" t="s">
        <v>22</v>
      </c>
      <c r="R112" s="380" ph="1"/>
      <c r="S112" s="371"/>
      <c r="T112" s="369"/>
      <c r="U112" s="372"/>
      <c r="V112" s="370"/>
      <c r="W112" s="17"/>
      <c r="X112" s="123"/>
      <c r="Y112" s="122" t="str">
        <f t="shared" ref="Y112:Y120" si="38">IF(Z112&gt;0,1,"")</f>
        <v/>
      </c>
      <c r="Z112" s="143">
        <f t="shared" ref="Z112:Z120" si="39">SUM(AA112:AE112)</f>
        <v>0</v>
      </c>
      <c r="AA112" s="152"/>
      <c r="AB112" s="153"/>
      <c r="AC112" s="153"/>
      <c r="AD112" s="153"/>
      <c r="AE112" s="154"/>
      <c r="AF112" s="127"/>
      <c r="AG112" s="152"/>
      <c r="AH112" s="153"/>
      <c r="AI112" s="155"/>
      <c r="AJ112" s="127"/>
      <c r="AK112" s="122"/>
      <c r="AL112" s="142">
        <f t="shared" si="37"/>
        <v>0</v>
      </c>
      <c r="AM112" s="152"/>
      <c r="AN112" s="154"/>
      <c r="AO112" s="127"/>
      <c r="AP112" s="153">
        <v>1</v>
      </c>
      <c r="AQ112" s="153">
        <v>1</v>
      </c>
      <c r="AR112" s="155"/>
    </row>
    <row r="113" spans="1:44" s="129" customFormat="1" ht="62.25" customHeight="1">
      <c r="A113" s="123"/>
      <c r="B113" s="19"/>
      <c r="C113" s="369">
        <f t="shared" ref="C113:C144" si="40">C112+1</f>
        <v>66</v>
      </c>
      <c r="D113" s="380" t="s" ph="1">
        <v>121</v>
      </c>
      <c r="E113" s="371">
        <v>17973</v>
      </c>
      <c r="F113" s="369">
        <f t="shared" si="34"/>
        <v>69</v>
      </c>
      <c r="G113" s="372" t="s">
        <v>21</v>
      </c>
      <c r="H113" s="370" t="s">
        <v>241</v>
      </c>
      <c r="I113" s="371">
        <v>40664</v>
      </c>
      <c r="J113" s="371">
        <v>42856</v>
      </c>
      <c r="K113" s="371">
        <v>43585</v>
      </c>
      <c r="L113" s="373">
        <v>3</v>
      </c>
      <c r="M113" s="374">
        <f t="shared" si="35"/>
        <v>7</v>
      </c>
      <c r="N113" s="375">
        <f t="shared" si="36"/>
        <v>6</v>
      </c>
      <c r="O113" s="374">
        <f t="shared" si="30"/>
        <v>7</v>
      </c>
      <c r="P113" s="375">
        <f t="shared" si="31"/>
        <v>6</v>
      </c>
      <c r="Q113" s="379" t="s">
        <v>22</v>
      </c>
      <c r="R113" s="380" ph="1"/>
      <c r="S113" s="371"/>
      <c r="T113" s="369"/>
      <c r="U113" s="372"/>
      <c r="V113" s="370"/>
      <c r="W113" s="17"/>
      <c r="X113" s="123"/>
      <c r="Y113" s="122" t="str">
        <f t="shared" si="38"/>
        <v/>
      </c>
      <c r="Z113" s="143">
        <f t="shared" si="39"/>
        <v>0</v>
      </c>
      <c r="AA113" s="152"/>
      <c r="AB113" s="153"/>
      <c r="AC113" s="153"/>
      <c r="AD113" s="153"/>
      <c r="AE113" s="154"/>
      <c r="AF113" s="127"/>
      <c r="AG113" s="152"/>
      <c r="AH113" s="153"/>
      <c r="AI113" s="155"/>
      <c r="AJ113" s="127"/>
      <c r="AK113" s="122"/>
      <c r="AL113" s="142">
        <f t="shared" si="37"/>
        <v>0</v>
      </c>
      <c r="AM113" s="152"/>
      <c r="AN113" s="154"/>
      <c r="AO113" s="127"/>
      <c r="AP113" s="153">
        <v>1</v>
      </c>
      <c r="AQ113" s="153">
        <v>1</v>
      </c>
      <c r="AR113" s="155"/>
    </row>
    <row r="114" spans="1:44" s="129" customFormat="1" ht="62.25" customHeight="1">
      <c r="A114" s="123"/>
      <c r="B114" s="19"/>
      <c r="C114" s="369">
        <f t="shared" si="40"/>
        <v>67</v>
      </c>
      <c r="D114" s="380" t="s" ph="1">
        <v>247</v>
      </c>
      <c r="E114" s="371">
        <v>22008</v>
      </c>
      <c r="F114" s="369">
        <f t="shared" si="34"/>
        <v>58</v>
      </c>
      <c r="G114" s="372" t="s">
        <v>21</v>
      </c>
      <c r="H114" s="370" t="s">
        <v>245</v>
      </c>
      <c r="I114" s="371">
        <v>42125</v>
      </c>
      <c r="J114" s="371">
        <v>42856</v>
      </c>
      <c r="K114" s="371">
        <v>43585</v>
      </c>
      <c r="L114" s="373">
        <v>0</v>
      </c>
      <c r="M114" s="374">
        <f t="shared" si="35"/>
        <v>3</v>
      </c>
      <c r="N114" s="375">
        <f t="shared" si="36"/>
        <v>6</v>
      </c>
      <c r="O114" s="374">
        <f t="shared" si="30"/>
        <v>3</v>
      </c>
      <c r="P114" s="375">
        <f t="shared" si="31"/>
        <v>6</v>
      </c>
      <c r="Q114" s="379" t="s">
        <v>22</v>
      </c>
      <c r="R114" s="380" ph="1"/>
      <c r="S114" s="371"/>
      <c r="T114" s="369"/>
      <c r="U114" s="372"/>
      <c r="V114" s="370"/>
      <c r="W114" s="17"/>
      <c r="X114" s="123"/>
      <c r="Y114" s="122" t="str">
        <f t="shared" si="38"/>
        <v/>
      </c>
      <c r="Z114" s="143">
        <f t="shared" si="39"/>
        <v>0</v>
      </c>
      <c r="AA114" s="152"/>
      <c r="AB114" s="153"/>
      <c r="AC114" s="153"/>
      <c r="AD114" s="153"/>
      <c r="AE114" s="154"/>
      <c r="AF114" s="127"/>
      <c r="AG114" s="152"/>
      <c r="AH114" s="153"/>
      <c r="AI114" s="155"/>
      <c r="AJ114" s="127"/>
      <c r="AK114" s="122"/>
      <c r="AL114" s="142">
        <f t="shared" si="37"/>
        <v>0</v>
      </c>
      <c r="AM114" s="152"/>
      <c r="AN114" s="154"/>
      <c r="AO114" s="127"/>
      <c r="AP114" s="153">
        <v>1</v>
      </c>
      <c r="AQ114" s="153">
        <v>1</v>
      </c>
      <c r="AR114" s="155"/>
    </row>
    <row r="115" spans="1:44" s="129" customFormat="1" ht="62.25" customHeight="1">
      <c r="A115" s="123"/>
      <c r="B115" s="19"/>
      <c r="C115" s="369">
        <f t="shared" si="40"/>
        <v>68</v>
      </c>
      <c r="D115" s="380" t="s" ph="1">
        <v>162</v>
      </c>
      <c r="E115" s="371">
        <v>23032</v>
      </c>
      <c r="F115" s="369">
        <f t="shared" si="34"/>
        <v>55</v>
      </c>
      <c r="G115" s="372" t="s">
        <v>21</v>
      </c>
      <c r="H115" s="370" t="s">
        <v>242</v>
      </c>
      <c r="I115" s="371">
        <v>40664</v>
      </c>
      <c r="J115" s="371">
        <v>42856</v>
      </c>
      <c r="K115" s="371">
        <v>43585</v>
      </c>
      <c r="L115" s="373">
        <v>2</v>
      </c>
      <c r="M115" s="374">
        <f t="shared" si="35"/>
        <v>7</v>
      </c>
      <c r="N115" s="375">
        <f t="shared" si="36"/>
        <v>6</v>
      </c>
      <c r="O115" s="374">
        <f t="shared" si="30"/>
        <v>7</v>
      </c>
      <c r="P115" s="375">
        <f t="shared" si="31"/>
        <v>6</v>
      </c>
      <c r="Q115" s="379" t="s">
        <v>22</v>
      </c>
      <c r="R115" s="380" ph="1"/>
      <c r="S115" s="371"/>
      <c r="T115" s="369"/>
      <c r="U115" s="372"/>
      <c r="V115" s="370"/>
      <c r="W115" s="17"/>
      <c r="X115" s="123"/>
      <c r="Y115" s="122" t="str">
        <f t="shared" si="38"/>
        <v/>
      </c>
      <c r="Z115" s="143">
        <f t="shared" si="39"/>
        <v>0</v>
      </c>
      <c r="AA115" s="152"/>
      <c r="AB115" s="153"/>
      <c r="AC115" s="153"/>
      <c r="AD115" s="153"/>
      <c r="AE115" s="154"/>
      <c r="AF115" s="127"/>
      <c r="AG115" s="152"/>
      <c r="AH115" s="153"/>
      <c r="AI115" s="155"/>
      <c r="AJ115" s="127"/>
      <c r="AK115" s="122"/>
      <c r="AL115" s="142">
        <f t="shared" si="37"/>
        <v>0</v>
      </c>
      <c r="AM115" s="152"/>
      <c r="AN115" s="154"/>
      <c r="AO115" s="127"/>
      <c r="AP115" s="153">
        <v>1</v>
      </c>
      <c r="AQ115" s="153">
        <v>1</v>
      </c>
      <c r="AR115" s="155"/>
    </row>
    <row r="116" spans="1:44" s="129" customFormat="1" ht="62.25" customHeight="1">
      <c r="A116" s="123"/>
      <c r="B116" s="19"/>
      <c r="C116" s="369">
        <f t="shared" si="40"/>
        <v>69</v>
      </c>
      <c r="D116" s="380" t="s" ph="1">
        <v>166</v>
      </c>
      <c r="E116" s="371">
        <v>20244</v>
      </c>
      <c r="F116" s="369">
        <f t="shared" si="34"/>
        <v>63</v>
      </c>
      <c r="G116" s="372" t="s">
        <v>21</v>
      </c>
      <c r="H116" s="370" t="s">
        <v>28</v>
      </c>
      <c r="I116" s="371">
        <v>39856</v>
      </c>
      <c r="J116" s="371">
        <v>42856</v>
      </c>
      <c r="K116" s="371">
        <v>43585</v>
      </c>
      <c r="L116" s="373">
        <v>3</v>
      </c>
      <c r="M116" s="374">
        <f t="shared" si="35"/>
        <v>9</v>
      </c>
      <c r="N116" s="375">
        <f t="shared" si="36"/>
        <v>9</v>
      </c>
      <c r="O116" s="374">
        <f t="shared" si="30"/>
        <v>9</v>
      </c>
      <c r="P116" s="375">
        <f t="shared" si="31"/>
        <v>9</v>
      </c>
      <c r="Q116" s="379" t="s">
        <v>22</v>
      </c>
      <c r="R116" s="380" ph="1"/>
      <c r="S116" s="371"/>
      <c r="T116" s="369"/>
      <c r="U116" s="372"/>
      <c r="V116" s="370"/>
      <c r="W116" s="17"/>
      <c r="X116" s="123"/>
      <c r="Y116" s="122" t="str">
        <f t="shared" si="38"/>
        <v/>
      </c>
      <c r="Z116" s="143">
        <f t="shared" si="39"/>
        <v>0</v>
      </c>
      <c r="AA116" s="152"/>
      <c r="AB116" s="153"/>
      <c r="AC116" s="153"/>
      <c r="AD116" s="153"/>
      <c r="AE116" s="154"/>
      <c r="AF116" s="127"/>
      <c r="AG116" s="152"/>
      <c r="AH116" s="153"/>
      <c r="AI116" s="155"/>
      <c r="AJ116" s="127"/>
      <c r="AK116" s="122"/>
      <c r="AL116" s="142">
        <f t="shared" si="37"/>
        <v>0</v>
      </c>
      <c r="AM116" s="152"/>
      <c r="AN116" s="154"/>
      <c r="AO116" s="127"/>
      <c r="AP116" s="153">
        <v>1</v>
      </c>
      <c r="AQ116" s="153">
        <v>1</v>
      </c>
      <c r="AR116" s="155"/>
    </row>
    <row r="117" spans="1:44" s="129" customFormat="1" ht="62.25" customHeight="1">
      <c r="A117" s="123"/>
      <c r="B117" s="19"/>
      <c r="C117" s="369">
        <f t="shared" si="40"/>
        <v>70</v>
      </c>
      <c r="D117" s="380" t="s" ph="1">
        <v>119</v>
      </c>
      <c r="E117" s="371">
        <v>21721</v>
      </c>
      <c r="F117" s="369">
        <f t="shared" si="34"/>
        <v>59</v>
      </c>
      <c r="G117" s="372" t="s">
        <v>21</v>
      </c>
      <c r="H117" s="370" t="s">
        <v>196</v>
      </c>
      <c r="I117" s="371">
        <v>40725</v>
      </c>
      <c r="J117" s="371">
        <v>42917</v>
      </c>
      <c r="K117" s="371">
        <v>43646</v>
      </c>
      <c r="L117" s="373">
        <v>3</v>
      </c>
      <c r="M117" s="374">
        <f t="shared" si="35"/>
        <v>7</v>
      </c>
      <c r="N117" s="375">
        <f t="shared" si="36"/>
        <v>4</v>
      </c>
      <c r="O117" s="374">
        <f t="shared" si="30"/>
        <v>7</v>
      </c>
      <c r="P117" s="375">
        <f t="shared" si="31"/>
        <v>4</v>
      </c>
      <c r="Q117" s="379" t="s">
        <v>22</v>
      </c>
      <c r="R117" s="380" ph="1"/>
      <c r="S117" s="371"/>
      <c r="T117" s="369"/>
      <c r="U117" s="372"/>
      <c r="V117" s="370"/>
      <c r="W117" s="17"/>
      <c r="X117" s="123"/>
      <c r="Y117" s="122" t="str">
        <f t="shared" si="38"/>
        <v/>
      </c>
      <c r="Z117" s="143">
        <f t="shared" si="39"/>
        <v>0</v>
      </c>
      <c r="AA117" s="152"/>
      <c r="AB117" s="153"/>
      <c r="AC117" s="153"/>
      <c r="AD117" s="153"/>
      <c r="AE117" s="154"/>
      <c r="AF117" s="127"/>
      <c r="AG117" s="152"/>
      <c r="AH117" s="153"/>
      <c r="AI117" s="155"/>
      <c r="AJ117" s="127"/>
      <c r="AK117" s="122"/>
      <c r="AL117" s="142">
        <f t="shared" si="37"/>
        <v>0</v>
      </c>
      <c r="AM117" s="152"/>
      <c r="AN117" s="154"/>
      <c r="AO117" s="127"/>
      <c r="AP117" s="153">
        <v>1</v>
      </c>
      <c r="AQ117" s="153">
        <v>1</v>
      </c>
      <c r="AR117" s="155"/>
    </row>
    <row r="118" spans="1:44" s="129" customFormat="1" ht="62.25" customHeight="1">
      <c r="A118" s="123"/>
      <c r="B118" s="19"/>
      <c r="C118" s="369">
        <f t="shared" si="40"/>
        <v>71</v>
      </c>
      <c r="D118" s="380" t="s" ph="1">
        <v>137</v>
      </c>
      <c r="E118" s="371">
        <v>18823</v>
      </c>
      <c r="F118" s="369">
        <f t="shared" si="34"/>
        <v>67</v>
      </c>
      <c r="G118" s="372" t="s">
        <v>21</v>
      </c>
      <c r="H118" s="370" t="s">
        <v>249</v>
      </c>
      <c r="I118" s="371">
        <v>39856</v>
      </c>
      <c r="J118" s="371">
        <v>42917</v>
      </c>
      <c r="K118" s="371">
        <v>43646</v>
      </c>
      <c r="L118" s="373">
        <v>4</v>
      </c>
      <c r="M118" s="374">
        <f t="shared" si="35"/>
        <v>9</v>
      </c>
      <c r="N118" s="375">
        <f t="shared" si="36"/>
        <v>9</v>
      </c>
      <c r="O118" s="374">
        <f t="shared" si="30"/>
        <v>9</v>
      </c>
      <c r="P118" s="375">
        <f t="shared" si="31"/>
        <v>9</v>
      </c>
      <c r="Q118" s="379" t="s">
        <v>22</v>
      </c>
      <c r="R118" s="380" ph="1"/>
      <c r="S118" s="371"/>
      <c r="T118" s="369"/>
      <c r="U118" s="372"/>
      <c r="V118" s="370"/>
      <c r="W118" s="17"/>
      <c r="X118" s="123"/>
      <c r="Y118" s="122" t="str">
        <f t="shared" si="38"/>
        <v/>
      </c>
      <c r="Z118" s="143">
        <f t="shared" si="39"/>
        <v>0</v>
      </c>
      <c r="AA118" s="152"/>
      <c r="AB118" s="153"/>
      <c r="AC118" s="153"/>
      <c r="AD118" s="153"/>
      <c r="AE118" s="154"/>
      <c r="AF118" s="127"/>
      <c r="AG118" s="152"/>
      <c r="AH118" s="153"/>
      <c r="AI118" s="155"/>
      <c r="AJ118" s="127"/>
      <c r="AK118" s="122"/>
      <c r="AL118" s="142">
        <f t="shared" si="37"/>
        <v>0</v>
      </c>
      <c r="AM118" s="152"/>
      <c r="AN118" s="154"/>
      <c r="AO118" s="127"/>
      <c r="AP118" s="153">
        <v>1</v>
      </c>
      <c r="AQ118" s="153">
        <v>1</v>
      </c>
      <c r="AR118" s="155"/>
    </row>
    <row r="119" spans="1:44" s="129" customFormat="1" ht="62.25" customHeight="1">
      <c r="A119" s="123"/>
      <c r="B119" s="19"/>
      <c r="C119" s="369">
        <f t="shared" si="40"/>
        <v>72</v>
      </c>
      <c r="D119" s="381" t="s" ph="1">
        <v>265</v>
      </c>
      <c r="E119" s="378" ph="1">
        <v>23438</v>
      </c>
      <c r="F119" s="369">
        <f t="shared" si="34"/>
        <v>54</v>
      </c>
      <c r="G119" s="372" t="s">
        <v>8</v>
      </c>
      <c r="H119" s="377" t="s">
        <v>266</v>
      </c>
      <c r="I119" s="371">
        <v>42235</v>
      </c>
      <c r="J119" s="371">
        <v>42971</v>
      </c>
      <c r="K119" s="371">
        <v>43700</v>
      </c>
      <c r="L119" s="373">
        <v>1</v>
      </c>
      <c r="M119" s="374">
        <f t="shared" si="35"/>
        <v>3</v>
      </c>
      <c r="N119" s="375">
        <f t="shared" si="36"/>
        <v>3</v>
      </c>
      <c r="O119" s="374">
        <f t="shared" si="30"/>
        <v>3</v>
      </c>
      <c r="P119" s="375">
        <f t="shared" si="31"/>
        <v>3</v>
      </c>
      <c r="Q119" s="379" t="s">
        <v>498</v>
      </c>
      <c r="R119" s="381" ph="1"/>
      <c r="S119" s="378" ph="1"/>
      <c r="T119" s="369"/>
      <c r="U119" s="372"/>
      <c r="V119" s="377"/>
      <c r="W119" s="17"/>
      <c r="X119" s="123"/>
      <c r="Y119" s="122">
        <f t="shared" si="38"/>
        <v>1</v>
      </c>
      <c r="Z119" s="143">
        <f t="shared" si="39"/>
        <v>1</v>
      </c>
      <c r="AA119" s="152"/>
      <c r="AB119" s="153">
        <v>1</v>
      </c>
      <c r="AC119" s="153"/>
      <c r="AD119" s="153"/>
      <c r="AE119" s="154"/>
      <c r="AF119" s="127"/>
      <c r="AG119" s="152"/>
      <c r="AH119" s="153"/>
      <c r="AI119" s="155"/>
      <c r="AJ119" s="127"/>
      <c r="AK119" s="122" t="str">
        <f>IF(AL119&gt;0,1,"")</f>
        <v/>
      </c>
      <c r="AL119" s="142">
        <f t="shared" si="37"/>
        <v>0</v>
      </c>
      <c r="AM119" s="152"/>
      <c r="AN119" s="154"/>
      <c r="AO119" s="127"/>
      <c r="AP119" s="153"/>
      <c r="AQ119" s="153"/>
      <c r="AR119" s="155"/>
    </row>
    <row r="120" spans="1:44" s="129" customFormat="1" ht="62.25" customHeight="1">
      <c r="A120" s="123"/>
      <c r="B120" s="19"/>
      <c r="C120" s="369">
        <f t="shared" si="40"/>
        <v>73</v>
      </c>
      <c r="D120" s="381" t="s" ph="1">
        <v>402</v>
      </c>
      <c r="E120" s="378" ph="1">
        <v>20162</v>
      </c>
      <c r="F120" s="369">
        <f t="shared" si="34"/>
        <v>63</v>
      </c>
      <c r="G120" s="372" t="s">
        <v>39</v>
      </c>
      <c r="H120" s="370" t="s">
        <v>403</v>
      </c>
      <c r="I120" s="371">
        <v>42971</v>
      </c>
      <c r="J120" s="371">
        <v>42971</v>
      </c>
      <c r="K120" s="371">
        <v>43700</v>
      </c>
      <c r="L120" s="373">
        <v>0</v>
      </c>
      <c r="M120" s="374">
        <f t="shared" si="35"/>
        <v>1</v>
      </c>
      <c r="N120" s="375">
        <f t="shared" si="36"/>
        <v>3</v>
      </c>
      <c r="O120" s="374">
        <f t="shared" si="30"/>
        <v>1</v>
      </c>
      <c r="P120" s="375">
        <f t="shared" si="31"/>
        <v>3</v>
      </c>
      <c r="Q120" s="379" t="s">
        <v>498</v>
      </c>
      <c r="R120" s="381" ph="1"/>
      <c r="S120" s="378" ph="1"/>
      <c r="T120" s="369"/>
      <c r="U120" s="372"/>
      <c r="V120" s="370"/>
      <c r="W120" s="17"/>
      <c r="X120" s="123"/>
      <c r="Y120" s="122">
        <f t="shared" si="38"/>
        <v>1</v>
      </c>
      <c r="Z120" s="125">
        <f t="shared" si="39"/>
        <v>1</v>
      </c>
      <c r="AA120" s="152"/>
      <c r="AB120" s="153">
        <v>1</v>
      </c>
      <c r="AC120" s="153"/>
      <c r="AD120" s="153"/>
      <c r="AE120" s="154"/>
      <c r="AF120" s="127"/>
      <c r="AG120" s="152"/>
      <c r="AH120" s="153"/>
      <c r="AI120" s="155"/>
      <c r="AJ120" s="127"/>
      <c r="AK120" s="122" t="str">
        <f>IF(AL120&gt;0,1,"")</f>
        <v/>
      </c>
      <c r="AL120" s="126">
        <f t="shared" si="37"/>
        <v>0</v>
      </c>
      <c r="AM120" s="152"/>
      <c r="AN120" s="154"/>
      <c r="AO120" s="127"/>
      <c r="AP120" s="153"/>
      <c r="AQ120" s="153"/>
      <c r="AR120" s="155"/>
    </row>
    <row r="121" spans="1:44" s="129" customFormat="1" ht="62.25" customHeight="1">
      <c r="A121" s="123"/>
      <c r="B121" s="19"/>
      <c r="C121" s="369">
        <f t="shared" si="40"/>
        <v>74</v>
      </c>
      <c r="D121" s="381" t="s" ph="1">
        <v>116</v>
      </c>
      <c r="E121" s="378" ph="1">
        <v>24624</v>
      </c>
      <c r="F121" s="369">
        <f t="shared" si="34"/>
        <v>51</v>
      </c>
      <c r="G121" s="372" t="s">
        <v>7</v>
      </c>
      <c r="H121" s="377" t="s">
        <v>255</v>
      </c>
      <c r="I121" s="371">
        <v>40035</v>
      </c>
      <c r="J121" s="371">
        <v>42971</v>
      </c>
      <c r="K121" s="371">
        <v>43700</v>
      </c>
      <c r="L121" s="373">
        <v>4</v>
      </c>
      <c r="M121" s="374">
        <f t="shared" si="35"/>
        <v>9</v>
      </c>
      <c r="N121" s="375">
        <f t="shared" si="36"/>
        <v>3</v>
      </c>
      <c r="O121" s="374">
        <f t="shared" si="30"/>
        <v>9</v>
      </c>
      <c r="P121" s="375">
        <f t="shared" si="31"/>
        <v>3</v>
      </c>
      <c r="Q121" s="379" t="s">
        <v>301</v>
      </c>
      <c r="R121" s="381" ph="1"/>
      <c r="S121" s="378" ph="1"/>
      <c r="T121" s="369"/>
      <c r="U121" s="372"/>
      <c r="V121" s="370"/>
      <c r="W121" s="17"/>
      <c r="X121" s="123"/>
      <c r="Y121" s="122"/>
      <c r="Z121" s="125"/>
      <c r="AA121" s="152"/>
      <c r="AB121" s="153"/>
      <c r="AC121" s="153"/>
      <c r="AD121" s="153"/>
      <c r="AE121" s="154"/>
      <c r="AF121" s="127"/>
      <c r="AG121" s="152"/>
      <c r="AH121" s="153"/>
      <c r="AI121" s="155"/>
      <c r="AJ121" s="127"/>
      <c r="AK121" s="122"/>
      <c r="AL121" s="126"/>
      <c r="AM121" s="152"/>
      <c r="AN121" s="154"/>
      <c r="AO121" s="127"/>
      <c r="AP121" s="153"/>
      <c r="AQ121" s="153"/>
      <c r="AR121" s="155"/>
    </row>
    <row r="122" spans="1:44" s="129" customFormat="1" ht="62.25" customHeight="1">
      <c r="A122" s="123"/>
      <c r="B122" s="19"/>
      <c r="C122" s="369">
        <f t="shared" si="40"/>
        <v>75</v>
      </c>
      <c r="D122" s="380" t="s" ph="1">
        <v>189</v>
      </c>
      <c r="E122" s="371">
        <v>19486</v>
      </c>
      <c r="F122" s="369">
        <f t="shared" si="34"/>
        <v>65</v>
      </c>
      <c r="G122" s="372" t="s">
        <v>21</v>
      </c>
      <c r="H122" s="370" t="s">
        <v>259</v>
      </c>
      <c r="I122" s="371">
        <v>41505</v>
      </c>
      <c r="J122" s="371">
        <v>42978</v>
      </c>
      <c r="K122" s="371">
        <v>43708</v>
      </c>
      <c r="L122" s="373">
        <v>2</v>
      </c>
      <c r="M122" s="374">
        <f t="shared" si="35"/>
        <v>5</v>
      </c>
      <c r="N122" s="375">
        <f t="shared" si="36"/>
        <v>3</v>
      </c>
      <c r="O122" s="374">
        <f t="shared" si="30"/>
        <v>5</v>
      </c>
      <c r="P122" s="375">
        <f t="shared" si="31"/>
        <v>3</v>
      </c>
      <c r="Q122" s="379" t="s">
        <v>250</v>
      </c>
      <c r="R122" s="380" ph="1"/>
      <c r="S122" s="371"/>
      <c r="T122" s="369"/>
      <c r="U122" s="372"/>
      <c r="V122" s="370"/>
      <c r="W122" s="17"/>
      <c r="X122" s="470"/>
      <c r="Y122" s="122"/>
      <c r="Z122" s="143">
        <f>SUM(AA122:AE122)</f>
        <v>0</v>
      </c>
      <c r="AA122" s="152"/>
      <c r="AB122" s="153"/>
      <c r="AC122" s="153"/>
      <c r="AD122" s="153"/>
      <c r="AE122" s="154"/>
      <c r="AF122" s="127"/>
      <c r="AG122" s="152"/>
      <c r="AH122" s="153">
        <v>1</v>
      </c>
      <c r="AI122" s="155"/>
      <c r="AJ122" s="127"/>
      <c r="AK122" s="122">
        <f>IF(AL122&gt;0,1,"")</f>
        <v>1</v>
      </c>
      <c r="AL122" s="142">
        <f>SUM(AM122:AN122)</f>
        <v>1</v>
      </c>
      <c r="AM122" s="152">
        <v>1</v>
      </c>
      <c r="AN122" s="154"/>
      <c r="AO122" s="127"/>
      <c r="AP122" s="153"/>
      <c r="AQ122" s="153"/>
      <c r="AR122" s="155"/>
    </row>
    <row r="123" spans="1:44" s="129" customFormat="1" ht="62.25" customHeight="1">
      <c r="A123" s="123"/>
      <c r="B123" s="19"/>
      <c r="C123" s="369">
        <f t="shared" si="40"/>
        <v>76</v>
      </c>
      <c r="D123" s="380" t="s" ph="1">
        <v>185</v>
      </c>
      <c r="E123" s="371">
        <v>21523</v>
      </c>
      <c r="F123" s="369">
        <f t="shared" si="34"/>
        <v>59</v>
      </c>
      <c r="G123" s="372" t="s">
        <v>21</v>
      </c>
      <c r="H123" s="370" t="s">
        <v>193</v>
      </c>
      <c r="I123" s="371">
        <v>41505</v>
      </c>
      <c r="J123" s="371">
        <v>42978</v>
      </c>
      <c r="K123" s="371">
        <v>43708</v>
      </c>
      <c r="L123" s="373">
        <v>2</v>
      </c>
      <c r="M123" s="374">
        <f t="shared" si="35"/>
        <v>5</v>
      </c>
      <c r="N123" s="375">
        <f t="shared" si="36"/>
        <v>3</v>
      </c>
      <c r="O123" s="374">
        <f t="shared" si="30"/>
        <v>5</v>
      </c>
      <c r="P123" s="375">
        <f t="shared" si="31"/>
        <v>3</v>
      </c>
      <c r="Q123" s="379" t="s">
        <v>23</v>
      </c>
      <c r="R123" s="380" ph="1"/>
      <c r="S123" s="371"/>
      <c r="T123" s="369"/>
      <c r="U123" s="372"/>
      <c r="V123" s="370"/>
      <c r="W123" s="17"/>
      <c r="X123" s="123"/>
      <c r="Y123" s="122" t="str">
        <f>IF(Z123&gt;0,1,"")</f>
        <v/>
      </c>
      <c r="Z123" s="143">
        <f>SUM(AA123:AE123)</f>
        <v>0</v>
      </c>
      <c r="AA123" s="152"/>
      <c r="AB123" s="153"/>
      <c r="AC123" s="153"/>
      <c r="AD123" s="153"/>
      <c r="AE123" s="154"/>
      <c r="AF123" s="127"/>
      <c r="AG123" s="152"/>
      <c r="AH123" s="153"/>
      <c r="AI123" s="155"/>
      <c r="AJ123" s="127"/>
      <c r="AK123" s="122"/>
      <c r="AL123" s="142">
        <f>SUM(AM123:AN123)</f>
        <v>0</v>
      </c>
      <c r="AM123" s="152"/>
      <c r="AN123" s="154"/>
      <c r="AO123" s="127"/>
      <c r="AP123" s="153">
        <v>1</v>
      </c>
      <c r="AQ123" s="153"/>
      <c r="AR123" s="155"/>
    </row>
    <row r="124" spans="1:44" s="129" customFormat="1" ht="62.25" customHeight="1">
      <c r="A124" s="123"/>
      <c r="B124" s="19"/>
      <c r="C124" s="369">
        <f t="shared" si="40"/>
        <v>77</v>
      </c>
      <c r="D124" s="381" t="s" ph="1">
        <v>404</v>
      </c>
      <c r="E124" s="228" ph="1">
        <v>22796</v>
      </c>
      <c r="F124" s="369">
        <v>60</v>
      </c>
      <c r="G124" s="372" t="s">
        <v>7</v>
      </c>
      <c r="H124" s="229" t="s">
        <v>405</v>
      </c>
      <c r="I124" s="423">
        <v>42978</v>
      </c>
      <c r="J124" s="499">
        <v>42978</v>
      </c>
      <c r="K124" s="424">
        <v>43708</v>
      </c>
      <c r="L124" s="373">
        <v>0</v>
      </c>
      <c r="M124" s="374">
        <f t="shared" si="35"/>
        <v>1</v>
      </c>
      <c r="N124" s="375">
        <f t="shared" si="36"/>
        <v>2</v>
      </c>
      <c r="O124" s="374">
        <f t="shared" si="30"/>
        <v>1</v>
      </c>
      <c r="P124" s="375">
        <f t="shared" si="31"/>
        <v>2</v>
      </c>
      <c r="Q124" s="230" t="s">
        <v>216</v>
      </c>
      <c r="R124" s="244" ph="1"/>
      <c r="S124" s="191" ph="1"/>
      <c r="T124" s="185"/>
      <c r="U124" s="192"/>
      <c r="V124" s="187"/>
      <c r="W124" s="501"/>
      <c r="X124" s="123"/>
      <c r="Y124" s="144"/>
      <c r="Z124" s="146"/>
      <c r="AA124" s="201"/>
      <c r="AB124" s="202"/>
      <c r="AC124" s="202"/>
      <c r="AD124" s="202"/>
      <c r="AE124" s="203"/>
      <c r="AF124" s="127"/>
      <c r="AG124" s="201"/>
      <c r="AH124" s="202"/>
      <c r="AI124" s="205"/>
      <c r="AJ124" s="127"/>
      <c r="AK124" s="122"/>
      <c r="AL124" s="142"/>
      <c r="AM124" s="201"/>
      <c r="AN124" s="203"/>
      <c r="AO124" s="127"/>
      <c r="AP124" s="202"/>
      <c r="AQ124" s="202"/>
      <c r="AR124" s="205"/>
    </row>
    <row r="125" spans="1:44" s="129" customFormat="1" ht="62.25" customHeight="1">
      <c r="A125" s="123"/>
      <c r="B125" s="19"/>
      <c r="C125" s="369">
        <f t="shared" si="40"/>
        <v>78</v>
      </c>
      <c r="D125" s="381" t="s" ph="1">
        <v>177</v>
      </c>
      <c r="E125" s="378" ph="1">
        <v>22208</v>
      </c>
      <c r="F125" s="369">
        <f t="shared" ref="F125:F143" si="41">ROUNDDOWN(YEARFRAC(E125,$L$2),0)</f>
        <v>58</v>
      </c>
      <c r="G125" s="372" t="s">
        <v>7</v>
      </c>
      <c r="H125" s="377" t="s">
        <v>42</v>
      </c>
      <c r="I125" s="371">
        <v>40774</v>
      </c>
      <c r="J125" s="371">
        <v>43031</v>
      </c>
      <c r="K125" s="371">
        <v>43760</v>
      </c>
      <c r="L125" s="373">
        <v>4</v>
      </c>
      <c r="M125" s="374">
        <f t="shared" si="35"/>
        <v>7</v>
      </c>
      <c r="N125" s="375">
        <f t="shared" si="36"/>
        <v>3</v>
      </c>
      <c r="O125" s="374">
        <f t="shared" si="30"/>
        <v>7</v>
      </c>
      <c r="P125" s="375">
        <f t="shared" si="31"/>
        <v>3</v>
      </c>
      <c r="Q125" s="307" t="s">
        <v>51</v>
      </c>
      <c r="R125" s="381" ph="1"/>
      <c r="S125" s="378" ph="1"/>
      <c r="T125" s="369"/>
      <c r="U125" s="372"/>
      <c r="V125" s="377"/>
      <c r="W125" s="164"/>
      <c r="X125" s="123"/>
      <c r="Y125" s="122">
        <f>IF(Z125&gt;0,1,"")</f>
        <v>1</v>
      </c>
      <c r="Z125" s="143">
        <f>SUM(AA125:AE125)</f>
        <v>1</v>
      </c>
      <c r="AA125" s="152"/>
      <c r="AB125" s="153"/>
      <c r="AC125" s="153">
        <v>1</v>
      </c>
      <c r="AD125" s="153"/>
      <c r="AE125" s="154"/>
      <c r="AF125" s="127"/>
      <c r="AG125" s="152"/>
      <c r="AH125" s="153"/>
      <c r="AI125" s="155"/>
      <c r="AJ125" s="127"/>
      <c r="AK125" s="122" t="str">
        <f>IF(AL125&gt;0,1,"")</f>
        <v/>
      </c>
      <c r="AL125" s="142">
        <f>SUM(AM125:AN125)</f>
        <v>0</v>
      </c>
      <c r="AM125" s="152"/>
      <c r="AN125" s="154"/>
      <c r="AO125" s="127"/>
      <c r="AP125" s="153"/>
      <c r="AQ125" s="153"/>
      <c r="AR125" s="155"/>
    </row>
    <row r="126" spans="1:44" s="129" customFormat="1" ht="62.25" customHeight="1">
      <c r="A126" s="123"/>
      <c r="B126" s="19"/>
      <c r="C126" s="369">
        <f t="shared" si="40"/>
        <v>79</v>
      </c>
      <c r="D126" s="381" t="s" ph="1">
        <v>129</v>
      </c>
      <c r="E126" s="378" ph="1">
        <v>20595</v>
      </c>
      <c r="F126" s="369">
        <f t="shared" si="41"/>
        <v>62</v>
      </c>
      <c r="G126" s="372" t="s">
        <v>8</v>
      </c>
      <c r="H126" s="377" t="s">
        <v>24</v>
      </c>
      <c r="I126" s="371">
        <v>40035</v>
      </c>
      <c r="J126" s="371">
        <v>43031</v>
      </c>
      <c r="K126" s="371">
        <v>43760</v>
      </c>
      <c r="L126" s="373">
        <v>4</v>
      </c>
      <c r="M126" s="374">
        <f t="shared" si="35"/>
        <v>9</v>
      </c>
      <c r="N126" s="375">
        <f t="shared" si="36"/>
        <v>3</v>
      </c>
      <c r="O126" s="374">
        <f t="shared" si="30"/>
        <v>9</v>
      </c>
      <c r="P126" s="375">
        <f t="shared" si="31"/>
        <v>3</v>
      </c>
      <c r="Q126" s="379" t="s">
        <v>86</v>
      </c>
      <c r="R126" s="381" ph="1"/>
      <c r="S126" s="378" ph="1"/>
      <c r="T126" s="369"/>
      <c r="U126" s="372"/>
      <c r="V126" s="377"/>
      <c r="W126" s="17"/>
      <c r="X126" s="123"/>
      <c r="Y126" s="122">
        <f>IF(Z126&gt;0,1,"")</f>
        <v>1</v>
      </c>
      <c r="Z126" s="143">
        <f>SUM(AA126:AE126)</f>
        <v>1</v>
      </c>
      <c r="AA126" s="152"/>
      <c r="AB126" s="153"/>
      <c r="AC126" s="153">
        <v>1</v>
      </c>
      <c r="AD126" s="153"/>
      <c r="AE126" s="154"/>
      <c r="AF126" s="127"/>
      <c r="AG126" s="152"/>
      <c r="AH126" s="153"/>
      <c r="AI126" s="155"/>
      <c r="AJ126" s="127"/>
      <c r="AK126" s="122" t="str">
        <f>IF(AL126&gt;0,1,"")</f>
        <v/>
      </c>
      <c r="AL126" s="142">
        <f>SUM(AM126:AN126)</f>
        <v>0</v>
      </c>
      <c r="AM126" s="152"/>
      <c r="AN126" s="154"/>
      <c r="AO126" s="127"/>
      <c r="AP126" s="153"/>
      <c r="AQ126" s="153"/>
      <c r="AR126" s="155"/>
    </row>
    <row r="127" spans="1:44" s="129" customFormat="1" ht="62.25" customHeight="1">
      <c r="A127" s="123"/>
      <c r="B127" s="19"/>
      <c r="C127" s="369">
        <f t="shared" si="40"/>
        <v>80</v>
      </c>
      <c r="D127" s="381" t="s" ph="1">
        <v>183</v>
      </c>
      <c r="E127" s="378" ph="1">
        <v>19344</v>
      </c>
      <c r="F127" s="369">
        <f t="shared" si="41"/>
        <v>65</v>
      </c>
      <c r="G127" s="372" t="s">
        <v>7</v>
      </c>
      <c r="H127" s="377" t="s">
        <v>191</v>
      </c>
      <c r="I127" s="371">
        <v>41505</v>
      </c>
      <c r="J127" s="371">
        <v>43031</v>
      </c>
      <c r="K127" s="371">
        <v>43760</v>
      </c>
      <c r="L127" s="373">
        <v>2</v>
      </c>
      <c r="M127" s="374">
        <f t="shared" si="35"/>
        <v>5</v>
      </c>
      <c r="N127" s="375">
        <f t="shared" si="36"/>
        <v>3</v>
      </c>
      <c r="O127" s="374">
        <f t="shared" si="30"/>
        <v>5</v>
      </c>
      <c r="P127" s="375">
        <f t="shared" si="31"/>
        <v>3</v>
      </c>
      <c r="Q127" s="379" t="s">
        <v>86</v>
      </c>
      <c r="R127" s="381" ph="1"/>
      <c r="S127" s="378" ph="1"/>
      <c r="T127" s="369"/>
      <c r="U127" s="372"/>
      <c r="V127" s="377"/>
      <c r="W127" s="17"/>
      <c r="X127" s="123"/>
      <c r="Y127" s="122">
        <f>IF(Z127&gt;0,1,"")</f>
        <v>1</v>
      </c>
      <c r="Z127" s="143">
        <f>SUM(AA127:AE127)</f>
        <v>1</v>
      </c>
      <c r="AA127" s="152"/>
      <c r="AB127" s="153"/>
      <c r="AC127" s="153">
        <v>1</v>
      </c>
      <c r="AD127" s="153"/>
      <c r="AE127" s="154"/>
      <c r="AF127" s="127"/>
      <c r="AG127" s="152"/>
      <c r="AH127" s="153"/>
      <c r="AI127" s="155"/>
      <c r="AJ127" s="127"/>
      <c r="AK127" s="122" t="str">
        <f>IF(AL127&gt;0,1,"")</f>
        <v/>
      </c>
      <c r="AL127" s="142">
        <f>SUM(AM127:AN127)</f>
        <v>0</v>
      </c>
      <c r="AM127" s="152"/>
      <c r="AN127" s="154"/>
      <c r="AO127" s="127"/>
      <c r="AP127" s="153"/>
      <c r="AQ127" s="153"/>
      <c r="AR127" s="155"/>
    </row>
    <row r="128" spans="1:44" s="129" customFormat="1" ht="62.25" customHeight="1">
      <c r="A128" s="123"/>
      <c r="B128" s="19"/>
      <c r="C128" s="369">
        <f t="shared" si="40"/>
        <v>81</v>
      </c>
      <c r="D128" s="380" t="s" ph="1">
        <v>188</v>
      </c>
      <c r="E128" s="371">
        <v>22179</v>
      </c>
      <c r="F128" s="369">
        <f t="shared" si="41"/>
        <v>58</v>
      </c>
      <c r="G128" s="372" t="s">
        <v>21</v>
      </c>
      <c r="H128" s="370" t="s">
        <v>260</v>
      </c>
      <c r="I128" s="371">
        <v>41505</v>
      </c>
      <c r="J128" s="371">
        <v>43031</v>
      </c>
      <c r="K128" s="371">
        <v>43760</v>
      </c>
      <c r="L128" s="373">
        <v>2</v>
      </c>
      <c r="M128" s="374">
        <f t="shared" si="35"/>
        <v>5</v>
      </c>
      <c r="N128" s="375">
        <f t="shared" si="36"/>
        <v>3</v>
      </c>
      <c r="O128" s="374">
        <f t="shared" si="30"/>
        <v>5</v>
      </c>
      <c r="P128" s="375">
        <f t="shared" si="31"/>
        <v>3</v>
      </c>
      <c r="Q128" s="379" t="s">
        <v>199</v>
      </c>
      <c r="R128" s="380" ph="1"/>
      <c r="S128" s="371"/>
      <c r="T128" s="369"/>
      <c r="U128" s="372"/>
      <c r="V128" s="370"/>
      <c r="W128" s="17"/>
      <c r="X128" s="471"/>
      <c r="Y128" s="122" t="str">
        <f>IF(Z128&gt;0,1,"")</f>
        <v/>
      </c>
      <c r="Z128" s="143">
        <f>SUM(AA128:AE128)</f>
        <v>0</v>
      </c>
      <c r="AA128" s="152"/>
      <c r="AB128" s="153"/>
      <c r="AC128" s="153"/>
      <c r="AD128" s="153"/>
      <c r="AE128" s="154"/>
      <c r="AF128" s="127"/>
      <c r="AG128" s="152"/>
      <c r="AH128" s="153"/>
      <c r="AI128" s="155"/>
      <c r="AJ128" s="127"/>
      <c r="AK128" s="122">
        <f>IF(AL128&gt;0,1,"")</f>
        <v>1</v>
      </c>
      <c r="AL128" s="142">
        <f>SUM(AM128:AN128)</f>
        <v>1</v>
      </c>
      <c r="AM128" s="152">
        <v>1</v>
      </c>
      <c r="AN128" s="154"/>
      <c r="AO128" s="127"/>
      <c r="AP128" s="153"/>
      <c r="AQ128" s="153"/>
      <c r="AR128" s="155"/>
    </row>
    <row r="129" spans="1:44" s="129" customFormat="1" ht="62.25" customHeight="1">
      <c r="A129" s="123"/>
      <c r="B129" s="19"/>
      <c r="C129" s="369">
        <f t="shared" si="40"/>
        <v>82</v>
      </c>
      <c r="D129" s="381" t="s" ph="1">
        <v>93</v>
      </c>
      <c r="E129" s="378" ph="1">
        <v>18528</v>
      </c>
      <c r="F129" s="369">
        <f t="shared" si="41"/>
        <v>68</v>
      </c>
      <c r="G129" s="372" t="s">
        <v>7</v>
      </c>
      <c r="H129" s="377" t="s">
        <v>190</v>
      </c>
      <c r="I129" s="371">
        <v>40774</v>
      </c>
      <c r="J129" s="371">
        <v>43031</v>
      </c>
      <c r="K129" s="371">
        <v>43760</v>
      </c>
      <c r="L129" s="373">
        <v>3</v>
      </c>
      <c r="M129" s="374">
        <f t="shared" si="35"/>
        <v>7</v>
      </c>
      <c r="N129" s="375">
        <f t="shared" si="36"/>
        <v>3</v>
      </c>
      <c r="O129" s="374">
        <f t="shared" si="30"/>
        <v>7</v>
      </c>
      <c r="P129" s="375">
        <f t="shared" si="31"/>
        <v>3</v>
      </c>
      <c r="Q129" s="307" t="s">
        <v>51</v>
      </c>
      <c r="R129" s="381" ph="1"/>
      <c r="S129" s="378" ph="1"/>
      <c r="T129" s="369"/>
      <c r="U129" s="372"/>
      <c r="V129" s="377"/>
      <c r="W129" s="307"/>
      <c r="X129" s="123"/>
      <c r="Y129" s="122">
        <f>IF(Z129&gt;0,1,"")</f>
        <v>1</v>
      </c>
      <c r="Z129" s="143">
        <f>SUM(AA129:AE129)</f>
        <v>1</v>
      </c>
      <c r="AA129" s="152"/>
      <c r="AB129" s="153"/>
      <c r="AC129" s="153">
        <v>1</v>
      </c>
      <c r="AD129" s="153"/>
      <c r="AE129" s="154"/>
      <c r="AF129" s="127"/>
      <c r="AG129" s="152"/>
      <c r="AH129" s="153"/>
      <c r="AI129" s="155"/>
      <c r="AJ129" s="127"/>
      <c r="AK129" s="122" t="str">
        <f>IF(AL129&gt;0,1,"")</f>
        <v/>
      </c>
      <c r="AL129" s="142">
        <f>SUM(AM129:AN129)</f>
        <v>0</v>
      </c>
      <c r="AM129" s="152"/>
      <c r="AN129" s="154"/>
      <c r="AO129" s="127"/>
      <c r="AP129" s="153"/>
      <c r="AQ129" s="153"/>
      <c r="AR129" s="155"/>
    </row>
    <row r="130" spans="1:44" s="129" customFormat="1" ht="62.25" customHeight="1">
      <c r="A130" s="123"/>
      <c r="B130" s="19"/>
      <c r="C130" s="369">
        <f t="shared" si="40"/>
        <v>83</v>
      </c>
      <c r="D130" s="381" t="s" ph="1">
        <v>454</v>
      </c>
      <c r="E130" s="378" ph="1">
        <v>20358</v>
      </c>
      <c r="F130" s="369">
        <f t="shared" si="41"/>
        <v>63</v>
      </c>
      <c r="G130" s="372" t="s">
        <v>401</v>
      </c>
      <c r="H130" s="377" t="s">
        <v>455</v>
      </c>
      <c r="I130" s="371">
        <v>43031</v>
      </c>
      <c r="J130" s="371">
        <v>43031</v>
      </c>
      <c r="K130" s="371">
        <v>43760</v>
      </c>
      <c r="L130" s="373">
        <v>0</v>
      </c>
      <c r="M130" s="374">
        <f t="shared" si="35"/>
        <v>1</v>
      </c>
      <c r="N130" s="375">
        <f t="shared" si="36"/>
        <v>1</v>
      </c>
      <c r="O130" s="374">
        <f t="shared" ref="O130:O163" si="42">IF(M130=0,"",M130)</f>
        <v>1</v>
      </c>
      <c r="P130" s="375">
        <f t="shared" si="31"/>
        <v>1</v>
      </c>
      <c r="Q130" s="307" t="s">
        <v>51</v>
      </c>
      <c r="R130" s="381" ph="1"/>
      <c r="S130" s="378" ph="1"/>
      <c r="T130" s="369"/>
      <c r="U130" s="372"/>
      <c r="V130" s="377"/>
      <c r="W130" s="164"/>
      <c r="X130" s="123"/>
      <c r="Y130" s="122"/>
      <c r="Z130" s="143"/>
      <c r="AA130" s="152"/>
      <c r="AB130" s="153"/>
      <c r="AC130" s="153"/>
      <c r="AD130" s="153"/>
      <c r="AE130" s="154"/>
      <c r="AF130" s="127"/>
      <c r="AG130" s="152"/>
      <c r="AH130" s="153"/>
      <c r="AI130" s="155"/>
      <c r="AJ130" s="127"/>
      <c r="AK130" s="122"/>
      <c r="AL130" s="142"/>
      <c r="AM130" s="152"/>
      <c r="AN130" s="154"/>
      <c r="AO130" s="127"/>
      <c r="AP130" s="153"/>
      <c r="AQ130" s="153"/>
      <c r="AR130" s="155"/>
    </row>
    <row r="131" spans="1:44" s="129" customFormat="1" ht="62.25" customHeight="1">
      <c r="A131" s="123"/>
      <c r="B131" s="19"/>
      <c r="C131" s="369">
        <f t="shared" si="40"/>
        <v>84</v>
      </c>
      <c r="D131" s="376" t="s" ph="1">
        <v>456</v>
      </c>
      <c r="E131" s="378" ph="1">
        <v>21674</v>
      </c>
      <c r="F131" s="369">
        <f t="shared" si="41"/>
        <v>59</v>
      </c>
      <c r="G131" s="372" t="s">
        <v>401</v>
      </c>
      <c r="H131" s="377" t="s">
        <v>457</v>
      </c>
      <c r="I131" s="371">
        <v>43031</v>
      </c>
      <c r="J131" s="371">
        <v>43031</v>
      </c>
      <c r="K131" s="371">
        <v>43760</v>
      </c>
      <c r="L131" s="373">
        <v>0</v>
      </c>
      <c r="M131" s="374">
        <f t="shared" si="35"/>
        <v>1</v>
      </c>
      <c r="N131" s="375">
        <f t="shared" si="36"/>
        <v>1</v>
      </c>
      <c r="O131" s="374">
        <f t="shared" si="42"/>
        <v>1</v>
      </c>
      <c r="P131" s="375">
        <f t="shared" si="31"/>
        <v>1</v>
      </c>
      <c r="Q131" s="307" t="s">
        <v>51</v>
      </c>
      <c r="R131" s="376" ph="1"/>
      <c r="S131" s="378" ph="1"/>
      <c r="T131" s="369"/>
      <c r="U131" s="372"/>
      <c r="V131" s="377"/>
      <c r="W131" s="164"/>
      <c r="X131" s="123"/>
      <c r="Y131" s="122"/>
      <c r="Z131" s="143"/>
      <c r="AA131" s="152"/>
      <c r="AB131" s="153"/>
      <c r="AC131" s="153"/>
      <c r="AD131" s="153"/>
      <c r="AE131" s="154"/>
      <c r="AF131" s="127"/>
      <c r="AG131" s="152"/>
      <c r="AH131" s="153"/>
      <c r="AI131" s="155"/>
      <c r="AJ131" s="127"/>
      <c r="AK131" s="122"/>
      <c r="AL131" s="142"/>
      <c r="AM131" s="152"/>
      <c r="AN131" s="154"/>
      <c r="AO131" s="127"/>
      <c r="AP131" s="153"/>
      <c r="AQ131" s="153"/>
      <c r="AR131" s="155"/>
    </row>
    <row r="132" spans="1:44" s="129" customFormat="1" ht="62.25" customHeight="1">
      <c r="A132" s="123"/>
      <c r="B132" s="19"/>
      <c r="C132" s="369">
        <f t="shared" si="40"/>
        <v>85</v>
      </c>
      <c r="D132" s="381" t="s" ph="1">
        <v>458</v>
      </c>
      <c r="E132" s="378" ph="1">
        <v>20945</v>
      </c>
      <c r="F132" s="369">
        <f t="shared" si="41"/>
        <v>61</v>
      </c>
      <c r="G132" s="372" t="s">
        <v>401</v>
      </c>
      <c r="H132" s="377" t="s">
        <v>459</v>
      </c>
      <c r="I132" s="371">
        <v>43031</v>
      </c>
      <c r="J132" s="371">
        <v>43031</v>
      </c>
      <c r="K132" s="371">
        <v>43760</v>
      </c>
      <c r="L132" s="373">
        <v>0</v>
      </c>
      <c r="M132" s="374">
        <f t="shared" si="35"/>
        <v>1</v>
      </c>
      <c r="N132" s="375">
        <f t="shared" si="36"/>
        <v>1</v>
      </c>
      <c r="O132" s="374">
        <f t="shared" si="42"/>
        <v>1</v>
      </c>
      <c r="P132" s="375">
        <f t="shared" ref="P132:P163" si="43">IF(N132=0,"",N132)</f>
        <v>1</v>
      </c>
      <c r="Q132" s="307" t="s">
        <v>51</v>
      </c>
      <c r="R132" s="381" ph="1"/>
      <c r="S132" s="378" ph="1"/>
      <c r="T132" s="369"/>
      <c r="U132" s="372"/>
      <c r="V132" s="377"/>
      <c r="W132" s="164"/>
      <c r="X132" s="123"/>
      <c r="Y132" s="122"/>
      <c r="Z132" s="143"/>
      <c r="AA132" s="152"/>
      <c r="AB132" s="153"/>
      <c r="AC132" s="153"/>
      <c r="AD132" s="153"/>
      <c r="AE132" s="154"/>
      <c r="AF132" s="127"/>
      <c r="AG132" s="152"/>
      <c r="AH132" s="153"/>
      <c r="AI132" s="155"/>
      <c r="AJ132" s="127"/>
      <c r="AK132" s="122"/>
      <c r="AL132" s="142"/>
      <c r="AM132" s="152"/>
      <c r="AN132" s="154"/>
      <c r="AO132" s="127"/>
      <c r="AP132" s="153"/>
      <c r="AQ132" s="153"/>
      <c r="AR132" s="155"/>
    </row>
    <row r="133" spans="1:44" s="129" customFormat="1" ht="62.25" customHeight="1">
      <c r="A133" s="123"/>
      <c r="B133" s="19"/>
      <c r="C133" s="369">
        <f t="shared" si="40"/>
        <v>86</v>
      </c>
      <c r="D133" s="376" t="s" ph="1">
        <v>128</v>
      </c>
      <c r="E133" s="378" ph="1">
        <v>20350</v>
      </c>
      <c r="F133" s="369">
        <f t="shared" si="41"/>
        <v>63</v>
      </c>
      <c r="G133" s="372" t="s">
        <v>7</v>
      </c>
      <c r="H133" s="377" t="s">
        <v>10</v>
      </c>
      <c r="I133" s="371">
        <v>40035</v>
      </c>
      <c r="J133" s="371">
        <v>43031</v>
      </c>
      <c r="K133" s="371">
        <v>43761</v>
      </c>
      <c r="L133" s="373">
        <v>4</v>
      </c>
      <c r="M133" s="374">
        <f t="shared" si="35"/>
        <v>9</v>
      </c>
      <c r="N133" s="375">
        <f t="shared" si="36"/>
        <v>3</v>
      </c>
      <c r="O133" s="374">
        <f t="shared" si="42"/>
        <v>9</v>
      </c>
      <c r="P133" s="375">
        <f t="shared" si="43"/>
        <v>3</v>
      </c>
      <c r="Q133" s="379" t="s">
        <v>86</v>
      </c>
      <c r="R133" s="376" ph="1"/>
      <c r="S133" s="378" ph="1"/>
      <c r="T133" s="369"/>
      <c r="U133" s="372"/>
      <c r="V133" s="377"/>
      <c r="W133" s="17"/>
      <c r="X133" s="123"/>
      <c r="Y133" s="122">
        <f>IF(Z133&gt;0,1,"")</f>
        <v>1</v>
      </c>
      <c r="Z133" s="151">
        <f>SUM(AA133:AE133)</f>
        <v>1</v>
      </c>
      <c r="AA133" s="152"/>
      <c r="AB133" s="153"/>
      <c r="AC133" s="153">
        <v>1</v>
      </c>
      <c r="AD133" s="153"/>
      <c r="AE133" s="154"/>
      <c r="AF133" s="127"/>
      <c r="AG133" s="152"/>
      <c r="AH133" s="153"/>
      <c r="AI133" s="155"/>
      <c r="AJ133" s="127"/>
      <c r="AK133" s="122" t="str">
        <f>IF(AL133&gt;0,1,"")</f>
        <v/>
      </c>
      <c r="AL133" s="150">
        <f>SUM(AM133:AN133)</f>
        <v>0</v>
      </c>
      <c r="AM133" s="152"/>
      <c r="AN133" s="154"/>
      <c r="AO133" s="127"/>
      <c r="AP133" s="153"/>
      <c r="AQ133" s="153"/>
      <c r="AR133" s="155"/>
    </row>
    <row r="134" spans="1:44" s="129" customFormat="1" ht="62.25" customHeight="1">
      <c r="A134" s="123"/>
      <c r="B134" s="156"/>
      <c r="C134" s="369">
        <f t="shared" si="40"/>
        <v>87</v>
      </c>
      <c r="D134" s="381" t="s" ph="1">
        <v>348</v>
      </c>
      <c r="E134" s="378" ph="1">
        <v>19052</v>
      </c>
      <c r="F134" s="369">
        <f t="shared" si="41"/>
        <v>66</v>
      </c>
      <c r="G134" s="372" t="s">
        <v>39</v>
      </c>
      <c r="H134" s="370" t="s">
        <v>349</v>
      </c>
      <c r="I134" s="371">
        <v>42704</v>
      </c>
      <c r="J134" s="371">
        <v>43040</v>
      </c>
      <c r="K134" s="371">
        <v>43787</v>
      </c>
      <c r="L134" s="373">
        <v>0</v>
      </c>
      <c r="M134" s="374">
        <f t="shared" si="35"/>
        <v>2</v>
      </c>
      <c r="N134" s="375">
        <f t="shared" si="36"/>
        <v>0</v>
      </c>
      <c r="O134" s="374">
        <f t="shared" si="42"/>
        <v>2</v>
      </c>
      <c r="P134" s="375" t="str">
        <f t="shared" si="43"/>
        <v/>
      </c>
      <c r="Q134" s="379" t="s">
        <v>370</v>
      </c>
      <c r="R134" s="308" ph="1"/>
      <c r="S134" s="160" ph="1"/>
      <c r="T134" s="161"/>
      <c r="U134" s="162"/>
      <c r="V134" s="163"/>
      <c r="W134" s="251" t="s">
        <v>372</v>
      </c>
      <c r="X134" s="123"/>
      <c r="Y134" s="122">
        <f>IF(Z134&gt;0,1,"")</f>
        <v>1</v>
      </c>
      <c r="Z134" s="125">
        <f>SUM(AA134:AE134)</f>
        <v>1</v>
      </c>
      <c r="AA134" s="152"/>
      <c r="AB134" s="153">
        <v>1</v>
      </c>
      <c r="AC134" s="153"/>
      <c r="AD134" s="153"/>
      <c r="AE134" s="154"/>
      <c r="AF134" s="127"/>
      <c r="AG134" s="152"/>
      <c r="AH134" s="153"/>
      <c r="AI134" s="155"/>
      <c r="AJ134" s="127"/>
      <c r="AK134" s="122" t="str">
        <f>IF(AL134&gt;0,1,"")</f>
        <v/>
      </c>
      <c r="AL134" s="126">
        <f>SUM(AM134:AN134)</f>
        <v>0</v>
      </c>
      <c r="AM134" s="152"/>
      <c r="AN134" s="154"/>
      <c r="AO134" s="127"/>
      <c r="AP134" s="153"/>
      <c r="AQ134" s="153"/>
      <c r="AR134" s="155"/>
    </row>
    <row r="135" spans="1:44" s="129" customFormat="1" ht="62.25" customHeight="1">
      <c r="A135" s="123"/>
      <c r="B135" s="19"/>
      <c r="C135" s="369">
        <f t="shared" si="40"/>
        <v>88</v>
      </c>
      <c r="D135" s="498" t="s" ph="1">
        <v>269</v>
      </c>
      <c r="E135" s="386">
        <v>22063</v>
      </c>
      <c r="F135" s="369">
        <f t="shared" si="41"/>
        <v>58</v>
      </c>
      <c r="G135" s="105" t="s">
        <v>270</v>
      </c>
      <c r="H135" s="103" t="s">
        <v>63</v>
      </c>
      <c r="I135" s="371">
        <v>42309</v>
      </c>
      <c r="J135" s="371">
        <v>43040</v>
      </c>
      <c r="K135" s="371">
        <v>43787</v>
      </c>
      <c r="L135" s="373">
        <v>1</v>
      </c>
      <c r="M135" s="374">
        <f t="shared" si="35"/>
        <v>3</v>
      </c>
      <c r="N135" s="375">
        <f t="shared" si="36"/>
        <v>0</v>
      </c>
      <c r="O135" s="374">
        <f t="shared" si="42"/>
        <v>3</v>
      </c>
      <c r="P135" s="375" t="str">
        <f t="shared" si="43"/>
        <v/>
      </c>
      <c r="Q135" s="379" t="s">
        <v>60</v>
      </c>
      <c r="R135" s="498" ph="1"/>
      <c r="S135" s="386"/>
      <c r="T135" s="369"/>
      <c r="U135" s="105"/>
      <c r="V135" s="103"/>
      <c r="W135" s="17"/>
      <c r="X135" s="123"/>
      <c r="Y135" s="122">
        <f>IF(Z135&gt;0,1,"")</f>
        <v>1</v>
      </c>
      <c r="Z135" s="143">
        <f>SUM(AA135:AE135)</f>
        <v>1</v>
      </c>
      <c r="AA135" s="152"/>
      <c r="AB135" s="153"/>
      <c r="AC135" s="153"/>
      <c r="AD135" s="153"/>
      <c r="AE135" s="154">
        <v>1</v>
      </c>
      <c r="AF135" s="127"/>
      <c r="AG135" s="152"/>
      <c r="AH135" s="153"/>
      <c r="AI135" s="155"/>
      <c r="AJ135" s="127"/>
      <c r="AK135" s="122" t="str">
        <f>IF(AL135&gt;0,1,"")</f>
        <v/>
      </c>
      <c r="AL135" s="142">
        <f>SUM(AM135:AN135)</f>
        <v>0</v>
      </c>
      <c r="AM135" s="152"/>
      <c r="AN135" s="154"/>
      <c r="AO135" s="127"/>
      <c r="AP135" s="153"/>
      <c r="AQ135" s="153"/>
      <c r="AR135" s="155"/>
    </row>
    <row r="136" spans="1:44" s="129" customFormat="1" ht="62.25" customHeight="1">
      <c r="A136" s="123"/>
      <c r="B136" s="19"/>
      <c r="C136" s="369">
        <f t="shared" si="40"/>
        <v>89</v>
      </c>
      <c r="D136" s="394" t="s" ph="1">
        <v>461</v>
      </c>
      <c r="E136" s="371">
        <v>18489</v>
      </c>
      <c r="F136" s="369">
        <f t="shared" si="41"/>
        <v>68</v>
      </c>
      <c r="G136" s="372" t="s">
        <v>401</v>
      </c>
      <c r="H136" s="17" t="s">
        <v>406</v>
      </c>
      <c r="I136" s="371">
        <v>40863</v>
      </c>
      <c r="J136" s="371">
        <v>43115</v>
      </c>
      <c r="K136" s="371">
        <v>43844</v>
      </c>
      <c r="L136" s="373">
        <v>3</v>
      </c>
      <c r="M136" s="374">
        <f t="shared" si="35"/>
        <v>7</v>
      </c>
      <c r="N136" s="375">
        <f t="shared" si="36"/>
        <v>0</v>
      </c>
      <c r="O136" s="374">
        <f t="shared" si="42"/>
        <v>7</v>
      </c>
      <c r="P136" s="375" t="str">
        <f t="shared" si="43"/>
        <v/>
      </c>
      <c r="Q136" s="379" t="s">
        <v>197</v>
      </c>
      <c r="R136" s="394" ph="1"/>
      <c r="S136" s="371"/>
      <c r="T136" s="369"/>
      <c r="U136" s="372"/>
      <c r="V136" s="17"/>
      <c r="W136" s="379"/>
      <c r="X136" s="123"/>
      <c r="Y136" s="122"/>
      <c r="Z136" s="143"/>
      <c r="AA136" s="152"/>
      <c r="AB136" s="153"/>
      <c r="AC136" s="153"/>
      <c r="AD136" s="153"/>
      <c r="AE136" s="154"/>
      <c r="AF136" s="127"/>
      <c r="AG136" s="152"/>
      <c r="AH136" s="153"/>
      <c r="AI136" s="155"/>
      <c r="AJ136" s="127"/>
      <c r="AK136" s="122"/>
      <c r="AL136" s="142"/>
      <c r="AM136" s="152"/>
      <c r="AN136" s="154"/>
      <c r="AO136" s="127"/>
      <c r="AP136" s="153"/>
      <c r="AQ136" s="153"/>
      <c r="AR136" s="155"/>
    </row>
    <row r="137" spans="1:44" s="129" customFormat="1" ht="62.25" customHeight="1">
      <c r="A137" s="123"/>
      <c r="B137" s="19"/>
      <c r="C137" s="369">
        <f t="shared" si="40"/>
        <v>90</v>
      </c>
      <c r="D137" s="376" t="s" ph="1">
        <v>148</v>
      </c>
      <c r="E137" s="378" ph="1">
        <v>18803</v>
      </c>
      <c r="F137" s="369">
        <f t="shared" si="41"/>
        <v>67</v>
      </c>
      <c r="G137" s="372" t="s">
        <v>401</v>
      </c>
      <c r="H137" s="17" t="s">
        <v>49</v>
      </c>
      <c r="I137" s="371">
        <v>40863</v>
      </c>
      <c r="J137" s="371">
        <v>43115</v>
      </c>
      <c r="K137" s="371">
        <v>43844</v>
      </c>
      <c r="L137" s="373">
        <v>3</v>
      </c>
      <c r="M137" s="374">
        <f t="shared" si="35"/>
        <v>7</v>
      </c>
      <c r="N137" s="375">
        <f t="shared" si="36"/>
        <v>0</v>
      </c>
      <c r="O137" s="374">
        <f t="shared" si="42"/>
        <v>7</v>
      </c>
      <c r="P137" s="375" t="str">
        <f t="shared" si="43"/>
        <v/>
      </c>
      <c r="Q137" s="379" t="s">
        <v>51</v>
      </c>
      <c r="R137" s="394" ph="1"/>
      <c r="S137" s="371"/>
      <c r="T137" s="369"/>
      <c r="U137" s="372"/>
      <c r="V137" s="17"/>
      <c r="W137" s="17"/>
      <c r="X137" s="123"/>
      <c r="Y137" s="122"/>
      <c r="Z137" s="143"/>
      <c r="AA137" s="152"/>
      <c r="AB137" s="153"/>
      <c r="AC137" s="153"/>
      <c r="AD137" s="153"/>
      <c r="AE137" s="154"/>
      <c r="AF137" s="127"/>
      <c r="AG137" s="152"/>
      <c r="AH137" s="153"/>
      <c r="AI137" s="155"/>
      <c r="AJ137" s="127"/>
      <c r="AK137" s="122"/>
      <c r="AL137" s="142"/>
      <c r="AM137" s="152"/>
      <c r="AN137" s="154"/>
      <c r="AO137" s="127"/>
      <c r="AP137" s="153"/>
      <c r="AQ137" s="153"/>
      <c r="AR137" s="155"/>
    </row>
    <row r="138" spans="1:44" s="129" customFormat="1" ht="62.25" customHeight="1">
      <c r="A138" s="123"/>
      <c r="B138" s="19"/>
      <c r="C138" s="369">
        <f t="shared" si="40"/>
        <v>91</v>
      </c>
      <c r="D138" s="376" t="s" ph="1">
        <v>167</v>
      </c>
      <c r="E138" s="378" ph="1">
        <v>18831</v>
      </c>
      <c r="F138" s="369">
        <f t="shared" si="41"/>
        <v>67</v>
      </c>
      <c r="G138" s="372" t="s">
        <v>7</v>
      </c>
      <c r="H138" s="377" t="s">
        <v>408</v>
      </c>
      <c r="I138" s="371">
        <v>40863</v>
      </c>
      <c r="J138" s="371">
        <v>43115</v>
      </c>
      <c r="K138" s="371">
        <v>43844</v>
      </c>
      <c r="L138" s="373">
        <v>3</v>
      </c>
      <c r="M138" s="374">
        <f t="shared" si="35"/>
        <v>7</v>
      </c>
      <c r="N138" s="375">
        <f t="shared" si="36"/>
        <v>0</v>
      </c>
      <c r="O138" s="374">
        <f t="shared" si="42"/>
        <v>7</v>
      </c>
      <c r="P138" s="375" t="str">
        <f t="shared" si="43"/>
        <v/>
      </c>
      <c r="Q138" s="379" t="s">
        <v>50</v>
      </c>
      <c r="R138" s="376" ph="1"/>
      <c r="S138" s="378" ph="1"/>
      <c r="T138" s="369"/>
      <c r="U138" s="372"/>
      <c r="V138" s="377"/>
      <c r="W138" s="17"/>
      <c r="X138" s="123"/>
      <c r="Y138" s="122" t="str">
        <f t="shared" ref="Y138:Y143" si="44">IF(Z138&gt;0,1,"")</f>
        <v/>
      </c>
      <c r="Z138" s="143">
        <f t="shared" ref="Z138:Z143" si="45">SUM(AA138:AE138)</f>
        <v>0</v>
      </c>
      <c r="AA138" s="152"/>
      <c r="AB138" s="153"/>
      <c r="AC138" s="153"/>
      <c r="AD138" s="153"/>
      <c r="AE138" s="154"/>
      <c r="AF138" s="127"/>
      <c r="AG138" s="152"/>
      <c r="AH138" s="153"/>
      <c r="AI138" s="155"/>
      <c r="AJ138" s="127"/>
      <c r="AK138" s="122">
        <f t="shared" ref="AK138:AK143" si="46">IF(AL138&gt;0,1,"")</f>
        <v>1</v>
      </c>
      <c r="AL138" s="142">
        <f t="shared" ref="AL138:AL143" si="47">SUM(AM138:AN138)</f>
        <v>1</v>
      </c>
      <c r="AM138" s="152">
        <v>1</v>
      </c>
      <c r="AN138" s="154"/>
      <c r="AO138" s="127"/>
      <c r="AP138" s="153"/>
      <c r="AQ138" s="153"/>
      <c r="AR138" s="155"/>
    </row>
    <row r="139" spans="1:44" s="129" customFormat="1" ht="62.25" customHeight="1">
      <c r="A139" s="123"/>
      <c r="B139" s="19"/>
      <c r="C139" s="369">
        <f t="shared" si="40"/>
        <v>92</v>
      </c>
      <c r="D139" s="376" t="s" ph="1">
        <v>102</v>
      </c>
      <c r="E139" s="378" ph="1">
        <v>21266</v>
      </c>
      <c r="F139" s="369">
        <f t="shared" si="41"/>
        <v>60</v>
      </c>
      <c r="G139" s="372" t="s">
        <v>7</v>
      </c>
      <c r="H139" s="377" t="s">
        <v>271</v>
      </c>
      <c r="I139" s="371">
        <v>40863</v>
      </c>
      <c r="J139" s="371">
        <v>43187</v>
      </c>
      <c r="K139" s="371">
        <v>43917</v>
      </c>
      <c r="L139" s="373">
        <v>3</v>
      </c>
      <c r="M139" s="374">
        <f t="shared" si="35"/>
        <v>7</v>
      </c>
      <c r="N139" s="375">
        <f t="shared" si="36"/>
        <v>0</v>
      </c>
      <c r="O139" s="374">
        <f t="shared" si="42"/>
        <v>7</v>
      </c>
      <c r="P139" s="375" t="str">
        <f t="shared" si="43"/>
        <v/>
      </c>
      <c r="Q139" s="379" t="s">
        <v>50</v>
      </c>
      <c r="R139" s="376" ph="1"/>
      <c r="S139" s="378" ph="1"/>
      <c r="T139" s="369"/>
      <c r="U139" s="372"/>
      <c r="V139" s="377"/>
      <c r="W139" s="17"/>
      <c r="X139" s="123"/>
      <c r="Y139" s="122" t="str">
        <f t="shared" si="44"/>
        <v/>
      </c>
      <c r="Z139" s="143">
        <f t="shared" si="45"/>
        <v>0</v>
      </c>
      <c r="AA139" s="152"/>
      <c r="AB139" s="153"/>
      <c r="AC139" s="153"/>
      <c r="AD139" s="153"/>
      <c r="AE139" s="154"/>
      <c r="AF139" s="127"/>
      <c r="AG139" s="152"/>
      <c r="AH139" s="153"/>
      <c r="AI139" s="155"/>
      <c r="AJ139" s="127"/>
      <c r="AK139" s="122">
        <f t="shared" si="46"/>
        <v>1</v>
      </c>
      <c r="AL139" s="142">
        <f t="shared" si="47"/>
        <v>1</v>
      </c>
      <c r="AM139" s="152">
        <v>1</v>
      </c>
      <c r="AN139" s="154"/>
      <c r="AO139" s="127"/>
      <c r="AP139" s="153"/>
      <c r="AQ139" s="153"/>
      <c r="AR139" s="155"/>
    </row>
    <row r="140" spans="1:44" s="129" customFormat="1" ht="62.25" customHeight="1">
      <c r="A140" s="123"/>
      <c r="B140" s="19"/>
      <c r="C140" s="369">
        <f t="shared" si="40"/>
        <v>93</v>
      </c>
      <c r="D140" s="376" t="s" ph="1">
        <v>112</v>
      </c>
      <c r="E140" s="378" ph="1">
        <v>20899</v>
      </c>
      <c r="F140" s="369">
        <f t="shared" si="41"/>
        <v>61</v>
      </c>
      <c r="G140" s="372" t="s">
        <v>7</v>
      </c>
      <c r="H140" s="377" t="s">
        <v>53</v>
      </c>
      <c r="I140" s="371">
        <v>40863</v>
      </c>
      <c r="J140" s="371">
        <v>43187</v>
      </c>
      <c r="K140" s="371">
        <v>43917</v>
      </c>
      <c r="L140" s="373">
        <v>3</v>
      </c>
      <c r="M140" s="374">
        <f t="shared" si="35"/>
        <v>7</v>
      </c>
      <c r="N140" s="375">
        <f t="shared" ref="N140:N160" si="48">DATEDIF(I140,$L$2,"ＹＭ")</f>
        <v>0</v>
      </c>
      <c r="O140" s="374">
        <f t="shared" si="42"/>
        <v>7</v>
      </c>
      <c r="P140" s="375" t="str">
        <f t="shared" si="43"/>
        <v/>
      </c>
      <c r="Q140" s="379" t="s">
        <v>50</v>
      </c>
      <c r="R140" s="376" ph="1"/>
      <c r="S140" s="378" ph="1"/>
      <c r="T140" s="369"/>
      <c r="U140" s="372"/>
      <c r="V140" s="377"/>
      <c r="W140" s="17"/>
      <c r="X140" s="123"/>
      <c r="Y140" s="122" t="str">
        <f t="shared" si="44"/>
        <v/>
      </c>
      <c r="Z140" s="143">
        <f t="shared" si="45"/>
        <v>0</v>
      </c>
      <c r="AA140" s="152"/>
      <c r="AB140" s="153"/>
      <c r="AC140" s="153"/>
      <c r="AD140" s="153"/>
      <c r="AE140" s="154"/>
      <c r="AF140" s="127"/>
      <c r="AG140" s="152"/>
      <c r="AH140" s="153"/>
      <c r="AI140" s="155"/>
      <c r="AJ140" s="127"/>
      <c r="AK140" s="122">
        <f t="shared" si="46"/>
        <v>1</v>
      </c>
      <c r="AL140" s="142">
        <f t="shared" si="47"/>
        <v>1</v>
      </c>
      <c r="AM140" s="152">
        <v>1</v>
      </c>
      <c r="AN140" s="154"/>
      <c r="AO140" s="127"/>
      <c r="AP140" s="153"/>
      <c r="AQ140" s="153"/>
      <c r="AR140" s="155"/>
    </row>
    <row r="141" spans="1:44" s="129" customFormat="1" ht="62.25" customHeight="1">
      <c r="A141" s="123"/>
      <c r="B141" s="19"/>
      <c r="C141" s="369">
        <f t="shared" si="40"/>
        <v>94</v>
      </c>
      <c r="D141" s="376" t="s" ph="1">
        <v>135</v>
      </c>
      <c r="E141" s="378" ph="1">
        <v>17671</v>
      </c>
      <c r="F141" s="369">
        <f t="shared" si="41"/>
        <v>70</v>
      </c>
      <c r="G141" s="372" t="s">
        <v>7</v>
      </c>
      <c r="H141" s="377" t="s">
        <v>407</v>
      </c>
      <c r="I141" s="371">
        <v>40863</v>
      </c>
      <c r="J141" s="386">
        <v>43187</v>
      </c>
      <c r="K141" s="386">
        <v>43917</v>
      </c>
      <c r="L141" s="373">
        <v>4</v>
      </c>
      <c r="M141" s="374">
        <f t="shared" si="35"/>
        <v>7</v>
      </c>
      <c r="N141" s="375">
        <f t="shared" si="48"/>
        <v>0</v>
      </c>
      <c r="O141" s="374">
        <f t="shared" si="42"/>
        <v>7</v>
      </c>
      <c r="P141" s="375" t="str">
        <f t="shared" si="43"/>
        <v/>
      </c>
      <c r="Q141" s="379" t="s">
        <v>50</v>
      </c>
      <c r="R141" s="376" ph="1"/>
      <c r="S141" s="378" ph="1"/>
      <c r="T141" s="369"/>
      <c r="U141" s="372"/>
      <c r="V141" s="377"/>
      <c r="W141" s="17"/>
      <c r="X141" s="123"/>
      <c r="Y141" s="122" t="str">
        <f t="shared" si="44"/>
        <v/>
      </c>
      <c r="Z141" s="143">
        <f t="shared" si="45"/>
        <v>0</v>
      </c>
      <c r="AA141" s="152"/>
      <c r="AB141" s="153"/>
      <c r="AC141" s="153"/>
      <c r="AD141" s="153"/>
      <c r="AE141" s="154"/>
      <c r="AF141" s="127"/>
      <c r="AG141" s="152"/>
      <c r="AH141" s="153"/>
      <c r="AI141" s="155"/>
      <c r="AJ141" s="127"/>
      <c r="AK141" s="122">
        <f t="shared" si="46"/>
        <v>1</v>
      </c>
      <c r="AL141" s="142">
        <f t="shared" si="47"/>
        <v>1</v>
      </c>
      <c r="AM141" s="152">
        <v>1</v>
      </c>
      <c r="AN141" s="154"/>
      <c r="AO141" s="127"/>
      <c r="AP141" s="153"/>
      <c r="AQ141" s="153"/>
      <c r="AR141" s="155"/>
    </row>
    <row r="142" spans="1:44" s="129" customFormat="1" ht="62.25" customHeight="1">
      <c r="A142" s="123"/>
      <c r="B142" s="19"/>
      <c r="C142" s="369">
        <f t="shared" si="40"/>
        <v>95</v>
      </c>
      <c r="D142" s="376" t="s" ph="1">
        <v>163</v>
      </c>
      <c r="E142" s="378" ph="1">
        <v>22114</v>
      </c>
      <c r="F142" s="369">
        <f t="shared" si="41"/>
        <v>58</v>
      </c>
      <c r="G142" s="372" t="s">
        <v>7</v>
      </c>
      <c r="H142" s="377" t="s">
        <v>54</v>
      </c>
      <c r="I142" s="371">
        <v>40863</v>
      </c>
      <c r="J142" s="371">
        <v>43187</v>
      </c>
      <c r="K142" s="371">
        <v>43917</v>
      </c>
      <c r="L142" s="373">
        <v>3</v>
      </c>
      <c r="M142" s="374">
        <f t="shared" si="35"/>
        <v>7</v>
      </c>
      <c r="N142" s="375">
        <f t="shared" si="48"/>
        <v>0</v>
      </c>
      <c r="O142" s="374">
        <f t="shared" si="42"/>
        <v>7</v>
      </c>
      <c r="P142" s="375" t="str">
        <f t="shared" si="43"/>
        <v/>
      </c>
      <c r="Q142" s="382" t="s">
        <v>81</v>
      </c>
      <c r="R142" s="376" ph="1"/>
      <c r="S142" s="378" ph="1"/>
      <c r="T142" s="369"/>
      <c r="U142" s="372"/>
      <c r="V142" s="377"/>
      <c r="W142" s="17"/>
      <c r="X142" s="123"/>
      <c r="Y142" s="122" t="str">
        <f t="shared" si="44"/>
        <v/>
      </c>
      <c r="Z142" s="143">
        <f t="shared" si="45"/>
        <v>0</v>
      </c>
      <c r="AA142" s="152"/>
      <c r="AB142" s="153"/>
      <c r="AC142" s="153"/>
      <c r="AD142" s="153"/>
      <c r="AE142" s="154"/>
      <c r="AF142" s="127"/>
      <c r="AG142" s="152"/>
      <c r="AH142" s="153"/>
      <c r="AI142" s="155"/>
      <c r="AJ142" s="127"/>
      <c r="AK142" s="122">
        <f t="shared" si="46"/>
        <v>1</v>
      </c>
      <c r="AL142" s="142">
        <f t="shared" si="47"/>
        <v>2</v>
      </c>
      <c r="AM142" s="152">
        <v>1</v>
      </c>
      <c r="AN142" s="154">
        <v>1</v>
      </c>
      <c r="AO142" s="127"/>
      <c r="AP142" s="153"/>
      <c r="AQ142" s="153"/>
      <c r="AR142" s="155"/>
    </row>
    <row r="143" spans="1:44" s="129" customFormat="1" ht="62.25" customHeight="1">
      <c r="A143" s="123"/>
      <c r="B143" s="19"/>
      <c r="C143" s="369">
        <f t="shared" si="40"/>
        <v>96</v>
      </c>
      <c r="D143" s="376" t="s" ph="1">
        <v>165</v>
      </c>
      <c r="E143" s="378" ph="1">
        <v>20066</v>
      </c>
      <c r="F143" s="369">
        <f t="shared" si="41"/>
        <v>63</v>
      </c>
      <c r="G143" s="372" t="s">
        <v>7</v>
      </c>
      <c r="H143" s="377" t="s">
        <v>52</v>
      </c>
      <c r="I143" s="386">
        <v>40863</v>
      </c>
      <c r="J143" s="386">
        <v>43187</v>
      </c>
      <c r="K143" s="386">
        <v>43917</v>
      </c>
      <c r="L143" s="373">
        <v>3</v>
      </c>
      <c r="M143" s="374">
        <f t="shared" si="35"/>
        <v>7</v>
      </c>
      <c r="N143" s="375">
        <f t="shared" si="48"/>
        <v>0</v>
      </c>
      <c r="O143" s="374">
        <f t="shared" si="42"/>
        <v>7</v>
      </c>
      <c r="P143" s="375" t="str">
        <f t="shared" si="43"/>
        <v/>
      </c>
      <c r="Q143" s="382" t="s">
        <v>50</v>
      </c>
      <c r="R143" s="376" ph="1"/>
      <c r="S143" s="378" ph="1"/>
      <c r="T143" s="369"/>
      <c r="U143" s="372"/>
      <c r="V143" s="377"/>
      <c r="W143" s="17"/>
      <c r="X143" s="123"/>
      <c r="Y143" s="122" t="str">
        <f t="shared" si="44"/>
        <v/>
      </c>
      <c r="Z143" s="143">
        <f t="shared" si="45"/>
        <v>0</v>
      </c>
      <c r="AA143" s="152"/>
      <c r="AB143" s="153"/>
      <c r="AC143" s="153"/>
      <c r="AD143" s="153"/>
      <c r="AE143" s="154"/>
      <c r="AF143" s="127"/>
      <c r="AG143" s="152"/>
      <c r="AH143" s="153"/>
      <c r="AI143" s="155"/>
      <c r="AJ143" s="127"/>
      <c r="AK143" s="122">
        <f t="shared" si="46"/>
        <v>1</v>
      </c>
      <c r="AL143" s="142">
        <f t="shared" si="47"/>
        <v>1</v>
      </c>
      <c r="AM143" s="152">
        <v>1</v>
      </c>
      <c r="AN143" s="154"/>
      <c r="AO143" s="127"/>
      <c r="AP143" s="153"/>
      <c r="AQ143" s="153"/>
      <c r="AR143" s="155"/>
    </row>
    <row r="144" spans="1:44" s="129" customFormat="1" ht="62.25" customHeight="1">
      <c r="A144" s="123"/>
      <c r="B144" s="19"/>
      <c r="C144" s="369">
        <f t="shared" si="40"/>
        <v>97</v>
      </c>
      <c r="D144" s="376" t="s" ph="1">
        <v>411</v>
      </c>
      <c r="E144" s="378" ph="1">
        <v>25940</v>
      </c>
      <c r="F144" s="369">
        <v>47</v>
      </c>
      <c r="G144" s="372" t="s">
        <v>7</v>
      </c>
      <c r="H144" s="377" t="s">
        <v>412</v>
      </c>
      <c r="I144" s="371">
        <v>40626</v>
      </c>
      <c r="J144" s="371">
        <v>43189</v>
      </c>
      <c r="K144" s="371">
        <v>43919</v>
      </c>
      <c r="L144" s="373">
        <v>0</v>
      </c>
      <c r="M144" s="374">
        <f>DATEDIF(I144,$L$2,"Ｙ")-5</f>
        <v>2</v>
      </c>
      <c r="N144" s="375">
        <f t="shared" si="48"/>
        <v>8</v>
      </c>
      <c r="O144" s="374">
        <f t="shared" si="42"/>
        <v>2</v>
      </c>
      <c r="P144" s="375">
        <f t="shared" si="43"/>
        <v>8</v>
      </c>
      <c r="Q144" s="500" t="s">
        <v>58</v>
      </c>
      <c r="R144" s="207" ph="1"/>
      <c r="S144" s="191" ph="1"/>
      <c r="T144" s="369"/>
      <c r="U144" s="372"/>
      <c r="V144" s="187"/>
      <c r="W144" s="164"/>
      <c r="X144" s="123"/>
      <c r="Y144" s="472"/>
      <c r="Z144" s="58"/>
      <c r="AA144" s="485"/>
      <c r="AB144" s="486"/>
      <c r="AC144" s="486"/>
      <c r="AD144" s="486"/>
      <c r="AE144" s="487"/>
      <c r="AF144" s="488"/>
      <c r="AG144" s="485"/>
      <c r="AH144" s="486"/>
      <c r="AI144" s="489"/>
      <c r="AJ144" s="488"/>
      <c r="AK144" s="472"/>
      <c r="AL144" s="306"/>
      <c r="AM144" s="485"/>
      <c r="AN144" s="487"/>
      <c r="AO144" s="488"/>
      <c r="AP144" s="486"/>
      <c r="AQ144" s="486"/>
      <c r="AR144" s="155"/>
    </row>
    <row r="145" spans="1:44" s="129" customFormat="1" ht="62.25" customHeight="1">
      <c r="A145" s="123"/>
      <c r="B145" s="19"/>
      <c r="C145" s="369">
        <f t="shared" ref="C145:C159" si="49">C144+1</f>
        <v>98</v>
      </c>
      <c r="D145" s="376" t="s" ph="1">
        <v>409</v>
      </c>
      <c r="E145" s="378" ph="1">
        <v>25054</v>
      </c>
      <c r="F145" s="369">
        <v>49</v>
      </c>
      <c r="G145" s="19" t="s">
        <v>7</v>
      </c>
      <c r="H145" s="377" t="s">
        <v>410</v>
      </c>
      <c r="I145" s="386">
        <v>43189</v>
      </c>
      <c r="J145" s="386">
        <v>43189</v>
      </c>
      <c r="K145" s="386">
        <v>43919</v>
      </c>
      <c r="L145" s="373">
        <v>0</v>
      </c>
      <c r="M145" s="374">
        <f t="shared" ref="M145:M162" si="50">DATEDIF(I145,$L$2,"Ｙ")</f>
        <v>0</v>
      </c>
      <c r="N145" s="375">
        <f t="shared" si="48"/>
        <v>8</v>
      </c>
      <c r="O145" s="374" t="str">
        <f t="shared" si="42"/>
        <v/>
      </c>
      <c r="P145" s="375">
        <f t="shared" si="43"/>
        <v>8</v>
      </c>
      <c r="Q145" s="294" t="s">
        <v>58</v>
      </c>
      <c r="R145" s="376" ph="1"/>
      <c r="S145" s="378" ph="1"/>
      <c r="T145" s="369"/>
      <c r="U145" s="372"/>
      <c r="V145" s="377"/>
      <c r="W145" s="382"/>
      <c r="X145" s="123"/>
      <c r="Y145" s="472"/>
      <c r="Z145" s="58"/>
      <c r="AA145" s="485"/>
      <c r="AB145" s="486"/>
      <c r="AC145" s="486"/>
      <c r="AD145" s="486"/>
      <c r="AE145" s="487"/>
      <c r="AF145" s="488"/>
      <c r="AG145" s="485"/>
      <c r="AH145" s="486"/>
      <c r="AI145" s="489"/>
      <c r="AJ145" s="488"/>
      <c r="AK145" s="472"/>
      <c r="AL145" s="306"/>
      <c r="AM145" s="485"/>
      <c r="AN145" s="487"/>
      <c r="AO145" s="488"/>
      <c r="AP145" s="486"/>
      <c r="AQ145" s="486"/>
      <c r="AR145" s="155"/>
    </row>
    <row r="146" spans="1:44" s="129" customFormat="1" ht="62.25" customHeight="1">
      <c r="A146" s="123"/>
      <c r="B146" s="19"/>
      <c r="C146" s="369">
        <f t="shared" si="49"/>
        <v>99</v>
      </c>
      <c r="D146" s="394" t="s" ph="1">
        <v>415</v>
      </c>
      <c r="E146" s="378" ph="1">
        <v>28055</v>
      </c>
      <c r="F146" s="369">
        <f>ROUNDDOWN(YEARFRAC(E146,$L$2),0)</f>
        <v>42</v>
      </c>
      <c r="G146" s="383" t="s">
        <v>270</v>
      </c>
      <c r="H146" s="370" t="s">
        <v>414</v>
      </c>
      <c r="I146" s="384">
        <v>43189</v>
      </c>
      <c r="J146" s="386">
        <v>43189</v>
      </c>
      <c r="K146" s="384">
        <v>43919</v>
      </c>
      <c r="L146" s="385">
        <v>0</v>
      </c>
      <c r="M146" s="374">
        <f t="shared" si="50"/>
        <v>0</v>
      </c>
      <c r="N146" s="375">
        <f t="shared" si="48"/>
        <v>8</v>
      </c>
      <c r="O146" s="374" t="str">
        <f t="shared" si="42"/>
        <v/>
      </c>
      <c r="P146" s="375">
        <f t="shared" si="43"/>
        <v>8</v>
      </c>
      <c r="Q146" s="382" t="s">
        <v>60</v>
      </c>
      <c r="R146" s="376" ph="1"/>
      <c r="S146" s="378" ph="1"/>
      <c r="T146" s="369"/>
      <c r="U146" s="372"/>
      <c r="V146" s="370"/>
      <c r="W146" s="388"/>
      <c r="X146" s="123"/>
      <c r="Y146" s="122">
        <f>IF(Z146&gt;0,1,"")</f>
        <v>1</v>
      </c>
      <c r="Z146" s="131">
        <f t="shared" ref="Z146:Z151" si="51">SUM(AA146:AE146)</f>
        <v>1</v>
      </c>
      <c r="AA146" s="152"/>
      <c r="AB146" s="153"/>
      <c r="AC146" s="153"/>
      <c r="AD146" s="153"/>
      <c r="AE146" s="154">
        <v>1</v>
      </c>
      <c r="AF146" s="127"/>
      <c r="AG146" s="152"/>
      <c r="AH146" s="153"/>
      <c r="AI146" s="155"/>
      <c r="AJ146" s="127"/>
      <c r="AK146" s="122" t="str">
        <f t="shared" ref="AK146:AK151" si="52">IF(AL146&gt;0,1,"")</f>
        <v/>
      </c>
      <c r="AL146" s="132">
        <f t="shared" ref="AL146:AL151" si="53">SUM(AM146:AN146)</f>
        <v>0</v>
      </c>
      <c r="AM146" s="152"/>
      <c r="AN146" s="154"/>
      <c r="AO146" s="127"/>
      <c r="AP146" s="153"/>
      <c r="AQ146" s="153"/>
      <c r="AR146" s="155"/>
    </row>
    <row r="147" spans="1:44" s="129" customFormat="1" ht="62.25" customHeight="1">
      <c r="A147" s="123"/>
      <c r="B147" s="19"/>
      <c r="C147" s="369">
        <f t="shared" si="49"/>
        <v>100</v>
      </c>
      <c r="D147" s="376" t="s" ph="1">
        <v>416</v>
      </c>
      <c r="E147" s="378" ph="1">
        <v>18806</v>
      </c>
      <c r="F147" s="369">
        <v>66</v>
      </c>
      <c r="G147" s="372" t="s">
        <v>7</v>
      </c>
      <c r="H147" s="370" t="s">
        <v>421</v>
      </c>
      <c r="I147" s="386">
        <v>43189</v>
      </c>
      <c r="J147" s="386">
        <v>43189</v>
      </c>
      <c r="K147" s="386">
        <v>43919</v>
      </c>
      <c r="L147" s="373">
        <v>0</v>
      </c>
      <c r="M147" s="374">
        <f t="shared" si="50"/>
        <v>0</v>
      </c>
      <c r="N147" s="375">
        <f t="shared" si="48"/>
        <v>8</v>
      </c>
      <c r="O147" s="374" t="str">
        <f t="shared" si="42"/>
        <v/>
      </c>
      <c r="P147" s="375">
        <f t="shared" si="43"/>
        <v>8</v>
      </c>
      <c r="Q147" s="379" t="s">
        <v>60</v>
      </c>
      <c r="R147" s="376" ph="1"/>
      <c r="S147" s="378" ph="1"/>
      <c r="T147" s="369"/>
      <c r="U147" s="372"/>
      <c r="V147" s="370"/>
      <c r="W147" s="17"/>
      <c r="X147" s="123"/>
      <c r="Y147" s="122">
        <f>IF(Z147&gt;0,1,"")</f>
        <v>1</v>
      </c>
      <c r="Z147" s="143">
        <f t="shared" si="51"/>
        <v>1</v>
      </c>
      <c r="AA147" s="152"/>
      <c r="AB147" s="153"/>
      <c r="AC147" s="153"/>
      <c r="AD147" s="153"/>
      <c r="AE147" s="154">
        <v>1</v>
      </c>
      <c r="AF147" s="127"/>
      <c r="AG147" s="152"/>
      <c r="AH147" s="153"/>
      <c r="AI147" s="155"/>
      <c r="AJ147" s="127"/>
      <c r="AK147" s="122" t="str">
        <f t="shared" si="52"/>
        <v/>
      </c>
      <c r="AL147" s="142">
        <f t="shared" si="53"/>
        <v>0</v>
      </c>
      <c r="AM147" s="152"/>
      <c r="AN147" s="154"/>
      <c r="AO147" s="127"/>
      <c r="AP147" s="153"/>
      <c r="AQ147" s="153"/>
      <c r="AR147" s="155"/>
    </row>
    <row r="148" spans="1:44" s="129" customFormat="1" ht="62.25" customHeight="1">
      <c r="A148" s="123"/>
      <c r="B148" s="19"/>
      <c r="C148" s="369">
        <f t="shared" si="49"/>
        <v>101</v>
      </c>
      <c r="D148" s="394" t="s" ph="1">
        <v>413</v>
      </c>
      <c r="E148" s="371">
        <v>21643</v>
      </c>
      <c r="F148" s="369">
        <v>59</v>
      </c>
      <c r="G148" s="372" t="s">
        <v>7</v>
      </c>
      <c r="H148" s="390" t="s">
        <v>69</v>
      </c>
      <c r="I148" s="371">
        <v>43189</v>
      </c>
      <c r="J148" s="371">
        <v>43189</v>
      </c>
      <c r="K148" s="371">
        <v>43919</v>
      </c>
      <c r="L148" s="373">
        <v>0</v>
      </c>
      <c r="M148" s="374">
        <f t="shared" si="50"/>
        <v>0</v>
      </c>
      <c r="N148" s="375">
        <f t="shared" si="48"/>
        <v>8</v>
      </c>
      <c r="O148" s="374" t="str">
        <f t="shared" si="42"/>
        <v/>
      </c>
      <c r="P148" s="375">
        <f t="shared" si="43"/>
        <v>8</v>
      </c>
      <c r="Q148" s="382" t="s">
        <v>60</v>
      </c>
      <c r="R148" s="394" ph="1"/>
      <c r="S148" s="371"/>
      <c r="T148" s="369"/>
      <c r="U148" s="372"/>
      <c r="V148" s="390"/>
      <c r="W148" s="17"/>
      <c r="X148" s="123"/>
      <c r="Y148" s="122">
        <f>IF(Z148&gt;0,1,"")</f>
        <v>1</v>
      </c>
      <c r="Z148" s="143">
        <f t="shared" si="51"/>
        <v>1</v>
      </c>
      <c r="AA148" s="152"/>
      <c r="AB148" s="153"/>
      <c r="AC148" s="153"/>
      <c r="AD148" s="153"/>
      <c r="AE148" s="154">
        <v>1</v>
      </c>
      <c r="AF148" s="127"/>
      <c r="AG148" s="152"/>
      <c r="AH148" s="153"/>
      <c r="AI148" s="155"/>
      <c r="AJ148" s="127"/>
      <c r="AK148" s="122" t="str">
        <f t="shared" si="52"/>
        <v/>
      </c>
      <c r="AL148" s="142">
        <f t="shared" si="53"/>
        <v>0</v>
      </c>
      <c r="AM148" s="152"/>
      <c r="AN148" s="154"/>
      <c r="AO148" s="127"/>
      <c r="AP148" s="153"/>
      <c r="AQ148" s="153"/>
      <c r="AR148" s="155"/>
    </row>
    <row r="149" spans="1:44" s="129" customFormat="1" ht="62.25" customHeight="1">
      <c r="A149" s="123"/>
      <c r="B149" s="19"/>
      <c r="C149" s="369">
        <f t="shared" si="49"/>
        <v>102</v>
      </c>
      <c r="D149" s="381" t="s" ph="1">
        <v>419</v>
      </c>
      <c r="E149" s="378" ph="1">
        <v>21276</v>
      </c>
      <c r="F149" s="369">
        <v>60</v>
      </c>
      <c r="G149" s="372" t="s">
        <v>401</v>
      </c>
      <c r="H149" s="370" t="s">
        <v>355</v>
      </c>
      <c r="I149" s="371">
        <v>43189</v>
      </c>
      <c r="J149" s="371">
        <v>43189</v>
      </c>
      <c r="K149" s="371">
        <v>43919</v>
      </c>
      <c r="L149" s="373">
        <v>0</v>
      </c>
      <c r="M149" s="374">
        <f t="shared" si="50"/>
        <v>0</v>
      </c>
      <c r="N149" s="375">
        <f t="shared" si="48"/>
        <v>8</v>
      </c>
      <c r="O149" s="374" t="str">
        <f t="shared" si="42"/>
        <v/>
      </c>
      <c r="P149" s="375">
        <f t="shared" si="43"/>
        <v>8</v>
      </c>
      <c r="Q149" s="382" t="s">
        <v>60</v>
      </c>
      <c r="R149" s="381" ph="1"/>
      <c r="S149" s="378" ph="1"/>
      <c r="T149" s="369"/>
      <c r="U149" s="372"/>
      <c r="V149" s="370"/>
      <c r="W149" s="17"/>
      <c r="X149" s="123"/>
      <c r="Y149" s="122">
        <f>IF(Z149&gt;0,1,"")</f>
        <v>1</v>
      </c>
      <c r="Z149" s="143">
        <f t="shared" si="51"/>
        <v>1</v>
      </c>
      <c r="AA149" s="152"/>
      <c r="AB149" s="153"/>
      <c r="AC149" s="153"/>
      <c r="AD149" s="153"/>
      <c r="AE149" s="154">
        <v>1</v>
      </c>
      <c r="AF149" s="127"/>
      <c r="AG149" s="152"/>
      <c r="AH149" s="153"/>
      <c r="AI149" s="155"/>
      <c r="AJ149" s="127"/>
      <c r="AK149" s="122" t="str">
        <f t="shared" si="52"/>
        <v/>
      </c>
      <c r="AL149" s="142">
        <f t="shared" si="53"/>
        <v>0</v>
      </c>
      <c r="AM149" s="152"/>
      <c r="AN149" s="154"/>
      <c r="AO149" s="127"/>
      <c r="AP149" s="153"/>
      <c r="AQ149" s="153"/>
      <c r="AR149" s="155"/>
    </row>
    <row r="150" spans="1:44" s="129" customFormat="1" ht="62.25" customHeight="1">
      <c r="A150" s="123"/>
      <c r="B150" s="156"/>
      <c r="C150" s="369">
        <f t="shared" si="49"/>
        <v>103</v>
      </c>
      <c r="D150" s="381" t="s" ph="1">
        <v>417</v>
      </c>
      <c r="E150" s="378" ph="1">
        <v>24622</v>
      </c>
      <c r="F150" s="369">
        <v>50</v>
      </c>
      <c r="G150" s="372" t="s">
        <v>7</v>
      </c>
      <c r="H150" s="370" t="s">
        <v>420</v>
      </c>
      <c r="I150" s="371">
        <v>42704</v>
      </c>
      <c r="J150" s="371">
        <v>42704</v>
      </c>
      <c r="K150" s="371">
        <v>43919</v>
      </c>
      <c r="L150" s="373">
        <v>0</v>
      </c>
      <c r="M150" s="374">
        <f t="shared" si="50"/>
        <v>2</v>
      </c>
      <c r="N150" s="375">
        <f t="shared" si="48"/>
        <v>0</v>
      </c>
      <c r="O150" s="374">
        <f t="shared" si="42"/>
        <v>2</v>
      </c>
      <c r="P150" s="375" t="str">
        <f t="shared" si="43"/>
        <v/>
      </c>
      <c r="Q150" s="382" t="s">
        <v>60</v>
      </c>
      <c r="R150" s="381" ph="1"/>
      <c r="S150" s="378" ph="1"/>
      <c r="T150" s="369"/>
      <c r="U150" s="372"/>
      <c r="V150" s="370"/>
      <c r="W150" s="17"/>
      <c r="X150" s="123"/>
      <c r="Y150" s="122">
        <f>IF(Z150&gt;0,1,"")</f>
        <v>1</v>
      </c>
      <c r="Z150" s="143">
        <f t="shared" si="51"/>
        <v>1</v>
      </c>
      <c r="AA150" s="152"/>
      <c r="AB150" s="153"/>
      <c r="AC150" s="153"/>
      <c r="AD150" s="153"/>
      <c r="AE150" s="154">
        <v>1</v>
      </c>
      <c r="AF150" s="127"/>
      <c r="AG150" s="152"/>
      <c r="AH150" s="153"/>
      <c r="AI150" s="155"/>
      <c r="AJ150" s="127"/>
      <c r="AK150" s="122" t="str">
        <f t="shared" si="52"/>
        <v/>
      </c>
      <c r="AL150" s="142">
        <f t="shared" si="53"/>
        <v>0</v>
      </c>
      <c r="AM150" s="152"/>
      <c r="AN150" s="154"/>
      <c r="AO150" s="127"/>
      <c r="AP150" s="153"/>
      <c r="AQ150" s="153"/>
      <c r="AR150" s="155"/>
    </row>
    <row r="151" spans="1:44" s="129" customFormat="1" ht="62.25" customHeight="1">
      <c r="A151" s="123"/>
      <c r="B151" s="19"/>
      <c r="C151" s="369">
        <f t="shared" si="49"/>
        <v>104</v>
      </c>
      <c r="D151" s="380" t="s" ph="1">
        <v>422</v>
      </c>
      <c r="E151" s="371">
        <v>24411</v>
      </c>
      <c r="F151" s="369">
        <f>ROUNDDOWN(YEARFRAC(E151,$L$2),0)</f>
        <v>52</v>
      </c>
      <c r="G151" s="372" t="s">
        <v>7</v>
      </c>
      <c r="H151" s="370" t="s">
        <v>423</v>
      </c>
      <c r="I151" s="371">
        <v>43202</v>
      </c>
      <c r="J151" s="371">
        <v>43202</v>
      </c>
      <c r="K151" s="371">
        <v>43932</v>
      </c>
      <c r="L151" s="373">
        <v>0</v>
      </c>
      <c r="M151" s="374">
        <f t="shared" si="50"/>
        <v>0</v>
      </c>
      <c r="N151" s="375">
        <f t="shared" si="48"/>
        <v>7</v>
      </c>
      <c r="O151" s="374" t="str">
        <f t="shared" si="42"/>
        <v/>
      </c>
      <c r="P151" s="375">
        <f t="shared" si="43"/>
        <v>7</v>
      </c>
      <c r="Q151" s="382" t="s">
        <v>15</v>
      </c>
      <c r="R151" s="380" ph="1"/>
      <c r="S151" s="371"/>
      <c r="T151" s="369"/>
      <c r="U151" s="372"/>
      <c r="V151" s="370"/>
      <c r="W151" s="17"/>
      <c r="X151" s="123"/>
      <c r="Y151" s="122"/>
      <c r="Z151" s="143">
        <f t="shared" si="51"/>
        <v>0</v>
      </c>
      <c r="AA151" s="152"/>
      <c r="AB151" s="153"/>
      <c r="AC151" s="153"/>
      <c r="AD151" s="153"/>
      <c r="AE151" s="154"/>
      <c r="AF151" s="127"/>
      <c r="AG151" s="152">
        <v>1</v>
      </c>
      <c r="AH151" s="153"/>
      <c r="AI151" s="155"/>
      <c r="AJ151" s="127"/>
      <c r="AK151" s="122" t="str">
        <f t="shared" si="52"/>
        <v/>
      </c>
      <c r="AL151" s="142">
        <f t="shared" si="53"/>
        <v>0</v>
      </c>
      <c r="AM151" s="152"/>
      <c r="AN151" s="154"/>
      <c r="AO151" s="127"/>
      <c r="AP151" s="153"/>
      <c r="AQ151" s="153"/>
      <c r="AR151" s="155"/>
    </row>
    <row r="152" spans="1:44" s="129" customFormat="1" ht="62.25" customHeight="1">
      <c r="A152" s="123"/>
      <c r="B152" s="156"/>
      <c r="C152" s="369">
        <f t="shared" si="49"/>
        <v>105</v>
      </c>
      <c r="D152" s="381" t="s" ph="1">
        <v>274</v>
      </c>
      <c r="E152" s="378" ph="1">
        <v>21288</v>
      </c>
      <c r="F152" s="369">
        <f>ROUNDDOWN(YEARFRAC(E152,$L$2),0)</f>
        <v>60</v>
      </c>
      <c r="G152" s="372" t="s">
        <v>272</v>
      </c>
      <c r="H152" s="370" t="s">
        <v>429</v>
      </c>
      <c r="I152" s="371">
        <v>42488</v>
      </c>
      <c r="J152" s="371">
        <v>43245</v>
      </c>
      <c r="K152" s="371">
        <v>43975</v>
      </c>
      <c r="L152" s="373">
        <v>1</v>
      </c>
      <c r="M152" s="374">
        <f t="shared" si="50"/>
        <v>2</v>
      </c>
      <c r="N152" s="375">
        <f t="shared" si="48"/>
        <v>7</v>
      </c>
      <c r="O152" s="374">
        <f t="shared" si="42"/>
        <v>2</v>
      </c>
      <c r="P152" s="375">
        <f t="shared" si="43"/>
        <v>7</v>
      </c>
      <c r="Q152" s="382" t="s">
        <v>275</v>
      </c>
      <c r="R152" s="381" ph="1"/>
      <c r="S152" s="378" ph="1"/>
      <c r="T152" s="369"/>
      <c r="U152" s="372"/>
      <c r="V152" s="370"/>
      <c r="W152" s="17"/>
      <c r="X152" s="123"/>
      <c r="Y152" s="122"/>
      <c r="Z152" s="143"/>
      <c r="AA152" s="152"/>
      <c r="AB152" s="153"/>
      <c r="AC152" s="153"/>
      <c r="AD152" s="153"/>
      <c r="AE152" s="154"/>
      <c r="AF152" s="127"/>
      <c r="AG152" s="152"/>
      <c r="AH152" s="153"/>
      <c r="AI152" s="155"/>
      <c r="AJ152" s="127"/>
      <c r="AK152" s="122"/>
      <c r="AL152" s="142"/>
      <c r="AM152" s="152"/>
      <c r="AN152" s="154"/>
      <c r="AO152" s="127"/>
      <c r="AP152" s="153"/>
      <c r="AQ152" s="153"/>
      <c r="AR152" s="155"/>
    </row>
    <row r="153" spans="1:44" s="129" customFormat="1" ht="62.25" customHeight="1">
      <c r="A153" s="123"/>
      <c r="B153" s="19"/>
      <c r="C153" s="369">
        <f t="shared" si="49"/>
        <v>106</v>
      </c>
      <c r="D153" s="381" t="s" ph="1">
        <v>424</v>
      </c>
      <c r="E153" s="378" ph="1">
        <v>19301</v>
      </c>
      <c r="F153" s="369">
        <v>65</v>
      </c>
      <c r="G153" s="372" t="s">
        <v>7</v>
      </c>
      <c r="H153" s="370" t="s">
        <v>426</v>
      </c>
      <c r="I153" s="371">
        <v>43269</v>
      </c>
      <c r="J153" s="371">
        <v>43269</v>
      </c>
      <c r="K153" s="371">
        <v>43999</v>
      </c>
      <c r="L153" s="373">
        <v>0</v>
      </c>
      <c r="M153" s="374">
        <f t="shared" si="50"/>
        <v>0</v>
      </c>
      <c r="N153" s="375">
        <f t="shared" si="48"/>
        <v>5</v>
      </c>
      <c r="O153" s="374" t="str">
        <f t="shared" si="42"/>
        <v/>
      </c>
      <c r="P153" s="375">
        <f t="shared" si="43"/>
        <v>5</v>
      </c>
      <c r="Q153" s="379" t="s">
        <v>428</v>
      </c>
      <c r="R153" s="381" ph="1"/>
      <c r="S153" s="378" ph="1"/>
      <c r="T153" s="369"/>
      <c r="U153" s="372"/>
      <c r="V153" s="370"/>
      <c r="W153" s="17"/>
      <c r="X153" s="123"/>
      <c r="Y153" s="122"/>
      <c r="Z153" s="143">
        <f>SUM(AA153:AE153)</f>
        <v>0</v>
      </c>
      <c r="AA153" s="152"/>
      <c r="AB153" s="153"/>
      <c r="AC153" s="153"/>
      <c r="AD153" s="153"/>
      <c r="AE153" s="154"/>
      <c r="AF153" s="127"/>
      <c r="AG153" s="152"/>
      <c r="AH153" s="153">
        <v>1</v>
      </c>
      <c r="AI153" s="155"/>
      <c r="AJ153" s="127"/>
      <c r="AK153" s="122" t="str">
        <f>IF(AL153&gt;0,1,"")</f>
        <v/>
      </c>
      <c r="AL153" s="142">
        <f>SUM(AM153:AN153)</f>
        <v>0</v>
      </c>
      <c r="AM153" s="152"/>
      <c r="AN153" s="154"/>
      <c r="AO153" s="127"/>
      <c r="AP153" s="153"/>
      <c r="AQ153" s="153"/>
      <c r="AR153" s="155"/>
    </row>
    <row r="154" spans="1:44" s="129" customFormat="1" ht="62.25" customHeight="1">
      <c r="A154" s="123"/>
      <c r="B154" s="19"/>
      <c r="C154" s="369">
        <f t="shared" si="49"/>
        <v>107</v>
      </c>
      <c r="D154" s="376" t="s" ph="1">
        <v>425</v>
      </c>
      <c r="E154" s="378" ph="1">
        <v>19595</v>
      </c>
      <c r="F154" s="369">
        <v>65</v>
      </c>
      <c r="G154" s="372" t="s">
        <v>7</v>
      </c>
      <c r="H154" s="370" t="s">
        <v>427</v>
      </c>
      <c r="I154" s="386">
        <v>43269</v>
      </c>
      <c r="J154" s="386">
        <v>43269</v>
      </c>
      <c r="K154" s="386">
        <v>43999</v>
      </c>
      <c r="L154" s="373">
        <v>0</v>
      </c>
      <c r="M154" s="374">
        <f t="shared" si="50"/>
        <v>0</v>
      </c>
      <c r="N154" s="375">
        <f t="shared" si="48"/>
        <v>5</v>
      </c>
      <c r="O154" s="374" t="str">
        <f t="shared" si="42"/>
        <v/>
      </c>
      <c r="P154" s="375">
        <f t="shared" si="43"/>
        <v>5</v>
      </c>
      <c r="Q154" s="382" t="s">
        <v>428</v>
      </c>
      <c r="R154" s="376" ph="1"/>
      <c r="S154" s="378" ph="1"/>
      <c r="T154" s="369"/>
      <c r="U154" s="372"/>
      <c r="V154" s="370"/>
      <c r="W154" s="17"/>
      <c r="X154" s="123"/>
      <c r="Y154" s="122"/>
      <c r="Z154" s="143"/>
      <c r="AA154" s="152"/>
      <c r="AB154" s="153"/>
      <c r="AC154" s="153"/>
      <c r="AD154" s="153"/>
      <c r="AE154" s="154"/>
      <c r="AF154" s="127"/>
      <c r="AG154" s="152"/>
      <c r="AH154" s="153"/>
      <c r="AI154" s="155"/>
      <c r="AJ154" s="127"/>
      <c r="AK154" s="122"/>
      <c r="AL154" s="142"/>
      <c r="AM154" s="152"/>
      <c r="AN154" s="154"/>
      <c r="AO154" s="127"/>
      <c r="AP154" s="153"/>
      <c r="AQ154" s="153"/>
      <c r="AR154" s="155"/>
    </row>
    <row r="155" spans="1:44" s="129" customFormat="1" ht="62.25" customHeight="1">
      <c r="A155" s="123"/>
      <c r="B155" s="231"/>
      <c r="C155" s="369">
        <f t="shared" si="49"/>
        <v>108</v>
      </c>
      <c r="D155" s="376" t="s" ph="1">
        <v>433</v>
      </c>
      <c r="E155" s="378" ph="1">
        <v>27349</v>
      </c>
      <c r="F155" s="369">
        <f t="shared" ref="F155:F179" si="54">ROUNDDOWN(YEARFRAC(E155,$L$2),0)</f>
        <v>44</v>
      </c>
      <c r="G155" s="372" t="s">
        <v>65</v>
      </c>
      <c r="H155" s="370" t="s">
        <v>435</v>
      </c>
      <c r="I155" s="386">
        <v>43293</v>
      </c>
      <c r="J155" s="386">
        <v>43293</v>
      </c>
      <c r="K155" s="386">
        <v>44023</v>
      </c>
      <c r="L155" s="373">
        <v>0</v>
      </c>
      <c r="M155" s="374">
        <f t="shared" si="50"/>
        <v>0</v>
      </c>
      <c r="N155" s="375">
        <f t="shared" si="48"/>
        <v>4</v>
      </c>
      <c r="O155" s="374" t="str">
        <f t="shared" si="42"/>
        <v/>
      </c>
      <c r="P155" s="375">
        <f t="shared" si="43"/>
        <v>4</v>
      </c>
      <c r="Q155" s="382" t="s">
        <v>498</v>
      </c>
      <c r="R155" s="376" ph="1"/>
      <c r="S155" s="378" ph="1"/>
      <c r="T155" s="369"/>
      <c r="U155" s="372"/>
      <c r="V155" s="370"/>
      <c r="W155" s="103"/>
      <c r="X155" s="123"/>
      <c r="Y155" s="122">
        <f>IF(Z155&gt;0,1,"")</f>
        <v>1</v>
      </c>
      <c r="Z155" s="125">
        <f>SUM(AA155:AE155)</f>
        <v>1</v>
      </c>
      <c r="AA155" s="152"/>
      <c r="AB155" s="153">
        <v>1</v>
      </c>
      <c r="AC155" s="153"/>
      <c r="AD155" s="153"/>
      <c r="AE155" s="154"/>
      <c r="AF155" s="127"/>
      <c r="AG155" s="152"/>
      <c r="AH155" s="153"/>
      <c r="AI155" s="155"/>
      <c r="AJ155" s="127"/>
      <c r="AK155" s="122" t="str">
        <f>IF(AL155&gt;0,1,"")</f>
        <v/>
      </c>
      <c r="AL155" s="126">
        <f>SUM(AM155:AN155)</f>
        <v>0</v>
      </c>
      <c r="AM155" s="152"/>
      <c r="AN155" s="154"/>
      <c r="AO155" s="127"/>
      <c r="AP155" s="153"/>
      <c r="AQ155" s="153"/>
      <c r="AR155" s="155"/>
    </row>
    <row r="156" spans="1:44" s="129" customFormat="1" ht="62.25" customHeight="1">
      <c r="A156" s="123"/>
      <c r="B156" s="231"/>
      <c r="C156" s="369">
        <f t="shared" si="49"/>
        <v>109</v>
      </c>
      <c r="D156" s="376" t="s" ph="1">
        <v>431</v>
      </c>
      <c r="E156" s="378" ph="1">
        <v>19685</v>
      </c>
      <c r="F156" s="369">
        <f t="shared" si="54"/>
        <v>65</v>
      </c>
      <c r="G156" s="372" t="s">
        <v>39</v>
      </c>
      <c r="H156" s="377" t="s">
        <v>434</v>
      </c>
      <c r="I156" s="386">
        <v>43293</v>
      </c>
      <c r="J156" s="386">
        <v>43293</v>
      </c>
      <c r="K156" s="386">
        <v>44023</v>
      </c>
      <c r="L156" s="373">
        <v>0</v>
      </c>
      <c r="M156" s="374">
        <f t="shared" si="50"/>
        <v>0</v>
      </c>
      <c r="N156" s="375">
        <f t="shared" si="48"/>
        <v>4</v>
      </c>
      <c r="O156" s="374" t="str">
        <f t="shared" si="42"/>
        <v/>
      </c>
      <c r="P156" s="375">
        <f t="shared" si="43"/>
        <v>4</v>
      </c>
      <c r="Q156" s="382" t="s">
        <v>432</v>
      </c>
      <c r="R156" s="376" ph="1"/>
      <c r="S156" s="378" ph="1"/>
      <c r="T156" s="369"/>
      <c r="U156" s="372"/>
      <c r="V156" s="377"/>
      <c r="W156" s="103"/>
      <c r="X156" s="123"/>
      <c r="Y156" s="122">
        <f>IF(Z156&gt;0,1,"")</f>
        <v>1</v>
      </c>
      <c r="Z156" s="125">
        <f>SUM(AA156:AE156)</f>
        <v>1</v>
      </c>
      <c r="AA156" s="152"/>
      <c r="AB156" s="153">
        <v>1</v>
      </c>
      <c r="AC156" s="153"/>
      <c r="AD156" s="153"/>
      <c r="AE156" s="154"/>
      <c r="AF156" s="127"/>
      <c r="AG156" s="152"/>
      <c r="AH156" s="153"/>
      <c r="AI156" s="155"/>
      <c r="AJ156" s="127"/>
      <c r="AK156" s="122" t="str">
        <f>IF(AL156&gt;0,1,"")</f>
        <v/>
      </c>
      <c r="AL156" s="126">
        <f>SUM(AM156:AN156)</f>
        <v>0</v>
      </c>
      <c r="AM156" s="152"/>
      <c r="AN156" s="154"/>
      <c r="AO156" s="127"/>
      <c r="AP156" s="153"/>
      <c r="AQ156" s="153"/>
      <c r="AR156" s="155"/>
    </row>
    <row r="157" spans="1:44" s="129" customFormat="1" ht="62.25" customHeight="1">
      <c r="A157" s="123"/>
      <c r="B157" s="231"/>
      <c r="C157" s="369">
        <f t="shared" si="49"/>
        <v>110</v>
      </c>
      <c r="D157" s="376" t="s" ph="1">
        <v>104</v>
      </c>
      <c r="E157" s="378" ph="1">
        <v>18173</v>
      </c>
      <c r="F157" s="369">
        <f t="shared" si="54"/>
        <v>69</v>
      </c>
      <c r="G157" s="372" t="s">
        <v>7</v>
      </c>
      <c r="H157" s="377" t="s">
        <v>43</v>
      </c>
      <c r="I157" s="386">
        <v>40774</v>
      </c>
      <c r="J157" s="386">
        <v>43293</v>
      </c>
      <c r="K157" s="386">
        <v>44023</v>
      </c>
      <c r="L157" s="373">
        <v>4</v>
      </c>
      <c r="M157" s="374">
        <f t="shared" si="50"/>
        <v>7</v>
      </c>
      <c r="N157" s="375">
        <f t="shared" si="48"/>
        <v>3</v>
      </c>
      <c r="O157" s="374">
        <f t="shared" si="42"/>
        <v>7</v>
      </c>
      <c r="P157" s="375">
        <f t="shared" si="43"/>
        <v>3</v>
      </c>
      <c r="Q157" s="382" t="s">
        <v>437</v>
      </c>
      <c r="R157" s="376" ph="1"/>
      <c r="S157" s="378" ph="1"/>
      <c r="T157" s="369"/>
      <c r="U157" s="372"/>
      <c r="V157" s="377"/>
      <c r="W157" s="103"/>
      <c r="X157" s="123"/>
      <c r="Y157" s="122"/>
      <c r="Z157" s="143"/>
      <c r="AA157" s="152"/>
      <c r="AB157" s="153"/>
      <c r="AC157" s="153"/>
      <c r="AD157" s="153"/>
      <c r="AE157" s="154"/>
      <c r="AF157" s="127"/>
      <c r="AG157" s="152"/>
      <c r="AH157" s="153"/>
      <c r="AI157" s="155"/>
      <c r="AJ157" s="127"/>
      <c r="AK157" s="122"/>
      <c r="AL157" s="142"/>
      <c r="AM157" s="152"/>
      <c r="AN157" s="154"/>
      <c r="AO157" s="127"/>
      <c r="AP157" s="153"/>
      <c r="AQ157" s="153"/>
      <c r="AR157" s="155"/>
    </row>
    <row r="158" spans="1:44" s="129" customFormat="1" ht="62.25" customHeight="1">
      <c r="A158" s="123"/>
      <c r="B158" s="19"/>
      <c r="C158" s="369">
        <f t="shared" si="49"/>
        <v>111</v>
      </c>
      <c r="D158" s="381" t="s" ph="1">
        <v>261</v>
      </c>
      <c r="E158" s="378" ph="1">
        <v>21098</v>
      </c>
      <c r="F158" s="369">
        <f t="shared" si="54"/>
        <v>61</v>
      </c>
      <c r="G158" s="372" t="s">
        <v>7</v>
      </c>
      <c r="H158" s="377" t="s">
        <v>262</v>
      </c>
      <c r="I158" s="371">
        <v>42235</v>
      </c>
      <c r="J158" s="371">
        <v>43293</v>
      </c>
      <c r="K158" s="371">
        <v>44023</v>
      </c>
      <c r="L158" s="373">
        <v>2</v>
      </c>
      <c r="M158" s="374">
        <f t="shared" si="50"/>
        <v>3</v>
      </c>
      <c r="N158" s="375">
        <f t="shared" si="48"/>
        <v>3</v>
      </c>
      <c r="O158" s="374">
        <f t="shared" si="42"/>
        <v>3</v>
      </c>
      <c r="P158" s="375">
        <f t="shared" si="43"/>
        <v>3</v>
      </c>
      <c r="Q158" s="382" t="s">
        <v>498</v>
      </c>
      <c r="R158" s="381" ph="1"/>
      <c r="S158" s="378" ph="1"/>
      <c r="T158" s="369"/>
      <c r="U158" s="372"/>
      <c r="V158" s="377"/>
      <c r="W158" s="17"/>
      <c r="X158" s="123"/>
      <c r="Y158" s="122"/>
      <c r="Z158" s="143"/>
      <c r="AA158" s="152"/>
      <c r="AB158" s="153"/>
      <c r="AC158" s="153"/>
      <c r="AD158" s="153"/>
      <c r="AE158" s="154"/>
      <c r="AF158" s="127"/>
      <c r="AG158" s="152"/>
      <c r="AH158" s="153"/>
      <c r="AI158" s="155"/>
      <c r="AJ158" s="127"/>
      <c r="AK158" s="122"/>
      <c r="AL158" s="142"/>
      <c r="AM158" s="152"/>
      <c r="AN158" s="154"/>
      <c r="AO158" s="127"/>
      <c r="AP158" s="153"/>
      <c r="AQ158" s="153"/>
      <c r="AR158" s="155"/>
    </row>
    <row r="159" spans="1:44" s="129" customFormat="1" ht="62.25" customHeight="1">
      <c r="A159" s="123"/>
      <c r="B159" s="19"/>
      <c r="C159" s="369">
        <f t="shared" si="49"/>
        <v>112</v>
      </c>
      <c r="D159" s="392" t="s" ph="1">
        <v>439</v>
      </c>
      <c r="E159" s="393" ph="1">
        <v>25545</v>
      </c>
      <c r="F159" s="369">
        <f t="shared" si="54"/>
        <v>48</v>
      </c>
      <c r="G159" s="372" t="s">
        <v>21</v>
      </c>
      <c r="H159" s="370" t="s">
        <v>440</v>
      </c>
      <c r="I159" s="386">
        <v>43308</v>
      </c>
      <c r="J159" s="386">
        <v>43308</v>
      </c>
      <c r="K159" s="386">
        <v>44038</v>
      </c>
      <c r="L159" s="373">
        <v>0</v>
      </c>
      <c r="M159" s="374">
        <f t="shared" si="50"/>
        <v>0</v>
      </c>
      <c r="N159" s="375">
        <f t="shared" si="48"/>
        <v>4</v>
      </c>
      <c r="O159" s="374" t="str">
        <f t="shared" si="42"/>
        <v/>
      </c>
      <c r="P159" s="375">
        <f t="shared" si="43"/>
        <v>4</v>
      </c>
      <c r="Q159" s="382" t="s">
        <v>441</v>
      </c>
      <c r="R159" s="392" ph="1"/>
      <c r="S159" s="393" ph="1"/>
      <c r="T159" s="369"/>
      <c r="U159" s="372"/>
      <c r="V159" s="377"/>
      <c r="W159" s="17"/>
      <c r="X159" s="123"/>
      <c r="Y159" s="122"/>
      <c r="Z159" s="143"/>
      <c r="AA159" s="152"/>
      <c r="AB159" s="153"/>
      <c r="AC159" s="153"/>
      <c r="AD159" s="153"/>
      <c r="AE159" s="154"/>
      <c r="AF159" s="127"/>
      <c r="AG159" s="152"/>
      <c r="AH159" s="153"/>
      <c r="AI159" s="155"/>
      <c r="AJ159" s="127"/>
      <c r="AK159" s="122"/>
      <c r="AL159" s="142"/>
      <c r="AM159" s="152"/>
      <c r="AN159" s="154"/>
      <c r="AO159" s="127"/>
      <c r="AP159" s="153"/>
      <c r="AQ159" s="153"/>
      <c r="AR159" s="155"/>
    </row>
    <row r="160" spans="1:44" s="129" customFormat="1" ht="62.25" customHeight="1">
      <c r="A160" s="123"/>
      <c r="B160" s="19"/>
      <c r="C160" s="369">
        <f t="shared" ref="C160:C179" si="55">C159+1</f>
        <v>113</v>
      </c>
      <c r="D160" s="370" t="s" ph="1">
        <v>298</v>
      </c>
      <c r="E160" s="371">
        <v>22402</v>
      </c>
      <c r="F160" s="369">
        <f t="shared" si="54"/>
        <v>57</v>
      </c>
      <c r="G160" s="372" t="s">
        <v>21</v>
      </c>
      <c r="H160" s="370" t="s">
        <v>299</v>
      </c>
      <c r="I160" s="386">
        <v>42566</v>
      </c>
      <c r="J160" s="386">
        <v>43314</v>
      </c>
      <c r="K160" s="386">
        <v>44045</v>
      </c>
      <c r="L160" s="373">
        <v>1</v>
      </c>
      <c r="M160" s="374">
        <f t="shared" si="50"/>
        <v>2</v>
      </c>
      <c r="N160" s="375">
        <f t="shared" si="48"/>
        <v>4</v>
      </c>
      <c r="O160" s="374">
        <f t="shared" si="42"/>
        <v>2</v>
      </c>
      <c r="P160" s="375">
        <f t="shared" si="43"/>
        <v>4</v>
      </c>
      <c r="Q160" s="382" t="s">
        <v>23</v>
      </c>
      <c r="R160" s="370" ph="1"/>
      <c r="S160" s="371"/>
      <c r="T160" s="369"/>
      <c r="U160" s="372"/>
      <c r="V160" s="370"/>
      <c r="W160" s="17"/>
      <c r="X160" s="123"/>
      <c r="Y160" s="122" t="str">
        <f>IF(Z160&gt;0,1,"")</f>
        <v/>
      </c>
      <c r="Z160" s="131">
        <f>SUM(AA160:AE160)</f>
        <v>0</v>
      </c>
      <c r="AA160" s="152"/>
      <c r="AB160" s="153"/>
      <c r="AC160" s="153"/>
      <c r="AD160" s="153"/>
      <c r="AE160" s="154"/>
      <c r="AF160" s="127"/>
      <c r="AG160" s="152"/>
      <c r="AH160" s="153"/>
      <c r="AI160" s="155"/>
      <c r="AJ160" s="127"/>
      <c r="AK160" s="122"/>
      <c r="AL160" s="132">
        <f>SUM(AM160:AN160)</f>
        <v>0</v>
      </c>
      <c r="AM160" s="152"/>
      <c r="AN160" s="154"/>
      <c r="AO160" s="127"/>
      <c r="AP160" s="153">
        <v>1</v>
      </c>
      <c r="AQ160" s="153"/>
      <c r="AR160" s="155"/>
    </row>
    <row r="161" spans="1:44" s="129" customFormat="1" ht="62.25" customHeight="1">
      <c r="A161" s="123"/>
      <c r="B161" s="19"/>
      <c r="C161" s="369">
        <f t="shared" si="55"/>
        <v>114</v>
      </c>
      <c r="D161" s="376" t="s" ph="1">
        <v>144</v>
      </c>
      <c r="E161" s="378" ph="1">
        <v>20705</v>
      </c>
      <c r="F161" s="369">
        <f t="shared" si="54"/>
        <v>62</v>
      </c>
      <c r="G161" s="372" t="s">
        <v>39</v>
      </c>
      <c r="H161" s="370" t="s">
        <v>80</v>
      </c>
      <c r="I161" s="386">
        <v>42583</v>
      </c>
      <c r="J161" s="386">
        <v>43371</v>
      </c>
      <c r="K161" s="386">
        <v>44101</v>
      </c>
      <c r="L161" s="373">
        <v>1</v>
      </c>
      <c r="M161" s="374">
        <f t="shared" si="50"/>
        <v>2</v>
      </c>
      <c r="N161" s="375">
        <f>DATEDIF(I161,$L$2,"ＹＭ")-1</f>
        <v>2</v>
      </c>
      <c r="O161" s="374">
        <f t="shared" si="42"/>
        <v>2</v>
      </c>
      <c r="P161" s="375">
        <f t="shared" si="43"/>
        <v>2</v>
      </c>
      <c r="Q161" s="382" t="s">
        <v>465</v>
      </c>
      <c r="R161" s="376" ph="1"/>
      <c r="S161" s="378" ph="1"/>
      <c r="T161" s="369"/>
      <c r="U161" s="372"/>
      <c r="V161" s="370"/>
      <c r="W161" s="17"/>
      <c r="X161" s="123"/>
      <c r="Y161" s="122" t="str">
        <f>IF(Z161&gt;0,1,"")</f>
        <v/>
      </c>
      <c r="Z161" s="430">
        <f>SUM(AA161:AE161)</f>
        <v>0</v>
      </c>
      <c r="AA161" s="152"/>
      <c r="AB161" s="153"/>
      <c r="AC161" s="153"/>
      <c r="AD161" s="153"/>
      <c r="AE161" s="154"/>
      <c r="AF161" s="127"/>
      <c r="AG161" s="152"/>
      <c r="AH161" s="153"/>
      <c r="AI161" s="155"/>
      <c r="AJ161" s="127"/>
      <c r="AK161" s="122">
        <f>IF(AL161&gt;0,1,"")</f>
        <v>1</v>
      </c>
      <c r="AL161" s="227">
        <f>SUM(AM161:AN161)</f>
        <v>1</v>
      </c>
      <c r="AM161" s="152"/>
      <c r="AN161" s="154">
        <v>1</v>
      </c>
      <c r="AO161" s="127"/>
      <c r="AP161" s="153">
        <v>1</v>
      </c>
      <c r="AQ161" s="153">
        <v>1</v>
      </c>
      <c r="AR161" s="155"/>
    </row>
    <row r="162" spans="1:44" s="129" customFormat="1" ht="62.25" customHeight="1">
      <c r="A162" s="123"/>
      <c r="B162" s="19"/>
      <c r="C162" s="369">
        <f t="shared" si="55"/>
        <v>115</v>
      </c>
      <c r="D162" s="376" t="s" ph="1">
        <v>306</v>
      </c>
      <c r="E162" s="378" ph="1">
        <v>26103</v>
      </c>
      <c r="F162" s="369">
        <f t="shared" si="54"/>
        <v>47</v>
      </c>
      <c r="G162" s="369" t="s">
        <v>307</v>
      </c>
      <c r="H162" s="390" t="s">
        <v>308</v>
      </c>
      <c r="I162" s="386">
        <v>42583</v>
      </c>
      <c r="J162" s="386">
        <v>43371</v>
      </c>
      <c r="K162" s="386">
        <v>44101</v>
      </c>
      <c r="L162" s="373">
        <v>1</v>
      </c>
      <c r="M162" s="374">
        <f t="shared" si="50"/>
        <v>2</v>
      </c>
      <c r="N162" s="375">
        <f>DATEDIF(I162,$L$2,"ＹＭ")-1</f>
        <v>2</v>
      </c>
      <c r="O162" s="374">
        <f t="shared" si="42"/>
        <v>2</v>
      </c>
      <c r="P162" s="375">
        <f t="shared" si="43"/>
        <v>2</v>
      </c>
      <c r="Q162" s="382" t="s">
        <v>498</v>
      </c>
      <c r="R162" s="376" ph="1"/>
      <c r="S162" s="378" ph="1"/>
      <c r="T162" s="369"/>
      <c r="U162" s="369"/>
      <c r="V162" s="390"/>
      <c r="W162" s="17"/>
      <c r="X162" s="123"/>
      <c r="Y162" s="122"/>
      <c r="Z162" s="430"/>
      <c r="AA162" s="152"/>
      <c r="AB162" s="153"/>
      <c r="AC162" s="153"/>
      <c r="AD162" s="153"/>
      <c r="AE162" s="154"/>
      <c r="AF162" s="127"/>
      <c r="AG162" s="152"/>
      <c r="AH162" s="153"/>
      <c r="AI162" s="155"/>
      <c r="AJ162" s="127"/>
      <c r="AK162" s="122"/>
      <c r="AL162" s="227"/>
      <c r="AM162" s="152"/>
      <c r="AN162" s="154"/>
      <c r="AO162" s="127"/>
      <c r="AP162" s="153"/>
      <c r="AQ162" s="153"/>
      <c r="AR162" s="155"/>
    </row>
    <row r="163" spans="1:44" s="129" customFormat="1" ht="62.25" customHeight="1">
      <c r="A163" s="123"/>
      <c r="B163" s="19"/>
      <c r="C163" s="369">
        <f t="shared" si="55"/>
        <v>116</v>
      </c>
      <c r="D163" s="376" t="s" ph="1">
        <v>207</v>
      </c>
      <c r="E163" s="378" ph="1">
        <v>18947</v>
      </c>
      <c r="F163" s="369">
        <f t="shared" si="54"/>
        <v>67</v>
      </c>
      <c r="G163" s="372" t="s">
        <v>39</v>
      </c>
      <c r="H163" s="377" t="s">
        <v>464</v>
      </c>
      <c r="I163" s="386">
        <v>41122</v>
      </c>
      <c r="J163" s="386">
        <v>43371</v>
      </c>
      <c r="K163" s="386">
        <v>44101</v>
      </c>
      <c r="L163" s="373">
        <v>2</v>
      </c>
      <c r="M163" s="374">
        <v>6</v>
      </c>
      <c r="N163" s="375">
        <v>1</v>
      </c>
      <c r="O163" s="374">
        <f t="shared" si="42"/>
        <v>6</v>
      </c>
      <c r="P163" s="375">
        <f t="shared" si="43"/>
        <v>1</v>
      </c>
      <c r="Q163" s="382" t="s">
        <v>499</v>
      </c>
      <c r="R163" s="376" ph="1"/>
      <c r="S163" s="378" ph="1"/>
      <c r="T163" s="369"/>
      <c r="U163" s="372"/>
      <c r="V163" s="377"/>
      <c r="W163" s="17"/>
      <c r="X163" s="123"/>
      <c r="Y163" s="122" t="str">
        <f>IF(Z163&gt;0,1,"")</f>
        <v/>
      </c>
      <c r="Z163" s="131">
        <f>SUM(AA163:AE163)</f>
        <v>0</v>
      </c>
      <c r="AA163" s="152"/>
      <c r="AB163" s="153"/>
      <c r="AC163" s="153"/>
      <c r="AD163" s="153"/>
      <c r="AE163" s="154"/>
      <c r="AF163" s="127"/>
      <c r="AG163" s="152"/>
      <c r="AH163" s="153"/>
      <c r="AI163" s="155"/>
      <c r="AJ163" s="127"/>
      <c r="AK163" s="122">
        <f>IF(AL163&gt;0,1,"")</f>
        <v>1</v>
      </c>
      <c r="AL163" s="132">
        <f>SUM(AM163:AN163)</f>
        <v>1</v>
      </c>
      <c r="AM163" s="152"/>
      <c r="AN163" s="154">
        <v>1</v>
      </c>
      <c r="AO163" s="127"/>
      <c r="AP163" s="153">
        <v>1</v>
      </c>
      <c r="AQ163" s="153">
        <v>1</v>
      </c>
      <c r="AR163" s="155"/>
    </row>
    <row r="164" spans="1:44" s="129" customFormat="1" ht="62.25" customHeight="1">
      <c r="A164" s="123"/>
      <c r="B164" s="419"/>
      <c r="C164" s="369">
        <f t="shared" si="55"/>
        <v>117</v>
      </c>
      <c r="D164" s="381" t="s" ph="1">
        <v>295</v>
      </c>
      <c r="E164" s="378" ph="1">
        <v>17848</v>
      </c>
      <c r="F164" s="369">
        <f t="shared" si="54"/>
        <v>70</v>
      </c>
      <c r="G164" s="372" t="s">
        <v>272</v>
      </c>
      <c r="H164" s="422" t="s">
        <v>468</v>
      </c>
      <c r="I164" s="371">
        <v>42551</v>
      </c>
      <c r="J164" s="371">
        <v>43371</v>
      </c>
      <c r="K164" s="371">
        <v>44101</v>
      </c>
      <c r="L164" s="373">
        <v>1</v>
      </c>
      <c r="M164" s="374">
        <v>2</v>
      </c>
      <c r="N164" s="375">
        <v>0</v>
      </c>
      <c r="O164" s="374">
        <v>2</v>
      </c>
      <c r="P164" s="375" t="s">
        <v>471</v>
      </c>
      <c r="Q164" s="382" t="s">
        <v>277</v>
      </c>
      <c r="R164" s="381" ph="1"/>
      <c r="S164" s="378" ph="1"/>
      <c r="T164" s="369"/>
      <c r="U164" s="372"/>
      <c r="V164" s="422"/>
      <c r="W164" s="17"/>
      <c r="X164" s="123"/>
      <c r="Y164" s="472"/>
      <c r="Z164" s="58"/>
      <c r="AA164" s="485"/>
      <c r="AB164" s="486"/>
      <c r="AC164" s="486"/>
      <c r="AD164" s="486"/>
      <c r="AE164" s="487"/>
      <c r="AF164" s="488"/>
      <c r="AG164" s="485"/>
      <c r="AH164" s="486"/>
      <c r="AI164" s="489"/>
      <c r="AJ164" s="488"/>
      <c r="AK164" s="472"/>
      <c r="AL164" s="306"/>
      <c r="AM164" s="485"/>
      <c r="AN164" s="487"/>
      <c r="AO164" s="488"/>
      <c r="AP164" s="486"/>
      <c r="AQ164" s="486"/>
      <c r="AR164" s="155"/>
    </row>
    <row r="165" spans="1:44" s="129" customFormat="1" ht="62.25" customHeight="1">
      <c r="A165" s="123"/>
      <c r="B165" s="419"/>
      <c r="C165" s="369">
        <f t="shared" si="55"/>
        <v>118</v>
      </c>
      <c r="D165" s="376" t="s" ph="1">
        <v>296</v>
      </c>
      <c r="E165" s="378" ph="1">
        <v>23050</v>
      </c>
      <c r="F165" s="369">
        <f t="shared" si="54"/>
        <v>55</v>
      </c>
      <c r="G165" s="372" t="s">
        <v>281</v>
      </c>
      <c r="H165" s="422" t="s">
        <v>443</v>
      </c>
      <c r="I165" s="386">
        <v>42551</v>
      </c>
      <c r="J165" s="386">
        <v>43371</v>
      </c>
      <c r="K165" s="386">
        <v>44101</v>
      </c>
      <c r="L165" s="373">
        <v>1</v>
      </c>
      <c r="M165" s="374">
        <v>2</v>
      </c>
      <c r="N165" s="375">
        <v>0</v>
      </c>
      <c r="O165" s="374">
        <v>2</v>
      </c>
      <c r="P165" s="375" t="s">
        <v>471</v>
      </c>
      <c r="Q165" s="382" t="s">
        <v>277</v>
      </c>
      <c r="R165" s="376" ph="1"/>
      <c r="S165" s="378" ph="1"/>
      <c r="T165" s="369"/>
      <c r="U165" s="372"/>
      <c r="V165" s="422"/>
      <c r="W165" s="17"/>
      <c r="X165" s="123"/>
      <c r="Y165" s="472"/>
      <c r="Z165" s="58"/>
      <c r="AA165" s="485"/>
      <c r="AB165" s="486"/>
      <c r="AC165" s="486"/>
      <c r="AD165" s="486"/>
      <c r="AE165" s="487"/>
      <c r="AF165" s="488"/>
      <c r="AG165" s="485"/>
      <c r="AH165" s="486"/>
      <c r="AI165" s="489"/>
      <c r="AJ165" s="488"/>
      <c r="AK165" s="472"/>
      <c r="AL165" s="306"/>
      <c r="AM165" s="485"/>
      <c r="AN165" s="487"/>
      <c r="AO165" s="488"/>
      <c r="AP165" s="486"/>
      <c r="AQ165" s="486"/>
      <c r="AR165" s="155"/>
    </row>
    <row r="166" spans="1:44" s="129" customFormat="1" ht="62.25" customHeight="1">
      <c r="A166" s="123"/>
      <c r="B166" s="419"/>
      <c r="C166" s="369">
        <f t="shared" si="55"/>
        <v>119</v>
      </c>
      <c r="D166" s="376" t="s" ph="1">
        <v>294</v>
      </c>
      <c r="E166" s="378" ph="1">
        <v>25093</v>
      </c>
      <c r="F166" s="369">
        <f t="shared" si="54"/>
        <v>50</v>
      </c>
      <c r="G166" s="372" t="s">
        <v>272</v>
      </c>
      <c r="H166" s="422" t="s">
        <v>288</v>
      </c>
      <c r="I166" s="386">
        <v>42551</v>
      </c>
      <c r="J166" s="386">
        <v>43371</v>
      </c>
      <c r="K166" s="386">
        <v>44101</v>
      </c>
      <c r="L166" s="373">
        <v>1</v>
      </c>
      <c r="M166" s="374">
        <v>2</v>
      </c>
      <c r="N166" s="375">
        <v>0</v>
      </c>
      <c r="O166" s="374">
        <v>2</v>
      </c>
      <c r="P166" s="375" t="s">
        <v>471</v>
      </c>
      <c r="Q166" s="382" t="s">
        <v>277</v>
      </c>
      <c r="R166" s="376" ph="1"/>
      <c r="S166" s="378" ph="1"/>
      <c r="T166" s="369"/>
      <c r="U166" s="372"/>
      <c r="V166" s="422"/>
      <c r="W166" s="17"/>
      <c r="X166" s="123"/>
      <c r="Y166" s="472"/>
      <c r="Z166" s="58"/>
      <c r="AA166" s="485"/>
      <c r="AB166" s="486"/>
      <c r="AC166" s="486"/>
      <c r="AD166" s="486"/>
      <c r="AE166" s="487"/>
      <c r="AF166" s="488"/>
      <c r="AG166" s="485"/>
      <c r="AH166" s="486"/>
      <c r="AI166" s="489"/>
      <c r="AJ166" s="488"/>
      <c r="AK166" s="472"/>
      <c r="AL166" s="306"/>
      <c r="AM166" s="485"/>
      <c r="AN166" s="487"/>
      <c r="AO166" s="488"/>
      <c r="AP166" s="486"/>
      <c r="AQ166" s="486"/>
      <c r="AR166" s="155"/>
    </row>
    <row r="167" spans="1:44" s="129" customFormat="1" ht="62.25" customHeight="1">
      <c r="A167" s="123"/>
      <c r="B167" s="419"/>
      <c r="C167" s="369">
        <f t="shared" si="55"/>
        <v>120</v>
      </c>
      <c r="D167" s="394" t="s" ph="1">
        <v>449</v>
      </c>
      <c r="E167" s="378" ph="1">
        <v>22694</v>
      </c>
      <c r="F167" s="369">
        <f t="shared" si="54"/>
        <v>56</v>
      </c>
      <c r="G167" s="372" t="s">
        <v>272</v>
      </c>
      <c r="H167" s="370" t="s">
        <v>469</v>
      </c>
      <c r="I167" s="371">
        <v>42551</v>
      </c>
      <c r="J167" s="371">
        <v>43371</v>
      </c>
      <c r="K167" s="371">
        <v>44101</v>
      </c>
      <c r="L167" s="373">
        <v>1</v>
      </c>
      <c r="M167" s="374">
        <v>2</v>
      </c>
      <c r="N167" s="375">
        <v>0</v>
      </c>
      <c r="O167" s="374">
        <v>2</v>
      </c>
      <c r="P167" s="375" t="s">
        <v>471</v>
      </c>
      <c r="Q167" s="382" t="s">
        <v>277</v>
      </c>
      <c r="R167" s="394" ph="1"/>
      <c r="S167" s="378" ph="1"/>
      <c r="T167" s="369"/>
      <c r="U167" s="372"/>
      <c r="V167" s="370"/>
      <c r="W167" s="382"/>
      <c r="X167" s="123"/>
      <c r="Y167" s="472"/>
      <c r="Z167" s="58"/>
      <c r="AA167" s="485"/>
      <c r="AB167" s="486"/>
      <c r="AC167" s="486"/>
      <c r="AD167" s="486"/>
      <c r="AE167" s="487"/>
      <c r="AF167" s="488"/>
      <c r="AG167" s="485"/>
      <c r="AH167" s="486"/>
      <c r="AI167" s="489"/>
      <c r="AJ167" s="488"/>
      <c r="AK167" s="472"/>
      <c r="AL167" s="306"/>
      <c r="AM167" s="485"/>
      <c r="AN167" s="487"/>
      <c r="AO167" s="488"/>
      <c r="AP167" s="486"/>
      <c r="AQ167" s="486"/>
      <c r="AR167" s="155"/>
    </row>
    <row r="168" spans="1:44" s="129" customFormat="1" ht="62.25" customHeight="1">
      <c r="A168" s="123"/>
      <c r="B168" s="419"/>
      <c r="C168" s="369">
        <f t="shared" si="55"/>
        <v>121</v>
      </c>
      <c r="D168" s="376" t="s" ph="1">
        <v>290</v>
      </c>
      <c r="E168" s="378" ph="1">
        <v>20945</v>
      </c>
      <c r="F168" s="369">
        <f t="shared" si="54"/>
        <v>61</v>
      </c>
      <c r="G168" s="372" t="s">
        <v>272</v>
      </c>
      <c r="H168" s="422" t="s">
        <v>444</v>
      </c>
      <c r="I168" s="386">
        <v>42551</v>
      </c>
      <c r="J168" s="386">
        <v>43371</v>
      </c>
      <c r="K168" s="386">
        <v>44101</v>
      </c>
      <c r="L168" s="373">
        <v>1</v>
      </c>
      <c r="M168" s="374">
        <v>2</v>
      </c>
      <c r="N168" s="375">
        <v>0</v>
      </c>
      <c r="O168" s="374">
        <v>2</v>
      </c>
      <c r="P168" s="375" t="s">
        <v>471</v>
      </c>
      <c r="Q168" s="382" t="s">
        <v>277</v>
      </c>
      <c r="R168" s="376" ph="1"/>
      <c r="S168" s="378" ph="1"/>
      <c r="T168" s="369"/>
      <c r="U168" s="372"/>
      <c r="V168" s="422"/>
      <c r="W168" s="17"/>
      <c r="X168" s="123"/>
      <c r="Y168" s="472"/>
      <c r="Z168" s="58"/>
      <c r="AA168" s="485"/>
      <c r="AB168" s="486"/>
      <c r="AC168" s="486"/>
      <c r="AD168" s="486"/>
      <c r="AE168" s="487"/>
      <c r="AF168" s="488"/>
      <c r="AG168" s="485"/>
      <c r="AH168" s="486"/>
      <c r="AI168" s="489"/>
      <c r="AJ168" s="488"/>
      <c r="AK168" s="472"/>
      <c r="AL168" s="306"/>
      <c r="AM168" s="485"/>
      <c r="AN168" s="487"/>
      <c r="AO168" s="488"/>
      <c r="AP168" s="486"/>
      <c r="AQ168" s="486"/>
      <c r="AR168" s="155"/>
    </row>
    <row r="169" spans="1:44" s="129" customFormat="1" ht="62.25" customHeight="1">
      <c r="A169" s="123"/>
      <c r="B169" s="419"/>
      <c r="C169" s="369">
        <f t="shared" si="55"/>
        <v>122</v>
      </c>
      <c r="D169" s="376" t="s" ph="1">
        <v>450</v>
      </c>
      <c r="E169" s="378" ph="1">
        <v>17772</v>
      </c>
      <c r="F169" s="369">
        <f t="shared" si="54"/>
        <v>70</v>
      </c>
      <c r="G169" s="372" t="s">
        <v>272</v>
      </c>
      <c r="H169" s="422" t="s">
        <v>445</v>
      </c>
      <c r="I169" s="386">
        <v>43371</v>
      </c>
      <c r="J169" s="386">
        <v>43371</v>
      </c>
      <c r="K169" s="386">
        <v>44101</v>
      </c>
      <c r="L169" s="373">
        <v>0</v>
      </c>
      <c r="M169" s="374">
        <v>0</v>
      </c>
      <c r="N169" s="375">
        <v>0</v>
      </c>
      <c r="O169" s="374" t="s">
        <v>471</v>
      </c>
      <c r="P169" s="375" t="s">
        <v>471</v>
      </c>
      <c r="Q169" s="382" t="s">
        <v>277</v>
      </c>
      <c r="R169" s="376" ph="1"/>
      <c r="S169" s="378" ph="1"/>
      <c r="T169" s="369"/>
      <c r="U169" s="372"/>
      <c r="V169" s="422"/>
      <c r="W169" s="17"/>
      <c r="X169" s="123"/>
      <c r="Y169" s="472"/>
      <c r="Z169" s="58"/>
      <c r="AA169" s="485"/>
      <c r="AB169" s="486"/>
      <c r="AC169" s="486"/>
      <c r="AD169" s="486"/>
      <c r="AE169" s="487"/>
      <c r="AF169" s="488"/>
      <c r="AG169" s="485"/>
      <c r="AH169" s="486"/>
      <c r="AI169" s="489"/>
      <c r="AJ169" s="488"/>
      <c r="AK169" s="472"/>
      <c r="AL169" s="306"/>
      <c r="AM169" s="485"/>
      <c r="AN169" s="487"/>
      <c r="AO169" s="488"/>
      <c r="AP169" s="486"/>
      <c r="AQ169" s="486"/>
      <c r="AR169" s="155"/>
    </row>
    <row r="170" spans="1:44" s="129" customFormat="1" ht="62.25" customHeight="1">
      <c r="A170" s="123"/>
      <c r="B170" s="419"/>
      <c r="C170" s="369">
        <f t="shared" si="55"/>
        <v>123</v>
      </c>
      <c r="D170" s="376" t="s" ph="1">
        <v>297</v>
      </c>
      <c r="E170" s="378" ph="1">
        <v>22481</v>
      </c>
      <c r="F170" s="369">
        <f t="shared" si="54"/>
        <v>57</v>
      </c>
      <c r="G170" s="372" t="s">
        <v>272</v>
      </c>
      <c r="H170" s="422" t="s">
        <v>446</v>
      </c>
      <c r="I170" s="386">
        <v>42551</v>
      </c>
      <c r="J170" s="386">
        <v>43371</v>
      </c>
      <c r="K170" s="386">
        <v>44101</v>
      </c>
      <c r="L170" s="373">
        <v>1</v>
      </c>
      <c r="M170" s="374">
        <v>2</v>
      </c>
      <c r="N170" s="375">
        <v>0</v>
      </c>
      <c r="O170" s="374">
        <v>2</v>
      </c>
      <c r="P170" s="375" t="s">
        <v>471</v>
      </c>
      <c r="Q170" s="382" t="s">
        <v>277</v>
      </c>
      <c r="R170" s="376" ph="1"/>
      <c r="S170" s="378" ph="1"/>
      <c r="T170" s="369"/>
      <c r="U170" s="372"/>
      <c r="V170" s="422"/>
      <c r="W170" s="382"/>
      <c r="X170" s="123"/>
      <c r="Y170" s="472"/>
      <c r="Z170" s="58"/>
      <c r="AA170" s="485"/>
      <c r="AB170" s="486"/>
      <c r="AC170" s="486"/>
      <c r="AD170" s="486"/>
      <c r="AE170" s="487"/>
      <c r="AF170" s="488"/>
      <c r="AG170" s="485"/>
      <c r="AH170" s="486"/>
      <c r="AI170" s="489"/>
      <c r="AJ170" s="488"/>
      <c r="AK170" s="472"/>
      <c r="AL170" s="306"/>
      <c r="AM170" s="485"/>
      <c r="AN170" s="487"/>
      <c r="AO170" s="488"/>
      <c r="AP170" s="486"/>
      <c r="AQ170" s="486"/>
      <c r="AR170" s="155"/>
    </row>
    <row r="171" spans="1:44" s="129" customFormat="1" ht="62.25" customHeight="1">
      <c r="A171" s="123"/>
      <c r="B171" s="419"/>
      <c r="C171" s="369">
        <f t="shared" si="55"/>
        <v>124</v>
      </c>
      <c r="D171" s="376" t="s" ph="1">
        <v>289</v>
      </c>
      <c r="E171" s="378" ph="1">
        <v>24673</v>
      </c>
      <c r="F171" s="369">
        <f t="shared" si="54"/>
        <v>51</v>
      </c>
      <c r="G171" s="372" t="s">
        <v>272</v>
      </c>
      <c r="H171" s="422" t="s">
        <v>447</v>
      </c>
      <c r="I171" s="386">
        <v>42551</v>
      </c>
      <c r="J171" s="386">
        <v>43371</v>
      </c>
      <c r="K171" s="386">
        <v>44101</v>
      </c>
      <c r="L171" s="373">
        <v>1</v>
      </c>
      <c r="M171" s="374">
        <v>2</v>
      </c>
      <c r="N171" s="375">
        <v>0</v>
      </c>
      <c r="O171" s="374">
        <v>2</v>
      </c>
      <c r="P171" s="375" t="s">
        <v>471</v>
      </c>
      <c r="Q171" s="382" t="s">
        <v>277</v>
      </c>
      <c r="R171" s="376" ph="1"/>
      <c r="S171" s="378" ph="1"/>
      <c r="T171" s="369"/>
      <c r="U171" s="372"/>
      <c r="V171" s="422"/>
      <c r="W171" s="17"/>
      <c r="X171" s="123"/>
      <c r="Y171" s="472"/>
      <c r="Z171" s="58"/>
      <c r="AA171" s="485"/>
      <c r="AB171" s="486"/>
      <c r="AC171" s="486"/>
      <c r="AD171" s="486"/>
      <c r="AE171" s="487"/>
      <c r="AF171" s="488"/>
      <c r="AG171" s="485"/>
      <c r="AH171" s="486"/>
      <c r="AI171" s="489"/>
      <c r="AJ171" s="488"/>
      <c r="AK171" s="472"/>
      <c r="AL171" s="306"/>
      <c r="AM171" s="485"/>
      <c r="AN171" s="487"/>
      <c r="AO171" s="488"/>
      <c r="AP171" s="486"/>
      <c r="AQ171" s="486"/>
      <c r="AR171" s="155"/>
    </row>
    <row r="172" spans="1:44" s="129" customFormat="1" ht="62.25" customHeight="1">
      <c r="A172" s="123"/>
      <c r="B172" s="419"/>
      <c r="C172" s="369">
        <f t="shared" si="55"/>
        <v>125</v>
      </c>
      <c r="D172" s="376" t="s" ph="1">
        <v>291</v>
      </c>
      <c r="E172" s="378" ph="1">
        <v>19598</v>
      </c>
      <c r="F172" s="369">
        <f t="shared" si="54"/>
        <v>65</v>
      </c>
      <c r="G172" s="372" t="s">
        <v>272</v>
      </c>
      <c r="H172" s="229" t="s">
        <v>470</v>
      </c>
      <c r="I172" s="386">
        <v>42551</v>
      </c>
      <c r="J172" s="386">
        <v>43371</v>
      </c>
      <c r="K172" s="386">
        <v>44101</v>
      </c>
      <c r="L172" s="373">
        <v>1</v>
      </c>
      <c r="M172" s="374">
        <v>2</v>
      </c>
      <c r="N172" s="375">
        <v>0</v>
      </c>
      <c r="O172" s="374">
        <v>2</v>
      </c>
      <c r="P172" s="375" t="s">
        <v>471</v>
      </c>
      <c r="Q172" s="382" t="s">
        <v>277</v>
      </c>
      <c r="R172" s="376" ph="1"/>
      <c r="S172" s="378" ph="1"/>
      <c r="T172" s="369"/>
      <c r="U172" s="372"/>
      <c r="V172" s="229"/>
      <c r="W172" s="17"/>
      <c r="X172" s="123"/>
      <c r="Y172" s="472"/>
      <c r="Z172" s="58"/>
      <c r="AA172" s="485"/>
      <c r="AB172" s="486"/>
      <c r="AC172" s="486"/>
      <c r="AD172" s="486"/>
      <c r="AE172" s="487"/>
      <c r="AF172" s="488"/>
      <c r="AG172" s="485"/>
      <c r="AH172" s="486"/>
      <c r="AI172" s="489"/>
      <c r="AJ172" s="488"/>
      <c r="AK172" s="472"/>
      <c r="AL172" s="306"/>
      <c r="AM172" s="485"/>
      <c r="AN172" s="487"/>
      <c r="AO172" s="488"/>
      <c r="AP172" s="486"/>
      <c r="AQ172" s="486"/>
      <c r="AR172" s="155"/>
    </row>
    <row r="173" spans="1:44" s="490" customFormat="1" ht="62.25" customHeight="1">
      <c r="A173" s="123"/>
      <c r="B173" s="19"/>
      <c r="C173" s="369">
        <f t="shared" si="55"/>
        <v>126</v>
      </c>
      <c r="D173" s="376" t="s" ph="1">
        <v>302</v>
      </c>
      <c r="E173" s="378" ph="1">
        <v>22728</v>
      </c>
      <c r="F173" s="369">
        <f t="shared" si="54"/>
        <v>56</v>
      </c>
      <c r="G173" s="372" t="s">
        <v>272</v>
      </c>
      <c r="H173" s="370" t="s">
        <v>303</v>
      </c>
      <c r="I173" s="386">
        <v>42580</v>
      </c>
      <c r="J173" s="386">
        <v>43371</v>
      </c>
      <c r="K173" s="386">
        <v>44101</v>
      </c>
      <c r="L173" s="373">
        <v>1</v>
      </c>
      <c r="M173" s="374">
        <v>2</v>
      </c>
      <c r="N173" s="375">
        <v>1</v>
      </c>
      <c r="O173" s="374">
        <v>2</v>
      </c>
      <c r="P173" s="375">
        <v>1</v>
      </c>
      <c r="Q173" s="391" t="s">
        <v>216</v>
      </c>
      <c r="R173" s="389" ph="1"/>
      <c r="S173" s="378" ph="1"/>
      <c r="T173" s="369"/>
      <c r="U173" s="372"/>
      <c r="V173" s="370"/>
      <c r="W173" s="17"/>
      <c r="X173" s="123"/>
      <c r="Y173" s="122"/>
      <c r="Z173" s="143">
        <f>SUM(AA173:AE173)</f>
        <v>0</v>
      </c>
      <c r="AA173" s="152"/>
      <c r="AB173" s="153"/>
      <c r="AC173" s="153"/>
      <c r="AD173" s="153"/>
      <c r="AE173" s="154"/>
      <c r="AF173" s="127"/>
      <c r="AG173" s="152"/>
      <c r="AH173" s="204">
        <v>1</v>
      </c>
      <c r="AI173" s="154"/>
      <c r="AJ173" s="127"/>
      <c r="AK173" s="122" t="str">
        <f>IF(AL173&gt;0,1,"")</f>
        <v/>
      </c>
      <c r="AL173" s="142">
        <f>SUM(AM173:AN173)</f>
        <v>0</v>
      </c>
      <c r="AM173" s="152"/>
      <c r="AN173" s="154"/>
      <c r="AO173" s="127"/>
      <c r="AP173" s="153"/>
      <c r="AQ173" s="204"/>
      <c r="AR173" s="482"/>
    </row>
    <row r="174" spans="1:44" s="129" customFormat="1" ht="62.25" customHeight="1">
      <c r="A174" s="123"/>
      <c r="B174" s="19"/>
      <c r="C174" s="369">
        <f t="shared" si="55"/>
        <v>127</v>
      </c>
      <c r="D174" s="376" t="s" ph="1">
        <v>206</v>
      </c>
      <c r="E174" s="378" ph="1">
        <v>22533</v>
      </c>
      <c r="F174" s="369">
        <f t="shared" si="54"/>
        <v>57</v>
      </c>
      <c r="G174" s="372" t="s">
        <v>39</v>
      </c>
      <c r="H174" s="377" t="s">
        <v>326</v>
      </c>
      <c r="I174" s="386">
        <v>41883</v>
      </c>
      <c r="J174" s="386">
        <v>43371</v>
      </c>
      <c r="K174" s="386">
        <v>44101</v>
      </c>
      <c r="L174" s="373">
        <v>1</v>
      </c>
      <c r="M174" s="374">
        <v>4</v>
      </c>
      <c r="N174" s="375">
        <v>0</v>
      </c>
      <c r="O174" s="374">
        <v>4</v>
      </c>
      <c r="P174" s="375" t="s">
        <v>471</v>
      </c>
      <c r="Q174" s="382" t="s">
        <v>236</v>
      </c>
      <c r="R174" s="376" ph="1"/>
      <c r="S174" s="378" ph="1"/>
      <c r="T174" s="369"/>
      <c r="U174" s="372"/>
      <c r="V174" s="377"/>
      <c r="W174" s="17"/>
      <c r="X174" s="123"/>
      <c r="Y174" s="122"/>
      <c r="Z174" s="131">
        <f>SUM(AA174:AE174)</f>
        <v>0</v>
      </c>
      <c r="AA174" s="152"/>
      <c r="AB174" s="153"/>
      <c r="AC174" s="153"/>
      <c r="AD174" s="153"/>
      <c r="AE174" s="154"/>
      <c r="AF174" s="127"/>
      <c r="AG174" s="152"/>
      <c r="AH174" s="204">
        <v>1</v>
      </c>
      <c r="AI174" s="154"/>
      <c r="AJ174" s="127"/>
      <c r="AK174" s="122">
        <f>IF(AL174&gt;0,1,"")</f>
        <v>1</v>
      </c>
      <c r="AL174" s="132">
        <f>SUM(AM174:AN174)</f>
        <v>2</v>
      </c>
      <c r="AM174" s="152">
        <v>1</v>
      </c>
      <c r="AN174" s="154">
        <v>1</v>
      </c>
      <c r="AO174" s="127"/>
      <c r="AP174" s="153"/>
      <c r="AQ174" s="204"/>
      <c r="AR174" s="154"/>
    </row>
    <row r="175" spans="1:44" s="129" customFormat="1" ht="62.25" customHeight="1">
      <c r="A175" s="180"/>
      <c r="B175" s="19"/>
      <c r="C175" s="369">
        <f t="shared" si="55"/>
        <v>128</v>
      </c>
      <c r="D175" s="376" t="s" ph="1">
        <v>98</v>
      </c>
      <c r="E175" s="378" ph="1">
        <v>19500</v>
      </c>
      <c r="F175" s="369">
        <f t="shared" si="54"/>
        <v>65</v>
      </c>
      <c r="G175" s="372" t="s">
        <v>39</v>
      </c>
      <c r="H175" s="370" t="s">
        <v>73</v>
      </c>
      <c r="I175" s="386">
        <v>41122</v>
      </c>
      <c r="J175" s="386">
        <v>43390</v>
      </c>
      <c r="K175" s="386">
        <v>44120</v>
      </c>
      <c r="L175" s="373">
        <v>4</v>
      </c>
      <c r="M175" s="374">
        <f>DATEDIF(I175,$L$2,"Ｙ")</f>
        <v>6</v>
      </c>
      <c r="N175" s="375">
        <f>DATEDIF(I175,$L$2,"ＹＭ")</f>
        <v>3</v>
      </c>
      <c r="O175" s="374">
        <f t="shared" ref="O175:P179" si="56">IF(M175=0,"",M175)</f>
        <v>6</v>
      </c>
      <c r="P175" s="375">
        <f t="shared" si="56"/>
        <v>3</v>
      </c>
      <c r="Q175" s="382" t="s">
        <v>476</v>
      </c>
      <c r="R175" s="376" ph="1"/>
      <c r="S175" s="378" ph="1"/>
      <c r="T175" s="369"/>
      <c r="U175" s="372"/>
      <c r="V175" s="370"/>
      <c r="W175" s="17"/>
      <c r="X175" s="123"/>
      <c r="Y175" s="210"/>
      <c r="Z175" s="430"/>
      <c r="AA175" s="461"/>
      <c r="AB175" s="462"/>
      <c r="AC175" s="462"/>
      <c r="AD175" s="462"/>
      <c r="AE175" s="463"/>
      <c r="AF175" s="181"/>
      <c r="AG175" s="461"/>
      <c r="AH175" s="462"/>
      <c r="AI175" s="182"/>
      <c r="AJ175" s="181"/>
      <c r="AK175" s="210"/>
      <c r="AL175" s="227"/>
      <c r="AM175" s="461"/>
      <c r="AN175" s="463"/>
      <c r="AO175" s="181"/>
      <c r="AP175" s="462"/>
      <c r="AQ175" s="462"/>
      <c r="AR175" s="155"/>
    </row>
    <row r="176" spans="1:44" s="129" customFormat="1" ht="62.25" customHeight="1">
      <c r="A176" s="123"/>
      <c r="B176" s="19"/>
      <c r="C176" s="369">
        <f t="shared" si="55"/>
        <v>129</v>
      </c>
      <c r="D176" s="394" t="s" ph="1">
        <v>210</v>
      </c>
      <c r="E176" s="378" ph="1">
        <v>20197</v>
      </c>
      <c r="F176" s="369">
        <f t="shared" si="54"/>
        <v>63</v>
      </c>
      <c r="G176" s="383" t="s">
        <v>39</v>
      </c>
      <c r="H176" s="370" t="s">
        <v>334</v>
      </c>
      <c r="I176" s="384">
        <v>41808</v>
      </c>
      <c r="J176" s="384">
        <v>43390</v>
      </c>
      <c r="K176" s="384">
        <v>44120</v>
      </c>
      <c r="L176" s="373">
        <v>2</v>
      </c>
      <c r="M176" s="374">
        <f>DATEDIF(I176,$L$2,"Ｙ")</f>
        <v>4</v>
      </c>
      <c r="N176" s="375">
        <f>DATEDIF(I176,$L$2,"ＹＭ")</f>
        <v>5</v>
      </c>
      <c r="O176" s="374">
        <f t="shared" si="56"/>
        <v>4</v>
      </c>
      <c r="P176" s="375">
        <f t="shared" si="56"/>
        <v>5</v>
      </c>
      <c r="Q176" s="382" t="s">
        <v>475</v>
      </c>
      <c r="R176" s="394" ph="1"/>
      <c r="S176" s="378" ph="1"/>
      <c r="T176" s="369"/>
      <c r="U176" s="372"/>
      <c r="V176" s="370"/>
      <c r="W176" s="17"/>
      <c r="X176" s="123"/>
      <c r="Y176" s="276">
        <f>IF(Z176&gt;0,1,"")</f>
        <v>1</v>
      </c>
      <c r="Z176" s="125">
        <f>SUM(AA176:AE176)</f>
        <v>1</v>
      </c>
      <c r="AA176" s="127"/>
      <c r="AB176" s="127">
        <v>1</v>
      </c>
      <c r="AC176" s="127"/>
      <c r="AD176" s="127"/>
      <c r="AE176" s="127"/>
      <c r="AF176" s="127"/>
      <c r="AG176" s="127"/>
      <c r="AH176" s="127"/>
      <c r="AI176" s="127"/>
      <c r="AJ176" s="127"/>
      <c r="AK176" s="276" t="str">
        <f>IF(AL176&gt;0,1,"")</f>
        <v/>
      </c>
      <c r="AL176" s="125">
        <f>SUM(AM176:AN176)</f>
        <v>0</v>
      </c>
      <c r="AM176" s="127"/>
      <c r="AN176" s="127"/>
      <c r="AO176" s="127"/>
      <c r="AP176" s="127"/>
      <c r="AQ176" s="127"/>
      <c r="AR176" s="127"/>
    </row>
    <row r="177" spans="1:44" s="129" customFormat="1" ht="62.25" customHeight="1">
      <c r="A177" s="123"/>
      <c r="B177" s="19"/>
      <c r="C177" s="369">
        <f t="shared" si="55"/>
        <v>130</v>
      </c>
      <c r="D177" s="376" t="s" ph="1">
        <v>120</v>
      </c>
      <c r="E177" s="378" ph="1">
        <v>20455</v>
      </c>
      <c r="F177" s="369">
        <f t="shared" si="54"/>
        <v>62</v>
      </c>
      <c r="G177" s="383" t="s">
        <v>39</v>
      </c>
      <c r="H177" s="370" t="s">
        <v>333</v>
      </c>
      <c r="I177" s="384">
        <v>41122</v>
      </c>
      <c r="J177" s="384">
        <v>43390</v>
      </c>
      <c r="K177" s="384">
        <v>44120</v>
      </c>
      <c r="L177" s="385">
        <v>3</v>
      </c>
      <c r="M177" s="374">
        <f>DATEDIF(I177,$L$2,"Ｙ")</f>
        <v>6</v>
      </c>
      <c r="N177" s="375">
        <f>DATEDIF(I177,$L$2,"ＹＭ")</f>
        <v>3</v>
      </c>
      <c r="O177" s="374">
        <f t="shared" si="56"/>
        <v>6</v>
      </c>
      <c r="P177" s="375">
        <f t="shared" si="56"/>
        <v>3</v>
      </c>
      <c r="Q177" s="382" t="s">
        <v>475</v>
      </c>
      <c r="R177" s="376" ph="1"/>
      <c r="S177" s="378" ph="1"/>
      <c r="T177" s="369"/>
      <c r="U177" s="383"/>
      <c r="V177" s="370"/>
      <c r="W177" s="382"/>
      <c r="X177" s="123"/>
      <c r="Y177" s="276">
        <f>IF(Z177&gt;0,1,"")</f>
        <v>1</v>
      </c>
      <c r="Z177" s="125">
        <f>SUM(AA177:AE177)</f>
        <v>1</v>
      </c>
      <c r="AA177" s="127"/>
      <c r="AB177" s="127">
        <v>1</v>
      </c>
      <c r="AC177" s="127"/>
      <c r="AD177" s="127"/>
      <c r="AE177" s="127"/>
      <c r="AF177" s="127"/>
      <c r="AG177" s="127"/>
      <c r="AH177" s="127"/>
      <c r="AI177" s="127"/>
      <c r="AJ177" s="127"/>
      <c r="AK177" s="276" t="str">
        <f>IF(AL177&gt;0,1,"")</f>
        <v/>
      </c>
      <c r="AL177" s="125">
        <f>SUM(AM177:AN177)</f>
        <v>0</v>
      </c>
      <c r="AM177" s="127"/>
      <c r="AN177" s="127"/>
      <c r="AO177" s="127"/>
      <c r="AP177" s="127"/>
      <c r="AQ177" s="127"/>
      <c r="AR177" s="127"/>
    </row>
    <row r="178" spans="1:44" s="129" customFormat="1" ht="62.25" customHeight="1">
      <c r="A178" s="123"/>
      <c r="B178" s="19"/>
      <c r="C178" s="369">
        <f t="shared" si="55"/>
        <v>131</v>
      </c>
      <c r="D178" s="376" t="s" ph="1">
        <v>330</v>
      </c>
      <c r="E178" s="378" ph="1">
        <v>26694</v>
      </c>
      <c r="F178" s="369">
        <f t="shared" si="54"/>
        <v>45</v>
      </c>
      <c r="G178" s="383" t="s">
        <v>39</v>
      </c>
      <c r="H178" s="370" t="s">
        <v>335</v>
      </c>
      <c r="I178" s="384">
        <v>42652</v>
      </c>
      <c r="J178" s="384">
        <v>43390</v>
      </c>
      <c r="K178" s="384">
        <v>44120</v>
      </c>
      <c r="L178" s="385">
        <v>1</v>
      </c>
      <c r="M178" s="374">
        <f>DATEDIF(I178,$L$2,"Ｙ")</f>
        <v>2</v>
      </c>
      <c r="N178" s="375">
        <f>DATEDIF(I178,$L$2,"ＹＭ")</f>
        <v>1</v>
      </c>
      <c r="O178" s="374">
        <f t="shared" si="56"/>
        <v>2</v>
      </c>
      <c r="P178" s="375">
        <f t="shared" si="56"/>
        <v>1</v>
      </c>
      <c r="Q178" s="382" t="s">
        <v>475</v>
      </c>
      <c r="R178" s="376" ph="1"/>
      <c r="S178" s="378" ph="1"/>
      <c r="T178" s="369"/>
      <c r="U178" s="383"/>
      <c r="V178" s="370"/>
      <c r="W178" s="388"/>
      <c r="X178" s="123"/>
      <c r="Y178" s="276">
        <f>IF(Z178&gt;0,1,"")</f>
        <v>1</v>
      </c>
      <c r="Z178" s="125">
        <f>SUM(AA178:AE178)</f>
        <v>1</v>
      </c>
      <c r="AA178" s="127"/>
      <c r="AB178" s="127">
        <v>1</v>
      </c>
      <c r="AC178" s="127"/>
      <c r="AD178" s="127"/>
      <c r="AE178" s="127"/>
      <c r="AF178" s="127"/>
      <c r="AG178" s="127"/>
      <c r="AH178" s="127"/>
      <c r="AI178" s="127"/>
      <c r="AJ178" s="127"/>
      <c r="AK178" s="276" t="str">
        <f>IF(AL178&gt;0,1,"")</f>
        <v/>
      </c>
      <c r="AL178" s="125">
        <f>SUM(AM178:AN178)</f>
        <v>0</v>
      </c>
      <c r="AM178" s="127"/>
      <c r="AN178" s="127"/>
      <c r="AO178" s="127"/>
      <c r="AP178" s="127"/>
      <c r="AQ178" s="127"/>
      <c r="AR178" s="127"/>
    </row>
    <row r="179" spans="1:44" s="129" customFormat="1" ht="62.25" customHeight="1">
      <c r="A179" s="123"/>
      <c r="B179" s="19"/>
      <c r="C179" s="369">
        <f t="shared" si="55"/>
        <v>132</v>
      </c>
      <c r="D179" s="381" t="s" ph="1">
        <v>213</v>
      </c>
      <c r="E179" s="378" ph="1">
        <v>25367</v>
      </c>
      <c r="F179" s="369">
        <f t="shared" si="54"/>
        <v>49</v>
      </c>
      <c r="G179" s="383" t="s">
        <v>39</v>
      </c>
      <c r="H179" s="370" t="s">
        <v>212</v>
      </c>
      <c r="I179" s="384">
        <v>41934</v>
      </c>
      <c r="J179" s="384">
        <v>43399</v>
      </c>
      <c r="K179" s="384">
        <v>44129</v>
      </c>
      <c r="L179" s="385">
        <v>1</v>
      </c>
      <c r="M179" s="374">
        <f>DATEDIF(I179,$L$2,"Ｙ")</f>
        <v>4</v>
      </c>
      <c r="N179" s="375">
        <f>DATEDIF(I179,$L$2,"ＹＭ")</f>
        <v>1</v>
      </c>
      <c r="O179" s="374">
        <f t="shared" si="56"/>
        <v>4</v>
      </c>
      <c r="P179" s="375">
        <f t="shared" si="56"/>
        <v>1</v>
      </c>
      <c r="Q179" s="382" t="s">
        <v>214</v>
      </c>
      <c r="R179" s="376" ph="1"/>
      <c r="S179" s="378" ph="1"/>
      <c r="T179" s="369"/>
      <c r="U179" s="383"/>
      <c r="V179" s="370"/>
      <c r="W179" s="388"/>
      <c r="X179" s="123"/>
      <c r="Y179" s="276" t="str">
        <f>IF(Z179&gt;0,1,"")</f>
        <v/>
      </c>
      <c r="Z179" s="143">
        <f>SUM(AA179:AE179)</f>
        <v>0</v>
      </c>
      <c r="AA179" s="127"/>
      <c r="AB179" s="127"/>
      <c r="AC179" s="127"/>
      <c r="AD179" s="127"/>
      <c r="AE179" s="127"/>
      <c r="AF179" s="127"/>
      <c r="AG179" s="127"/>
      <c r="AH179" s="127"/>
      <c r="AI179" s="127"/>
      <c r="AJ179" s="127"/>
      <c r="AK179" s="276"/>
      <c r="AL179" s="143">
        <f>SUM(AM179:AN179)</f>
        <v>0</v>
      </c>
      <c r="AM179" s="127"/>
      <c r="AN179" s="127"/>
      <c r="AO179" s="127"/>
      <c r="AP179" s="127">
        <v>1</v>
      </c>
      <c r="AQ179" s="127"/>
      <c r="AR179" s="127"/>
    </row>
    <row r="180" spans="1:44" ht="35.25" hidden="1" customHeight="1">
      <c r="G180" s="3">
        <f>COUNTIF(G53:G179,"女")</f>
        <v>8</v>
      </c>
    </row>
    <row r="181" spans="1:44" ht="35.25" customHeight="1">
      <c r="B181" s="37"/>
    </row>
    <row r="182" spans="1:44" ht="35.25" customHeight="1"/>
    <row r="183" spans="1:44" ht="35.25" customHeight="1"/>
    <row r="184" spans="1:44" ht="35.25" customHeight="1"/>
    <row r="191" spans="1:44" s="3" customFormat="1" ht="26.25">
      <c r="B191" s="1"/>
      <c r="C191" s="1"/>
      <c r="D191" s="1"/>
      <c r="E191" s="1"/>
      <c r="H191" s="1"/>
      <c r="I191" s="1"/>
      <c r="J191" s="1"/>
      <c r="K191" s="1"/>
      <c r="L191" s="1"/>
      <c r="M191" s="1"/>
      <c r="N191" s="1"/>
      <c r="O191" s="1"/>
      <c r="P191" s="1"/>
      <c r="Q191" s="1"/>
      <c r="R191" s="1" ph="1"/>
      <c r="S191" s="1"/>
      <c r="V191" s="1"/>
      <c r="W191" s="1"/>
      <c r="Y191" s="1"/>
      <c r="Z191" s="1"/>
      <c r="AA191" s="1"/>
      <c r="AB191" s="1"/>
      <c r="AC191" s="1"/>
      <c r="AD191" s="1"/>
      <c r="AE191" s="1"/>
      <c r="AF191" s="1"/>
      <c r="AG191" s="1"/>
      <c r="AH191" s="1"/>
      <c r="AI191" s="1"/>
      <c r="AJ191" s="1"/>
      <c r="AK191" s="1"/>
      <c r="AL191" s="1"/>
      <c r="AM191" s="1"/>
      <c r="AN191" s="1"/>
      <c r="AO191" s="1"/>
      <c r="AP191" s="1"/>
      <c r="AQ191" s="1"/>
      <c r="AR191" s="1"/>
    </row>
    <row r="193" spans="2:44" s="3" customFormat="1" ht="26.25">
      <c r="B193" s="1"/>
      <c r="C193" s="1"/>
      <c r="D193" s="1"/>
      <c r="E193" s="1"/>
      <c r="H193" s="1"/>
      <c r="I193" s="1"/>
      <c r="J193" s="1"/>
      <c r="K193" s="1"/>
      <c r="L193" s="1"/>
      <c r="M193" s="1"/>
      <c r="N193" s="1"/>
      <c r="O193" s="1"/>
      <c r="P193" s="1"/>
      <c r="Q193" s="1"/>
      <c r="R193" s="1" ph="1"/>
      <c r="S193" s="1"/>
      <c r="V193" s="1"/>
      <c r="W193" s="1"/>
      <c r="Y193" s="1"/>
      <c r="Z193" s="1"/>
      <c r="AA193" s="1"/>
      <c r="AB193" s="1"/>
      <c r="AC193" s="1"/>
      <c r="AD193" s="1"/>
      <c r="AE193" s="1"/>
      <c r="AF193" s="1"/>
      <c r="AG193" s="1"/>
      <c r="AH193" s="1"/>
      <c r="AI193" s="1"/>
      <c r="AJ193" s="1"/>
      <c r="AK193" s="1"/>
      <c r="AL193" s="1"/>
      <c r="AM193" s="1"/>
      <c r="AN193" s="1"/>
      <c r="AO193" s="1"/>
      <c r="AP193" s="1"/>
      <c r="AQ193" s="1"/>
      <c r="AR193" s="1"/>
    </row>
    <row r="196" spans="2:44" s="3" customFormat="1" ht="26.25">
      <c r="B196" s="1"/>
      <c r="C196" s="1"/>
      <c r="D196" s="1"/>
      <c r="E196" s="1"/>
      <c r="H196" s="1"/>
      <c r="I196" s="1"/>
      <c r="J196" s="1"/>
      <c r="K196" s="1"/>
      <c r="L196" s="1"/>
      <c r="M196" s="1"/>
      <c r="N196" s="1"/>
      <c r="O196" s="1"/>
      <c r="P196" s="1"/>
      <c r="Q196" s="1"/>
      <c r="R196" s="1" ph="1"/>
      <c r="S196" s="1" ph="1"/>
      <c r="V196" s="1"/>
      <c r="W196" s="1"/>
      <c r="Y196" s="1"/>
      <c r="Z196" s="1"/>
      <c r="AA196" s="1"/>
      <c r="AB196" s="1"/>
      <c r="AC196" s="1"/>
      <c r="AD196" s="1"/>
      <c r="AE196" s="1"/>
      <c r="AF196" s="1"/>
      <c r="AG196" s="1"/>
      <c r="AH196" s="1"/>
      <c r="AI196" s="1"/>
      <c r="AJ196" s="1"/>
      <c r="AK196" s="1"/>
      <c r="AL196" s="1"/>
      <c r="AM196" s="1"/>
      <c r="AN196" s="1"/>
      <c r="AO196" s="1"/>
      <c r="AP196" s="1"/>
      <c r="AQ196" s="1"/>
      <c r="AR196" s="1"/>
    </row>
    <row r="197" spans="2:44" s="3" customFormat="1" ht="26.25">
      <c r="B197" s="1"/>
      <c r="C197" s="1"/>
      <c r="D197" s="1" ph="1"/>
      <c r="E197" s="1" ph="1"/>
      <c r="H197" s="1"/>
      <c r="I197" s="1"/>
      <c r="J197" s="1"/>
      <c r="K197" s="1"/>
      <c r="L197" s="1"/>
      <c r="M197" s="1"/>
      <c r="N197" s="1"/>
      <c r="O197" s="1"/>
      <c r="P197" s="1"/>
      <c r="Q197" s="1"/>
      <c r="R197" s="1"/>
      <c r="S197" s="1"/>
      <c r="V197" s="1"/>
      <c r="W197" s="1"/>
      <c r="Y197" s="1"/>
      <c r="Z197" s="1"/>
      <c r="AA197" s="1"/>
      <c r="AB197" s="1"/>
      <c r="AC197" s="1"/>
      <c r="AD197" s="1"/>
      <c r="AE197" s="1"/>
      <c r="AF197" s="1"/>
      <c r="AG197" s="1"/>
      <c r="AH197" s="1"/>
      <c r="AI197" s="1"/>
      <c r="AJ197" s="1"/>
      <c r="AK197" s="1"/>
      <c r="AL197" s="1"/>
      <c r="AM197" s="1"/>
      <c r="AN197" s="1"/>
      <c r="AO197" s="1"/>
      <c r="AP197" s="1"/>
      <c r="AQ197" s="1"/>
      <c r="AR197" s="1"/>
    </row>
    <row r="198" spans="2:44" s="3" customFormat="1" ht="26.25">
      <c r="B198" s="1"/>
      <c r="C198" s="1"/>
      <c r="D198" s="1"/>
      <c r="E198" s="1"/>
      <c r="H198" s="1"/>
      <c r="I198" s="1"/>
      <c r="J198" s="1"/>
      <c r="K198" s="1"/>
      <c r="L198" s="1"/>
      <c r="M198" s="1"/>
      <c r="N198" s="1"/>
      <c r="O198" s="1"/>
      <c r="P198" s="1"/>
      <c r="Q198" s="1"/>
      <c r="R198" s="1" ph="1"/>
      <c r="S198" s="1" ph="1"/>
      <c r="V198" s="1"/>
      <c r="W198" s="1"/>
      <c r="Y198" s="1"/>
      <c r="Z198" s="1"/>
      <c r="AA198" s="1"/>
      <c r="AB198" s="1"/>
      <c r="AC198" s="1"/>
      <c r="AD198" s="1"/>
      <c r="AE198" s="1"/>
      <c r="AF198" s="1"/>
      <c r="AG198" s="1"/>
      <c r="AH198" s="1"/>
      <c r="AI198" s="1"/>
      <c r="AJ198" s="1"/>
      <c r="AK198" s="1"/>
      <c r="AL198" s="1"/>
      <c r="AM198" s="1"/>
      <c r="AN198" s="1"/>
      <c r="AO198" s="1"/>
      <c r="AP198" s="1"/>
      <c r="AQ198" s="1"/>
      <c r="AR198" s="1"/>
    </row>
    <row r="199" spans="2:44" s="3" customFormat="1" ht="26.25">
      <c r="B199" s="1"/>
      <c r="C199" s="1"/>
      <c r="D199" s="1" ph="1"/>
      <c r="E199" s="1" ph="1"/>
      <c r="H199" s="1"/>
      <c r="I199" s="1"/>
      <c r="J199" s="1"/>
      <c r="K199" s="1"/>
      <c r="L199" s="1"/>
      <c r="M199" s="1"/>
      <c r="N199" s="1"/>
      <c r="O199" s="1"/>
      <c r="P199" s="1"/>
      <c r="Q199" s="1"/>
      <c r="R199" s="1" ph="1"/>
      <c r="S199" s="1"/>
      <c r="V199" s="1"/>
      <c r="W199" s="1"/>
      <c r="Y199" s="1"/>
      <c r="Z199" s="1"/>
      <c r="AA199" s="1"/>
      <c r="AB199" s="1"/>
      <c r="AC199" s="1"/>
      <c r="AD199" s="1"/>
      <c r="AE199" s="1"/>
      <c r="AF199" s="1"/>
      <c r="AG199" s="1"/>
      <c r="AH199" s="1"/>
      <c r="AI199" s="1"/>
      <c r="AJ199" s="1"/>
      <c r="AK199" s="1"/>
      <c r="AL199" s="1"/>
      <c r="AM199" s="1"/>
      <c r="AN199" s="1"/>
      <c r="AO199" s="1"/>
      <c r="AP199" s="1"/>
      <c r="AQ199" s="1"/>
      <c r="AR199" s="1"/>
    </row>
    <row r="200" spans="2:44" s="3" customFormat="1" ht="26.25">
      <c r="B200" s="1"/>
      <c r="C200" s="1"/>
      <c r="D200" s="1"/>
      <c r="E200" s="1"/>
      <c r="H200" s="1"/>
      <c r="I200" s="1"/>
      <c r="J200" s="1"/>
      <c r="K200" s="1"/>
      <c r="L200" s="1"/>
      <c r="M200" s="1"/>
      <c r="N200" s="1"/>
      <c r="O200" s="1"/>
      <c r="P200" s="1"/>
      <c r="Q200" s="1"/>
      <c r="R200" s="1" ph="1"/>
      <c r="S200" s="1"/>
      <c r="V200" s="1"/>
      <c r="W200" s="1"/>
      <c r="Y200" s="1"/>
      <c r="Z200" s="1"/>
      <c r="AA200" s="1"/>
      <c r="AB200" s="1"/>
      <c r="AC200" s="1"/>
      <c r="AD200" s="1"/>
      <c r="AE200" s="1"/>
      <c r="AF200" s="1"/>
      <c r="AG200" s="1"/>
      <c r="AH200" s="1"/>
      <c r="AI200" s="1"/>
      <c r="AJ200" s="1"/>
      <c r="AK200" s="1"/>
      <c r="AL200" s="1"/>
      <c r="AM200" s="1"/>
      <c r="AN200" s="1"/>
      <c r="AO200" s="1"/>
      <c r="AP200" s="1"/>
      <c r="AQ200" s="1"/>
      <c r="AR200" s="1"/>
    </row>
    <row r="201" spans="2:44" s="3" customFormat="1" ht="26.25">
      <c r="B201" s="1"/>
      <c r="C201" s="1"/>
      <c r="D201" s="1"/>
      <c r="E201" s="1"/>
      <c r="H201" s="1"/>
      <c r="I201" s="1"/>
      <c r="J201" s="1"/>
      <c r="K201" s="1"/>
      <c r="L201" s="1"/>
      <c r="M201" s="1"/>
      <c r="N201" s="1"/>
      <c r="O201" s="1"/>
      <c r="P201" s="1"/>
      <c r="Q201" s="1"/>
      <c r="R201" s="1"/>
      <c r="S201" s="1" ph="1"/>
      <c r="V201" s="1"/>
      <c r="W201" s="1"/>
      <c r="Y201" s="1"/>
      <c r="Z201" s="1"/>
      <c r="AA201" s="1"/>
      <c r="AB201" s="1"/>
      <c r="AC201" s="1"/>
      <c r="AD201" s="1"/>
      <c r="AE201" s="1"/>
      <c r="AF201" s="1"/>
      <c r="AG201" s="1"/>
      <c r="AH201" s="1"/>
      <c r="AI201" s="1"/>
      <c r="AJ201" s="1"/>
      <c r="AK201" s="1"/>
      <c r="AL201" s="1"/>
      <c r="AM201" s="1"/>
      <c r="AN201" s="1"/>
      <c r="AO201" s="1"/>
      <c r="AP201" s="1"/>
      <c r="AQ201" s="1"/>
      <c r="AR201" s="1"/>
    </row>
    <row r="202" spans="2:44" s="3" customFormat="1" ht="26.25">
      <c r="B202" s="1"/>
      <c r="C202" s="1"/>
      <c r="D202" s="1" ph="1"/>
      <c r="E202" s="1" ph="1"/>
      <c r="H202" s="1"/>
      <c r="I202" s="1"/>
      <c r="J202" s="1"/>
      <c r="K202" s="1"/>
      <c r="L202" s="1"/>
      <c r="M202" s="1"/>
      <c r="N202" s="1"/>
      <c r="O202" s="1"/>
      <c r="P202" s="1"/>
      <c r="Q202" s="1"/>
      <c r="R202" s="1" ph="1"/>
      <c r="S202" s="1"/>
      <c r="V202" s="1"/>
      <c r="W202" s="1"/>
      <c r="Y202" s="1"/>
      <c r="Z202" s="1"/>
      <c r="AA202" s="1"/>
      <c r="AB202" s="1"/>
      <c r="AC202" s="1"/>
      <c r="AD202" s="1"/>
      <c r="AE202" s="1"/>
      <c r="AF202" s="1"/>
      <c r="AG202" s="1"/>
      <c r="AH202" s="1"/>
      <c r="AI202" s="1"/>
      <c r="AJ202" s="1"/>
      <c r="AK202" s="1"/>
      <c r="AL202" s="1"/>
      <c r="AM202" s="1"/>
      <c r="AN202" s="1"/>
      <c r="AO202" s="1"/>
      <c r="AP202" s="1"/>
      <c r="AQ202" s="1"/>
      <c r="AR202" s="1"/>
    </row>
    <row r="203" spans="2:44" s="3" customFormat="1" ht="26.25">
      <c r="B203" s="1"/>
      <c r="C203" s="1"/>
      <c r="D203" s="1"/>
      <c r="E203" s="1"/>
      <c r="H203" s="1"/>
      <c r="I203" s="1"/>
      <c r="J203" s="1"/>
      <c r="K203" s="1"/>
      <c r="L203" s="1"/>
      <c r="M203" s="1"/>
      <c r="N203" s="1"/>
      <c r="O203" s="1"/>
      <c r="P203" s="1"/>
      <c r="Q203" s="1"/>
      <c r="R203" s="1"/>
      <c r="S203" s="1" ph="1"/>
      <c r="V203" s="1"/>
      <c r="W203" s="1"/>
      <c r="Y203" s="1"/>
      <c r="Z203" s="1"/>
      <c r="AA203" s="1"/>
      <c r="AB203" s="1"/>
      <c r="AC203" s="1"/>
      <c r="AD203" s="1"/>
      <c r="AE203" s="1"/>
      <c r="AF203" s="1"/>
      <c r="AG203" s="1"/>
      <c r="AH203" s="1"/>
      <c r="AI203" s="1"/>
      <c r="AJ203" s="1"/>
      <c r="AK203" s="1"/>
      <c r="AL203" s="1"/>
      <c r="AM203" s="1"/>
      <c r="AN203" s="1"/>
      <c r="AO203" s="1"/>
      <c r="AP203" s="1"/>
      <c r="AQ203" s="1"/>
      <c r="AR203" s="1"/>
    </row>
    <row r="204" spans="2:44" s="3" customFormat="1" ht="26.25">
      <c r="B204" s="1"/>
      <c r="C204" s="1"/>
      <c r="D204" s="1" ph="1"/>
      <c r="E204" s="1" ph="1"/>
      <c r="H204" s="1"/>
      <c r="I204" s="1"/>
      <c r="J204" s="1"/>
      <c r="K204" s="1"/>
      <c r="L204" s="1"/>
      <c r="M204" s="1"/>
      <c r="N204" s="1"/>
      <c r="O204" s="1"/>
      <c r="P204" s="1"/>
      <c r="Q204" s="1"/>
      <c r="R204" s="1"/>
      <c r="S204" s="1" ph="1"/>
      <c r="V204" s="1"/>
      <c r="W204" s="1"/>
      <c r="Y204" s="1"/>
      <c r="Z204" s="1"/>
      <c r="AA204" s="1"/>
      <c r="AB204" s="1"/>
      <c r="AC204" s="1"/>
      <c r="AD204" s="1"/>
      <c r="AE204" s="1"/>
      <c r="AF204" s="1"/>
      <c r="AG204" s="1"/>
      <c r="AH204" s="1"/>
      <c r="AI204" s="1"/>
      <c r="AJ204" s="1"/>
      <c r="AK204" s="1"/>
      <c r="AL204" s="1"/>
      <c r="AM204" s="1"/>
      <c r="AN204" s="1"/>
      <c r="AO204" s="1"/>
      <c r="AP204" s="1"/>
      <c r="AQ204" s="1"/>
      <c r="AR204" s="1"/>
    </row>
    <row r="205" spans="2:44" s="3" customFormat="1" ht="26.25">
      <c r="B205" s="1"/>
      <c r="C205" s="1"/>
      <c r="D205" s="1" ph="1"/>
      <c r="E205" s="1" ph="1"/>
      <c r="H205" s="1"/>
      <c r="I205" s="1"/>
      <c r="J205" s="1"/>
      <c r="K205" s="1"/>
      <c r="L205" s="1"/>
      <c r="M205" s="1"/>
      <c r="N205" s="1"/>
      <c r="O205" s="1"/>
      <c r="P205" s="1"/>
      <c r="Q205" s="1"/>
      <c r="R205" s="1" ph="1"/>
      <c r="S205" s="1" ph="1"/>
      <c r="V205" s="1"/>
      <c r="W205" s="1"/>
      <c r="Y205" s="1"/>
      <c r="Z205" s="1"/>
      <c r="AA205" s="1"/>
      <c r="AB205" s="1"/>
      <c r="AC205" s="1"/>
      <c r="AD205" s="1"/>
      <c r="AE205" s="1"/>
      <c r="AF205" s="1"/>
      <c r="AG205" s="1"/>
      <c r="AH205" s="1"/>
      <c r="AI205" s="1"/>
      <c r="AJ205" s="1"/>
      <c r="AK205" s="1"/>
      <c r="AL205" s="1"/>
      <c r="AM205" s="1"/>
      <c r="AN205" s="1"/>
      <c r="AO205" s="1"/>
      <c r="AP205" s="1"/>
      <c r="AQ205" s="1"/>
      <c r="AR205" s="1"/>
    </row>
    <row r="206" spans="2:44" s="3" customFormat="1" ht="26.25">
      <c r="B206" s="1"/>
      <c r="C206" s="1"/>
      <c r="D206" s="1" ph="1"/>
      <c r="E206" s="1" ph="1"/>
      <c r="H206" s="1"/>
      <c r="I206" s="1"/>
      <c r="J206" s="1"/>
      <c r="K206" s="1"/>
      <c r="L206" s="1"/>
      <c r="M206" s="1"/>
      <c r="N206" s="1"/>
      <c r="O206" s="1"/>
      <c r="P206" s="1"/>
      <c r="Q206" s="1"/>
      <c r="R206" s="1"/>
      <c r="S206" s="1"/>
      <c r="V206" s="1"/>
      <c r="W206" s="1"/>
      <c r="Y206" s="1"/>
      <c r="Z206" s="1"/>
      <c r="AA206" s="1"/>
      <c r="AB206" s="1"/>
      <c r="AC206" s="1"/>
      <c r="AD206" s="1"/>
      <c r="AE206" s="1"/>
      <c r="AF206" s="1"/>
      <c r="AG206" s="1"/>
      <c r="AH206" s="1"/>
      <c r="AI206" s="1"/>
      <c r="AJ206" s="1"/>
      <c r="AK206" s="1"/>
      <c r="AL206" s="1"/>
      <c r="AM206" s="1"/>
      <c r="AN206" s="1"/>
      <c r="AO206" s="1"/>
      <c r="AP206" s="1"/>
      <c r="AQ206" s="1"/>
      <c r="AR206" s="1"/>
    </row>
    <row r="207" spans="2:44" s="3" customFormat="1" ht="26.25">
      <c r="B207" s="1"/>
      <c r="C207" s="1"/>
      <c r="D207" s="1"/>
      <c r="E207" s="1"/>
      <c r="H207" s="1"/>
      <c r="I207" s="1"/>
      <c r="J207" s="1"/>
      <c r="K207" s="1"/>
      <c r="L207" s="1"/>
      <c r="M207" s="1"/>
      <c r="N207" s="1"/>
      <c r="O207" s="1"/>
      <c r="P207" s="1"/>
      <c r="Q207" s="1"/>
      <c r="R207" s="1" ph="1"/>
      <c r="S207" s="1" ph="1"/>
      <c r="V207" s="1"/>
      <c r="W207" s="1"/>
      <c r="Y207" s="1"/>
      <c r="Z207" s="1"/>
      <c r="AA207" s="1"/>
      <c r="AB207" s="1"/>
      <c r="AC207" s="1"/>
      <c r="AD207" s="1"/>
      <c r="AE207" s="1"/>
      <c r="AF207" s="1"/>
      <c r="AG207" s="1"/>
      <c r="AH207" s="1"/>
      <c r="AI207" s="1"/>
      <c r="AJ207" s="1"/>
      <c r="AK207" s="1"/>
      <c r="AL207" s="1"/>
      <c r="AM207" s="1"/>
      <c r="AN207" s="1"/>
      <c r="AO207" s="1"/>
      <c r="AP207" s="1"/>
      <c r="AQ207" s="1"/>
      <c r="AR207" s="1"/>
    </row>
    <row r="208" spans="2:44" s="3" customFormat="1" ht="26.25">
      <c r="B208" s="1"/>
      <c r="C208" s="1"/>
      <c r="D208" s="1" ph="1"/>
      <c r="E208" s="1" ph="1"/>
      <c r="H208" s="1"/>
      <c r="I208" s="1"/>
      <c r="J208" s="1"/>
      <c r="K208" s="1"/>
      <c r="L208" s="1"/>
      <c r="M208" s="1"/>
      <c r="N208" s="1"/>
      <c r="O208" s="1"/>
      <c r="P208" s="1"/>
      <c r="Q208" s="1"/>
      <c r="R208" s="1" ph="1"/>
      <c r="S208" s="1"/>
      <c r="V208" s="1"/>
      <c r="W208" s="1"/>
      <c r="Y208" s="1"/>
      <c r="Z208" s="1"/>
      <c r="AA208" s="1"/>
      <c r="AB208" s="1"/>
      <c r="AC208" s="1"/>
      <c r="AD208" s="1"/>
      <c r="AE208" s="1"/>
      <c r="AF208" s="1"/>
      <c r="AG208" s="1"/>
      <c r="AH208" s="1"/>
      <c r="AI208" s="1"/>
      <c r="AJ208" s="1"/>
      <c r="AK208" s="1"/>
      <c r="AL208" s="1"/>
      <c r="AM208" s="1"/>
      <c r="AN208" s="1"/>
      <c r="AO208" s="1"/>
      <c r="AP208" s="1"/>
      <c r="AQ208" s="1"/>
      <c r="AR208" s="1"/>
    </row>
    <row r="209" spans="2:44" s="3" customFormat="1" ht="26.25">
      <c r="B209" s="1"/>
      <c r="C209" s="1"/>
      <c r="D209" s="1"/>
      <c r="E209" s="1"/>
      <c r="H209" s="1"/>
      <c r="I209" s="1"/>
      <c r="J209" s="1"/>
      <c r="K209" s="1"/>
      <c r="L209" s="1"/>
      <c r="M209" s="1"/>
      <c r="N209" s="1"/>
      <c r="O209" s="1"/>
      <c r="P209" s="1"/>
      <c r="Q209" s="1"/>
      <c r="R209" s="1" ph="1"/>
      <c r="S209" s="1"/>
      <c r="V209" s="1"/>
      <c r="W209" s="1"/>
      <c r="Y209" s="1"/>
      <c r="Z209" s="1"/>
      <c r="AA209" s="1"/>
      <c r="AB209" s="1"/>
      <c r="AC209" s="1"/>
      <c r="AD209" s="1"/>
      <c r="AE209" s="1"/>
      <c r="AF209" s="1"/>
      <c r="AG209" s="1"/>
      <c r="AH209" s="1"/>
      <c r="AI209" s="1"/>
      <c r="AJ209" s="1"/>
      <c r="AK209" s="1"/>
      <c r="AL209" s="1"/>
      <c r="AM209" s="1"/>
      <c r="AN209" s="1"/>
      <c r="AO209" s="1"/>
      <c r="AP209" s="1"/>
      <c r="AQ209" s="1"/>
      <c r="AR209" s="1"/>
    </row>
    <row r="210" spans="2:44" s="3" customFormat="1" ht="26.25">
      <c r="B210" s="1"/>
      <c r="C210" s="1"/>
      <c r="D210" s="1"/>
      <c r="E210" s="1"/>
      <c r="H210" s="1"/>
      <c r="I210" s="1"/>
      <c r="J210" s="1"/>
      <c r="K210" s="1"/>
      <c r="L210" s="1"/>
      <c r="M210" s="1"/>
      <c r="N210" s="1"/>
      <c r="O210" s="1"/>
      <c r="P210" s="1"/>
      <c r="Q210" s="1"/>
      <c r="R210" s="1" ph="1"/>
      <c r="S210" s="1" ph="1"/>
      <c r="V210" s="1"/>
      <c r="W210" s="1"/>
      <c r="Y210" s="1"/>
      <c r="Z210" s="1"/>
      <c r="AA210" s="1"/>
      <c r="AB210" s="1"/>
      <c r="AC210" s="1"/>
      <c r="AD210" s="1"/>
      <c r="AE210" s="1"/>
      <c r="AF210" s="1"/>
      <c r="AG210" s="1"/>
      <c r="AH210" s="1"/>
      <c r="AI210" s="1"/>
      <c r="AJ210" s="1"/>
      <c r="AK210" s="1"/>
      <c r="AL210" s="1"/>
      <c r="AM210" s="1"/>
      <c r="AN210" s="1"/>
      <c r="AO210" s="1"/>
      <c r="AP210" s="1"/>
      <c r="AQ210" s="1"/>
      <c r="AR210" s="1"/>
    </row>
    <row r="211" spans="2:44" s="3" customFormat="1" ht="26.25">
      <c r="B211" s="1"/>
      <c r="C211" s="1"/>
      <c r="D211" s="1" ph="1"/>
      <c r="E211" s="1" ph="1"/>
      <c r="H211" s="1"/>
      <c r="I211" s="1"/>
      <c r="J211" s="1"/>
      <c r="K211" s="1"/>
      <c r="L211" s="1"/>
      <c r="M211" s="1"/>
      <c r="N211" s="1"/>
      <c r="O211" s="1"/>
      <c r="P211" s="1"/>
      <c r="Q211" s="1"/>
      <c r="R211" s="1" ph="1"/>
      <c r="S211" s="1"/>
      <c r="V211" s="1"/>
      <c r="W211" s="1"/>
      <c r="Y211" s="1"/>
      <c r="Z211" s="1"/>
      <c r="AA211" s="1"/>
      <c r="AB211" s="1"/>
      <c r="AC211" s="1"/>
      <c r="AD211" s="1"/>
      <c r="AE211" s="1"/>
      <c r="AF211" s="1"/>
      <c r="AG211" s="1"/>
      <c r="AH211" s="1"/>
      <c r="AI211" s="1"/>
      <c r="AJ211" s="1"/>
      <c r="AK211" s="1"/>
      <c r="AL211" s="1"/>
      <c r="AM211" s="1"/>
      <c r="AN211" s="1"/>
      <c r="AO211" s="1"/>
      <c r="AP211" s="1"/>
      <c r="AQ211" s="1"/>
      <c r="AR211" s="1"/>
    </row>
    <row r="212" spans="2:44" s="3" customFormat="1" ht="26.25">
      <c r="B212" s="1"/>
      <c r="C212" s="1"/>
      <c r="D212" s="1"/>
      <c r="E212" s="1"/>
      <c r="H212" s="1"/>
      <c r="I212" s="1"/>
      <c r="J212" s="1"/>
      <c r="K212" s="1"/>
      <c r="L212" s="1"/>
      <c r="M212" s="1"/>
      <c r="N212" s="1"/>
      <c r="O212" s="1"/>
      <c r="P212" s="1"/>
      <c r="Q212" s="1"/>
      <c r="R212" s="1"/>
      <c r="S212" s="1" ph="1"/>
      <c r="V212" s="1"/>
      <c r="W212" s="1"/>
      <c r="Y212" s="1"/>
      <c r="Z212" s="1"/>
      <c r="AA212" s="1"/>
      <c r="AB212" s="1"/>
      <c r="AC212" s="1"/>
      <c r="AD212" s="1"/>
      <c r="AE212" s="1"/>
      <c r="AF212" s="1"/>
      <c r="AG212" s="1"/>
      <c r="AH212" s="1"/>
      <c r="AI212" s="1"/>
      <c r="AJ212" s="1"/>
      <c r="AK212" s="1"/>
      <c r="AL212" s="1"/>
      <c r="AM212" s="1"/>
      <c r="AN212" s="1"/>
      <c r="AO212" s="1"/>
      <c r="AP212" s="1"/>
      <c r="AQ212" s="1"/>
      <c r="AR212" s="1"/>
    </row>
    <row r="213" spans="2:44" s="3" customFormat="1" ht="26.25">
      <c r="B213" s="1"/>
      <c r="C213" s="1"/>
      <c r="D213" s="1" ph="1"/>
      <c r="E213" s="1" ph="1"/>
      <c r="H213" s="1"/>
      <c r="I213" s="1"/>
      <c r="J213" s="1"/>
      <c r="K213" s="1"/>
      <c r="L213" s="1"/>
      <c r="M213" s="1"/>
      <c r="N213" s="1"/>
      <c r="O213" s="1"/>
      <c r="P213" s="1"/>
      <c r="Q213" s="1"/>
      <c r="R213" s="1" ph="1"/>
      <c r="S213" s="1" ph="1"/>
      <c r="V213" s="1"/>
      <c r="W213" s="1"/>
      <c r="Y213" s="1"/>
      <c r="Z213" s="1"/>
      <c r="AA213" s="1"/>
      <c r="AB213" s="1"/>
      <c r="AC213" s="1"/>
      <c r="AD213" s="1"/>
      <c r="AE213" s="1"/>
      <c r="AF213" s="1"/>
      <c r="AG213" s="1"/>
      <c r="AH213" s="1"/>
      <c r="AI213" s="1"/>
      <c r="AJ213" s="1"/>
      <c r="AK213" s="1"/>
      <c r="AL213" s="1"/>
      <c r="AM213" s="1"/>
      <c r="AN213" s="1"/>
      <c r="AO213" s="1"/>
      <c r="AP213" s="1"/>
      <c r="AQ213" s="1"/>
      <c r="AR213" s="1"/>
    </row>
    <row r="214" spans="2:44" s="3" customFormat="1" ht="26.25">
      <c r="B214" s="1"/>
      <c r="C214" s="1"/>
      <c r="D214" s="1" ph="1"/>
      <c r="E214" s="1" ph="1"/>
      <c r="H214" s="1"/>
      <c r="I214" s="1"/>
      <c r="J214" s="1"/>
      <c r="K214" s="1"/>
      <c r="L214" s="1"/>
      <c r="M214" s="1"/>
      <c r="N214" s="1"/>
      <c r="O214" s="1"/>
      <c r="P214" s="1"/>
      <c r="Q214" s="1"/>
      <c r="R214" s="1" ph="1"/>
      <c r="S214" s="1" ph="1"/>
      <c r="V214" s="1"/>
      <c r="W214" s="1"/>
      <c r="Y214" s="1"/>
      <c r="Z214" s="1"/>
      <c r="AA214" s="1"/>
      <c r="AB214" s="1"/>
      <c r="AC214" s="1"/>
      <c r="AD214" s="1"/>
      <c r="AE214" s="1"/>
      <c r="AF214" s="1"/>
      <c r="AG214" s="1"/>
      <c r="AH214" s="1"/>
      <c r="AI214" s="1"/>
      <c r="AJ214" s="1"/>
      <c r="AK214" s="1"/>
      <c r="AL214" s="1"/>
      <c r="AM214" s="1"/>
      <c r="AN214" s="1"/>
      <c r="AO214" s="1"/>
      <c r="AP214" s="1"/>
      <c r="AQ214" s="1"/>
      <c r="AR214" s="1"/>
    </row>
    <row r="215" spans="2:44" s="3" customFormat="1" ht="26.25">
      <c r="B215" s="1"/>
      <c r="C215" s="1"/>
      <c r="D215" s="1" ph="1"/>
      <c r="E215" s="1" ph="1"/>
      <c r="H215" s="1"/>
      <c r="I215" s="1"/>
      <c r="J215" s="1"/>
      <c r="K215" s="1"/>
      <c r="L215" s="1"/>
      <c r="M215" s="1"/>
      <c r="N215" s="1"/>
      <c r="O215" s="1"/>
      <c r="P215" s="1"/>
      <c r="Q215" s="1"/>
      <c r="R215" s="1" ph="1"/>
      <c r="S215" s="1" ph="1"/>
      <c r="V215" s="1"/>
      <c r="W215" s="1"/>
      <c r="Y215" s="1"/>
      <c r="Z215" s="1"/>
      <c r="AA215" s="1"/>
      <c r="AB215" s="1"/>
      <c r="AC215" s="1"/>
      <c r="AD215" s="1"/>
      <c r="AE215" s="1"/>
      <c r="AF215" s="1"/>
      <c r="AG215" s="1"/>
      <c r="AH215" s="1"/>
      <c r="AI215" s="1"/>
      <c r="AJ215" s="1"/>
      <c r="AK215" s="1"/>
      <c r="AL215" s="1"/>
      <c r="AM215" s="1"/>
      <c r="AN215" s="1"/>
      <c r="AO215" s="1"/>
      <c r="AP215" s="1"/>
      <c r="AQ215" s="1"/>
      <c r="AR215" s="1"/>
    </row>
    <row r="216" spans="2:44" s="3" customFormat="1" ht="26.25">
      <c r="B216" s="1"/>
      <c r="C216" s="1"/>
      <c r="D216" s="1" ph="1"/>
      <c r="E216" s="1" ph="1"/>
      <c r="H216" s="1"/>
      <c r="I216" s="1"/>
      <c r="J216" s="1"/>
      <c r="K216" s="1"/>
      <c r="L216" s="1"/>
      <c r="M216" s="1"/>
      <c r="N216" s="1"/>
      <c r="O216" s="1"/>
      <c r="P216" s="1"/>
      <c r="Q216" s="1"/>
      <c r="R216" s="1" ph="1"/>
      <c r="S216" s="1" ph="1"/>
      <c r="V216" s="1"/>
      <c r="W216" s="1"/>
      <c r="Y216" s="1"/>
      <c r="Z216" s="1"/>
      <c r="AA216" s="1"/>
      <c r="AB216" s="1"/>
      <c r="AC216" s="1"/>
      <c r="AD216" s="1"/>
      <c r="AE216" s="1"/>
      <c r="AF216" s="1"/>
      <c r="AG216" s="1"/>
      <c r="AH216" s="1"/>
      <c r="AI216" s="1"/>
      <c r="AJ216" s="1"/>
      <c r="AK216" s="1"/>
      <c r="AL216" s="1"/>
      <c r="AM216" s="1"/>
      <c r="AN216" s="1"/>
      <c r="AO216" s="1"/>
      <c r="AP216" s="1"/>
      <c r="AQ216" s="1"/>
      <c r="AR216" s="1"/>
    </row>
    <row r="217" spans="2:44" s="3" customFormat="1" ht="26.25">
      <c r="B217" s="1"/>
      <c r="C217" s="1"/>
      <c r="D217" s="1" ph="1"/>
      <c r="E217" s="1" ph="1"/>
      <c r="H217" s="1"/>
      <c r="I217" s="1"/>
      <c r="J217" s="1"/>
      <c r="K217" s="1"/>
      <c r="L217" s="1"/>
      <c r="M217" s="1"/>
      <c r="N217" s="1"/>
      <c r="O217" s="1"/>
      <c r="P217" s="1"/>
      <c r="Q217" s="1"/>
      <c r="R217" s="1" ph="1"/>
      <c r="S217" s="1"/>
      <c r="V217" s="1"/>
      <c r="W217" s="1"/>
      <c r="Y217" s="1"/>
      <c r="Z217" s="1"/>
      <c r="AA217" s="1"/>
      <c r="AB217" s="1"/>
      <c r="AC217" s="1"/>
      <c r="AD217" s="1"/>
      <c r="AE217" s="1"/>
      <c r="AF217" s="1"/>
      <c r="AG217" s="1"/>
      <c r="AH217" s="1"/>
      <c r="AI217" s="1"/>
      <c r="AJ217" s="1"/>
      <c r="AK217" s="1"/>
      <c r="AL217" s="1"/>
      <c r="AM217" s="1"/>
      <c r="AN217" s="1"/>
      <c r="AO217" s="1"/>
      <c r="AP217" s="1"/>
      <c r="AQ217" s="1"/>
      <c r="AR217" s="1"/>
    </row>
    <row r="218" spans="2:44" s="3" customFormat="1" ht="26.25">
      <c r="B218" s="1"/>
      <c r="C218" s="1"/>
      <c r="D218" s="1"/>
      <c r="E218" s="1"/>
      <c r="H218" s="1"/>
      <c r="I218" s="1"/>
      <c r="J218" s="1"/>
      <c r="K218" s="1"/>
      <c r="L218" s="1"/>
      <c r="M218" s="1"/>
      <c r="N218" s="1"/>
      <c r="O218" s="1"/>
      <c r="P218" s="1"/>
      <c r="Q218" s="1"/>
      <c r="R218" s="1"/>
      <c r="S218" s="1" ph="1"/>
      <c r="V218" s="1"/>
      <c r="W218" s="1"/>
      <c r="Y218" s="1"/>
      <c r="Z218" s="1"/>
      <c r="AA218" s="1"/>
      <c r="AB218" s="1"/>
      <c r="AC218" s="1"/>
      <c r="AD218" s="1"/>
      <c r="AE218" s="1"/>
      <c r="AF218" s="1"/>
      <c r="AG218" s="1"/>
      <c r="AH218" s="1"/>
      <c r="AI218" s="1"/>
      <c r="AJ218" s="1"/>
      <c r="AK218" s="1"/>
      <c r="AL218" s="1"/>
      <c r="AM218" s="1"/>
      <c r="AN218" s="1"/>
      <c r="AO218" s="1"/>
      <c r="AP218" s="1"/>
      <c r="AQ218" s="1"/>
      <c r="AR218" s="1"/>
    </row>
    <row r="219" spans="2:44" s="3" customFormat="1" ht="26.25">
      <c r="B219" s="1"/>
      <c r="C219" s="1"/>
      <c r="D219" s="1" ph="1"/>
      <c r="E219" s="1" ph="1"/>
      <c r="H219" s="1"/>
      <c r="I219" s="1"/>
      <c r="J219" s="1"/>
      <c r="K219" s="1"/>
      <c r="L219" s="1"/>
      <c r="M219" s="1"/>
      <c r="N219" s="1"/>
      <c r="O219" s="1"/>
      <c r="P219" s="1"/>
      <c r="Q219" s="1"/>
      <c r="R219" s="1" ph="1"/>
      <c r="S219" s="1" ph="1"/>
      <c r="V219" s="1"/>
      <c r="W219" s="1"/>
      <c r="Y219" s="1"/>
      <c r="Z219" s="1"/>
      <c r="AA219" s="1"/>
      <c r="AB219" s="1"/>
      <c r="AC219" s="1"/>
      <c r="AD219" s="1"/>
      <c r="AE219" s="1"/>
      <c r="AF219" s="1"/>
      <c r="AG219" s="1"/>
      <c r="AH219" s="1"/>
      <c r="AI219" s="1"/>
      <c r="AJ219" s="1"/>
      <c r="AK219" s="1"/>
      <c r="AL219" s="1"/>
      <c r="AM219" s="1"/>
      <c r="AN219" s="1"/>
      <c r="AO219" s="1"/>
      <c r="AP219" s="1"/>
      <c r="AQ219" s="1"/>
      <c r="AR219" s="1"/>
    </row>
    <row r="220" spans="2:44" s="3" customFormat="1" ht="26.25">
      <c r="B220" s="1"/>
      <c r="C220" s="1"/>
      <c r="D220" s="1" ph="1"/>
      <c r="E220" s="1" ph="1"/>
      <c r="H220" s="1"/>
      <c r="I220" s="1"/>
      <c r="J220" s="1"/>
      <c r="K220" s="1"/>
      <c r="L220" s="1"/>
      <c r="M220" s="1"/>
      <c r="N220" s="1"/>
      <c r="O220" s="1"/>
      <c r="P220" s="1"/>
      <c r="Q220" s="1"/>
      <c r="R220" s="1" ph="1"/>
      <c r="S220" s="1" ph="1"/>
      <c r="V220" s="1"/>
      <c r="W220" s="1"/>
      <c r="Y220" s="1"/>
      <c r="Z220" s="1"/>
      <c r="AA220" s="1"/>
      <c r="AB220" s="1"/>
      <c r="AC220" s="1"/>
      <c r="AD220" s="1"/>
      <c r="AE220" s="1"/>
      <c r="AF220" s="1"/>
      <c r="AG220" s="1"/>
      <c r="AH220" s="1"/>
      <c r="AI220" s="1"/>
      <c r="AJ220" s="1"/>
      <c r="AK220" s="1"/>
      <c r="AL220" s="1"/>
      <c r="AM220" s="1"/>
      <c r="AN220" s="1"/>
      <c r="AO220" s="1"/>
      <c r="AP220" s="1"/>
      <c r="AQ220" s="1"/>
      <c r="AR220" s="1"/>
    </row>
    <row r="221" spans="2:44" s="3" customFormat="1" ht="26.25">
      <c r="B221" s="1"/>
      <c r="C221" s="1"/>
      <c r="D221" s="1" ph="1"/>
      <c r="E221" s="1" ph="1"/>
      <c r="H221" s="1"/>
      <c r="I221" s="1"/>
      <c r="J221" s="1"/>
      <c r="K221" s="1"/>
      <c r="L221" s="1"/>
      <c r="M221" s="1"/>
      <c r="N221" s="1"/>
      <c r="O221" s="1"/>
      <c r="P221" s="1"/>
      <c r="Q221" s="1"/>
      <c r="R221" s="1" ph="1"/>
      <c r="S221" s="1" ph="1"/>
      <c r="V221" s="1"/>
      <c r="W221" s="1"/>
      <c r="Y221" s="1"/>
      <c r="Z221" s="1"/>
      <c r="AA221" s="1"/>
      <c r="AB221" s="1"/>
      <c r="AC221" s="1"/>
      <c r="AD221" s="1"/>
      <c r="AE221" s="1"/>
      <c r="AF221" s="1"/>
      <c r="AG221" s="1"/>
      <c r="AH221" s="1"/>
      <c r="AI221" s="1"/>
      <c r="AJ221" s="1"/>
      <c r="AK221" s="1"/>
      <c r="AL221" s="1"/>
      <c r="AM221" s="1"/>
      <c r="AN221" s="1"/>
      <c r="AO221" s="1"/>
      <c r="AP221" s="1"/>
      <c r="AQ221" s="1"/>
      <c r="AR221" s="1"/>
    </row>
    <row r="222" spans="2:44" s="3" customFormat="1" ht="26.25">
      <c r="B222" s="1"/>
      <c r="C222" s="1"/>
      <c r="D222" s="1" ph="1"/>
      <c r="E222" s="1" ph="1"/>
      <c r="H222" s="1"/>
      <c r="I222" s="1"/>
      <c r="J222" s="1"/>
      <c r="K222" s="1"/>
      <c r="L222" s="1"/>
      <c r="M222" s="1"/>
      <c r="N222" s="1"/>
      <c r="O222" s="1"/>
      <c r="P222" s="1"/>
      <c r="Q222" s="1"/>
      <c r="R222" s="1" ph="1"/>
      <c r="S222" s="1" ph="1"/>
      <c r="V222" s="1"/>
      <c r="W222" s="1"/>
      <c r="Y222" s="1"/>
      <c r="Z222" s="1"/>
      <c r="AA222" s="1"/>
      <c r="AB222" s="1"/>
      <c r="AC222" s="1"/>
      <c r="AD222" s="1"/>
      <c r="AE222" s="1"/>
      <c r="AF222" s="1"/>
      <c r="AG222" s="1"/>
      <c r="AH222" s="1"/>
      <c r="AI222" s="1"/>
      <c r="AJ222" s="1"/>
      <c r="AK222" s="1"/>
      <c r="AL222" s="1"/>
      <c r="AM222" s="1"/>
      <c r="AN222" s="1"/>
      <c r="AO222" s="1"/>
      <c r="AP222" s="1"/>
      <c r="AQ222" s="1"/>
      <c r="AR222" s="1"/>
    </row>
    <row r="223" spans="2:44" s="3" customFormat="1" ht="26.25">
      <c r="B223" s="1"/>
      <c r="C223" s="1"/>
      <c r="D223" s="1" ph="1"/>
      <c r="E223" s="1" ph="1"/>
      <c r="H223" s="1"/>
      <c r="I223" s="1"/>
      <c r="J223" s="1"/>
      <c r="K223" s="1"/>
      <c r="L223" s="1"/>
      <c r="M223" s="1"/>
      <c r="N223" s="1"/>
      <c r="O223" s="1"/>
      <c r="P223" s="1"/>
      <c r="Q223" s="1"/>
      <c r="R223" s="1" ph="1"/>
      <c r="S223" s="1"/>
      <c r="V223" s="1"/>
      <c r="W223" s="1"/>
      <c r="Y223" s="1"/>
      <c r="Z223" s="1"/>
      <c r="AA223" s="1"/>
      <c r="AB223" s="1"/>
      <c r="AC223" s="1"/>
      <c r="AD223" s="1"/>
      <c r="AE223" s="1"/>
      <c r="AF223" s="1"/>
      <c r="AG223" s="1"/>
      <c r="AH223" s="1"/>
      <c r="AI223" s="1"/>
      <c r="AJ223" s="1"/>
      <c r="AK223" s="1"/>
      <c r="AL223" s="1"/>
      <c r="AM223" s="1"/>
      <c r="AN223" s="1"/>
      <c r="AO223" s="1"/>
      <c r="AP223" s="1"/>
      <c r="AQ223" s="1"/>
      <c r="AR223" s="1"/>
    </row>
    <row r="224" spans="2:44" s="3" customFormat="1" ht="26.25">
      <c r="B224" s="1"/>
      <c r="C224" s="1"/>
      <c r="D224" s="1"/>
      <c r="E224" s="1"/>
      <c r="H224" s="1"/>
      <c r="I224" s="1"/>
      <c r="J224" s="1"/>
      <c r="K224" s="1"/>
      <c r="L224" s="1"/>
      <c r="M224" s="1"/>
      <c r="N224" s="1"/>
      <c r="O224" s="1"/>
      <c r="P224" s="1"/>
      <c r="Q224" s="1"/>
      <c r="R224" s="1"/>
      <c r="S224" s="1" ph="1"/>
      <c r="V224" s="1"/>
      <c r="W224" s="1"/>
      <c r="Y224" s="1"/>
      <c r="Z224" s="1"/>
      <c r="AA224" s="1"/>
      <c r="AB224" s="1"/>
      <c r="AC224" s="1"/>
      <c r="AD224" s="1"/>
      <c r="AE224" s="1"/>
      <c r="AF224" s="1"/>
      <c r="AG224" s="1"/>
      <c r="AH224" s="1"/>
      <c r="AI224" s="1"/>
      <c r="AJ224" s="1"/>
      <c r="AK224" s="1"/>
      <c r="AL224" s="1"/>
      <c r="AM224" s="1"/>
      <c r="AN224" s="1"/>
      <c r="AO224" s="1"/>
      <c r="AP224" s="1"/>
      <c r="AQ224" s="1"/>
      <c r="AR224" s="1"/>
    </row>
    <row r="225" spans="2:44" s="3" customFormat="1" ht="26.25">
      <c r="B225" s="1"/>
      <c r="C225" s="1"/>
      <c r="D225" s="1" ph="1"/>
      <c r="E225" s="1" ph="1"/>
      <c r="H225" s="1"/>
      <c r="I225" s="1"/>
      <c r="J225" s="1"/>
      <c r="K225" s="1"/>
      <c r="L225" s="1"/>
      <c r="M225" s="1"/>
      <c r="N225" s="1"/>
      <c r="O225" s="1"/>
      <c r="P225" s="1"/>
      <c r="Q225" s="1"/>
      <c r="R225" s="1" ph="1"/>
      <c r="S225" s="1" ph="1"/>
      <c r="V225" s="1"/>
      <c r="W225" s="1"/>
      <c r="Y225" s="1"/>
      <c r="Z225" s="1"/>
      <c r="AA225" s="1"/>
      <c r="AB225" s="1"/>
      <c r="AC225" s="1"/>
      <c r="AD225" s="1"/>
      <c r="AE225" s="1"/>
      <c r="AF225" s="1"/>
      <c r="AG225" s="1"/>
      <c r="AH225" s="1"/>
      <c r="AI225" s="1"/>
      <c r="AJ225" s="1"/>
      <c r="AK225" s="1"/>
      <c r="AL225" s="1"/>
      <c r="AM225" s="1"/>
      <c r="AN225" s="1"/>
      <c r="AO225" s="1"/>
      <c r="AP225" s="1"/>
      <c r="AQ225" s="1"/>
      <c r="AR225" s="1"/>
    </row>
    <row r="226" spans="2:44" s="3" customFormat="1" ht="26.25">
      <c r="B226" s="1"/>
      <c r="C226" s="1"/>
      <c r="D226" s="1" ph="1"/>
      <c r="E226" s="1" ph="1"/>
      <c r="H226" s="1"/>
      <c r="I226" s="1"/>
      <c r="J226" s="1"/>
      <c r="K226" s="1"/>
      <c r="L226" s="1"/>
      <c r="M226" s="1"/>
      <c r="N226" s="1"/>
      <c r="O226" s="1"/>
      <c r="P226" s="1"/>
      <c r="Q226" s="1"/>
      <c r="R226" s="1" ph="1"/>
      <c r="S226" s="1" ph="1"/>
      <c r="V226" s="1"/>
      <c r="W226" s="1"/>
      <c r="Y226" s="1"/>
      <c r="Z226" s="1"/>
      <c r="AA226" s="1"/>
      <c r="AB226" s="1"/>
      <c r="AC226" s="1"/>
      <c r="AD226" s="1"/>
      <c r="AE226" s="1"/>
      <c r="AF226" s="1"/>
      <c r="AG226" s="1"/>
      <c r="AH226" s="1"/>
      <c r="AI226" s="1"/>
      <c r="AJ226" s="1"/>
      <c r="AK226" s="1"/>
      <c r="AL226" s="1"/>
      <c r="AM226" s="1"/>
      <c r="AN226" s="1"/>
      <c r="AO226" s="1"/>
      <c r="AP226" s="1"/>
      <c r="AQ226" s="1"/>
      <c r="AR226" s="1"/>
    </row>
    <row r="227" spans="2:44" s="3" customFormat="1" ht="26.25">
      <c r="B227" s="1"/>
      <c r="C227" s="1"/>
      <c r="D227" s="1" ph="1"/>
      <c r="E227" s="1" ph="1"/>
      <c r="H227" s="1"/>
      <c r="I227" s="1"/>
      <c r="J227" s="1"/>
      <c r="K227" s="1"/>
      <c r="L227" s="1"/>
      <c r="M227" s="1"/>
      <c r="N227" s="1"/>
      <c r="O227" s="1"/>
      <c r="P227" s="1"/>
      <c r="Q227" s="1"/>
      <c r="R227" s="1" ph="1"/>
      <c r="S227" s="1" ph="1"/>
      <c r="V227" s="1"/>
      <c r="W227" s="1"/>
      <c r="Y227" s="1"/>
      <c r="Z227" s="1"/>
      <c r="AA227" s="1"/>
      <c r="AB227" s="1"/>
      <c r="AC227" s="1"/>
      <c r="AD227" s="1"/>
      <c r="AE227" s="1"/>
      <c r="AF227" s="1"/>
      <c r="AG227" s="1"/>
      <c r="AH227" s="1"/>
      <c r="AI227" s="1"/>
      <c r="AJ227" s="1"/>
      <c r="AK227" s="1"/>
      <c r="AL227" s="1"/>
      <c r="AM227" s="1"/>
      <c r="AN227" s="1"/>
      <c r="AO227" s="1"/>
      <c r="AP227" s="1"/>
      <c r="AQ227" s="1"/>
      <c r="AR227" s="1"/>
    </row>
    <row r="228" spans="2:44" s="3" customFormat="1" ht="26.25">
      <c r="B228" s="1"/>
      <c r="C228" s="1"/>
      <c r="D228" s="1" ph="1"/>
      <c r="E228" s="1" ph="1"/>
      <c r="H228" s="1"/>
      <c r="I228" s="1"/>
      <c r="J228" s="1"/>
      <c r="K228" s="1"/>
      <c r="L228" s="1"/>
      <c r="M228" s="1"/>
      <c r="N228" s="1"/>
      <c r="O228" s="1"/>
      <c r="P228" s="1"/>
      <c r="Q228" s="1"/>
      <c r="R228" s="1" ph="1"/>
      <c r="S228" s="1" ph="1"/>
      <c r="V228" s="1"/>
      <c r="W228" s="1"/>
      <c r="Y228" s="1"/>
      <c r="Z228" s="1"/>
      <c r="AA228" s="1"/>
      <c r="AB228" s="1"/>
      <c r="AC228" s="1"/>
      <c r="AD228" s="1"/>
      <c r="AE228" s="1"/>
      <c r="AF228" s="1"/>
      <c r="AG228" s="1"/>
      <c r="AH228" s="1"/>
      <c r="AI228" s="1"/>
      <c r="AJ228" s="1"/>
      <c r="AK228" s="1"/>
      <c r="AL228" s="1"/>
      <c r="AM228" s="1"/>
      <c r="AN228" s="1"/>
      <c r="AO228" s="1"/>
      <c r="AP228" s="1"/>
      <c r="AQ228" s="1"/>
      <c r="AR228" s="1"/>
    </row>
    <row r="229" spans="2:44" s="3" customFormat="1" ht="26.25">
      <c r="B229" s="1"/>
      <c r="C229" s="1"/>
      <c r="D229" s="1" ph="1"/>
      <c r="E229" s="1" ph="1"/>
      <c r="H229" s="1"/>
      <c r="I229" s="1"/>
      <c r="J229" s="1"/>
      <c r="K229" s="1"/>
      <c r="L229" s="1"/>
      <c r="M229" s="1"/>
      <c r="N229" s="1"/>
      <c r="O229" s="1"/>
      <c r="P229" s="1"/>
      <c r="Q229" s="1"/>
      <c r="R229" s="1" ph="1"/>
      <c r="S229" s="1"/>
      <c r="V229" s="1"/>
      <c r="W229" s="1"/>
      <c r="Y229" s="1"/>
      <c r="Z229" s="1"/>
      <c r="AA229" s="1"/>
      <c r="AB229" s="1"/>
      <c r="AC229" s="1"/>
      <c r="AD229" s="1"/>
      <c r="AE229" s="1"/>
      <c r="AF229" s="1"/>
      <c r="AG229" s="1"/>
      <c r="AH229" s="1"/>
      <c r="AI229" s="1"/>
      <c r="AJ229" s="1"/>
      <c r="AK229" s="1"/>
      <c r="AL229" s="1"/>
      <c r="AM229" s="1"/>
      <c r="AN229" s="1"/>
      <c r="AO229" s="1"/>
      <c r="AP229" s="1"/>
      <c r="AQ229" s="1"/>
      <c r="AR229" s="1"/>
    </row>
    <row r="230" spans="2:44" s="3" customFormat="1" ht="26.25">
      <c r="B230" s="1"/>
      <c r="C230" s="1"/>
      <c r="D230" s="1"/>
      <c r="E230" s="1"/>
      <c r="H230" s="1"/>
      <c r="I230" s="1"/>
      <c r="J230" s="1"/>
      <c r="K230" s="1"/>
      <c r="L230" s="1"/>
      <c r="M230" s="1"/>
      <c r="N230" s="1"/>
      <c r="O230" s="1"/>
      <c r="P230" s="1"/>
      <c r="Q230" s="1"/>
      <c r="R230" s="1"/>
      <c r="S230" s="1" ph="1"/>
      <c r="V230" s="1"/>
      <c r="W230" s="1"/>
      <c r="Y230" s="1"/>
      <c r="Z230" s="1"/>
      <c r="AA230" s="1"/>
      <c r="AB230" s="1"/>
      <c r="AC230" s="1"/>
      <c r="AD230" s="1"/>
      <c r="AE230" s="1"/>
      <c r="AF230" s="1"/>
      <c r="AG230" s="1"/>
      <c r="AH230" s="1"/>
      <c r="AI230" s="1"/>
      <c r="AJ230" s="1"/>
      <c r="AK230" s="1"/>
      <c r="AL230" s="1"/>
      <c r="AM230" s="1"/>
      <c r="AN230" s="1"/>
      <c r="AO230" s="1"/>
      <c r="AP230" s="1"/>
      <c r="AQ230" s="1"/>
      <c r="AR230" s="1"/>
    </row>
    <row r="231" spans="2:44" s="3" customFormat="1" ht="26.25">
      <c r="B231" s="1"/>
      <c r="C231" s="1"/>
      <c r="D231" s="1" ph="1"/>
      <c r="E231" s="1" ph="1"/>
      <c r="H231" s="1"/>
      <c r="I231" s="1"/>
      <c r="J231" s="1"/>
      <c r="K231" s="1"/>
      <c r="L231" s="1"/>
      <c r="M231" s="1"/>
      <c r="N231" s="1"/>
      <c r="O231" s="1"/>
      <c r="P231" s="1"/>
      <c r="Q231" s="1"/>
      <c r="R231" s="1" ph="1"/>
      <c r="S231" s="1" ph="1"/>
      <c r="V231" s="1"/>
      <c r="W231" s="1"/>
      <c r="Y231" s="1"/>
      <c r="Z231" s="1"/>
      <c r="AA231" s="1"/>
      <c r="AB231" s="1"/>
      <c r="AC231" s="1"/>
      <c r="AD231" s="1"/>
      <c r="AE231" s="1"/>
      <c r="AF231" s="1"/>
      <c r="AG231" s="1"/>
      <c r="AH231" s="1"/>
      <c r="AI231" s="1"/>
      <c r="AJ231" s="1"/>
      <c r="AK231" s="1"/>
      <c r="AL231" s="1"/>
      <c r="AM231" s="1"/>
      <c r="AN231" s="1"/>
      <c r="AO231" s="1"/>
      <c r="AP231" s="1"/>
      <c r="AQ231" s="1"/>
      <c r="AR231" s="1"/>
    </row>
    <row r="232" spans="2:44" s="3" customFormat="1" ht="26.25">
      <c r="B232" s="1"/>
      <c r="C232" s="1"/>
      <c r="D232" s="1" ph="1"/>
      <c r="E232" s="1" ph="1"/>
      <c r="H232" s="1"/>
      <c r="I232" s="1"/>
      <c r="J232" s="1"/>
      <c r="K232" s="1"/>
      <c r="L232" s="1"/>
      <c r="M232" s="1"/>
      <c r="N232" s="1"/>
      <c r="O232" s="1"/>
      <c r="P232" s="1"/>
      <c r="Q232" s="1"/>
      <c r="R232" s="1" ph="1"/>
      <c r="S232" s="1" ph="1"/>
      <c r="V232" s="1"/>
      <c r="W232" s="1"/>
      <c r="Y232" s="1"/>
      <c r="Z232" s="1"/>
      <c r="AA232" s="1"/>
      <c r="AB232" s="1"/>
      <c r="AC232" s="1"/>
      <c r="AD232" s="1"/>
      <c r="AE232" s="1"/>
      <c r="AF232" s="1"/>
      <c r="AG232" s="1"/>
      <c r="AH232" s="1"/>
      <c r="AI232" s="1"/>
      <c r="AJ232" s="1"/>
      <c r="AK232" s="1"/>
      <c r="AL232" s="1"/>
      <c r="AM232" s="1"/>
      <c r="AN232" s="1"/>
      <c r="AO232" s="1"/>
      <c r="AP232" s="1"/>
      <c r="AQ232" s="1"/>
      <c r="AR232" s="1"/>
    </row>
    <row r="233" spans="2:44" s="3" customFormat="1" ht="26.25">
      <c r="B233" s="1"/>
      <c r="C233" s="1"/>
      <c r="D233" s="1" ph="1"/>
      <c r="E233" s="1" ph="1"/>
      <c r="H233" s="1"/>
      <c r="I233" s="1"/>
      <c r="J233" s="1"/>
      <c r="K233" s="1"/>
      <c r="L233" s="1"/>
      <c r="M233" s="1"/>
      <c r="N233" s="1"/>
      <c r="O233" s="1"/>
      <c r="P233" s="1"/>
      <c r="Q233" s="1"/>
      <c r="R233" s="1" ph="1"/>
      <c r="S233" s="1" ph="1"/>
      <c r="V233" s="1"/>
      <c r="W233" s="1"/>
      <c r="Y233" s="1"/>
      <c r="Z233" s="1"/>
      <c r="AA233" s="1"/>
      <c r="AB233" s="1"/>
      <c r="AC233" s="1"/>
      <c r="AD233" s="1"/>
      <c r="AE233" s="1"/>
      <c r="AF233" s="1"/>
      <c r="AG233" s="1"/>
      <c r="AH233" s="1"/>
      <c r="AI233" s="1"/>
      <c r="AJ233" s="1"/>
      <c r="AK233" s="1"/>
      <c r="AL233" s="1"/>
      <c r="AM233" s="1"/>
      <c r="AN233" s="1"/>
      <c r="AO233" s="1"/>
      <c r="AP233" s="1"/>
      <c r="AQ233" s="1"/>
      <c r="AR233" s="1"/>
    </row>
    <row r="234" spans="2:44" s="3" customFormat="1" ht="26.25">
      <c r="B234" s="1"/>
      <c r="C234" s="1"/>
      <c r="D234" s="1" ph="1"/>
      <c r="E234" s="1" ph="1"/>
      <c r="H234" s="1"/>
      <c r="I234" s="1"/>
      <c r="J234" s="1"/>
      <c r="K234" s="1"/>
      <c r="L234" s="1"/>
      <c r="M234" s="1"/>
      <c r="N234" s="1"/>
      <c r="O234" s="1"/>
      <c r="P234" s="1"/>
      <c r="Q234" s="1"/>
      <c r="R234" s="1" ph="1"/>
      <c r="S234" s="1" ph="1"/>
      <c r="V234" s="1"/>
      <c r="W234" s="1"/>
      <c r="Y234" s="1"/>
      <c r="Z234" s="1"/>
      <c r="AA234" s="1"/>
      <c r="AB234" s="1"/>
      <c r="AC234" s="1"/>
      <c r="AD234" s="1"/>
      <c r="AE234" s="1"/>
      <c r="AF234" s="1"/>
      <c r="AG234" s="1"/>
      <c r="AH234" s="1"/>
      <c r="AI234" s="1"/>
      <c r="AJ234" s="1"/>
      <c r="AK234" s="1"/>
      <c r="AL234" s="1"/>
      <c r="AM234" s="1"/>
      <c r="AN234" s="1"/>
      <c r="AO234" s="1"/>
      <c r="AP234" s="1"/>
      <c r="AQ234" s="1"/>
      <c r="AR234" s="1"/>
    </row>
    <row r="235" spans="2:44" s="3" customFormat="1" ht="26.25">
      <c r="B235" s="1"/>
      <c r="C235" s="1"/>
      <c r="D235" s="1" ph="1"/>
      <c r="E235" s="1" ph="1"/>
      <c r="H235" s="1"/>
      <c r="I235" s="1"/>
      <c r="J235" s="1"/>
      <c r="K235" s="1"/>
      <c r="L235" s="1"/>
      <c r="M235" s="1"/>
      <c r="N235" s="1"/>
      <c r="O235" s="1"/>
      <c r="P235" s="1"/>
      <c r="Q235" s="1"/>
      <c r="R235" s="1" ph="1"/>
      <c r="S235" s="1"/>
      <c r="V235" s="1"/>
      <c r="W235" s="1"/>
      <c r="Y235" s="1"/>
      <c r="Z235" s="1"/>
      <c r="AA235" s="1"/>
      <c r="AB235" s="1"/>
      <c r="AC235" s="1"/>
      <c r="AD235" s="1"/>
      <c r="AE235" s="1"/>
      <c r="AF235" s="1"/>
      <c r="AG235" s="1"/>
      <c r="AH235" s="1"/>
      <c r="AI235" s="1"/>
      <c r="AJ235" s="1"/>
      <c r="AK235" s="1"/>
      <c r="AL235" s="1"/>
      <c r="AM235" s="1"/>
      <c r="AN235" s="1"/>
      <c r="AO235" s="1"/>
      <c r="AP235" s="1"/>
      <c r="AQ235" s="1"/>
      <c r="AR235" s="1"/>
    </row>
    <row r="236" spans="2:44" s="3" customFormat="1" ht="26.25">
      <c r="B236" s="1"/>
      <c r="C236" s="1"/>
      <c r="D236" s="1"/>
      <c r="E236" s="1"/>
      <c r="H236" s="1"/>
      <c r="I236" s="1"/>
      <c r="J236" s="1"/>
      <c r="K236" s="1"/>
      <c r="L236" s="1"/>
      <c r="M236" s="1"/>
      <c r="N236" s="1"/>
      <c r="O236" s="1"/>
      <c r="P236" s="1"/>
      <c r="Q236" s="1"/>
      <c r="R236" s="1"/>
      <c r="S236" s="1" ph="1"/>
      <c r="V236" s="1"/>
      <c r="W236" s="1"/>
      <c r="Y236" s="1"/>
      <c r="Z236" s="1"/>
      <c r="AA236" s="1"/>
      <c r="AB236" s="1"/>
      <c r="AC236" s="1"/>
      <c r="AD236" s="1"/>
      <c r="AE236" s="1"/>
      <c r="AF236" s="1"/>
      <c r="AG236" s="1"/>
      <c r="AH236" s="1"/>
      <c r="AI236" s="1"/>
      <c r="AJ236" s="1"/>
      <c r="AK236" s="1"/>
      <c r="AL236" s="1"/>
      <c r="AM236" s="1"/>
      <c r="AN236" s="1"/>
      <c r="AO236" s="1"/>
      <c r="AP236" s="1"/>
      <c r="AQ236" s="1"/>
      <c r="AR236" s="1"/>
    </row>
    <row r="237" spans="2:44" s="3" customFormat="1" ht="26.25">
      <c r="B237" s="1"/>
      <c r="C237" s="1"/>
      <c r="D237" s="1" ph="1"/>
      <c r="E237" s="1" ph="1"/>
      <c r="H237" s="1"/>
      <c r="I237" s="1"/>
      <c r="J237" s="1"/>
      <c r="K237" s="1"/>
      <c r="L237" s="1"/>
      <c r="M237" s="1"/>
      <c r="N237" s="1"/>
      <c r="O237" s="1"/>
      <c r="P237" s="1"/>
      <c r="Q237" s="1"/>
      <c r="R237" s="1" ph="1"/>
      <c r="S237" s="1" ph="1"/>
      <c r="V237" s="1"/>
      <c r="W237" s="1"/>
      <c r="Y237" s="1"/>
      <c r="Z237" s="1"/>
      <c r="AA237" s="1"/>
      <c r="AB237" s="1"/>
      <c r="AC237" s="1"/>
      <c r="AD237" s="1"/>
      <c r="AE237" s="1"/>
      <c r="AF237" s="1"/>
      <c r="AG237" s="1"/>
      <c r="AH237" s="1"/>
      <c r="AI237" s="1"/>
      <c r="AJ237" s="1"/>
      <c r="AK237" s="1"/>
      <c r="AL237" s="1"/>
      <c r="AM237" s="1"/>
      <c r="AN237" s="1"/>
      <c r="AO237" s="1"/>
      <c r="AP237" s="1"/>
      <c r="AQ237" s="1"/>
      <c r="AR237" s="1"/>
    </row>
    <row r="238" spans="2:44" s="3" customFormat="1" ht="26.25">
      <c r="B238" s="1"/>
      <c r="C238" s="1"/>
      <c r="D238" s="1" ph="1"/>
      <c r="E238" s="1" ph="1"/>
      <c r="H238" s="1"/>
      <c r="I238" s="1"/>
      <c r="J238" s="1"/>
      <c r="K238" s="1"/>
      <c r="L238" s="1"/>
      <c r="M238" s="1"/>
      <c r="N238" s="1"/>
      <c r="O238" s="1"/>
      <c r="P238" s="1"/>
      <c r="Q238" s="1"/>
      <c r="R238" s="1" ph="1"/>
      <c r="S238" s="1" ph="1"/>
      <c r="V238" s="1"/>
      <c r="W238" s="1"/>
      <c r="Y238" s="1"/>
      <c r="Z238" s="1"/>
      <c r="AA238" s="1"/>
      <c r="AB238" s="1"/>
      <c r="AC238" s="1"/>
      <c r="AD238" s="1"/>
      <c r="AE238" s="1"/>
      <c r="AF238" s="1"/>
      <c r="AG238" s="1"/>
      <c r="AH238" s="1"/>
      <c r="AI238" s="1"/>
      <c r="AJ238" s="1"/>
      <c r="AK238" s="1"/>
      <c r="AL238" s="1"/>
      <c r="AM238" s="1"/>
      <c r="AN238" s="1"/>
      <c r="AO238" s="1"/>
      <c r="AP238" s="1"/>
      <c r="AQ238" s="1"/>
      <c r="AR238" s="1"/>
    </row>
    <row r="239" spans="2:44" s="3" customFormat="1" ht="26.25">
      <c r="B239" s="1"/>
      <c r="C239" s="1"/>
      <c r="D239" s="1" ph="1"/>
      <c r="E239" s="1" ph="1"/>
      <c r="H239" s="1"/>
      <c r="I239" s="1"/>
      <c r="J239" s="1"/>
      <c r="K239" s="1"/>
      <c r="L239" s="1"/>
      <c r="M239" s="1"/>
      <c r="N239" s="1"/>
      <c r="O239" s="1"/>
      <c r="P239" s="1"/>
      <c r="Q239" s="1"/>
      <c r="R239" s="1" ph="1"/>
      <c r="S239" s="1" ph="1"/>
      <c r="V239" s="1"/>
      <c r="W239" s="1"/>
      <c r="Y239" s="1"/>
      <c r="Z239" s="1"/>
      <c r="AA239" s="1"/>
      <c r="AB239" s="1"/>
      <c r="AC239" s="1"/>
      <c r="AD239" s="1"/>
      <c r="AE239" s="1"/>
      <c r="AF239" s="1"/>
      <c r="AG239" s="1"/>
      <c r="AH239" s="1"/>
      <c r="AI239" s="1"/>
      <c r="AJ239" s="1"/>
      <c r="AK239" s="1"/>
      <c r="AL239" s="1"/>
      <c r="AM239" s="1"/>
      <c r="AN239" s="1"/>
      <c r="AO239" s="1"/>
      <c r="AP239" s="1"/>
      <c r="AQ239" s="1"/>
      <c r="AR239" s="1"/>
    </row>
    <row r="240" spans="2:44" s="3" customFormat="1" ht="26.25">
      <c r="B240" s="1"/>
      <c r="C240" s="1"/>
      <c r="D240" s="1" ph="1"/>
      <c r="E240" s="1" ph="1"/>
      <c r="H240" s="1"/>
      <c r="I240" s="1"/>
      <c r="J240" s="1"/>
      <c r="K240" s="1"/>
      <c r="L240" s="1"/>
      <c r="M240" s="1"/>
      <c r="N240" s="1"/>
      <c r="O240" s="1"/>
      <c r="P240" s="1"/>
      <c r="Q240" s="1"/>
      <c r="R240" s="1" ph="1"/>
      <c r="S240" s="1" ph="1"/>
      <c r="V240" s="1"/>
      <c r="W240" s="1"/>
      <c r="Y240" s="1"/>
      <c r="Z240" s="1"/>
      <c r="AA240" s="1"/>
      <c r="AB240" s="1"/>
      <c r="AC240" s="1"/>
      <c r="AD240" s="1"/>
      <c r="AE240" s="1"/>
      <c r="AF240" s="1"/>
      <c r="AG240" s="1"/>
      <c r="AH240" s="1"/>
      <c r="AI240" s="1"/>
      <c r="AJ240" s="1"/>
      <c r="AK240" s="1"/>
      <c r="AL240" s="1"/>
      <c r="AM240" s="1"/>
      <c r="AN240" s="1"/>
      <c r="AO240" s="1"/>
      <c r="AP240" s="1"/>
      <c r="AQ240" s="1"/>
      <c r="AR240" s="1"/>
    </row>
    <row r="241" spans="2:44" s="3" customFormat="1" ht="26.25">
      <c r="B241" s="1"/>
      <c r="C241" s="1"/>
      <c r="D241" s="1" ph="1"/>
      <c r="E241" s="1" ph="1"/>
      <c r="H241" s="1"/>
      <c r="I241" s="1"/>
      <c r="J241" s="1"/>
      <c r="K241" s="1"/>
      <c r="L241" s="1"/>
      <c r="M241" s="1"/>
      <c r="N241" s="1"/>
      <c r="O241" s="1"/>
      <c r="P241" s="1"/>
      <c r="Q241" s="1"/>
      <c r="R241" s="1" ph="1"/>
      <c r="S241" s="1"/>
      <c r="V241" s="1"/>
      <c r="W241" s="1"/>
      <c r="Y241" s="1"/>
      <c r="Z241" s="1"/>
      <c r="AA241" s="1"/>
      <c r="AB241" s="1"/>
      <c r="AC241" s="1"/>
      <c r="AD241" s="1"/>
      <c r="AE241" s="1"/>
      <c r="AF241" s="1"/>
      <c r="AG241" s="1"/>
      <c r="AH241" s="1"/>
      <c r="AI241" s="1"/>
      <c r="AJ241" s="1"/>
      <c r="AK241" s="1"/>
      <c r="AL241" s="1"/>
      <c r="AM241" s="1"/>
      <c r="AN241" s="1"/>
      <c r="AO241" s="1"/>
      <c r="AP241" s="1"/>
      <c r="AQ241" s="1"/>
      <c r="AR241" s="1"/>
    </row>
    <row r="242" spans="2:44" s="3" customFormat="1" ht="26.25">
      <c r="B242" s="1"/>
      <c r="C242" s="1"/>
      <c r="D242" s="1"/>
      <c r="E242" s="1"/>
      <c r="H242" s="1"/>
      <c r="I242" s="1"/>
      <c r="J242" s="1"/>
      <c r="K242" s="1"/>
      <c r="L242" s="1"/>
      <c r="M242" s="1"/>
      <c r="N242" s="1"/>
      <c r="O242" s="1"/>
      <c r="P242" s="1"/>
      <c r="Q242" s="1"/>
      <c r="R242" s="1"/>
      <c r="S242" s="1" ph="1"/>
      <c r="V242" s="1"/>
      <c r="W242" s="1"/>
      <c r="Y242" s="1"/>
      <c r="Z242" s="1"/>
      <c r="AA242" s="1"/>
      <c r="AB242" s="1"/>
      <c r="AC242" s="1"/>
      <c r="AD242" s="1"/>
      <c r="AE242" s="1"/>
      <c r="AF242" s="1"/>
      <c r="AG242" s="1"/>
      <c r="AH242" s="1"/>
      <c r="AI242" s="1"/>
      <c r="AJ242" s="1"/>
      <c r="AK242" s="1"/>
      <c r="AL242" s="1"/>
      <c r="AM242" s="1"/>
      <c r="AN242" s="1"/>
      <c r="AO242" s="1"/>
      <c r="AP242" s="1"/>
      <c r="AQ242" s="1"/>
      <c r="AR242" s="1"/>
    </row>
    <row r="243" spans="2:44" s="3" customFormat="1" ht="26.25">
      <c r="B243" s="1"/>
      <c r="C243" s="1"/>
      <c r="D243" s="1" ph="1"/>
      <c r="E243" s="1" ph="1"/>
      <c r="H243" s="1"/>
      <c r="I243" s="1"/>
      <c r="J243" s="1"/>
      <c r="K243" s="1"/>
      <c r="L243" s="1"/>
      <c r="M243" s="1"/>
      <c r="N243" s="1"/>
      <c r="O243" s="1"/>
      <c r="P243" s="1"/>
      <c r="Q243" s="1"/>
      <c r="R243" s="1" ph="1"/>
      <c r="S243" s="1" ph="1"/>
      <c r="V243" s="1"/>
      <c r="W243" s="1"/>
      <c r="Y243" s="1"/>
      <c r="Z243" s="1"/>
      <c r="AA243" s="1"/>
      <c r="AB243" s="1"/>
      <c r="AC243" s="1"/>
      <c r="AD243" s="1"/>
      <c r="AE243" s="1"/>
      <c r="AF243" s="1"/>
      <c r="AG243" s="1"/>
      <c r="AH243" s="1"/>
      <c r="AI243" s="1"/>
      <c r="AJ243" s="1"/>
      <c r="AK243" s="1"/>
      <c r="AL243" s="1"/>
      <c r="AM243" s="1"/>
      <c r="AN243" s="1"/>
      <c r="AO243" s="1"/>
      <c r="AP243" s="1"/>
      <c r="AQ243" s="1"/>
      <c r="AR243" s="1"/>
    </row>
    <row r="244" spans="2:44" s="3" customFormat="1" ht="26.25">
      <c r="B244" s="1"/>
      <c r="C244" s="1"/>
      <c r="D244" s="1" ph="1"/>
      <c r="E244" s="1" ph="1"/>
      <c r="H244" s="1"/>
      <c r="I244" s="1"/>
      <c r="J244" s="1"/>
      <c r="K244" s="1"/>
      <c r="L244" s="1"/>
      <c r="M244" s="1"/>
      <c r="N244" s="1"/>
      <c r="O244" s="1"/>
      <c r="P244" s="1"/>
      <c r="Q244" s="1"/>
      <c r="R244" s="1" ph="1"/>
      <c r="S244" s="1" ph="1"/>
      <c r="V244" s="1"/>
      <c r="W244" s="1"/>
      <c r="Y244" s="1"/>
      <c r="Z244" s="1"/>
      <c r="AA244" s="1"/>
      <c r="AB244" s="1"/>
      <c r="AC244" s="1"/>
      <c r="AD244" s="1"/>
      <c r="AE244" s="1"/>
      <c r="AF244" s="1"/>
      <c r="AG244" s="1"/>
      <c r="AH244" s="1"/>
      <c r="AI244" s="1"/>
      <c r="AJ244" s="1"/>
      <c r="AK244" s="1"/>
      <c r="AL244" s="1"/>
      <c r="AM244" s="1"/>
      <c r="AN244" s="1"/>
      <c r="AO244" s="1"/>
      <c r="AP244" s="1"/>
      <c r="AQ244" s="1"/>
      <c r="AR244" s="1"/>
    </row>
    <row r="245" spans="2:44" s="3" customFormat="1" ht="26.25">
      <c r="B245" s="1"/>
      <c r="C245" s="1"/>
      <c r="D245" s="1" ph="1"/>
      <c r="E245" s="1" ph="1"/>
      <c r="H245" s="1"/>
      <c r="I245" s="1"/>
      <c r="J245" s="1"/>
      <c r="K245" s="1"/>
      <c r="L245" s="1"/>
      <c r="M245" s="1"/>
      <c r="N245" s="1"/>
      <c r="O245" s="1"/>
      <c r="P245" s="1"/>
      <c r="Q245" s="1"/>
      <c r="R245" s="1" ph="1"/>
      <c r="S245" s="1" ph="1"/>
      <c r="V245" s="1"/>
      <c r="W245" s="1"/>
      <c r="Y245" s="1"/>
      <c r="Z245" s="1"/>
      <c r="AA245" s="1"/>
      <c r="AB245" s="1"/>
      <c r="AC245" s="1"/>
      <c r="AD245" s="1"/>
      <c r="AE245" s="1"/>
      <c r="AF245" s="1"/>
      <c r="AG245" s="1"/>
      <c r="AH245" s="1"/>
      <c r="AI245" s="1"/>
      <c r="AJ245" s="1"/>
      <c r="AK245" s="1"/>
      <c r="AL245" s="1"/>
      <c r="AM245" s="1"/>
      <c r="AN245" s="1"/>
      <c r="AO245" s="1"/>
      <c r="AP245" s="1"/>
      <c r="AQ245" s="1"/>
      <c r="AR245" s="1"/>
    </row>
    <row r="246" spans="2:44" s="3" customFormat="1" ht="26.25">
      <c r="B246" s="1"/>
      <c r="C246" s="1"/>
      <c r="D246" s="1" ph="1"/>
      <c r="E246" s="1" ph="1"/>
      <c r="H246" s="1"/>
      <c r="I246" s="1"/>
      <c r="J246" s="1"/>
      <c r="K246" s="1"/>
      <c r="L246" s="1"/>
      <c r="M246" s="1"/>
      <c r="N246" s="1"/>
      <c r="O246" s="1"/>
      <c r="P246" s="1"/>
      <c r="Q246" s="1"/>
      <c r="R246" s="1" ph="1"/>
      <c r="S246" s="1" ph="1"/>
      <c r="V246" s="1"/>
      <c r="W246" s="1"/>
      <c r="Y246" s="1"/>
      <c r="Z246" s="1"/>
      <c r="AA246" s="1"/>
      <c r="AB246" s="1"/>
      <c r="AC246" s="1"/>
      <c r="AD246" s="1"/>
      <c r="AE246" s="1"/>
      <c r="AF246" s="1"/>
      <c r="AG246" s="1"/>
      <c r="AH246" s="1"/>
      <c r="AI246" s="1"/>
      <c r="AJ246" s="1"/>
      <c r="AK246" s="1"/>
      <c r="AL246" s="1"/>
      <c r="AM246" s="1"/>
      <c r="AN246" s="1"/>
      <c r="AO246" s="1"/>
      <c r="AP246" s="1"/>
      <c r="AQ246" s="1"/>
      <c r="AR246" s="1"/>
    </row>
    <row r="247" spans="2:44" s="3" customFormat="1" ht="26.25">
      <c r="B247" s="1"/>
      <c r="C247" s="1"/>
      <c r="D247" s="1" ph="1"/>
      <c r="E247" s="1" ph="1"/>
      <c r="H247" s="1"/>
      <c r="I247" s="1"/>
      <c r="J247" s="1"/>
      <c r="K247" s="1"/>
      <c r="L247" s="1"/>
      <c r="M247" s="1"/>
      <c r="N247" s="1"/>
      <c r="O247" s="1"/>
      <c r="P247" s="1"/>
      <c r="Q247" s="1"/>
      <c r="R247" s="1" ph="1"/>
      <c r="S247" s="1"/>
      <c r="V247" s="1"/>
      <c r="W247" s="1"/>
      <c r="Y247" s="1"/>
      <c r="Z247" s="1"/>
      <c r="AA247" s="1"/>
      <c r="AB247" s="1"/>
      <c r="AC247" s="1"/>
      <c r="AD247" s="1"/>
      <c r="AE247" s="1"/>
      <c r="AF247" s="1"/>
      <c r="AG247" s="1"/>
      <c r="AH247" s="1"/>
      <c r="AI247" s="1"/>
      <c r="AJ247" s="1"/>
      <c r="AK247" s="1"/>
      <c r="AL247" s="1"/>
      <c r="AM247" s="1"/>
      <c r="AN247" s="1"/>
      <c r="AO247" s="1"/>
      <c r="AP247" s="1"/>
      <c r="AQ247" s="1"/>
      <c r="AR247" s="1"/>
    </row>
    <row r="248" spans="2:44" s="3" customFormat="1" ht="26.25">
      <c r="B248" s="1"/>
      <c r="C248" s="1"/>
      <c r="D248" s="1"/>
      <c r="E248" s="1"/>
      <c r="H248" s="1"/>
      <c r="I248" s="1"/>
      <c r="J248" s="1"/>
      <c r="K248" s="1"/>
      <c r="L248" s="1"/>
      <c r="M248" s="1"/>
      <c r="N248" s="1"/>
      <c r="O248" s="1"/>
      <c r="P248" s="1"/>
      <c r="Q248" s="1"/>
      <c r="R248" s="1"/>
      <c r="S248" s="1" ph="1"/>
      <c r="V248" s="1"/>
      <c r="W248" s="1"/>
      <c r="Y248" s="1"/>
      <c r="Z248" s="1"/>
      <c r="AA248" s="1"/>
      <c r="AB248" s="1"/>
      <c r="AC248" s="1"/>
      <c r="AD248" s="1"/>
      <c r="AE248" s="1"/>
      <c r="AF248" s="1"/>
      <c r="AG248" s="1"/>
      <c r="AH248" s="1"/>
      <c r="AI248" s="1"/>
      <c r="AJ248" s="1"/>
      <c r="AK248" s="1"/>
      <c r="AL248" s="1"/>
      <c r="AM248" s="1"/>
      <c r="AN248" s="1"/>
      <c r="AO248" s="1"/>
      <c r="AP248" s="1"/>
      <c r="AQ248" s="1"/>
      <c r="AR248" s="1"/>
    </row>
    <row r="249" spans="2:44" s="3" customFormat="1" ht="26.25">
      <c r="B249" s="1"/>
      <c r="C249" s="1"/>
      <c r="D249" s="1" ph="1"/>
      <c r="E249" s="1" ph="1"/>
      <c r="H249" s="1"/>
      <c r="I249" s="1"/>
      <c r="J249" s="1"/>
      <c r="K249" s="1"/>
      <c r="L249" s="1"/>
      <c r="M249" s="1"/>
      <c r="N249" s="1"/>
      <c r="O249" s="1"/>
      <c r="P249" s="1"/>
      <c r="Q249" s="1"/>
      <c r="R249" s="1" ph="1"/>
      <c r="S249" s="1" ph="1"/>
      <c r="V249" s="1"/>
      <c r="W249" s="1"/>
      <c r="Y249" s="1"/>
      <c r="Z249" s="1"/>
      <c r="AA249" s="1"/>
      <c r="AB249" s="1"/>
      <c r="AC249" s="1"/>
      <c r="AD249" s="1"/>
      <c r="AE249" s="1"/>
      <c r="AF249" s="1"/>
      <c r="AG249" s="1"/>
      <c r="AH249" s="1"/>
      <c r="AI249" s="1"/>
      <c r="AJ249" s="1"/>
      <c r="AK249" s="1"/>
      <c r="AL249" s="1"/>
      <c r="AM249" s="1"/>
      <c r="AN249" s="1"/>
      <c r="AO249" s="1"/>
      <c r="AP249" s="1"/>
      <c r="AQ249" s="1"/>
      <c r="AR249" s="1"/>
    </row>
    <row r="250" spans="2:44" s="3" customFormat="1" ht="26.25">
      <c r="B250" s="1"/>
      <c r="C250" s="1"/>
      <c r="D250" s="1" ph="1"/>
      <c r="E250" s="1" ph="1"/>
      <c r="H250" s="1"/>
      <c r="I250" s="1"/>
      <c r="J250" s="1"/>
      <c r="K250" s="1"/>
      <c r="L250" s="1"/>
      <c r="M250" s="1"/>
      <c r="N250" s="1"/>
      <c r="O250" s="1"/>
      <c r="P250" s="1"/>
      <c r="Q250" s="1"/>
      <c r="R250" s="1" ph="1"/>
      <c r="S250" s="1" ph="1"/>
      <c r="V250" s="1"/>
      <c r="W250" s="1"/>
      <c r="Y250" s="1"/>
      <c r="Z250" s="1"/>
      <c r="AA250" s="1"/>
      <c r="AB250" s="1"/>
      <c r="AC250" s="1"/>
      <c r="AD250" s="1"/>
      <c r="AE250" s="1"/>
      <c r="AF250" s="1"/>
      <c r="AG250" s="1"/>
      <c r="AH250" s="1"/>
      <c r="AI250" s="1"/>
      <c r="AJ250" s="1"/>
      <c r="AK250" s="1"/>
      <c r="AL250" s="1"/>
      <c r="AM250" s="1"/>
      <c r="AN250" s="1"/>
      <c r="AO250" s="1"/>
      <c r="AP250" s="1"/>
      <c r="AQ250" s="1"/>
      <c r="AR250" s="1"/>
    </row>
    <row r="251" spans="2:44" s="3" customFormat="1" ht="26.25">
      <c r="B251" s="1"/>
      <c r="C251" s="1"/>
      <c r="D251" s="1" ph="1"/>
      <c r="E251" s="1" ph="1"/>
      <c r="H251" s="1"/>
      <c r="I251" s="1"/>
      <c r="J251" s="1"/>
      <c r="K251" s="1"/>
      <c r="L251" s="1"/>
      <c r="M251" s="1"/>
      <c r="N251" s="1"/>
      <c r="O251" s="1"/>
      <c r="P251" s="1"/>
      <c r="Q251" s="1"/>
      <c r="R251" s="1" ph="1"/>
      <c r="S251" s="1" ph="1"/>
      <c r="V251" s="1"/>
      <c r="W251" s="1"/>
      <c r="Y251" s="1"/>
      <c r="Z251" s="1"/>
      <c r="AA251" s="1"/>
      <c r="AB251" s="1"/>
      <c r="AC251" s="1"/>
      <c r="AD251" s="1"/>
      <c r="AE251" s="1"/>
      <c r="AF251" s="1"/>
      <c r="AG251" s="1"/>
      <c r="AH251" s="1"/>
      <c r="AI251" s="1"/>
      <c r="AJ251" s="1"/>
      <c r="AK251" s="1"/>
      <c r="AL251" s="1"/>
      <c r="AM251" s="1"/>
      <c r="AN251" s="1"/>
      <c r="AO251" s="1"/>
      <c r="AP251" s="1"/>
      <c r="AQ251" s="1"/>
      <c r="AR251" s="1"/>
    </row>
    <row r="252" spans="2:44" s="3" customFormat="1" ht="26.25">
      <c r="B252" s="1"/>
      <c r="C252" s="1"/>
      <c r="D252" s="1" ph="1"/>
      <c r="E252" s="1" ph="1"/>
      <c r="H252" s="1"/>
      <c r="I252" s="1"/>
      <c r="J252" s="1"/>
      <c r="K252" s="1"/>
      <c r="L252" s="1"/>
      <c r="M252" s="1"/>
      <c r="N252" s="1"/>
      <c r="O252" s="1"/>
      <c r="P252" s="1"/>
      <c r="Q252" s="1"/>
      <c r="R252" s="1" ph="1"/>
      <c r="S252" s="1" ph="1"/>
      <c r="V252" s="1"/>
      <c r="W252" s="1"/>
      <c r="Y252" s="1"/>
      <c r="Z252" s="1"/>
      <c r="AA252" s="1"/>
      <c r="AB252" s="1"/>
      <c r="AC252" s="1"/>
      <c r="AD252" s="1"/>
      <c r="AE252" s="1"/>
      <c r="AF252" s="1"/>
      <c r="AG252" s="1"/>
      <c r="AH252" s="1"/>
      <c r="AI252" s="1"/>
      <c r="AJ252" s="1"/>
      <c r="AK252" s="1"/>
      <c r="AL252" s="1"/>
      <c r="AM252" s="1"/>
      <c r="AN252" s="1"/>
      <c r="AO252" s="1"/>
      <c r="AP252" s="1"/>
      <c r="AQ252" s="1"/>
      <c r="AR252" s="1"/>
    </row>
    <row r="253" spans="2:44" s="3" customFormat="1" ht="26.25">
      <c r="B253" s="1"/>
      <c r="C253" s="1"/>
      <c r="D253" s="1" ph="1"/>
      <c r="E253" s="1" ph="1"/>
      <c r="H253" s="1"/>
      <c r="I253" s="1"/>
      <c r="J253" s="1"/>
      <c r="K253" s="1"/>
      <c r="L253" s="1"/>
      <c r="M253" s="1"/>
      <c r="N253" s="1"/>
      <c r="O253" s="1"/>
      <c r="P253" s="1"/>
      <c r="Q253" s="1"/>
      <c r="R253" s="1" ph="1"/>
      <c r="S253" s="1"/>
      <c r="V253" s="1"/>
      <c r="W253" s="1"/>
      <c r="Y253" s="1"/>
      <c r="Z253" s="1"/>
      <c r="AA253" s="1"/>
      <c r="AB253" s="1"/>
      <c r="AC253" s="1"/>
      <c r="AD253" s="1"/>
      <c r="AE253" s="1"/>
      <c r="AF253" s="1"/>
      <c r="AG253" s="1"/>
      <c r="AH253" s="1"/>
      <c r="AI253" s="1"/>
      <c r="AJ253" s="1"/>
      <c r="AK253" s="1"/>
      <c r="AL253" s="1"/>
      <c r="AM253" s="1"/>
      <c r="AN253" s="1"/>
      <c r="AO253" s="1"/>
      <c r="AP253" s="1"/>
      <c r="AQ253" s="1"/>
      <c r="AR253" s="1"/>
    </row>
    <row r="254" spans="2:44" s="3" customFormat="1" ht="26.25">
      <c r="B254" s="1"/>
      <c r="C254" s="1"/>
      <c r="D254" s="1"/>
      <c r="E254" s="1"/>
      <c r="H254" s="1"/>
      <c r="I254" s="1"/>
      <c r="J254" s="1"/>
      <c r="K254" s="1"/>
      <c r="L254" s="1"/>
      <c r="M254" s="1"/>
      <c r="N254" s="1"/>
      <c r="O254" s="1"/>
      <c r="P254" s="1"/>
      <c r="Q254" s="1"/>
      <c r="R254" s="1"/>
      <c r="S254" s="1" ph="1"/>
      <c r="V254" s="1"/>
      <c r="W254" s="1"/>
      <c r="Y254" s="1"/>
      <c r="Z254" s="1"/>
      <c r="AA254" s="1"/>
      <c r="AB254" s="1"/>
      <c r="AC254" s="1"/>
      <c r="AD254" s="1"/>
      <c r="AE254" s="1"/>
      <c r="AF254" s="1"/>
      <c r="AG254" s="1"/>
      <c r="AH254" s="1"/>
      <c r="AI254" s="1"/>
      <c r="AJ254" s="1"/>
      <c r="AK254" s="1"/>
      <c r="AL254" s="1"/>
      <c r="AM254" s="1"/>
      <c r="AN254" s="1"/>
      <c r="AO254" s="1"/>
      <c r="AP254" s="1"/>
      <c r="AQ254" s="1"/>
      <c r="AR254" s="1"/>
    </row>
    <row r="255" spans="2:44" s="3" customFormat="1" ht="26.25">
      <c r="B255" s="1"/>
      <c r="C255" s="1"/>
      <c r="D255" s="1" ph="1"/>
      <c r="E255" s="1" ph="1"/>
      <c r="H255" s="1"/>
      <c r="I255" s="1"/>
      <c r="J255" s="1"/>
      <c r="K255" s="1"/>
      <c r="L255" s="1"/>
      <c r="M255" s="1"/>
      <c r="N255" s="1"/>
      <c r="O255" s="1"/>
      <c r="P255" s="1"/>
      <c r="Q255" s="1"/>
      <c r="R255" s="1" ph="1"/>
      <c r="S255" s="1" ph="1"/>
      <c r="V255" s="1"/>
      <c r="W255" s="1"/>
      <c r="Y255" s="1"/>
      <c r="Z255" s="1"/>
      <c r="AA255" s="1"/>
      <c r="AB255" s="1"/>
      <c r="AC255" s="1"/>
      <c r="AD255" s="1"/>
      <c r="AE255" s="1"/>
      <c r="AF255" s="1"/>
      <c r="AG255" s="1"/>
      <c r="AH255" s="1"/>
      <c r="AI255" s="1"/>
      <c r="AJ255" s="1"/>
      <c r="AK255" s="1"/>
      <c r="AL255" s="1"/>
      <c r="AM255" s="1"/>
      <c r="AN255" s="1"/>
      <c r="AO255" s="1"/>
      <c r="AP255" s="1"/>
      <c r="AQ255" s="1"/>
      <c r="AR255" s="1"/>
    </row>
    <row r="256" spans="2:44" s="3" customFormat="1" ht="26.25">
      <c r="B256" s="1"/>
      <c r="C256" s="1"/>
      <c r="D256" s="1" ph="1"/>
      <c r="E256" s="1" ph="1"/>
      <c r="H256" s="1"/>
      <c r="I256" s="1"/>
      <c r="J256" s="1"/>
      <c r="K256" s="1"/>
      <c r="L256" s="1"/>
      <c r="M256" s="1"/>
      <c r="N256" s="1"/>
      <c r="O256" s="1"/>
      <c r="P256" s="1"/>
      <c r="Q256" s="1"/>
      <c r="R256" s="1" ph="1"/>
      <c r="S256" s="1" ph="1"/>
      <c r="V256" s="1"/>
      <c r="W256" s="1"/>
      <c r="Y256" s="1"/>
      <c r="Z256" s="1"/>
      <c r="AA256" s="1"/>
      <c r="AB256" s="1"/>
      <c r="AC256" s="1"/>
      <c r="AD256" s="1"/>
      <c r="AE256" s="1"/>
      <c r="AF256" s="1"/>
      <c r="AG256" s="1"/>
      <c r="AH256" s="1"/>
      <c r="AI256" s="1"/>
      <c r="AJ256" s="1"/>
      <c r="AK256" s="1"/>
      <c r="AL256" s="1"/>
      <c r="AM256" s="1"/>
      <c r="AN256" s="1"/>
      <c r="AO256" s="1"/>
      <c r="AP256" s="1"/>
      <c r="AQ256" s="1"/>
      <c r="AR256" s="1"/>
    </row>
    <row r="257" spans="2:44" s="3" customFormat="1" ht="26.25">
      <c r="B257" s="1"/>
      <c r="C257" s="1"/>
      <c r="D257" s="1" ph="1"/>
      <c r="E257" s="1" ph="1"/>
      <c r="H257" s="1"/>
      <c r="I257" s="1"/>
      <c r="J257" s="1"/>
      <c r="K257" s="1"/>
      <c r="L257" s="1"/>
      <c r="M257" s="1"/>
      <c r="N257" s="1"/>
      <c r="O257" s="1"/>
      <c r="P257" s="1"/>
      <c r="Q257" s="1"/>
      <c r="R257" s="1" ph="1"/>
      <c r="S257" s="1" ph="1"/>
      <c r="V257" s="1"/>
      <c r="W257" s="1"/>
      <c r="Y257" s="1"/>
      <c r="Z257" s="1"/>
      <c r="AA257" s="1"/>
      <c r="AB257" s="1"/>
      <c r="AC257" s="1"/>
      <c r="AD257" s="1"/>
      <c r="AE257" s="1"/>
      <c r="AF257" s="1"/>
      <c r="AG257" s="1"/>
      <c r="AH257" s="1"/>
      <c r="AI257" s="1"/>
      <c r="AJ257" s="1"/>
      <c r="AK257" s="1"/>
      <c r="AL257" s="1"/>
      <c r="AM257" s="1"/>
      <c r="AN257" s="1"/>
      <c r="AO257" s="1"/>
      <c r="AP257" s="1"/>
      <c r="AQ257" s="1"/>
      <c r="AR257" s="1"/>
    </row>
    <row r="258" spans="2:44" s="3" customFormat="1" ht="26.25">
      <c r="B258" s="1"/>
      <c r="C258" s="1"/>
      <c r="D258" s="1" ph="1"/>
      <c r="E258" s="1" ph="1"/>
      <c r="H258" s="1"/>
      <c r="I258" s="1"/>
      <c r="J258" s="1"/>
      <c r="K258" s="1"/>
      <c r="L258" s="1"/>
      <c r="M258" s="1"/>
      <c r="N258" s="1"/>
      <c r="O258" s="1"/>
      <c r="P258" s="1"/>
      <c r="Q258" s="1"/>
      <c r="R258" s="1" ph="1"/>
      <c r="S258" s="1" ph="1"/>
      <c r="V258" s="1"/>
      <c r="W258" s="1"/>
      <c r="Y258" s="1"/>
      <c r="Z258" s="1"/>
      <c r="AA258" s="1"/>
      <c r="AB258" s="1"/>
      <c r="AC258" s="1"/>
      <c r="AD258" s="1"/>
      <c r="AE258" s="1"/>
      <c r="AF258" s="1"/>
      <c r="AG258" s="1"/>
      <c r="AH258" s="1"/>
      <c r="AI258" s="1"/>
      <c r="AJ258" s="1"/>
      <c r="AK258" s="1"/>
      <c r="AL258" s="1"/>
      <c r="AM258" s="1"/>
      <c r="AN258" s="1"/>
      <c r="AO258" s="1"/>
      <c r="AP258" s="1"/>
      <c r="AQ258" s="1"/>
      <c r="AR258" s="1"/>
    </row>
    <row r="259" spans="2:44" s="3" customFormat="1" ht="26.25">
      <c r="B259" s="1"/>
      <c r="C259" s="1"/>
      <c r="D259" s="1" ph="1"/>
      <c r="E259" s="1" ph="1"/>
      <c r="H259" s="1"/>
      <c r="I259" s="1"/>
      <c r="J259" s="1"/>
      <c r="K259" s="1"/>
      <c r="L259" s="1"/>
      <c r="M259" s="1"/>
      <c r="N259" s="1"/>
      <c r="O259" s="1"/>
      <c r="P259" s="1"/>
      <c r="Q259" s="1"/>
      <c r="R259" s="1" ph="1"/>
      <c r="S259" s="1"/>
      <c r="V259" s="1"/>
      <c r="W259" s="1"/>
      <c r="Y259" s="1"/>
      <c r="Z259" s="1"/>
      <c r="AA259" s="1"/>
      <c r="AB259" s="1"/>
      <c r="AC259" s="1"/>
      <c r="AD259" s="1"/>
      <c r="AE259" s="1"/>
      <c r="AF259" s="1"/>
      <c r="AG259" s="1"/>
      <c r="AH259" s="1"/>
      <c r="AI259" s="1"/>
      <c r="AJ259" s="1"/>
      <c r="AK259" s="1"/>
      <c r="AL259" s="1"/>
      <c r="AM259" s="1"/>
      <c r="AN259" s="1"/>
      <c r="AO259" s="1"/>
      <c r="AP259" s="1"/>
      <c r="AQ259" s="1"/>
      <c r="AR259" s="1"/>
    </row>
    <row r="260" spans="2:44" s="3" customFormat="1" ht="26.25">
      <c r="B260" s="1"/>
      <c r="C260" s="1"/>
      <c r="D260" s="1"/>
      <c r="E260" s="1"/>
      <c r="H260" s="1"/>
      <c r="I260" s="1"/>
      <c r="J260" s="1"/>
      <c r="K260" s="1"/>
      <c r="L260" s="1"/>
      <c r="M260" s="1"/>
      <c r="N260" s="1"/>
      <c r="O260" s="1"/>
      <c r="P260" s="1"/>
      <c r="Q260" s="1"/>
      <c r="R260" s="1"/>
      <c r="S260" s="1" ph="1"/>
      <c r="V260" s="1"/>
      <c r="W260" s="1"/>
      <c r="Y260" s="1"/>
      <c r="Z260" s="1"/>
      <c r="AA260" s="1"/>
      <c r="AB260" s="1"/>
      <c r="AC260" s="1"/>
      <c r="AD260" s="1"/>
      <c r="AE260" s="1"/>
      <c r="AF260" s="1"/>
      <c r="AG260" s="1"/>
      <c r="AH260" s="1"/>
      <c r="AI260" s="1"/>
      <c r="AJ260" s="1"/>
      <c r="AK260" s="1"/>
      <c r="AL260" s="1"/>
      <c r="AM260" s="1"/>
      <c r="AN260" s="1"/>
      <c r="AO260" s="1"/>
      <c r="AP260" s="1"/>
      <c r="AQ260" s="1"/>
      <c r="AR260" s="1"/>
    </row>
    <row r="261" spans="2:44" s="3" customFormat="1" ht="26.25">
      <c r="B261" s="1"/>
      <c r="C261" s="1"/>
      <c r="D261" s="1" ph="1"/>
      <c r="E261" s="1" ph="1"/>
      <c r="H261" s="1"/>
      <c r="I261" s="1"/>
      <c r="J261" s="1"/>
      <c r="K261" s="1"/>
      <c r="L261" s="1"/>
      <c r="M261" s="1"/>
      <c r="N261" s="1"/>
      <c r="O261" s="1"/>
      <c r="P261" s="1"/>
      <c r="Q261" s="1"/>
      <c r="R261" s="1" ph="1"/>
      <c r="S261" s="1" ph="1"/>
      <c r="V261" s="1"/>
      <c r="W261" s="1"/>
      <c r="Y261" s="1"/>
      <c r="Z261" s="1"/>
      <c r="AA261" s="1"/>
      <c r="AB261" s="1"/>
      <c r="AC261" s="1"/>
      <c r="AD261" s="1"/>
      <c r="AE261" s="1"/>
      <c r="AF261" s="1"/>
      <c r="AG261" s="1"/>
      <c r="AH261" s="1"/>
      <c r="AI261" s="1"/>
      <c r="AJ261" s="1"/>
      <c r="AK261" s="1"/>
      <c r="AL261" s="1"/>
      <c r="AM261" s="1"/>
      <c r="AN261" s="1"/>
      <c r="AO261" s="1"/>
      <c r="AP261" s="1"/>
      <c r="AQ261" s="1"/>
      <c r="AR261" s="1"/>
    </row>
    <row r="262" spans="2:44" s="3" customFormat="1" ht="26.25">
      <c r="B262" s="1"/>
      <c r="C262" s="1"/>
      <c r="D262" s="1" ph="1"/>
      <c r="E262" s="1" ph="1"/>
      <c r="H262" s="1"/>
      <c r="I262" s="1"/>
      <c r="J262" s="1"/>
      <c r="K262" s="1"/>
      <c r="L262" s="1"/>
      <c r="M262" s="1"/>
      <c r="N262" s="1"/>
      <c r="O262" s="1"/>
      <c r="P262" s="1"/>
      <c r="Q262" s="1"/>
      <c r="R262" s="1" ph="1"/>
      <c r="S262" s="1" ph="1"/>
      <c r="V262" s="1"/>
      <c r="W262" s="1"/>
      <c r="Y262" s="1"/>
      <c r="Z262" s="1"/>
      <c r="AA262" s="1"/>
      <c r="AB262" s="1"/>
      <c r="AC262" s="1"/>
      <c r="AD262" s="1"/>
      <c r="AE262" s="1"/>
      <c r="AF262" s="1"/>
      <c r="AG262" s="1"/>
      <c r="AH262" s="1"/>
      <c r="AI262" s="1"/>
      <c r="AJ262" s="1"/>
      <c r="AK262" s="1"/>
      <c r="AL262" s="1"/>
      <c r="AM262" s="1"/>
      <c r="AN262" s="1"/>
      <c r="AO262" s="1"/>
      <c r="AP262" s="1"/>
      <c r="AQ262" s="1"/>
      <c r="AR262" s="1"/>
    </row>
    <row r="263" spans="2:44" s="3" customFormat="1" ht="26.25">
      <c r="B263" s="1"/>
      <c r="C263" s="1"/>
      <c r="D263" s="1" ph="1"/>
      <c r="E263" s="1" ph="1"/>
      <c r="H263" s="1"/>
      <c r="I263" s="1"/>
      <c r="J263" s="1"/>
      <c r="K263" s="1"/>
      <c r="L263" s="1"/>
      <c r="M263" s="1"/>
      <c r="N263" s="1"/>
      <c r="O263" s="1"/>
      <c r="P263" s="1"/>
      <c r="Q263" s="1"/>
      <c r="R263" s="1" ph="1"/>
      <c r="S263" s="1" ph="1"/>
      <c r="V263" s="1"/>
      <c r="W263" s="1"/>
      <c r="Y263" s="1"/>
      <c r="Z263" s="1"/>
      <c r="AA263" s="1"/>
      <c r="AB263" s="1"/>
      <c r="AC263" s="1"/>
      <c r="AD263" s="1"/>
      <c r="AE263" s="1"/>
      <c r="AF263" s="1"/>
      <c r="AG263" s="1"/>
      <c r="AH263" s="1"/>
      <c r="AI263" s="1"/>
      <c r="AJ263" s="1"/>
      <c r="AK263" s="1"/>
      <c r="AL263" s="1"/>
      <c r="AM263" s="1"/>
      <c r="AN263" s="1"/>
      <c r="AO263" s="1"/>
      <c r="AP263" s="1"/>
      <c r="AQ263" s="1"/>
      <c r="AR263" s="1"/>
    </row>
    <row r="264" spans="2:44" s="3" customFormat="1" ht="26.25">
      <c r="B264" s="1"/>
      <c r="C264" s="1"/>
      <c r="D264" s="1" ph="1"/>
      <c r="E264" s="1" ph="1"/>
      <c r="H264" s="1"/>
      <c r="I264" s="1"/>
      <c r="J264" s="1"/>
      <c r="K264" s="1"/>
      <c r="L264" s="1"/>
      <c r="M264" s="1"/>
      <c r="N264" s="1"/>
      <c r="O264" s="1"/>
      <c r="P264" s="1"/>
      <c r="Q264" s="1"/>
      <c r="R264" s="1" ph="1"/>
      <c r="S264" s="1" ph="1"/>
      <c r="V264" s="1"/>
      <c r="W264" s="1"/>
      <c r="Y264" s="1"/>
      <c r="Z264" s="1"/>
      <c r="AA264" s="1"/>
      <c r="AB264" s="1"/>
      <c r="AC264" s="1"/>
      <c r="AD264" s="1"/>
      <c r="AE264" s="1"/>
      <c r="AF264" s="1"/>
      <c r="AG264" s="1"/>
      <c r="AH264" s="1"/>
      <c r="AI264" s="1"/>
      <c r="AJ264" s="1"/>
      <c r="AK264" s="1"/>
      <c r="AL264" s="1"/>
      <c r="AM264" s="1"/>
      <c r="AN264" s="1"/>
      <c r="AO264" s="1"/>
      <c r="AP264" s="1"/>
      <c r="AQ264" s="1"/>
      <c r="AR264" s="1"/>
    </row>
    <row r="265" spans="2:44" s="3" customFormat="1" ht="26.25">
      <c r="B265" s="1"/>
      <c r="C265" s="1"/>
      <c r="D265" s="1" ph="1"/>
      <c r="E265" s="1" ph="1"/>
      <c r="H265" s="1"/>
      <c r="I265" s="1"/>
      <c r="J265" s="1"/>
      <c r="K265" s="1"/>
      <c r="L265" s="1"/>
      <c r="M265" s="1"/>
      <c r="N265" s="1"/>
      <c r="O265" s="1"/>
      <c r="P265" s="1"/>
      <c r="Q265" s="1"/>
      <c r="R265" s="1" ph="1"/>
      <c r="S265" s="1"/>
      <c r="V265" s="1"/>
      <c r="W265" s="1"/>
      <c r="Y265" s="1"/>
      <c r="Z265" s="1"/>
      <c r="AA265" s="1"/>
      <c r="AB265" s="1"/>
      <c r="AC265" s="1"/>
      <c r="AD265" s="1"/>
      <c r="AE265" s="1"/>
      <c r="AF265" s="1"/>
      <c r="AG265" s="1"/>
      <c r="AH265" s="1"/>
      <c r="AI265" s="1"/>
      <c r="AJ265" s="1"/>
      <c r="AK265" s="1"/>
      <c r="AL265" s="1"/>
      <c r="AM265" s="1"/>
      <c r="AN265" s="1"/>
      <c r="AO265" s="1"/>
      <c r="AP265" s="1"/>
      <c r="AQ265" s="1"/>
      <c r="AR265" s="1"/>
    </row>
    <row r="266" spans="2:44" s="3" customFormat="1" ht="26.25">
      <c r="B266" s="1"/>
      <c r="C266" s="1"/>
      <c r="D266" s="1"/>
      <c r="E266" s="1"/>
      <c r="H266" s="1"/>
      <c r="I266" s="1"/>
      <c r="J266" s="1"/>
      <c r="K266" s="1"/>
      <c r="L266" s="1"/>
      <c r="M266" s="1"/>
      <c r="N266" s="1"/>
      <c r="O266" s="1"/>
      <c r="P266" s="1"/>
      <c r="Q266" s="1"/>
      <c r="R266" s="1"/>
      <c r="S266" s="1" ph="1"/>
      <c r="V266" s="1"/>
      <c r="W266" s="1"/>
      <c r="Y266" s="1"/>
      <c r="Z266" s="1"/>
      <c r="AA266" s="1"/>
      <c r="AB266" s="1"/>
      <c r="AC266" s="1"/>
      <c r="AD266" s="1"/>
      <c r="AE266" s="1"/>
      <c r="AF266" s="1"/>
      <c r="AG266" s="1"/>
      <c r="AH266" s="1"/>
      <c r="AI266" s="1"/>
      <c r="AJ266" s="1"/>
      <c r="AK266" s="1"/>
      <c r="AL266" s="1"/>
      <c r="AM266" s="1"/>
      <c r="AN266" s="1"/>
      <c r="AO266" s="1"/>
      <c r="AP266" s="1"/>
      <c r="AQ266" s="1"/>
      <c r="AR266" s="1"/>
    </row>
    <row r="267" spans="2:44" s="3" customFormat="1" ht="26.25">
      <c r="B267" s="1"/>
      <c r="C267" s="1"/>
      <c r="D267" s="1" ph="1"/>
      <c r="E267" s="1" ph="1"/>
      <c r="H267" s="1"/>
      <c r="I267" s="1"/>
      <c r="J267" s="1"/>
      <c r="K267" s="1"/>
      <c r="L267" s="1"/>
      <c r="M267" s="1"/>
      <c r="N267" s="1"/>
      <c r="O267" s="1"/>
      <c r="P267" s="1"/>
      <c r="Q267" s="1"/>
      <c r="R267" s="1" ph="1"/>
      <c r="S267" s="1" ph="1"/>
      <c r="V267" s="1"/>
      <c r="W267" s="1"/>
      <c r="Y267" s="1"/>
      <c r="Z267" s="1"/>
      <c r="AA267" s="1"/>
      <c r="AB267" s="1"/>
      <c r="AC267" s="1"/>
      <c r="AD267" s="1"/>
      <c r="AE267" s="1"/>
      <c r="AF267" s="1"/>
      <c r="AG267" s="1"/>
      <c r="AH267" s="1"/>
      <c r="AI267" s="1"/>
      <c r="AJ267" s="1"/>
      <c r="AK267" s="1"/>
      <c r="AL267" s="1"/>
      <c r="AM267" s="1"/>
      <c r="AN267" s="1"/>
      <c r="AO267" s="1"/>
      <c r="AP267" s="1"/>
      <c r="AQ267" s="1"/>
      <c r="AR267" s="1"/>
    </row>
    <row r="268" spans="2:44" s="3" customFormat="1" ht="26.25">
      <c r="B268" s="1"/>
      <c r="C268" s="1"/>
      <c r="D268" s="1" ph="1"/>
      <c r="E268" s="1" ph="1"/>
      <c r="H268" s="1"/>
      <c r="I268" s="1"/>
      <c r="J268" s="1"/>
      <c r="K268" s="1"/>
      <c r="L268" s="1"/>
      <c r="M268" s="1"/>
      <c r="N268" s="1"/>
      <c r="O268" s="1"/>
      <c r="P268" s="1"/>
      <c r="Q268" s="1"/>
      <c r="R268" s="1" ph="1"/>
      <c r="S268" s="1" ph="1"/>
      <c r="V268" s="1"/>
      <c r="W268" s="1"/>
      <c r="Y268" s="1"/>
      <c r="Z268" s="1"/>
      <c r="AA268" s="1"/>
      <c r="AB268" s="1"/>
      <c r="AC268" s="1"/>
      <c r="AD268" s="1"/>
      <c r="AE268" s="1"/>
      <c r="AF268" s="1"/>
      <c r="AG268" s="1"/>
      <c r="AH268" s="1"/>
      <c r="AI268" s="1"/>
      <c r="AJ268" s="1"/>
      <c r="AK268" s="1"/>
      <c r="AL268" s="1"/>
      <c r="AM268" s="1"/>
      <c r="AN268" s="1"/>
      <c r="AO268" s="1"/>
      <c r="AP268" s="1"/>
      <c r="AQ268" s="1"/>
      <c r="AR268" s="1"/>
    </row>
    <row r="269" spans="2:44" s="3" customFormat="1" ht="26.25">
      <c r="B269" s="1"/>
      <c r="C269" s="1"/>
      <c r="D269" s="1" ph="1"/>
      <c r="E269" s="1" ph="1"/>
      <c r="H269" s="1"/>
      <c r="I269" s="1"/>
      <c r="J269" s="1"/>
      <c r="K269" s="1"/>
      <c r="L269" s="1"/>
      <c r="M269" s="1"/>
      <c r="N269" s="1"/>
      <c r="O269" s="1"/>
      <c r="P269" s="1"/>
      <c r="Q269" s="1"/>
      <c r="R269" s="1" ph="1"/>
      <c r="S269" s="1" ph="1"/>
      <c r="V269" s="1"/>
      <c r="W269" s="1"/>
      <c r="Y269" s="1"/>
      <c r="Z269" s="1"/>
      <c r="AA269" s="1"/>
      <c r="AB269" s="1"/>
      <c r="AC269" s="1"/>
      <c r="AD269" s="1"/>
      <c r="AE269" s="1"/>
      <c r="AF269" s="1"/>
      <c r="AG269" s="1"/>
      <c r="AH269" s="1"/>
      <c r="AI269" s="1"/>
      <c r="AJ269" s="1"/>
      <c r="AK269" s="1"/>
      <c r="AL269" s="1"/>
      <c r="AM269" s="1"/>
      <c r="AN269" s="1"/>
      <c r="AO269" s="1"/>
      <c r="AP269" s="1"/>
      <c r="AQ269" s="1"/>
      <c r="AR269" s="1"/>
    </row>
    <row r="270" spans="2:44" s="3" customFormat="1" ht="26.25">
      <c r="B270" s="1"/>
      <c r="C270" s="1"/>
      <c r="D270" s="1" ph="1"/>
      <c r="E270" s="1" ph="1"/>
      <c r="H270" s="1"/>
      <c r="I270" s="1"/>
      <c r="J270" s="1"/>
      <c r="K270" s="1"/>
      <c r="L270" s="1"/>
      <c r="M270" s="1"/>
      <c r="N270" s="1"/>
      <c r="O270" s="1"/>
      <c r="P270" s="1"/>
      <c r="Q270" s="1"/>
      <c r="R270" s="1" ph="1"/>
      <c r="S270" s="1" ph="1"/>
      <c r="V270" s="1"/>
      <c r="W270" s="1"/>
      <c r="Y270" s="1"/>
      <c r="Z270" s="1"/>
      <c r="AA270" s="1"/>
      <c r="AB270" s="1"/>
      <c r="AC270" s="1"/>
      <c r="AD270" s="1"/>
      <c r="AE270" s="1"/>
      <c r="AF270" s="1"/>
      <c r="AG270" s="1"/>
      <c r="AH270" s="1"/>
      <c r="AI270" s="1"/>
      <c r="AJ270" s="1"/>
      <c r="AK270" s="1"/>
      <c r="AL270" s="1"/>
      <c r="AM270" s="1"/>
      <c r="AN270" s="1"/>
      <c r="AO270" s="1"/>
      <c r="AP270" s="1"/>
      <c r="AQ270" s="1"/>
      <c r="AR270" s="1"/>
    </row>
    <row r="271" spans="2:44" s="3" customFormat="1" ht="26.25">
      <c r="B271" s="1"/>
      <c r="C271" s="1"/>
      <c r="D271" s="1" ph="1"/>
      <c r="E271" s="1" ph="1"/>
      <c r="H271" s="1"/>
      <c r="I271" s="1"/>
      <c r="J271" s="1"/>
      <c r="K271" s="1"/>
      <c r="L271" s="1"/>
      <c r="M271" s="1"/>
      <c r="N271" s="1"/>
      <c r="O271" s="1"/>
      <c r="P271" s="1"/>
      <c r="Q271" s="1"/>
      <c r="R271" s="1" ph="1"/>
      <c r="S271" s="1"/>
      <c r="V271" s="1"/>
      <c r="W271" s="1"/>
      <c r="Y271" s="1"/>
      <c r="Z271" s="1"/>
      <c r="AA271" s="1"/>
      <c r="AB271" s="1"/>
      <c r="AC271" s="1"/>
      <c r="AD271" s="1"/>
      <c r="AE271" s="1"/>
      <c r="AF271" s="1"/>
      <c r="AG271" s="1"/>
      <c r="AH271" s="1"/>
      <c r="AI271" s="1"/>
      <c r="AJ271" s="1"/>
      <c r="AK271" s="1"/>
      <c r="AL271" s="1"/>
      <c r="AM271" s="1"/>
      <c r="AN271" s="1"/>
      <c r="AO271" s="1"/>
      <c r="AP271" s="1"/>
      <c r="AQ271" s="1"/>
      <c r="AR271" s="1"/>
    </row>
    <row r="272" spans="2:44" s="3" customFormat="1" ht="26.25">
      <c r="B272" s="1"/>
      <c r="C272" s="1"/>
      <c r="D272" s="1"/>
      <c r="E272" s="1"/>
      <c r="H272" s="1"/>
      <c r="I272" s="1"/>
      <c r="J272" s="1"/>
      <c r="K272" s="1"/>
      <c r="L272" s="1"/>
      <c r="M272" s="1"/>
      <c r="N272" s="1"/>
      <c r="O272" s="1"/>
      <c r="P272" s="1"/>
      <c r="Q272" s="1"/>
      <c r="R272" s="1"/>
      <c r="S272" s="1" ph="1"/>
      <c r="V272" s="1"/>
      <c r="W272" s="1"/>
      <c r="Y272" s="1"/>
      <c r="Z272" s="1"/>
      <c r="AA272" s="1"/>
      <c r="AB272" s="1"/>
      <c r="AC272" s="1"/>
      <c r="AD272" s="1"/>
      <c r="AE272" s="1"/>
      <c r="AF272" s="1"/>
      <c r="AG272" s="1"/>
      <c r="AH272" s="1"/>
      <c r="AI272" s="1"/>
      <c r="AJ272" s="1"/>
      <c r="AK272" s="1"/>
      <c r="AL272" s="1"/>
      <c r="AM272" s="1"/>
      <c r="AN272" s="1"/>
      <c r="AO272" s="1"/>
      <c r="AP272" s="1"/>
      <c r="AQ272" s="1"/>
      <c r="AR272" s="1"/>
    </row>
    <row r="273" spans="2:44" s="3" customFormat="1" ht="26.25">
      <c r="B273" s="1"/>
      <c r="C273" s="1"/>
      <c r="D273" s="1" ph="1"/>
      <c r="E273" s="1" ph="1"/>
      <c r="H273" s="1"/>
      <c r="I273" s="1"/>
      <c r="J273" s="1"/>
      <c r="K273" s="1"/>
      <c r="L273" s="1"/>
      <c r="M273" s="1"/>
      <c r="N273" s="1"/>
      <c r="O273" s="1"/>
      <c r="P273" s="1"/>
      <c r="Q273" s="1"/>
      <c r="R273" s="1" ph="1"/>
      <c r="S273" s="1" ph="1"/>
      <c r="V273" s="1"/>
      <c r="W273" s="1"/>
      <c r="Y273" s="1"/>
      <c r="Z273" s="1"/>
      <c r="AA273" s="1"/>
      <c r="AB273" s="1"/>
      <c r="AC273" s="1"/>
      <c r="AD273" s="1"/>
      <c r="AE273" s="1"/>
      <c r="AF273" s="1"/>
      <c r="AG273" s="1"/>
      <c r="AH273" s="1"/>
      <c r="AI273" s="1"/>
      <c r="AJ273" s="1"/>
      <c r="AK273" s="1"/>
      <c r="AL273" s="1"/>
      <c r="AM273" s="1"/>
      <c r="AN273" s="1"/>
      <c r="AO273" s="1"/>
      <c r="AP273" s="1"/>
      <c r="AQ273" s="1"/>
      <c r="AR273" s="1"/>
    </row>
    <row r="274" spans="2:44" s="3" customFormat="1" ht="26.25">
      <c r="B274" s="1"/>
      <c r="C274" s="1"/>
      <c r="D274" s="1" ph="1"/>
      <c r="E274" s="1" ph="1"/>
      <c r="H274" s="1"/>
      <c r="I274" s="1"/>
      <c r="J274" s="1"/>
      <c r="K274" s="1"/>
      <c r="L274" s="1"/>
      <c r="M274" s="1"/>
      <c r="N274" s="1"/>
      <c r="O274" s="1"/>
      <c r="P274" s="1"/>
      <c r="Q274" s="1"/>
      <c r="R274" s="1" ph="1"/>
      <c r="S274" s="1" ph="1"/>
      <c r="V274" s="1"/>
      <c r="W274" s="1"/>
      <c r="Y274" s="1"/>
      <c r="Z274" s="1"/>
      <c r="AA274" s="1"/>
      <c r="AB274" s="1"/>
      <c r="AC274" s="1"/>
      <c r="AD274" s="1"/>
      <c r="AE274" s="1"/>
      <c r="AF274" s="1"/>
      <c r="AG274" s="1"/>
      <c r="AH274" s="1"/>
      <c r="AI274" s="1"/>
      <c r="AJ274" s="1"/>
      <c r="AK274" s="1"/>
      <c r="AL274" s="1"/>
      <c r="AM274" s="1"/>
      <c r="AN274" s="1"/>
      <c r="AO274" s="1"/>
      <c r="AP274" s="1"/>
      <c r="AQ274" s="1"/>
      <c r="AR274" s="1"/>
    </row>
    <row r="275" spans="2:44" s="3" customFormat="1" ht="26.25">
      <c r="B275" s="1"/>
      <c r="C275" s="1"/>
      <c r="D275" s="1" ph="1"/>
      <c r="E275" s="1" ph="1"/>
      <c r="H275" s="1"/>
      <c r="I275" s="1"/>
      <c r="J275" s="1"/>
      <c r="K275" s="1"/>
      <c r="L275" s="1"/>
      <c r="M275" s="1"/>
      <c r="N275" s="1"/>
      <c r="O275" s="1"/>
      <c r="P275" s="1"/>
      <c r="Q275" s="1"/>
      <c r="R275" s="1" ph="1"/>
      <c r="S275" s="1" ph="1"/>
      <c r="V275" s="1"/>
      <c r="W275" s="1"/>
      <c r="Y275" s="1"/>
      <c r="Z275" s="1"/>
      <c r="AA275" s="1"/>
      <c r="AB275" s="1"/>
      <c r="AC275" s="1"/>
      <c r="AD275" s="1"/>
      <c r="AE275" s="1"/>
      <c r="AF275" s="1"/>
      <c r="AG275" s="1"/>
      <c r="AH275" s="1"/>
      <c r="AI275" s="1"/>
      <c r="AJ275" s="1"/>
      <c r="AK275" s="1"/>
      <c r="AL275" s="1"/>
      <c r="AM275" s="1"/>
      <c r="AN275" s="1"/>
      <c r="AO275" s="1"/>
      <c r="AP275" s="1"/>
      <c r="AQ275" s="1"/>
      <c r="AR275" s="1"/>
    </row>
    <row r="276" spans="2:44" s="3" customFormat="1" ht="26.25">
      <c r="B276" s="1"/>
      <c r="C276" s="1"/>
      <c r="D276" s="1" ph="1"/>
      <c r="E276" s="1" ph="1"/>
      <c r="H276" s="1"/>
      <c r="I276" s="1"/>
      <c r="J276" s="1"/>
      <c r="K276" s="1"/>
      <c r="L276" s="1"/>
      <c r="M276" s="1"/>
      <c r="N276" s="1"/>
      <c r="O276" s="1"/>
      <c r="P276" s="1"/>
      <c r="Q276" s="1"/>
      <c r="R276" s="1" ph="1"/>
      <c r="S276" s="1" ph="1"/>
      <c r="V276" s="1"/>
      <c r="W276" s="1"/>
      <c r="Y276" s="1"/>
      <c r="Z276" s="1"/>
      <c r="AA276" s="1"/>
      <c r="AB276" s="1"/>
      <c r="AC276" s="1"/>
      <c r="AD276" s="1"/>
      <c r="AE276" s="1"/>
      <c r="AF276" s="1"/>
      <c r="AG276" s="1"/>
      <c r="AH276" s="1"/>
      <c r="AI276" s="1"/>
      <c r="AJ276" s="1"/>
      <c r="AK276" s="1"/>
      <c r="AL276" s="1"/>
      <c r="AM276" s="1"/>
      <c r="AN276" s="1"/>
      <c r="AO276" s="1"/>
      <c r="AP276" s="1"/>
      <c r="AQ276" s="1"/>
      <c r="AR276" s="1"/>
    </row>
    <row r="277" spans="2:44" s="3" customFormat="1" ht="26.25">
      <c r="B277" s="1"/>
      <c r="C277" s="1"/>
      <c r="D277" s="1" ph="1"/>
      <c r="E277" s="1" ph="1"/>
      <c r="H277" s="1"/>
      <c r="I277" s="1"/>
      <c r="J277" s="1"/>
      <c r="K277" s="1"/>
      <c r="L277" s="1"/>
      <c r="M277" s="1"/>
      <c r="N277" s="1"/>
      <c r="O277" s="1"/>
      <c r="P277" s="1"/>
      <c r="Q277" s="1"/>
      <c r="R277" s="1" ph="1"/>
      <c r="S277" s="1"/>
      <c r="V277" s="1"/>
      <c r="W277" s="1"/>
      <c r="Y277" s="1"/>
      <c r="Z277" s="1"/>
      <c r="AA277" s="1"/>
      <c r="AB277" s="1"/>
      <c r="AC277" s="1"/>
      <c r="AD277" s="1"/>
      <c r="AE277" s="1"/>
      <c r="AF277" s="1"/>
      <c r="AG277" s="1"/>
      <c r="AH277" s="1"/>
      <c r="AI277" s="1"/>
      <c r="AJ277" s="1"/>
      <c r="AK277" s="1"/>
      <c r="AL277" s="1"/>
      <c r="AM277" s="1"/>
      <c r="AN277" s="1"/>
      <c r="AO277" s="1"/>
      <c r="AP277" s="1"/>
      <c r="AQ277" s="1"/>
      <c r="AR277" s="1"/>
    </row>
    <row r="278" spans="2:44" s="3" customFormat="1" ht="26.25">
      <c r="B278" s="1"/>
      <c r="C278" s="1"/>
      <c r="D278" s="1"/>
      <c r="E278" s="1"/>
      <c r="H278" s="1"/>
      <c r="I278" s="1"/>
      <c r="J278" s="1"/>
      <c r="K278" s="1"/>
      <c r="L278" s="1"/>
      <c r="M278" s="1"/>
      <c r="N278" s="1"/>
      <c r="O278" s="1"/>
      <c r="P278" s="1"/>
      <c r="Q278" s="1"/>
      <c r="R278" s="1"/>
      <c r="S278" s="1" ph="1"/>
      <c r="V278" s="1"/>
      <c r="W278" s="1"/>
      <c r="Y278" s="1"/>
      <c r="Z278" s="1"/>
      <c r="AA278" s="1"/>
      <c r="AB278" s="1"/>
      <c r="AC278" s="1"/>
      <c r="AD278" s="1"/>
      <c r="AE278" s="1"/>
      <c r="AF278" s="1"/>
      <c r="AG278" s="1"/>
      <c r="AH278" s="1"/>
      <c r="AI278" s="1"/>
      <c r="AJ278" s="1"/>
      <c r="AK278" s="1"/>
      <c r="AL278" s="1"/>
      <c r="AM278" s="1"/>
      <c r="AN278" s="1"/>
      <c r="AO278" s="1"/>
      <c r="AP278" s="1"/>
      <c r="AQ278" s="1"/>
      <c r="AR278" s="1"/>
    </row>
    <row r="279" spans="2:44" s="3" customFormat="1" ht="26.25">
      <c r="B279" s="1"/>
      <c r="C279" s="1"/>
      <c r="D279" s="1" ph="1"/>
      <c r="E279" s="1" ph="1"/>
      <c r="H279" s="1"/>
      <c r="I279" s="1"/>
      <c r="J279" s="1"/>
      <c r="K279" s="1"/>
      <c r="L279" s="1"/>
      <c r="M279" s="1"/>
      <c r="N279" s="1"/>
      <c r="O279" s="1"/>
      <c r="P279" s="1"/>
      <c r="Q279" s="1"/>
      <c r="R279" s="1" ph="1"/>
      <c r="S279" s="1" ph="1"/>
      <c r="V279" s="1"/>
      <c r="W279" s="1"/>
      <c r="Y279" s="1"/>
      <c r="Z279" s="1"/>
      <c r="AA279" s="1"/>
      <c r="AB279" s="1"/>
      <c r="AC279" s="1"/>
      <c r="AD279" s="1"/>
      <c r="AE279" s="1"/>
      <c r="AF279" s="1"/>
      <c r="AG279" s="1"/>
      <c r="AH279" s="1"/>
      <c r="AI279" s="1"/>
      <c r="AJ279" s="1"/>
      <c r="AK279" s="1"/>
      <c r="AL279" s="1"/>
      <c r="AM279" s="1"/>
      <c r="AN279" s="1"/>
      <c r="AO279" s="1"/>
      <c r="AP279" s="1"/>
      <c r="AQ279" s="1"/>
      <c r="AR279" s="1"/>
    </row>
    <row r="280" spans="2:44" s="3" customFormat="1" ht="26.25">
      <c r="B280" s="1"/>
      <c r="C280" s="1"/>
      <c r="D280" s="1" ph="1"/>
      <c r="E280" s="1" ph="1"/>
      <c r="H280" s="1"/>
      <c r="I280" s="1"/>
      <c r="J280" s="1"/>
      <c r="K280" s="1"/>
      <c r="L280" s="1"/>
      <c r="M280" s="1"/>
      <c r="N280" s="1"/>
      <c r="O280" s="1"/>
      <c r="P280" s="1"/>
      <c r="Q280" s="1"/>
      <c r="R280" s="1" ph="1"/>
      <c r="S280" s="1" ph="1"/>
      <c r="V280" s="1"/>
      <c r="W280" s="1"/>
      <c r="Y280" s="1"/>
      <c r="Z280" s="1"/>
      <c r="AA280" s="1"/>
      <c r="AB280" s="1"/>
      <c r="AC280" s="1"/>
      <c r="AD280" s="1"/>
      <c r="AE280" s="1"/>
      <c r="AF280" s="1"/>
      <c r="AG280" s="1"/>
      <c r="AH280" s="1"/>
      <c r="AI280" s="1"/>
      <c r="AJ280" s="1"/>
      <c r="AK280" s="1"/>
      <c r="AL280" s="1"/>
      <c r="AM280" s="1"/>
      <c r="AN280" s="1"/>
      <c r="AO280" s="1"/>
      <c r="AP280" s="1"/>
      <c r="AQ280" s="1"/>
      <c r="AR280" s="1"/>
    </row>
    <row r="281" spans="2:44" s="3" customFormat="1" ht="26.25">
      <c r="B281" s="1"/>
      <c r="C281" s="1"/>
      <c r="D281" s="1" ph="1"/>
      <c r="E281" s="1" ph="1"/>
      <c r="H281" s="1"/>
      <c r="I281" s="1"/>
      <c r="J281" s="1"/>
      <c r="K281" s="1"/>
      <c r="L281" s="1"/>
      <c r="M281" s="1"/>
      <c r="N281" s="1"/>
      <c r="O281" s="1"/>
      <c r="P281" s="1"/>
      <c r="Q281" s="1"/>
      <c r="R281" s="1" ph="1"/>
      <c r="S281" s="1" ph="1"/>
      <c r="V281" s="1"/>
      <c r="W281" s="1"/>
      <c r="Y281" s="1"/>
      <c r="Z281" s="1"/>
      <c r="AA281" s="1"/>
      <c r="AB281" s="1"/>
      <c r="AC281" s="1"/>
      <c r="AD281" s="1"/>
      <c r="AE281" s="1"/>
      <c r="AF281" s="1"/>
      <c r="AG281" s="1"/>
      <c r="AH281" s="1"/>
      <c r="AI281" s="1"/>
      <c r="AJ281" s="1"/>
      <c r="AK281" s="1"/>
      <c r="AL281" s="1"/>
      <c r="AM281" s="1"/>
      <c r="AN281" s="1"/>
      <c r="AO281" s="1"/>
      <c r="AP281" s="1"/>
      <c r="AQ281" s="1"/>
      <c r="AR281" s="1"/>
    </row>
    <row r="282" spans="2:44" s="3" customFormat="1" ht="26.25">
      <c r="B282" s="1"/>
      <c r="C282" s="1"/>
      <c r="D282" s="1" ph="1"/>
      <c r="E282" s="1" ph="1"/>
      <c r="H282" s="1"/>
      <c r="I282" s="1"/>
      <c r="J282" s="1"/>
      <c r="K282" s="1"/>
      <c r="L282" s="1"/>
      <c r="M282" s="1"/>
      <c r="N282" s="1"/>
      <c r="O282" s="1"/>
      <c r="P282" s="1"/>
      <c r="Q282" s="1"/>
      <c r="R282" s="1" ph="1"/>
      <c r="S282" s="1" ph="1"/>
      <c r="V282" s="1"/>
      <c r="W282" s="1"/>
      <c r="Y282" s="1"/>
      <c r="Z282" s="1"/>
      <c r="AA282" s="1"/>
      <c r="AB282" s="1"/>
      <c r="AC282" s="1"/>
      <c r="AD282" s="1"/>
      <c r="AE282" s="1"/>
      <c r="AF282" s="1"/>
      <c r="AG282" s="1"/>
      <c r="AH282" s="1"/>
      <c r="AI282" s="1"/>
      <c r="AJ282" s="1"/>
      <c r="AK282" s="1"/>
      <c r="AL282" s="1"/>
      <c r="AM282" s="1"/>
      <c r="AN282" s="1"/>
      <c r="AO282" s="1"/>
      <c r="AP282" s="1"/>
      <c r="AQ282" s="1"/>
      <c r="AR282" s="1"/>
    </row>
    <row r="283" spans="2:44" s="3" customFormat="1" ht="26.25">
      <c r="B283" s="1"/>
      <c r="C283" s="1"/>
      <c r="D283" s="1" ph="1"/>
      <c r="E283" s="1" ph="1"/>
      <c r="H283" s="1"/>
      <c r="I283" s="1"/>
      <c r="J283" s="1"/>
      <c r="K283" s="1"/>
      <c r="L283" s="1"/>
      <c r="M283" s="1"/>
      <c r="N283" s="1"/>
      <c r="O283" s="1"/>
      <c r="P283" s="1"/>
      <c r="Q283" s="1"/>
      <c r="R283" s="1" ph="1"/>
      <c r="S283" s="1"/>
      <c r="V283" s="1"/>
      <c r="W283" s="1"/>
      <c r="Y283" s="1"/>
      <c r="Z283" s="1"/>
      <c r="AA283" s="1"/>
      <c r="AB283" s="1"/>
      <c r="AC283" s="1"/>
      <c r="AD283" s="1"/>
      <c r="AE283" s="1"/>
      <c r="AF283" s="1"/>
      <c r="AG283" s="1"/>
      <c r="AH283" s="1"/>
      <c r="AI283" s="1"/>
      <c r="AJ283" s="1"/>
      <c r="AK283" s="1"/>
      <c r="AL283" s="1"/>
      <c r="AM283" s="1"/>
      <c r="AN283" s="1"/>
      <c r="AO283" s="1"/>
      <c r="AP283" s="1"/>
      <c r="AQ283" s="1"/>
      <c r="AR283" s="1"/>
    </row>
    <row r="284" spans="2:44" s="3" customFormat="1" ht="26.25">
      <c r="B284" s="1"/>
      <c r="C284" s="1"/>
      <c r="D284" s="1"/>
      <c r="E284" s="1"/>
      <c r="H284" s="1"/>
      <c r="I284" s="1"/>
      <c r="J284" s="1"/>
      <c r="K284" s="1"/>
      <c r="L284" s="1"/>
      <c r="M284" s="1"/>
      <c r="N284" s="1"/>
      <c r="O284" s="1"/>
      <c r="P284" s="1"/>
      <c r="Q284" s="1"/>
      <c r="R284" s="1" ph="1"/>
      <c r="S284" s="1" ph="1"/>
      <c r="V284" s="1"/>
      <c r="W284" s="1"/>
      <c r="Y284" s="1"/>
      <c r="Z284" s="1"/>
      <c r="AA284" s="1"/>
      <c r="AB284" s="1"/>
      <c r="AC284" s="1"/>
      <c r="AD284" s="1"/>
      <c r="AE284" s="1"/>
      <c r="AF284" s="1"/>
      <c r="AG284" s="1"/>
      <c r="AH284" s="1"/>
      <c r="AI284" s="1"/>
      <c r="AJ284" s="1"/>
      <c r="AK284" s="1"/>
      <c r="AL284" s="1"/>
      <c r="AM284" s="1"/>
      <c r="AN284" s="1"/>
      <c r="AO284" s="1"/>
      <c r="AP284" s="1"/>
      <c r="AQ284" s="1"/>
      <c r="AR284" s="1"/>
    </row>
    <row r="285" spans="2:44" s="3" customFormat="1" ht="26.25">
      <c r="B285" s="1"/>
      <c r="C285" s="1"/>
      <c r="D285" s="1" ph="1"/>
      <c r="E285" s="1" ph="1"/>
      <c r="H285" s="1"/>
      <c r="I285" s="1"/>
      <c r="J285" s="1"/>
      <c r="K285" s="1"/>
      <c r="L285" s="1"/>
      <c r="M285" s="1"/>
      <c r="N285" s="1"/>
      <c r="O285" s="1"/>
      <c r="P285" s="1"/>
      <c r="Q285" s="1"/>
      <c r="R285" s="1"/>
      <c r="S285" s="1" ph="1"/>
      <c r="V285" s="1"/>
      <c r="W285" s="1"/>
      <c r="Y285" s="1"/>
      <c r="Z285" s="1"/>
      <c r="AA285" s="1"/>
      <c r="AB285" s="1"/>
      <c r="AC285" s="1"/>
      <c r="AD285" s="1"/>
      <c r="AE285" s="1"/>
      <c r="AF285" s="1"/>
      <c r="AG285" s="1"/>
      <c r="AH285" s="1"/>
      <c r="AI285" s="1"/>
      <c r="AJ285" s="1"/>
      <c r="AK285" s="1"/>
      <c r="AL285" s="1"/>
      <c r="AM285" s="1"/>
      <c r="AN285" s="1"/>
      <c r="AO285" s="1"/>
      <c r="AP285" s="1"/>
      <c r="AQ285" s="1"/>
      <c r="AR285" s="1"/>
    </row>
    <row r="286" spans="2:44" s="3" customFormat="1" ht="26.25">
      <c r="B286" s="1"/>
      <c r="C286" s="1"/>
      <c r="D286" s="1" ph="1"/>
      <c r="E286" s="1" ph="1"/>
      <c r="H286" s="1"/>
      <c r="I286" s="1"/>
      <c r="J286" s="1"/>
      <c r="K286" s="1"/>
      <c r="L286" s="1"/>
      <c r="M286" s="1"/>
      <c r="N286" s="1"/>
      <c r="O286" s="1"/>
      <c r="P286" s="1"/>
      <c r="Q286" s="1"/>
      <c r="R286" s="1" ph="1"/>
      <c r="S286" s="1" ph="1"/>
      <c r="V286" s="1"/>
      <c r="W286" s="1"/>
      <c r="Y286" s="1"/>
      <c r="Z286" s="1"/>
      <c r="AA286" s="1"/>
      <c r="AB286" s="1"/>
      <c r="AC286" s="1"/>
      <c r="AD286" s="1"/>
      <c r="AE286" s="1"/>
      <c r="AF286" s="1"/>
      <c r="AG286" s="1"/>
      <c r="AH286" s="1"/>
      <c r="AI286" s="1"/>
      <c r="AJ286" s="1"/>
      <c r="AK286" s="1"/>
      <c r="AL286" s="1"/>
      <c r="AM286" s="1"/>
      <c r="AN286" s="1"/>
      <c r="AO286" s="1"/>
      <c r="AP286" s="1"/>
      <c r="AQ286" s="1"/>
      <c r="AR286" s="1"/>
    </row>
    <row r="287" spans="2:44" s="3" customFormat="1" ht="26.25">
      <c r="B287" s="1"/>
      <c r="C287" s="1"/>
      <c r="D287" s="1" ph="1"/>
      <c r="E287" s="1" ph="1"/>
      <c r="H287" s="1"/>
      <c r="I287" s="1"/>
      <c r="J287" s="1"/>
      <c r="K287" s="1"/>
      <c r="L287" s="1"/>
      <c r="M287" s="1"/>
      <c r="N287" s="1"/>
      <c r="O287" s="1"/>
      <c r="P287" s="1"/>
      <c r="Q287" s="1"/>
      <c r="R287" s="1" ph="1"/>
      <c r="S287" s="1" ph="1"/>
      <c r="V287" s="1"/>
      <c r="W287" s="1"/>
      <c r="Y287" s="1"/>
      <c r="Z287" s="1"/>
      <c r="AA287" s="1"/>
      <c r="AB287" s="1"/>
      <c r="AC287" s="1"/>
      <c r="AD287" s="1"/>
      <c r="AE287" s="1"/>
      <c r="AF287" s="1"/>
      <c r="AG287" s="1"/>
      <c r="AH287" s="1"/>
      <c r="AI287" s="1"/>
      <c r="AJ287" s="1"/>
      <c r="AK287" s="1"/>
      <c r="AL287" s="1"/>
      <c r="AM287" s="1"/>
      <c r="AN287" s="1"/>
      <c r="AO287" s="1"/>
      <c r="AP287" s="1"/>
      <c r="AQ287" s="1"/>
      <c r="AR287" s="1"/>
    </row>
    <row r="288" spans="2:44" s="3" customFormat="1" ht="26.25">
      <c r="B288" s="1"/>
      <c r="C288" s="1"/>
      <c r="D288" s="1" ph="1"/>
      <c r="E288" s="1" ph="1"/>
      <c r="H288" s="1"/>
      <c r="I288" s="1"/>
      <c r="J288" s="1"/>
      <c r="K288" s="1"/>
      <c r="L288" s="1"/>
      <c r="M288" s="1"/>
      <c r="N288" s="1"/>
      <c r="O288" s="1"/>
      <c r="P288" s="1"/>
      <c r="Q288" s="1"/>
      <c r="R288" s="1" ph="1"/>
      <c r="S288" s="1" ph="1"/>
      <c r="V288" s="1"/>
      <c r="W288" s="1"/>
      <c r="Y288" s="1"/>
      <c r="Z288" s="1"/>
      <c r="AA288" s="1"/>
      <c r="AB288" s="1"/>
      <c r="AC288" s="1"/>
      <c r="AD288" s="1"/>
      <c r="AE288" s="1"/>
      <c r="AF288" s="1"/>
      <c r="AG288" s="1"/>
      <c r="AH288" s="1"/>
      <c r="AI288" s="1"/>
      <c r="AJ288" s="1"/>
      <c r="AK288" s="1"/>
      <c r="AL288" s="1"/>
      <c r="AM288" s="1"/>
      <c r="AN288" s="1"/>
      <c r="AO288" s="1"/>
      <c r="AP288" s="1"/>
      <c r="AQ288" s="1"/>
      <c r="AR288" s="1"/>
    </row>
    <row r="289" spans="2:44" s="3" customFormat="1" ht="26.25">
      <c r="B289" s="1"/>
      <c r="C289" s="1"/>
      <c r="D289" s="1" ph="1"/>
      <c r="E289" s="1" ph="1"/>
      <c r="H289" s="1"/>
      <c r="I289" s="1"/>
      <c r="J289" s="1"/>
      <c r="K289" s="1"/>
      <c r="L289" s="1"/>
      <c r="M289" s="1"/>
      <c r="N289" s="1"/>
      <c r="O289" s="1"/>
      <c r="P289" s="1"/>
      <c r="Q289" s="1"/>
      <c r="R289" s="1" ph="1"/>
      <c r="S289" s="1" ph="1"/>
      <c r="V289" s="1"/>
      <c r="W289" s="1"/>
      <c r="Y289" s="1"/>
      <c r="Z289" s="1"/>
      <c r="AA289" s="1"/>
      <c r="AB289" s="1"/>
      <c r="AC289" s="1"/>
      <c r="AD289" s="1"/>
      <c r="AE289" s="1"/>
      <c r="AF289" s="1"/>
      <c r="AG289" s="1"/>
      <c r="AH289" s="1"/>
      <c r="AI289" s="1"/>
      <c r="AJ289" s="1"/>
      <c r="AK289" s="1"/>
      <c r="AL289" s="1"/>
      <c r="AM289" s="1"/>
      <c r="AN289" s="1"/>
      <c r="AO289" s="1"/>
      <c r="AP289" s="1"/>
      <c r="AQ289" s="1"/>
      <c r="AR289" s="1"/>
    </row>
    <row r="290" spans="2:44" s="3" customFormat="1" ht="26.25">
      <c r="B290" s="1"/>
      <c r="C290" s="1"/>
      <c r="D290" s="1" ph="1"/>
      <c r="E290" s="1" ph="1"/>
      <c r="H290" s="1"/>
      <c r="I290" s="1"/>
      <c r="J290" s="1"/>
      <c r="K290" s="1"/>
      <c r="L290" s="1"/>
      <c r="M290" s="1"/>
      <c r="N290" s="1"/>
      <c r="O290" s="1"/>
      <c r="P290" s="1"/>
      <c r="Q290" s="1"/>
      <c r="R290" s="1" ph="1"/>
      <c r="S290" s="1"/>
      <c r="V290" s="1"/>
      <c r="W290" s="1"/>
      <c r="Y290" s="1"/>
      <c r="Z290" s="1"/>
      <c r="AA290" s="1"/>
      <c r="AB290" s="1"/>
      <c r="AC290" s="1"/>
      <c r="AD290" s="1"/>
      <c r="AE290" s="1"/>
      <c r="AF290" s="1"/>
      <c r="AG290" s="1"/>
      <c r="AH290" s="1"/>
      <c r="AI290" s="1"/>
      <c r="AJ290" s="1"/>
      <c r="AK290" s="1"/>
      <c r="AL290" s="1"/>
      <c r="AM290" s="1"/>
      <c r="AN290" s="1"/>
      <c r="AO290" s="1"/>
      <c r="AP290" s="1"/>
      <c r="AQ290" s="1"/>
      <c r="AR290" s="1"/>
    </row>
    <row r="291" spans="2:44" s="3" customFormat="1" ht="26.25">
      <c r="B291" s="1"/>
      <c r="C291" s="1"/>
      <c r="D291" s="1"/>
      <c r="E291" s="1"/>
      <c r="H291" s="1"/>
      <c r="I291" s="1"/>
      <c r="J291" s="1"/>
      <c r="K291" s="1"/>
      <c r="L291" s="1"/>
      <c r="M291" s="1"/>
      <c r="N291" s="1"/>
      <c r="O291" s="1"/>
      <c r="P291" s="1"/>
      <c r="Q291" s="1"/>
      <c r="R291" s="1" ph="1"/>
      <c r="S291" s="1" ph="1"/>
      <c r="V291" s="1"/>
      <c r="W291" s="1"/>
      <c r="Y291" s="1"/>
      <c r="Z291" s="1"/>
      <c r="AA291" s="1"/>
      <c r="AB291" s="1"/>
      <c r="AC291" s="1"/>
      <c r="AD291" s="1"/>
      <c r="AE291" s="1"/>
      <c r="AF291" s="1"/>
      <c r="AG291" s="1"/>
      <c r="AH291" s="1"/>
      <c r="AI291" s="1"/>
      <c r="AJ291" s="1"/>
      <c r="AK291" s="1"/>
      <c r="AL291" s="1"/>
      <c r="AM291" s="1"/>
      <c r="AN291" s="1"/>
      <c r="AO291" s="1"/>
      <c r="AP291" s="1"/>
      <c r="AQ291" s="1"/>
      <c r="AR291" s="1"/>
    </row>
    <row r="292" spans="2:44" s="3" customFormat="1" ht="26.25">
      <c r="B292" s="1"/>
      <c r="C292" s="1"/>
      <c r="D292" s="1" ph="1"/>
      <c r="E292" s="1" ph="1"/>
      <c r="H292" s="1"/>
      <c r="I292" s="1"/>
      <c r="J292" s="1"/>
      <c r="K292" s="1"/>
      <c r="L292" s="1"/>
      <c r="M292" s="1"/>
      <c r="N292" s="1"/>
      <c r="O292" s="1"/>
      <c r="P292" s="1"/>
      <c r="Q292" s="1"/>
      <c r="R292" s="1"/>
      <c r="S292" s="1" ph="1"/>
      <c r="V292" s="1"/>
      <c r="W292" s="1"/>
      <c r="Y292" s="1"/>
      <c r="Z292" s="1"/>
      <c r="AA292" s="1"/>
      <c r="AB292" s="1"/>
      <c r="AC292" s="1"/>
      <c r="AD292" s="1"/>
      <c r="AE292" s="1"/>
      <c r="AF292" s="1"/>
      <c r="AG292" s="1"/>
      <c r="AH292" s="1"/>
      <c r="AI292" s="1"/>
      <c r="AJ292" s="1"/>
      <c r="AK292" s="1"/>
      <c r="AL292" s="1"/>
      <c r="AM292" s="1"/>
      <c r="AN292" s="1"/>
      <c r="AO292" s="1"/>
      <c r="AP292" s="1"/>
      <c r="AQ292" s="1"/>
      <c r="AR292" s="1"/>
    </row>
    <row r="293" spans="2:44" s="3" customFormat="1" ht="26.25">
      <c r="B293" s="1"/>
      <c r="C293" s="1"/>
      <c r="D293" s="1" ph="1"/>
      <c r="E293" s="1" ph="1"/>
      <c r="H293" s="1"/>
      <c r="I293" s="1"/>
      <c r="J293" s="1"/>
      <c r="K293" s="1"/>
      <c r="L293" s="1"/>
      <c r="M293" s="1"/>
      <c r="N293" s="1"/>
      <c r="O293" s="1"/>
      <c r="P293" s="1"/>
      <c r="Q293" s="1"/>
      <c r="R293" s="1" ph="1"/>
      <c r="S293" s="1" ph="1"/>
      <c r="V293" s="1"/>
      <c r="W293" s="1"/>
      <c r="Y293" s="1"/>
      <c r="Z293" s="1"/>
      <c r="AA293" s="1"/>
      <c r="AB293" s="1"/>
      <c r="AC293" s="1"/>
      <c r="AD293" s="1"/>
      <c r="AE293" s="1"/>
      <c r="AF293" s="1"/>
      <c r="AG293" s="1"/>
      <c r="AH293" s="1"/>
      <c r="AI293" s="1"/>
      <c r="AJ293" s="1"/>
      <c r="AK293" s="1"/>
      <c r="AL293" s="1"/>
      <c r="AM293" s="1"/>
      <c r="AN293" s="1"/>
      <c r="AO293" s="1"/>
      <c r="AP293" s="1"/>
      <c r="AQ293" s="1"/>
      <c r="AR293" s="1"/>
    </row>
    <row r="294" spans="2:44" s="3" customFormat="1" ht="26.25">
      <c r="B294" s="1"/>
      <c r="C294" s="1"/>
      <c r="D294" s="1" ph="1"/>
      <c r="E294" s="1" ph="1"/>
      <c r="H294" s="1"/>
      <c r="I294" s="1"/>
      <c r="J294" s="1"/>
      <c r="K294" s="1"/>
      <c r="L294" s="1"/>
      <c r="M294" s="1"/>
      <c r="N294" s="1"/>
      <c r="O294" s="1"/>
      <c r="P294" s="1"/>
      <c r="Q294" s="1"/>
      <c r="R294" s="1" ph="1"/>
      <c r="S294" s="1" ph="1"/>
      <c r="V294" s="1"/>
      <c r="W294" s="1"/>
      <c r="Y294" s="1"/>
      <c r="Z294" s="1"/>
      <c r="AA294" s="1"/>
      <c r="AB294" s="1"/>
      <c r="AC294" s="1"/>
      <c r="AD294" s="1"/>
      <c r="AE294" s="1"/>
      <c r="AF294" s="1"/>
      <c r="AG294" s="1"/>
      <c r="AH294" s="1"/>
      <c r="AI294" s="1"/>
      <c r="AJ294" s="1"/>
      <c r="AK294" s="1"/>
      <c r="AL294" s="1"/>
      <c r="AM294" s="1"/>
      <c r="AN294" s="1"/>
      <c r="AO294" s="1"/>
      <c r="AP294" s="1"/>
      <c r="AQ294" s="1"/>
      <c r="AR294" s="1"/>
    </row>
    <row r="295" spans="2:44" s="3" customFormat="1" ht="26.25">
      <c r="B295" s="1"/>
      <c r="C295" s="1"/>
      <c r="D295" s="1" ph="1"/>
      <c r="E295" s="1" ph="1"/>
      <c r="H295" s="1"/>
      <c r="I295" s="1"/>
      <c r="J295" s="1"/>
      <c r="K295" s="1"/>
      <c r="L295" s="1"/>
      <c r="M295" s="1"/>
      <c r="N295" s="1"/>
      <c r="O295" s="1"/>
      <c r="P295" s="1"/>
      <c r="Q295" s="1"/>
      <c r="R295" s="1" ph="1"/>
      <c r="S295" s="1" ph="1"/>
      <c r="V295" s="1"/>
      <c r="W295" s="1"/>
      <c r="Y295" s="1"/>
      <c r="Z295" s="1"/>
      <c r="AA295" s="1"/>
      <c r="AB295" s="1"/>
      <c r="AC295" s="1"/>
      <c r="AD295" s="1"/>
      <c r="AE295" s="1"/>
      <c r="AF295" s="1"/>
      <c r="AG295" s="1"/>
      <c r="AH295" s="1"/>
      <c r="AI295" s="1"/>
      <c r="AJ295" s="1"/>
      <c r="AK295" s="1"/>
      <c r="AL295" s="1"/>
      <c r="AM295" s="1"/>
      <c r="AN295" s="1"/>
      <c r="AO295" s="1"/>
      <c r="AP295" s="1"/>
      <c r="AQ295" s="1"/>
      <c r="AR295" s="1"/>
    </row>
    <row r="296" spans="2:44" s="3" customFormat="1" ht="26.25">
      <c r="B296" s="1"/>
      <c r="C296" s="1"/>
      <c r="D296" s="1" ph="1"/>
      <c r="E296" s="1" ph="1"/>
      <c r="H296" s="1"/>
      <c r="I296" s="1"/>
      <c r="J296" s="1"/>
      <c r="K296" s="1"/>
      <c r="L296" s="1"/>
      <c r="M296" s="1"/>
      <c r="N296" s="1"/>
      <c r="O296" s="1"/>
      <c r="P296" s="1"/>
      <c r="Q296" s="1"/>
      <c r="R296" s="1" ph="1"/>
      <c r="S296" s="1" ph="1"/>
      <c r="V296" s="1"/>
      <c r="W296" s="1"/>
      <c r="Y296" s="1"/>
      <c r="Z296" s="1"/>
      <c r="AA296" s="1"/>
      <c r="AB296" s="1"/>
      <c r="AC296" s="1"/>
      <c r="AD296" s="1"/>
      <c r="AE296" s="1"/>
      <c r="AF296" s="1"/>
      <c r="AG296" s="1"/>
      <c r="AH296" s="1"/>
      <c r="AI296" s="1"/>
      <c r="AJ296" s="1"/>
      <c r="AK296" s="1"/>
      <c r="AL296" s="1"/>
      <c r="AM296" s="1"/>
      <c r="AN296" s="1"/>
      <c r="AO296" s="1"/>
      <c r="AP296" s="1"/>
      <c r="AQ296" s="1"/>
      <c r="AR296" s="1"/>
    </row>
    <row r="297" spans="2:44" s="3" customFormat="1" ht="26.25">
      <c r="B297" s="1"/>
      <c r="C297" s="1"/>
      <c r="D297" s="1" ph="1"/>
      <c r="E297" s="1" ph="1"/>
      <c r="H297" s="1"/>
      <c r="I297" s="1"/>
      <c r="J297" s="1"/>
      <c r="K297" s="1"/>
      <c r="L297" s="1"/>
      <c r="M297" s="1"/>
      <c r="N297" s="1"/>
      <c r="O297" s="1"/>
      <c r="P297" s="1"/>
      <c r="Q297" s="1"/>
      <c r="R297" s="1" ph="1"/>
      <c r="S297" s="1"/>
      <c r="V297" s="1"/>
      <c r="W297" s="1"/>
      <c r="Y297" s="1"/>
      <c r="Z297" s="1"/>
      <c r="AA297" s="1"/>
      <c r="AB297" s="1"/>
      <c r="AC297" s="1"/>
      <c r="AD297" s="1"/>
      <c r="AE297" s="1"/>
      <c r="AF297" s="1"/>
      <c r="AG297" s="1"/>
      <c r="AH297" s="1"/>
      <c r="AI297" s="1"/>
      <c r="AJ297" s="1"/>
      <c r="AK297" s="1"/>
      <c r="AL297" s="1"/>
      <c r="AM297" s="1"/>
      <c r="AN297" s="1"/>
      <c r="AO297" s="1"/>
      <c r="AP297" s="1"/>
      <c r="AQ297" s="1"/>
      <c r="AR297" s="1"/>
    </row>
    <row r="298" spans="2:44" s="3" customFormat="1" ht="26.25">
      <c r="B298" s="1"/>
      <c r="C298" s="1"/>
      <c r="D298" s="1"/>
      <c r="E298" s="1"/>
      <c r="H298" s="1"/>
      <c r="I298" s="1"/>
      <c r="J298" s="1"/>
      <c r="K298" s="1"/>
      <c r="L298" s="1"/>
      <c r="M298" s="1"/>
      <c r="N298" s="1"/>
      <c r="O298" s="1"/>
      <c r="P298" s="1"/>
      <c r="Q298" s="1"/>
      <c r="R298" s="1" ph="1"/>
      <c r="S298" s="1" ph="1"/>
      <c r="V298" s="1"/>
      <c r="W298" s="1"/>
      <c r="Y298" s="1"/>
      <c r="Z298" s="1"/>
      <c r="AA298" s="1"/>
      <c r="AB298" s="1"/>
      <c r="AC298" s="1"/>
      <c r="AD298" s="1"/>
      <c r="AE298" s="1"/>
      <c r="AF298" s="1"/>
      <c r="AG298" s="1"/>
      <c r="AH298" s="1"/>
      <c r="AI298" s="1"/>
      <c r="AJ298" s="1"/>
      <c r="AK298" s="1"/>
      <c r="AL298" s="1"/>
      <c r="AM298" s="1"/>
      <c r="AN298" s="1"/>
      <c r="AO298" s="1"/>
      <c r="AP298" s="1"/>
      <c r="AQ298" s="1"/>
      <c r="AR298" s="1"/>
    </row>
    <row r="299" spans="2:44" s="3" customFormat="1" ht="26.25">
      <c r="B299" s="1"/>
      <c r="C299" s="1"/>
      <c r="D299" s="1" ph="1"/>
      <c r="E299" s="1" ph="1"/>
      <c r="H299" s="1"/>
      <c r="I299" s="1"/>
      <c r="J299" s="1"/>
      <c r="K299" s="1"/>
      <c r="L299" s="1"/>
      <c r="M299" s="1"/>
      <c r="N299" s="1"/>
      <c r="O299" s="1"/>
      <c r="P299" s="1"/>
      <c r="Q299" s="1"/>
      <c r="R299" s="1"/>
      <c r="S299" s="1" ph="1"/>
      <c r="V299" s="1"/>
      <c r="W299" s="1"/>
      <c r="Y299" s="1"/>
      <c r="Z299" s="1"/>
      <c r="AA299" s="1"/>
      <c r="AB299" s="1"/>
      <c r="AC299" s="1"/>
      <c r="AD299" s="1"/>
      <c r="AE299" s="1"/>
      <c r="AF299" s="1"/>
      <c r="AG299" s="1"/>
      <c r="AH299" s="1"/>
      <c r="AI299" s="1"/>
      <c r="AJ299" s="1"/>
      <c r="AK299" s="1"/>
      <c r="AL299" s="1"/>
      <c r="AM299" s="1"/>
      <c r="AN299" s="1"/>
      <c r="AO299" s="1"/>
      <c r="AP299" s="1"/>
      <c r="AQ299" s="1"/>
      <c r="AR299" s="1"/>
    </row>
    <row r="300" spans="2:44" s="3" customFormat="1" ht="26.25">
      <c r="B300" s="1"/>
      <c r="C300" s="1"/>
      <c r="D300" s="1" ph="1"/>
      <c r="E300" s="1" ph="1"/>
      <c r="H300" s="1"/>
      <c r="I300" s="1"/>
      <c r="J300" s="1"/>
      <c r="K300" s="1"/>
      <c r="L300" s="1"/>
      <c r="M300" s="1"/>
      <c r="N300" s="1"/>
      <c r="O300" s="1"/>
      <c r="P300" s="1"/>
      <c r="Q300" s="1"/>
      <c r="R300" s="1" ph="1"/>
      <c r="S300" s="1" ph="1"/>
      <c r="V300" s="1"/>
      <c r="W300" s="1"/>
      <c r="Y300" s="1"/>
      <c r="Z300" s="1"/>
      <c r="AA300" s="1"/>
      <c r="AB300" s="1"/>
      <c r="AC300" s="1"/>
      <c r="AD300" s="1"/>
      <c r="AE300" s="1"/>
      <c r="AF300" s="1"/>
      <c r="AG300" s="1"/>
      <c r="AH300" s="1"/>
      <c r="AI300" s="1"/>
      <c r="AJ300" s="1"/>
      <c r="AK300" s="1"/>
      <c r="AL300" s="1"/>
      <c r="AM300" s="1"/>
      <c r="AN300" s="1"/>
      <c r="AO300" s="1"/>
      <c r="AP300" s="1"/>
      <c r="AQ300" s="1"/>
      <c r="AR300" s="1"/>
    </row>
    <row r="301" spans="2:44" s="3" customFormat="1" ht="26.25">
      <c r="B301" s="1"/>
      <c r="C301" s="1"/>
      <c r="D301" s="1" ph="1"/>
      <c r="E301" s="1" ph="1"/>
      <c r="H301" s="1"/>
      <c r="I301" s="1"/>
      <c r="J301" s="1"/>
      <c r="K301" s="1"/>
      <c r="L301" s="1"/>
      <c r="M301" s="1"/>
      <c r="N301" s="1"/>
      <c r="O301" s="1"/>
      <c r="P301" s="1"/>
      <c r="Q301" s="1"/>
      <c r="R301" s="1" ph="1"/>
      <c r="S301" s="1" ph="1"/>
      <c r="V301" s="1"/>
      <c r="W301" s="1"/>
      <c r="Y301" s="1"/>
      <c r="Z301" s="1"/>
      <c r="AA301" s="1"/>
      <c r="AB301" s="1"/>
      <c r="AC301" s="1"/>
      <c r="AD301" s="1"/>
      <c r="AE301" s="1"/>
      <c r="AF301" s="1"/>
      <c r="AG301" s="1"/>
      <c r="AH301" s="1"/>
      <c r="AI301" s="1"/>
      <c r="AJ301" s="1"/>
      <c r="AK301" s="1"/>
      <c r="AL301" s="1"/>
      <c r="AM301" s="1"/>
      <c r="AN301" s="1"/>
      <c r="AO301" s="1"/>
      <c r="AP301" s="1"/>
      <c r="AQ301" s="1"/>
      <c r="AR301" s="1"/>
    </row>
    <row r="302" spans="2:44" s="3" customFormat="1" ht="26.25">
      <c r="B302" s="1"/>
      <c r="C302" s="1"/>
      <c r="D302" s="1" ph="1"/>
      <c r="E302" s="1" ph="1"/>
      <c r="H302" s="1"/>
      <c r="I302" s="1"/>
      <c r="J302" s="1"/>
      <c r="K302" s="1"/>
      <c r="L302" s="1"/>
      <c r="M302" s="1"/>
      <c r="N302" s="1"/>
      <c r="O302" s="1"/>
      <c r="P302" s="1"/>
      <c r="Q302" s="1"/>
      <c r="R302" s="1" ph="1"/>
      <c r="S302" s="1" ph="1"/>
      <c r="V302" s="1"/>
      <c r="W302" s="1"/>
      <c r="Y302" s="1"/>
      <c r="Z302" s="1"/>
      <c r="AA302" s="1"/>
      <c r="AB302" s="1"/>
      <c r="AC302" s="1"/>
      <c r="AD302" s="1"/>
      <c r="AE302" s="1"/>
      <c r="AF302" s="1"/>
      <c r="AG302" s="1"/>
      <c r="AH302" s="1"/>
      <c r="AI302" s="1"/>
      <c r="AJ302" s="1"/>
      <c r="AK302" s="1"/>
      <c r="AL302" s="1"/>
      <c r="AM302" s="1"/>
      <c r="AN302" s="1"/>
      <c r="AO302" s="1"/>
      <c r="AP302" s="1"/>
      <c r="AQ302" s="1"/>
      <c r="AR302" s="1"/>
    </row>
    <row r="303" spans="2:44" s="3" customFormat="1" ht="26.25">
      <c r="B303" s="1"/>
      <c r="C303" s="1"/>
      <c r="D303" s="1" ph="1"/>
      <c r="E303" s="1" ph="1"/>
      <c r="H303" s="1"/>
      <c r="I303" s="1"/>
      <c r="J303" s="1"/>
      <c r="K303" s="1"/>
      <c r="L303" s="1"/>
      <c r="M303" s="1"/>
      <c r="N303" s="1"/>
      <c r="O303" s="1"/>
      <c r="P303" s="1"/>
      <c r="Q303" s="1"/>
      <c r="R303" s="1" ph="1"/>
      <c r="S303" s="1" ph="1"/>
      <c r="V303" s="1"/>
      <c r="W303" s="1"/>
      <c r="Y303" s="1"/>
      <c r="Z303" s="1"/>
      <c r="AA303" s="1"/>
      <c r="AB303" s="1"/>
      <c r="AC303" s="1"/>
      <c r="AD303" s="1"/>
      <c r="AE303" s="1"/>
      <c r="AF303" s="1"/>
      <c r="AG303" s="1"/>
      <c r="AH303" s="1"/>
      <c r="AI303" s="1"/>
      <c r="AJ303" s="1"/>
      <c r="AK303" s="1"/>
      <c r="AL303" s="1"/>
      <c r="AM303" s="1"/>
      <c r="AN303" s="1"/>
      <c r="AO303" s="1"/>
      <c r="AP303" s="1"/>
      <c r="AQ303" s="1"/>
      <c r="AR303" s="1"/>
    </row>
    <row r="304" spans="2:44" s="3" customFormat="1" ht="26.25">
      <c r="B304" s="1"/>
      <c r="C304" s="1"/>
      <c r="D304" s="1" ph="1"/>
      <c r="E304" s="1" ph="1"/>
      <c r="H304" s="1"/>
      <c r="I304" s="1"/>
      <c r="J304" s="1"/>
      <c r="K304" s="1"/>
      <c r="L304" s="1"/>
      <c r="M304" s="1"/>
      <c r="N304" s="1"/>
      <c r="O304" s="1"/>
      <c r="P304" s="1"/>
      <c r="Q304" s="1"/>
      <c r="R304" s="1" ph="1"/>
      <c r="S304" s="1"/>
      <c r="V304" s="1"/>
      <c r="W304" s="1"/>
      <c r="Y304" s="1"/>
      <c r="Z304" s="1"/>
      <c r="AA304" s="1"/>
      <c r="AB304" s="1"/>
      <c r="AC304" s="1"/>
      <c r="AD304" s="1"/>
      <c r="AE304" s="1"/>
      <c r="AF304" s="1"/>
      <c r="AG304" s="1"/>
      <c r="AH304" s="1"/>
      <c r="AI304" s="1"/>
      <c r="AJ304" s="1"/>
      <c r="AK304" s="1"/>
      <c r="AL304" s="1"/>
      <c r="AM304" s="1"/>
      <c r="AN304" s="1"/>
      <c r="AO304" s="1"/>
      <c r="AP304" s="1"/>
      <c r="AQ304" s="1"/>
      <c r="AR304" s="1"/>
    </row>
    <row r="305" spans="2:44" s="3" customFormat="1" ht="26.25">
      <c r="B305" s="1"/>
      <c r="C305" s="1"/>
      <c r="D305" s="1"/>
      <c r="E305" s="1"/>
      <c r="H305" s="1"/>
      <c r="I305" s="1"/>
      <c r="J305" s="1"/>
      <c r="K305" s="1"/>
      <c r="L305" s="1"/>
      <c r="M305" s="1"/>
      <c r="N305" s="1"/>
      <c r="O305" s="1"/>
      <c r="P305" s="1"/>
      <c r="Q305" s="1"/>
      <c r="R305" s="1" ph="1"/>
      <c r="S305" s="1" ph="1"/>
      <c r="V305" s="1"/>
      <c r="W305" s="1"/>
      <c r="Y305" s="1"/>
      <c r="Z305" s="1"/>
      <c r="AA305" s="1"/>
      <c r="AB305" s="1"/>
      <c r="AC305" s="1"/>
      <c r="AD305" s="1"/>
      <c r="AE305" s="1"/>
      <c r="AF305" s="1"/>
      <c r="AG305" s="1"/>
      <c r="AH305" s="1"/>
      <c r="AI305" s="1"/>
      <c r="AJ305" s="1"/>
      <c r="AK305" s="1"/>
      <c r="AL305" s="1"/>
      <c r="AM305" s="1"/>
      <c r="AN305" s="1"/>
      <c r="AO305" s="1"/>
      <c r="AP305" s="1"/>
      <c r="AQ305" s="1"/>
      <c r="AR305" s="1"/>
    </row>
    <row r="306" spans="2:44" s="3" customFormat="1" ht="26.25">
      <c r="B306" s="1"/>
      <c r="C306" s="1"/>
      <c r="D306" s="1" ph="1"/>
      <c r="E306" s="1" ph="1"/>
      <c r="H306" s="1"/>
      <c r="I306" s="1"/>
      <c r="J306" s="1"/>
      <c r="K306" s="1"/>
      <c r="L306" s="1"/>
      <c r="M306" s="1"/>
      <c r="N306" s="1"/>
      <c r="O306" s="1"/>
      <c r="P306" s="1"/>
      <c r="Q306" s="1"/>
      <c r="R306" s="1"/>
      <c r="S306" s="1" ph="1"/>
      <c r="V306" s="1"/>
      <c r="W306" s="1"/>
      <c r="Y306" s="1"/>
      <c r="Z306" s="1"/>
      <c r="AA306" s="1"/>
      <c r="AB306" s="1"/>
      <c r="AC306" s="1"/>
      <c r="AD306" s="1"/>
      <c r="AE306" s="1"/>
      <c r="AF306" s="1"/>
      <c r="AG306" s="1"/>
      <c r="AH306" s="1"/>
      <c r="AI306" s="1"/>
      <c r="AJ306" s="1"/>
      <c r="AK306" s="1"/>
      <c r="AL306" s="1"/>
      <c r="AM306" s="1"/>
      <c r="AN306" s="1"/>
      <c r="AO306" s="1"/>
      <c r="AP306" s="1"/>
      <c r="AQ306" s="1"/>
      <c r="AR306" s="1"/>
    </row>
    <row r="307" spans="2:44" s="3" customFormat="1" ht="26.25">
      <c r="B307" s="1"/>
      <c r="C307" s="1"/>
      <c r="D307" s="1" ph="1"/>
      <c r="E307" s="1" ph="1"/>
      <c r="H307" s="1"/>
      <c r="I307" s="1"/>
      <c r="J307" s="1"/>
      <c r="K307" s="1"/>
      <c r="L307" s="1"/>
      <c r="M307" s="1"/>
      <c r="N307" s="1"/>
      <c r="O307" s="1"/>
      <c r="P307" s="1"/>
      <c r="Q307" s="1"/>
      <c r="R307" s="1" ph="1"/>
      <c r="S307" s="1" ph="1"/>
      <c r="V307" s="1"/>
      <c r="W307" s="1"/>
      <c r="Y307" s="1"/>
      <c r="Z307" s="1"/>
      <c r="AA307" s="1"/>
      <c r="AB307" s="1"/>
      <c r="AC307" s="1"/>
      <c r="AD307" s="1"/>
      <c r="AE307" s="1"/>
      <c r="AF307" s="1"/>
      <c r="AG307" s="1"/>
      <c r="AH307" s="1"/>
      <c r="AI307" s="1"/>
      <c r="AJ307" s="1"/>
      <c r="AK307" s="1"/>
      <c r="AL307" s="1"/>
      <c r="AM307" s="1"/>
      <c r="AN307" s="1"/>
      <c r="AO307" s="1"/>
      <c r="AP307" s="1"/>
      <c r="AQ307" s="1"/>
      <c r="AR307" s="1"/>
    </row>
    <row r="308" spans="2:44" s="3" customFormat="1" ht="26.25">
      <c r="B308" s="1"/>
      <c r="C308" s="1"/>
      <c r="D308" s="1" ph="1"/>
      <c r="E308" s="1" ph="1"/>
      <c r="H308" s="1"/>
      <c r="I308" s="1"/>
      <c r="J308" s="1"/>
      <c r="K308" s="1"/>
      <c r="L308" s="1"/>
      <c r="M308" s="1"/>
      <c r="N308" s="1"/>
      <c r="O308" s="1"/>
      <c r="P308" s="1"/>
      <c r="Q308" s="1"/>
      <c r="R308" s="1" ph="1"/>
      <c r="S308" s="1" ph="1"/>
      <c r="V308" s="1"/>
      <c r="W308" s="1"/>
      <c r="Y308" s="1"/>
      <c r="Z308" s="1"/>
      <c r="AA308" s="1"/>
      <c r="AB308" s="1"/>
      <c r="AC308" s="1"/>
      <c r="AD308" s="1"/>
      <c r="AE308" s="1"/>
      <c r="AF308" s="1"/>
      <c r="AG308" s="1"/>
      <c r="AH308" s="1"/>
      <c r="AI308" s="1"/>
      <c r="AJ308" s="1"/>
      <c r="AK308" s="1"/>
      <c r="AL308" s="1"/>
      <c r="AM308" s="1"/>
      <c r="AN308" s="1"/>
      <c r="AO308" s="1"/>
      <c r="AP308" s="1"/>
      <c r="AQ308" s="1"/>
      <c r="AR308" s="1"/>
    </row>
    <row r="309" spans="2:44" s="3" customFormat="1" ht="26.25">
      <c r="B309" s="1"/>
      <c r="C309" s="1"/>
      <c r="D309" s="1" ph="1"/>
      <c r="E309" s="1" ph="1"/>
      <c r="H309" s="1"/>
      <c r="I309" s="1"/>
      <c r="J309" s="1"/>
      <c r="K309" s="1"/>
      <c r="L309" s="1"/>
      <c r="M309" s="1"/>
      <c r="N309" s="1"/>
      <c r="O309" s="1"/>
      <c r="P309" s="1"/>
      <c r="Q309" s="1"/>
      <c r="R309" s="1" ph="1"/>
      <c r="S309" s="1" ph="1"/>
      <c r="V309" s="1"/>
      <c r="W309" s="1"/>
      <c r="Y309" s="1"/>
      <c r="Z309" s="1"/>
      <c r="AA309" s="1"/>
      <c r="AB309" s="1"/>
      <c r="AC309" s="1"/>
      <c r="AD309" s="1"/>
      <c r="AE309" s="1"/>
      <c r="AF309" s="1"/>
      <c r="AG309" s="1"/>
      <c r="AH309" s="1"/>
      <c r="AI309" s="1"/>
      <c r="AJ309" s="1"/>
      <c r="AK309" s="1"/>
      <c r="AL309" s="1"/>
      <c r="AM309" s="1"/>
      <c r="AN309" s="1"/>
      <c r="AO309" s="1"/>
      <c r="AP309" s="1"/>
      <c r="AQ309" s="1"/>
      <c r="AR309" s="1"/>
    </row>
    <row r="310" spans="2:44" s="3" customFormat="1" ht="26.25">
      <c r="B310" s="1"/>
      <c r="C310" s="1"/>
      <c r="D310" s="1" ph="1"/>
      <c r="E310" s="1" ph="1"/>
      <c r="H310" s="1"/>
      <c r="I310" s="1"/>
      <c r="J310" s="1"/>
      <c r="K310" s="1"/>
      <c r="L310" s="1"/>
      <c r="M310" s="1"/>
      <c r="N310" s="1"/>
      <c r="O310" s="1"/>
      <c r="P310" s="1"/>
      <c r="Q310" s="1"/>
      <c r="R310" s="1" ph="1"/>
      <c r="S310" s="1" ph="1"/>
      <c r="V310" s="1"/>
      <c r="W310" s="1"/>
      <c r="Y310" s="1"/>
      <c r="Z310" s="1"/>
      <c r="AA310" s="1"/>
      <c r="AB310" s="1"/>
      <c r="AC310" s="1"/>
      <c r="AD310" s="1"/>
      <c r="AE310" s="1"/>
      <c r="AF310" s="1"/>
      <c r="AG310" s="1"/>
      <c r="AH310" s="1"/>
      <c r="AI310" s="1"/>
      <c r="AJ310" s="1"/>
      <c r="AK310" s="1"/>
      <c r="AL310" s="1"/>
      <c r="AM310" s="1"/>
      <c r="AN310" s="1"/>
      <c r="AO310" s="1"/>
      <c r="AP310" s="1"/>
      <c r="AQ310" s="1"/>
      <c r="AR310" s="1"/>
    </row>
    <row r="311" spans="2:44" s="3" customFormat="1" ht="26.25">
      <c r="B311" s="1"/>
      <c r="C311" s="1"/>
      <c r="D311" s="1" ph="1"/>
      <c r="E311" s="1" ph="1"/>
      <c r="H311" s="1"/>
      <c r="I311" s="1"/>
      <c r="J311" s="1"/>
      <c r="K311" s="1"/>
      <c r="L311" s="1"/>
      <c r="M311" s="1"/>
      <c r="N311" s="1"/>
      <c r="O311" s="1"/>
      <c r="P311" s="1"/>
      <c r="Q311" s="1"/>
      <c r="R311" s="1" ph="1"/>
      <c r="S311" s="1"/>
      <c r="V311" s="1"/>
      <c r="W311" s="1"/>
      <c r="Y311" s="1"/>
      <c r="Z311" s="1"/>
      <c r="AA311" s="1"/>
      <c r="AB311" s="1"/>
      <c r="AC311" s="1"/>
      <c r="AD311" s="1"/>
      <c r="AE311" s="1"/>
      <c r="AF311" s="1"/>
      <c r="AG311" s="1"/>
      <c r="AH311" s="1"/>
      <c r="AI311" s="1"/>
      <c r="AJ311" s="1"/>
      <c r="AK311" s="1"/>
      <c r="AL311" s="1"/>
      <c r="AM311" s="1"/>
      <c r="AN311" s="1"/>
      <c r="AO311" s="1"/>
      <c r="AP311" s="1"/>
      <c r="AQ311" s="1"/>
      <c r="AR311" s="1"/>
    </row>
    <row r="312" spans="2:44" s="3" customFormat="1" ht="26.25">
      <c r="B312" s="1"/>
      <c r="C312" s="1"/>
      <c r="D312" s="1"/>
      <c r="E312" s="1"/>
      <c r="H312" s="1"/>
      <c r="I312" s="1"/>
      <c r="J312" s="1"/>
      <c r="K312" s="1"/>
      <c r="L312" s="1"/>
      <c r="M312" s="1"/>
      <c r="N312" s="1"/>
      <c r="O312" s="1"/>
      <c r="P312" s="1"/>
      <c r="Q312" s="1"/>
      <c r="R312" s="1" ph="1"/>
      <c r="S312" s="1" ph="1"/>
      <c r="V312" s="1"/>
      <c r="W312" s="1"/>
      <c r="Y312" s="1"/>
      <c r="Z312" s="1"/>
      <c r="AA312" s="1"/>
      <c r="AB312" s="1"/>
      <c r="AC312" s="1"/>
      <c r="AD312" s="1"/>
      <c r="AE312" s="1"/>
      <c r="AF312" s="1"/>
      <c r="AG312" s="1"/>
      <c r="AH312" s="1"/>
      <c r="AI312" s="1"/>
      <c r="AJ312" s="1"/>
      <c r="AK312" s="1"/>
      <c r="AL312" s="1"/>
      <c r="AM312" s="1"/>
      <c r="AN312" s="1"/>
      <c r="AO312" s="1"/>
      <c r="AP312" s="1"/>
      <c r="AQ312" s="1"/>
      <c r="AR312" s="1"/>
    </row>
    <row r="313" spans="2:44" s="3" customFormat="1" ht="26.25">
      <c r="B313" s="1"/>
      <c r="C313" s="1"/>
      <c r="D313" s="1" ph="1"/>
      <c r="E313" s="1" ph="1"/>
      <c r="H313" s="1"/>
      <c r="I313" s="1"/>
      <c r="J313" s="1"/>
      <c r="K313" s="1"/>
      <c r="L313" s="1"/>
      <c r="M313" s="1"/>
      <c r="N313" s="1"/>
      <c r="O313" s="1"/>
      <c r="P313" s="1"/>
      <c r="Q313" s="1"/>
      <c r="R313" s="1" ph="1"/>
      <c r="S313" s="1" ph="1"/>
      <c r="V313" s="1"/>
      <c r="W313" s="1"/>
      <c r="Y313" s="1"/>
      <c r="Z313" s="1"/>
      <c r="AA313" s="1"/>
      <c r="AB313" s="1"/>
      <c r="AC313" s="1"/>
      <c r="AD313" s="1"/>
      <c r="AE313" s="1"/>
      <c r="AF313" s="1"/>
      <c r="AG313" s="1"/>
      <c r="AH313" s="1"/>
      <c r="AI313" s="1"/>
      <c r="AJ313" s="1"/>
      <c r="AK313" s="1"/>
      <c r="AL313" s="1"/>
      <c r="AM313" s="1"/>
      <c r="AN313" s="1"/>
      <c r="AO313" s="1"/>
      <c r="AP313" s="1"/>
      <c r="AQ313" s="1"/>
      <c r="AR313" s="1"/>
    </row>
    <row r="314" spans="2:44" s="3" customFormat="1" ht="26.25">
      <c r="B314" s="1"/>
      <c r="C314" s="1"/>
      <c r="D314" s="1" ph="1"/>
      <c r="E314" s="1" ph="1"/>
      <c r="H314" s="1"/>
      <c r="I314" s="1"/>
      <c r="J314" s="1"/>
      <c r="K314" s="1"/>
      <c r="L314" s="1"/>
      <c r="M314" s="1"/>
      <c r="N314" s="1"/>
      <c r="O314" s="1"/>
      <c r="P314" s="1"/>
      <c r="Q314" s="1"/>
      <c r="R314" s="1"/>
      <c r="S314" s="1" ph="1"/>
      <c r="V314" s="1"/>
      <c r="W314" s="1"/>
      <c r="Y314" s="1"/>
      <c r="Z314" s="1"/>
      <c r="AA314" s="1"/>
      <c r="AB314" s="1"/>
      <c r="AC314" s="1"/>
      <c r="AD314" s="1"/>
      <c r="AE314" s="1"/>
      <c r="AF314" s="1"/>
      <c r="AG314" s="1"/>
      <c r="AH314" s="1"/>
      <c r="AI314" s="1"/>
      <c r="AJ314" s="1"/>
      <c r="AK314" s="1"/>
      <c r="AL314" s="1"/>
      <c r="AM314" s="1"/>
      <c r="AN314" s="1"/>
      <c r="AO314" s="1"/>
      <c r="AP314" s="1"/>
      <c r="AQ314" s="1"/>
      <c r="AR314" s="1"/>
    </row>
    <row r="315" spans="2:44" s="3" customFormat="1" ht="26.25">
      <c r="B315" s="1"/>
      <c r="C315" s="1"/>
      <c r="D315" s="1" ph="1"/>
      <c r="E315" s="1" ph="1"/>
      <c r="H315" s="1"/>
      <c r="I315" s="1"/>
      <c r="J315" s="1"/>
      <c r="K315" s="1"/>
      <c r="L315" s="1"/>
      <c r="M315" s="1"/>
      <c r="N315" s="1"/>
      <c r="O315" s="1"/>
      <c r="P315" s="1"/>
      <c r="Q315" s="1"/>
      <c r="R315" s="1" ph="1"/>
      <c r="S315" s="1" ph="1"/>
      <c r="V315" s="1"/>
      <c r="W315" s="1"/>
      <c r="Y315" s="1"/>
      <c r="Z315" s="1"/>
      <c r="AA315" s="1"/>
      <c r="AB315" s="1"/>
      <c r="AC315" s="1"/>
      <c r="AD315" s="1"/>
      <c r="AE315" s="1"/>
      <c r="AF315" s="1"/>
      <c r="AG315" s="1"/>
      <c r="AH315" s="1"/>
      <c r="AI315" s="1"/>
      <c r="AJ315" s="1"/>
      <c r="AK315" s="1"/>
      <c r="AL315" s="1"/>
      <c r="AM315" s="1"/>
      <c r="AN315" s="1"/>
      <c r="AO315" s="1"/>
      <c r="AP315" s="1"/>
      <c r="AQ315" s="1"/>
      <c r="AR315" s="1"/>
    </row>
    <row r="316" spans="2:44" s="3" customFormat="1" ht="26.25">
      <c r="B316" s="1"/>
      <c r="C316" s="1"/>
      <c r="D316" s="1" ph="1"/>
      <c r="E316" s="1" ph="1"/>
      <c r="H316" s="1"/>
      <c r="I316" s="1"/>
      <c r="J316" s="1"/>
      <c r="K316" s="1"/>
      <c r="L316" s="1"/>
      <c r="M316" s="1"/>
      <c r="N316" s="1"/>
      <c r="O316" s="1"/>
      <c r="P316" s="1"/>
      <c r="Q316" s="1"/>
      <c r="R316" s="1" ph="1"/>
      <c r="S316" s="1" ph="1"/>
      <c r="V316" s="1"/>
      <c r="W316" s="1"/>
      <c r="Y316" s="1"/>
      <c r="Z316" s="1"/>
      <c r="AA316" s="1"/>
      <c r="AB316" s="1"/>
      <c r="AC316" s="1"/>
      <c r="AD316" s="1"/>
      <c r="AE316" s="1"/>
      <c r="AF316" s="1"/>
      <c r="AG316" s="1"/>
      <c r="AH316" s="1"/>
      <c r="AI316" s="1"/>
      <c r="AJ316" s="1"/>
      <c r="AK316" s="1"/>
      <c r="AL316" s="1"/>
      <c r="AM316" s="1"/>
      <c r="AN316" s="1"/>
      <c r="AO316" s="1"/>
      <c r="AP316" s="1"/>
      <c r="AQ316" s="1"/>
      <c r="AR316" s="1"/>
    </row>
    <row r="317" spans="2:44" s="3" customFormat="1" ht="26.25">
      <c r="B317" s="1"/>
      <c r="C317" s="1"/>
      <c r="D317" s="1" ph="1"/>
      <c r="E317" s="1" ph="1"/>
      <c r="H317" s="1"/>
      <c r="I317" s="1"/>
      <c r="J317" s="1"/>
      <c r="K317" s="1"/>
      <c r="L317" s="1"/>
      <c r="M317" s="1"/>
      <c r="N317" s="1"/>
      <c r="O317" s="1"/>
      <c r="P317" s="1"/>
      <c r="Q317" s="1"/>
      <c r="R317" s="1" ph="1"/>
      <c r="S317" s="1" ph="1"/>
      <c r="V317" s="1"/>
      <c r="W317" s="1"/>
      <c r="Y317" s="1"/>
      <c r="Z317" s="1"/>
      <c r="AA317" s="1"/>
      <c r="AB317" s="1"/>
      <c r="AC317" s="1"/>
      <c r="AD317" s="1"/>
      <c r="AE317" s="1"/>
      <c r="AF317" s="1"/>
      <c r="AG317" s="1"/>
      <c r="AH317" s="1"/>
      <c r="AI317" s="1"/>
      <c r="AJ317" s="1"/>
      <c r="AK317" s="1"/>
      <c r="AL317" s="1"/>
      <c r="AM317" s="1"/>
      <c r="AN317" s="1"/>
      <c r="AO317" s="1"/>
      <c r="AP317" s="1"/>
      <c r="AQ317" s="1"/>
      <c r="AR317" s="1"/>
    </row>
    <row r="318" spans="2:44" s="3" customFormat="1" ht="26.25">
      <c r="B318" s="1"/>
      <c r="C318" s="1"/>
      <c r="D318" s="1" ph="1"/>
      <c r="E318" s="1" ph="1"/>
      <c r="H318" s="1"/>
      <c r="I318" s="1"/>
      <c r="J318" s="1"/>
      <c r="K318" s="1"/>
      <c r="L318" s="1"/>
      <c r="M318" s="1"/>
      <c r="N318" s="1"/>
      <c r="O318" s="1"/>
      <c r="P318" s="1"/>
      <c r="Q318" s="1"/>
      <c r="R318" s="1" ph="1"/>
      <c r="S318" s="1" ph="1"/>
      <c r="V318" s="1"/>
      <c r="W318" s="1"/>
      <c r="Y318" s="1"/>
      <c r="Z318" s="1"/>
      <c r="AA318" s="1"/>
      <c r="AB318" s="1"/>
      <c r="AC318" s="1"/>
      <c r="AD318" s="1"/>
      <c r="AE318" s="1"/>
      <c r="AF318" s="1"/>
      <c r="AG318" s="1"/>
      <c r="AH318" s="1"/>
      <c r="AI318" s="1"/>
      <c r="AJ318" s="1"/>
      <c r="AK318" s="1"/>
      <c r="AL318" s="1"/>
      <c r="AM318" s="1"/>
      <c r="AN318" s="1"/>
      <c r="AO318" s="1"/>
      <c r="AP318" s="1"/>
      <c r="AQ318" s="1"/>
      <c r="AR318" s="1"/>
    </row>
    <row r="319" spans="2:44" s="3" customFormat="1" ht="26.25">
      <c r="B319" s="1"/>
      <c r="C319" s="1"/>
      <c r="D319" s="1" ph="1"/>
      <c r="E319" s="1" ph="1"/>
      <c r="H319" s="1"/>
      <c r="I319" s="1"/>
      <c r="J319" s="1"/>
      <c r="K319" s="1"/>
      <c r="L319" s="1"/>
      <c r="M319" s="1"/>
      <c r="N319" s="1"/>
      <c r="O319" s="1"/>
      <c r="P319" s="1"/>
      <c r="Q319" s="1"/>
      <c r="R319" s="1" ph="1"/>
      <c r="S319" s="1"/>
      <c r="V319" s="1"/>
      <c r="W319" s="1"/>
      <c r="Y319" s="1"/>
      <c r="Z319" s="1"/>
      <c r="AA319" s="1"/>
      <c r="AB319" s="1"/>
      <c r="AC319" s="1"/>
      <c r="AD319" s="1"/>
      <c r="AE319" s="1"/>
      <c r="AF319" s="1"/>
      <c r="AG319" s="1"/>
      <c r="AH319" s="1"/>
      <c r="AI319" s="1"/>
      <c r="AJ319" s="1"/>
      <c r="AK319" s="1"/>
      <c r="AL319" s="1"/>
      <c r="AM319" s="1"/>
      <c r="AN319" s="1"/>
      <c r="AO319" s="1"/>
      <c r="AP319" s="1"/>
      <c r="AQ319" s="1"/>
      <c r="AR319" s="1"/>
    </row>
    <row r="320" spans="2:44" s="3" customFormat="1" ht="26.25">
      <c r="B320" s="1"/>
      <c r="C320" s="1"/>
      <c r="D320" s="1"/>
      <c r="E320" s="1"/>
      <c r="H320" s="1"/>
      <c r="I320" s="1"/>
      <c r="J320" s="1"/>
      <c r="K320" s="1"/>
      <c r="L320" s="1"/>
      <c r="M320" s="1"/>
      <c r="N320" s="1"/>
      <c r="O320" s="1"/>
      <c r="P320" s="1"/>
      <c r="Q320" s="1"/>
      <c r="R320" s="1" ph="1"/>
      <c r="S320" s="1" ph="1"/>
      <c r="V320" s="1"/>
      <c r="W320" s="1"/>
      <c r="Y320" s="1"/>
      <c r="Z320" s="1"/>
      <c r="AA320" s="1"/>
      <c r="AB320" s="1"/>
      <c r="AC320" s="1"/>
      <c r="AD320" s="1"/>
      <c r="AE320" s="1"/>
      <c r="AF320" s="1"/>
      <c r="AG320" s="1"/>
      <c r="AH320" s="1"/>
      <c r="AI320" s="1"/>
      <c r="AJ320" s="1"/>
      <c r="AK320" s="1"/>
      <c r="AL320" s="1"/>
      <c r="AM320" s="1"/>
      <c r="AN320" s="1"/>
      <c r="AO320" s="1"/>
      <c r="AP320" s="1"/>
      <c r="AQ320" s="1"/>
      <c r="AR320" s="1"/>
    </row>
    <row r="321" spans="2:44" s="3" customFormat="1" ht="26.25">
      <c r="B321" s="1"/>
      <c r="C321" s="1"/>
      <c r="D321" s="1" ph="1"/>
      <c r="E321" s="1" ph="1"/>
      <c r="H321" s="1"/>
      <c r="I321" s="1"/>
      <c r="J321" s="1"/>
      <c r="K321" s="1"/>
      <c r="L321" s="1"/>
      <c r="M321" s="1"/>
      <c r="N321" s="1"/>
      <c r="O321" s="1"/>
      <c r="P321" s="1"/>
      <c r="Q321" s="1"/>
      <c r="R321" s="1" ph="1"/>
      <c r="S321" s="1" ph="1"/>
      <c r="V321" s="1"/>
      <c r="W321" s="1"/>
      <c r="Y321" s="1"/>
      <c r="Z321" s="1"/>
      <c r="AA321" s="1"/>
      <c r="AB321" s="1"/>
      <c r="AC321" s="1"/>
      <c r="AD321" s="1"/>
      <c r="AE321" s="1"/>
      <c r="AF321" s="1"/>
      <c r="AG321" s="1"/>
      <c r="AH321" s="1"/>
      <c r="AI321" s="1"/>
      <c r="AJ321" s="1"/>
      <c r="AK321" s="1"/>
      <c r="AL321" s="1"/>
      <c r="AM321" s="1"/>
      <c r="AN321" s="1"/>
      <c r="AO321" s="1"/>
      <c r="AP321" s="1"/>
      <c r="AQ321" s="1"/>
      <c r="AR321" s="1"/>
    </row>
    <row r="322" spans="2:44" s="3" customFormat="1" ht="26.25">
      <c r="B322" s="1"/>
      <c r="C322" s="1"/>
      <c r="D322" s="1" ph="1"/>
      <c r="E322" s="1" ph="1"/>
      <c r="H322" s="1"/>
      <c r="I322" s="1"/>
      <c r="J322" s="1"/>
      <c r="K322" s="1"/>
      <c r="L322" s="1"/>
      <c r="M322" s="1"/>
      <c r="N322" s="1"/>
      <c r="O322" s="1"/>
      <c r="P322" s="1"/>
      <c r="Q322" s="1"/>
      <c r="R322" s="1"/>
      <c r="S322" s="1" ph="1"/>
      <c r="V322" s="1"/>
      <c r="W322" s="1"/>
      <c r="Y322" s="1"/>
      <c r="Z322" s="1"/>
      <c r="AA322" s="1"/>
      <c r="AB322" s="1"/>
      <c r="AC322" s="1"/>
      <c r="AD322" s="1"/>
      <c r="AE322" s="1"/>
      <c r="AF322" s="1"/>
      <c r="AG322" s="1"/>
      <c r="AH322" s="1"/>
      <c r="AI322" s="1"/>
      <c r="AJ322" s="1"/>
      <c r="AK322" s="1"/>
      <c r="AL322" s="1"/>
      <c r="AM322" s="1"/>
      <c r="AN322" s="1"/>
      <c r="AO322" s="1"/>
      <c r="AP322" s="1"/>
      <c r="AQ322" s="1"/>
      <c r="AR322" s="1"/>
    </row>
    <row r="323" spans="2:44" s="3" customFormat="1" ht="26.25">
      <c r="B323" s="1"/>
      <c r="C323" s="1"/>
      <c r="D323" s="1" ph="1"/>
      <c r="E323" s="1" ph="1"/>
      <c r="H323" s="1"/>
      <c r="I323" s="1"/>
      <c r="J323" s="1"/>
      <c r="K323" s="1"/>
      <c r="L323" s="1"/>
      <c r="M323" s="1"/>
      <c r="N323" s="1"/>
      <c r="O323" s="1"/>
      <c r="P323" s="1"/>
      <c r="Q323" s="1"/>
      <c r="R323" s="1"/>
      <c r="S323" s="1" ph="1"/>
      <c r="V323" s="1"/>
      <c r="W323" s="1"/>
      <c r="Y323" s="1"/>
      <c r="Z323" s="1"/>
      <c r="AA323" s="1"/>
      <c r="AB323" s="1"/>
      <c r="AC323" s="1"/>
      <c r="AD323" s="1"/>
      <c r="AE323" s="1"/>
      <c r="AF323" s="1"/>
      <c r="AG323" s="1"/>
      <c r="AH323" s="1"/>
      <c r="AI323" s="1"/>
      <c r="AJ323" s="1"/>
      <c r="AK323" s="1"/>
      <c r="AL323" s="1"/>
      <c r="AM323" s="1"/>
      <c r="AN323" s="1"/>
      <c r="AO323" s="1"/>
      <c r="AP323" s="1"/>
      <c r="AQ323" s="1"/>
      <c r="AR323" s="1"/>
    </row>
    <row r="324" spans="2:44" s="3" customFormat="1" ht="26.25">
      <c r="B324" s="1"/>
      <c r="C324" s="1"/>
      <c r="D324" s="1" ph="1"/>
      <c r="E324" s="1" ph="1"/>
      <c r="H324" s="1"/>
      <c r="I324" s="1"/>
      <c r="J324" s="1"/>
      <c r="K324" s="1"/>
      <c r="L324" s="1"/>
      <c r="M324" s="1"/>
      <c r="N324" s="1"/>
      <c r="O324" s="1"/>
      <c r="P324" s="1"/>
      <c r="Q324" s="1"/>
      <c r="R324" s="1" ph="1"/>
      <c r="S324" s="1" ph="1"/>
      <c r="V324" s="1"/>
      <c r="W324" s="1"/>
      <c r="Y324" s="1"/>
      <c r="Z324" s="1"/>
      <c r="AA324" s="1"/>
      <c r="AB324" s="1"/>
      <c r="AC324" s="1"/>
      <c r="AD324" s="1"/>
      <c r="AE324" s="1"/>
      <c r="AF324" s="1"/>
      <c r="AG324" s="1"/>
      <c r="AH324" s="1"/>
      <c r="AI324" s="1"/>
      <c r="AJ324" s="1"/>
      <c r="AK324" s="1"/>
      <c r="AL324" s="1"/>
      <c r="AM324" s="1"/>
      <c r="AN324" s="1"/>
      <c r="AO324" s="1"/>
      <c r="AP324" s="1"/>
      <c r="AQ324" s="1"/>
      <c r="AR324" s="1"/>
    </row>
    <row r="325" spans="2:44" s="3" customFormat="1" ht="26.25">
      <c r="B325" s="1"/>
      <c r="C325" s="1"/>
      <c r="D325" s="1" ph="1"/>
      <c r="E325" s="1" ph="1"/>
      <c r="H325" s="1"/>
      <c r="I325" s="1"/>
      <c r="J325" s="1"/>
      <c r="K325" s="1"/>
      <c r="L325" s="1"/>
      <c r="M325" s="1"/>
      <c r="N325" s="1"/>
      <c r="O325" s="1"/>
      <c r="P325" s="1"/>
      <c r="Q325" s="1"/>
      <c r="R325" s="1" ph="1"/>
      <c r="S325" s="1" ph="1"/>
      <c r="V325" s="1"/>
      <c r="W325" s="1"/>
      <c r="Y325" s="1"/>
      <c r="Z325" s="1"/>
      <c r="AA325" s="1"/>
      <c r="AB325" s="1"/>
      <c r="AC325" s="1"/>
      <c r="AD325" s="1"/>
      <c r="AE325" s="1"/>
      <c r="AF325" s="1"/>
      <c r="AG325" s="1"/>
      <c r="AH325" s="1"/>
      <c r="AI325" s="1"/>
      <c r="AJ325" s="1"/>
      <c r="AK325" s="1"/>
      <c r="AL325" s="1"/>
      <c r="AM325" s="1"/>
      <c r="AN325" s="1"/>
      <c r="AO325" s="1"/>
      <c r="AP325" s="1"/>
      <c r="AQ325" s="1"/>
      <c r="AR325" s="1"/>
    </row>
    <row r="326" spans="2:44" s="3" customFormat="1" ht="26.25">
      <c r="B326" s="1"/>
      <c r="C326" s="1"/>
      <c r="D326" s="1" ph="1"/>
      <c r="E326" s="1" ph="1"/>
      <c r="H326" s="1"/>
      <c r="I326" s="1"/>
      <c r="J326" s="1"/>
      <c r="K326" s="1"/>
      <c r="L326" s="1"/>
      <c r="M326" s="1"/>
      <c r="N326" s="1"/>
      <c r="O326" s="1"/>
      <c r="P326" s="1"/>
      <c r="Q326" s="1"/>
      <c r="R326" s="1"/>
      <c r="S326" s="1" ph="1"/>
      <c r="V326" s="1"/>
      <c r="W326" s="1"/>
      <c r="Y326" s="1"/>
      <c r="Z326" s="1"/>
      <c r="AA326" s="1"/>
      <c r="AB326" s="1"/>
      <c r="AC326" s="1"/>
      <c r="AD326" s="1"/>
      <c r="AE326" s="1"/>
      <c r="AF326" s="1"/>
      <c r="AG326" s="1"/>
      <c r="AH326" s="1"/>
      <c r="AI326" s="1"/>
      <c r="AJ326" s="1"/>
      <c r="AK326" s="1"/>
      <c r="AL326" s="1"/>
      <c r="AM326" s="1"/>
      <c r="AN326" s="1"/>
      <c r="AO326" s="1"/>
      <c r="AP326" s="1"/>
      <c r="AQ326" s="1"/>
      <c r="AR326" s="1"/>
    </row>
    <row r="327" spans="2:44" s="3" customFormat="1" ht="26.25">
      <c r="B327" s="1"/>
      <c r="C327" s="1"/>
      <c r="D327" s="1" ph="1"/>
      <c r="E327" s="1" ph="1"/>
      <c r="H327" s="1"/>
      <c r="I327" s="1"/>
      <c r="J327" s="1"/>
      <c r="K327" s="1"/>
      <c r="L327" s="1"/>
      <c r="M327" s="1"/>
      <c r="N327" s="1"/>
      <c r="O327" s="1"/>
      <c r="P327" s="1"/>
      <c r="Q327" s="1"/>
      <c r="R327" s="1" ph="1"/>
      <c r="S327" s="1"/>
      <c r="V327" s="1"/>
      <c r="W327" s="1"/>
      <c r="Y327" s="1"/>
      <c r="Z327" s="1"/>
      <c r="AA327" s="1"/>
      <c r="AB327" s="1"/>
      <c r="AC327" s="1"/>
      <c r="AD327" s="1"/>
      <c r="AE327" s="1"/>
      <c r="AF327" s="1"/>
      <c r="AG327" s="1"/>
      <c r="AH327" s="1"/>
      <c r="AI327" s="1"/>
      <c r="AJ327" s="1"/>
      <c r="AK327" s="1"/>
      <c r="AL327" s="1"/>
      <c r="AM327" s="1"/>
      <c r="AN327" s="1"/>
      <c r="AO327" s="1"/>
      <c r="AP327" s="1"/>
      <c r="AQ327" s="1"/>
      <c r="AR327" s="1"/>
    </row>
    <row r="328" spans="2:44" s="3" customFormat="1" ht="26.25">
      <c r="B328" s="1"/>
      <c r="C328" s="1"/>
      <c r="D328" s="1"/>
      <c r="E328" s="1"/>
      <c r="H328" s="1"/>
      <c r="I328" s="1"/>
      <c r="J328" s="1"/>
      <c r="K328" s="1"/>
      <c r="L328" s="1"/>
      <c r="M328" s="1"/>
      <c r="N328" s="1"/>
      <c r="O328" s="1"/>
      <c r="P328" s="1"/>
      <c r="Q328" s="1"/>
      <c r="R328" s="1" ph="1"/>
      <c r="S328" s="1"/>
      <c r="V328" s="1"/>
      <c r="W328" s="1"/>
      <c r="Y328" s="1"/>
      <c r="Z328" s="1"/>
      <c r="AA328" s="1"/>
      <c r="AB328" s="1"/>
      <c r="AC328" s="1"/>
      <c r="AD328" s="1"/>
      <c r="AE328" s="1"/>
      <c r="AF328" s="1"/>
      <c r="AG328" s="1"/>
      <c r="AH328" s="1"/>
      <c r="AI328" s="1"/>
      <c r="AJ328" s="1"/>
      <c r="AK328" s="1"/>
      <c r="AL328" s="1"/>
      <c r="AM328" s="1"/>
      <c r="AN328" s="1"/>
      <c r="AO328" s="1"/>
      <c r="AP328" s="1"/>
      <c r="AQ328" s="1"/>
      <c r="AR328" s="1"/>
    </row>
    <row r="329" spans="2:44" s="3" customFormat="1" ht="26.25">
      <c r="B329" s="1"/>
      <c r="C329" s="1"/>
      <c r="D329" s="1"/>
      <c r="E329" s="1"/>
      <c r="H329" s="1"/>
      <c r="I329" s="1"/>
      <c r="J329" s="1"/>
      <c r="K329" s="1"/>
      <c r="L329" s="1"/>
      <c r="M329" s="1"/>
      <c r="N329" s="1"/>
      <c r="O329" s="1"/>
      <c r="P329" s="1"/>
      <c r="Q329" s="1"/>
      <c r="R329" s="1"/>
      <c r="S329" s="1" ph="1"/>
      <c r="V329" s="1"/>
      <c r="W329" s="1"/>
      <c r="Y329" s="1"/>
      <c r="Z329" s="1"/>
      <c r="AA329" s="1"/>
      <c r="AB329" s="1"/>
      <c r="AC329" s="1"/>
      <c r="AD329" s="1"/>
      <c r="AE329" s="1"/>
      <c r="AF329" s="1"/>
      <c r="AG329" s="1"/>
      <c r="AH329" s="1"/>
      <c r="AI329" s="1"/>
      <c r="AJ329" s="1"/>
      <c r="AK329" s="1"/>
      <c r="AL329" s="1"/>
      <c r="AM329" s="1"/>
      <c r="AN329" s="1"/>
      <c r="AO329" s="1"/>
      <c r="AP329" s="1"/>
      <c r="AQ329" s="1"/>
      <c r="AR329" s="1"/>
    </row>
    <row r="330" spans="2:44" s="3" customFormat="1" ht="26.25">
      <c r="B330" s="1"/>
      <c r="C330" s="1"/>
      <c r="D330" s="1" ph="1"/>
      <c r="E330" s="1" ph="1"/>
      <c r="H330" s="1"/>
      <c r="I330" s="1"/>
      <c r="J330" s="1"/>
      <c r="K330" s="1"/>
      <c r="L330" s="1"/>
      <c r="M330" s="1"/>
      <c r="N330" s="1"/>
      <c r="O330" s="1"/>
      <c r="P330" s="1"/>
      <c r="Q330" s="1"/>
      <c r="R330" s="1" ph="1"/>
      <c r="S330" s="1" ph="1"/>
      <c r="V330" s="1"/>
      <c r="W330" s="1"/>
      <c r="Y330" s="1"/>
      <c r="Z330" s="1"/>
      <c r="AA330" s="1"/>
      <c r="AB330" s="1"/>
      <c r="AC330" s="1"/>
      <c r="AD330" s="1"/>
      <c r="AE330" s="1"/>
      <c r="AF330" s="1"/>
      <c r="AG330" s="1"/>
      <c r="AH330" s="1"/>
      <c r="AI330" s="1"/>
      <c r="AJ330" s="1"/>
      <c r="AK330" s="1"/>
      <c r="AL330" s="1"/>
      <c r="AM330" s="1"/>
      <c r="AN330" s="1"/>
      <c r="AO330" s="1"/>
      <c r="AP330" s="1"/>
      <c r="AQ330" s="1"/>
      <c r="AR330" s="1"/>
    </row>
    <row r="331" spans="2:44" s="3" customFormat="1" ht="26.25">
      <c r="B331" s="1"/>
      <c r="C331" s="1"/>
      <c r="D331" s="1" ph="1"/>
      <c r="E331" s="1" ph="1"/>
      <c r="H331" s="1"/>
      <c r="I331" s="1"/>
      <c r="J331" s="1"/>
      <c r="K331" s="1"/>
      <c r="L331" s="1"/>
      <c r="M331" s="1"/>
      <c r="N331" s="1"/>
      <c r="O331" s="1"/>
      <c r="P331" s="1"/>
      <c r="Q331" s="1"/>
      <c r="R331" s="1" ph="1"/>
      <c r="S331" s="1"/>
      <c r="V331" s="1"/>
      <c r="W331" s="1"/>
      <c r="Y331" s="1"/>
      <c r="Z331" s="1"/>
      <c r="AA331" s="1"/>
      <c r="AB331" s="1"/>
      <c r="AC331" s="1"/>
      <c r="AD331" s="1"/>
      <c r="AE331" s="1"/>
      <c r="AF331" s="1"/>
      <c r="AG331" s="1"/>
      <c r="AH331" s="1"/>
      <c r="AI331" s="1"/>
      <c r="AJ331" s="1"/>
      <c r="AK331" s="1"/>
      <c r="AL331" s="1"/>
      <c r="AM331" s="1"/>
      <c r="AN331" s="1"/>
      <c r="AO331" s="1"/>
      <c r="AP331" s="1"/>
      <c r="AQ331" s="1"/>
      <c r="AR331" s="1"/>
    </row>
    <row r="332" spans="2:44" s="3" customFormat="1" ht="26.25">
      <c r="B332" s="1"/>
      <c r="C332" s="1"/>
      <c r="D332" s="1"/>
      <c r="E332" s="1"/>
      <c r="H332" s="1"/>
      <c r="I332" s="1"/>
      <c r="J332" s="1"/>
      <c r="K332" s="1"/>
      <c r="L332" s="1"/>
      <c r="M332" s="1"/>
      <c r="N332" s="1"/>
      <c r="O332" s="1"/>
      <c r="P332" s="1"/>
      <c r="Q332" s="1"/>
      <c r="R332" s="1"/>
      <c r="S332" s="1" ph="1"/>
      <c r="V332" s="1"/>
      <c r="W332" s="1"/>
      <c r="Y332" s="1"/>
      <c r="Z332" s="1"/>
      <c r="AA332" s="1"/>
      <c r="AB332" s="1"/>
      <c r="AC332" s="1"/>
      <c r="AD332" s="1"/>
      <c r="AE332" s="1"/>
      <c r="AF332" s="1"/>
      <c r="AG332" s="1"/>
      <c r="AH332" s="1"/>
      <c r="AI332" s="1"/>
      <c r="AJ332" s="1"/>
      <c r="AK332" s="1"/>
      <c r="AL332" s="1"/>
      <c r="AM332" s="1"/>
      <c r="AN332" s="1"/>
      <c r="AO332" s="1"/>
      <c r="AP332" s="1"/>
      <c r="AQ332" s="1"/>
      <c r="AR332" s="1"/>
    </row>
    <row r="333" spans="2:44" s="3" customFormat="1" ht="26.25">
      <c r="B333" s="1"/>
      <c r="C333" s="1"/>
      <c r="D333" s="1" ph="1"/>
      <c r="E333" s="1" ph="1"/>
      <c r="H333" s="1"/>
      <c r="I333" s="1"/>
      <c r="J333" s="1"/>
      <c r="K333" s="1"/>
      <c r="L333" s="1"/>
      <c r="M333" s="1"/>
      <c r="N333" s="1"/>
      <c r="O333" s="1"/>
      <c r="P333" s="1"/>
      <c r="Q333" s="1"/>
      <c r="R333" s="1" ph="1"/>
      <c r="S333" s="1" ph="1"/>
      <c r="V333" s="1"/>
      <c r="W333" s="1"/>
      <c r="Y333" s="1"/>
      <c r="Z333" s="1"/>
      <c r="AA333" s="1"/>
      <c r="AB333" s="1"/>
      <c r="AC333" s="1"/>
      <c r="AD333" s="1"/>
      <c r="AE333" s="1"/>
      <c r="AF333" s="1"/>
      <c r="AG333" s="1"/>
      <c r="AH333" s="1"/>
      <c r="AI333" s="1"/>
      <c r="AJ333" s="1"/>
      <c r="AK333" s="1"/>
      <c r="AL333" s="1"/>
      <c r="AM333" s="1"/>
      <c r="AN333" s="1"/>
      <c r="AO333" s="1"/>
      <c r="AP333" s="1"/>
      <c r="AQ333" s="1"/>
      <c r="AR333" s="1"/>
    </row>
    <row r="334" spans="2:44" s="3" customFormat="1" ht="26.25">
      <c r="B334" s="1"/>
      <c r="C334" s="1"/>
      <c r="D334" s="1" ph="1"/>
      <c r="E334" s="1" ph="1"/>
      <c r="H334" s="1"/>
      <c r="I334" s="1"/>
      <c r="J334" s="1"/>
      <c r="K334" s="1"/>
      <c r="L334" s="1"/>
      <c r="M334" s="1"/>
      <c r="N334" s="1"/>
      <c r="O334" s="1"/>
      <c r="P334" s="1"/>
      <c r="Q334" s="1"/>
      <c r="R334" s="1" ph="1"/>
      <c r="S334" s="1"/>
      <c r="V334" s="1"/>
      <c r="W334" s="1"/>
      <c r="Y334" s="1"/>
      <c r="Z334" s="1"/>
      <c r="AA334" s="1"/>
      <c r="AB334" s="1"/>
      <c r="AC334" s="1"/>
      <c r="AD334" s="1"/>
      <c r="AE334" s="1"/>
      <c r="AF334" s="1"/>
      <c r="AG334" s="1"/>
      <c r="AH334" s="1"/>
      <c r="AI334" s="1"/>
      <c r="AJ334" s="1"/>
      <c r="AK334" s="1"/>
      <c r="AL334" s="1"/>
      <c r="AM334" s="1"/>
      <c r="AN334" s="1"/>
      <c r="AO334" s="1"/>
      <c r="AP334" s="1"/>
      <c r="AQ334" s="1"/>
      <c r="AR334" s="1"/>
    </row>
    <row r="335" spans="2:44" s="3" customFormat="1" ht="26.25">
      <c r="B335" s="1"/>
      <c r="C335" s="1"/>
      <c r="D335" s="1"/>
      <c r="E335" s="1"/>
      <c r="H335" s="1"/>
      <c r="I335" s="1"/>
      <c r="J335" s="1"/>
      <c r="K335" s="1"/>
      <c r="L335" s="1"/>
      <c r="M335" s="1"/>
      <c r="N335" s="1"/>
      <c r="O335" s="1"/>
      <c r="P335" s="1"/>
      <c r="Q335" s="1"/>
      <c r="R335" s="1"/>
      <c r="S335" s="1" ph="1"/>
      <c r="V335" s="1"/>
      <c r="W335" s="1"/>
      <c r="Y335" s="1"/>
      <c r="Z335" s="1"/>
      <c r="AA335" s="1"/>
      <c r="AB335" s="1"/>
      <c r="AC335" s="1"/>
      <c r="AD335" s="1"/>
      <c r="AE335" s="1"/>
      <c r="AF335" s="1"/>
      <c r="AG335" s="1"/>
      <c r="AH335" s="1"/>
      <c r="AI335" s="1"/>
      <c r="AJ335" s="1"/>
      <c r="AK335" s="1"/>
      <c r="AL335" s="1"/>
      <c r="AM335" s="1"/>
      <c r="AN335" s="1"/>
      <c r="AO335" s="1"/>
      <c r="AP335" s="1"/>
      <c r="AQ335" s="1"/>
      <c r="AR335" s="1"/>
    </row>
    <row r="336" spans="2:44" s="3" customFormat="1" ht="26.25">
      <c r="B336" s="1"/>
      <c r="C336" s="1"/>
      <c r="D336" s="1" ph="1"/>
      <c r="E336" s="1" ph="1"/>
      <c r="H336" s="1"/>
      <c r="I336" s="1"/>
      <c r="J336" s="1"/>
      <c r="K336" s="1"/>
      <c r="L336" s="1"/>
      <c r="M336" s="1"/>
      <c r="N336" s="1"/>
      <c r="O336" s="1"/>
      <c r="P336" s="1"/>
      <c r="Q336" s="1"/>
      <c r="R336" s="1" ph="1"/>
      <c r="S336" s="1" ph="1"/>
      <c r="V336" s="1"/>
      <c r="W336" s="1"/>
      <c r="Y336" s="1"/>
      <c r="Z336" s="1"/>
      <c r="AA336" s="1"/>
      <c r="AB336" s="1"/>
      <c r="AC336" s="1"/>
      <c r="AD336" s="1"/>
      <c r="AE336" s="1"/>
      <c r="AF336" s="1"/>
      <c r="AG336" s="1"/>
      <c r="AH336" s="1"/>
      <c r="AI336" s="1"/>
      <c r="AJ336" s="1"/>
      <c r="AK336" s="1"/>
      <c r="AL336" s="1"/>
      <c r="AM336" s="1"/>
      <c r="AN336" s="1"/>
      <c r="AO336" s="1"/>
      <c r="AP336" s="1"/>
      <c r="AQ336" s="1"/>
      <c r="AR336" s="1"/>
    </row>
    <row r="337" spans="2:44" s="3" customFormat="1" ht="26.25">
      <c r="B337" s="1"/>
      <c r="C337" s="1"/>
      <c r="D337" s="1" ph="1"/>
      <c r="E337" s="1" ph="1"/>
      <c r="H337" s="1"/>
      <c r="I337" s="1"/>
      <c r="J337" s="1"/>
      <c r="K337" s="1"/>
      <c r="L337" s="1"/>
      <c r="M337" s="1"/>
      <c r="N337" s="1"/>
      <c r="O337" s="1"/>
      <c r="P337" s="1"/>
      <c r="Q337" s="1"/>
      <c r="R337" s="1" ph="1"/>
      <c r="S337" s="1"/>
      <c r="V337" s="1"/>
      <c r="W337" s="1"/>
      <c r="Y337" s="1"/>
      <c r="Z337" s="1"/>
      <c r="AA337" s="1"/>
      <c r="AB337" s="1"/>
      <c r="AC337" s="1"/>
      <c r="AD337" s="1"/>
      <c r="AE337" s="1"/>
      <c r="AF337" s="1"/>
      <c r="AG337" s="1"/>
      <c r="AH337" s="1"/>
      <c r="AI337" s="1"/>
      <c r="AJ337" s="1"/>
      <c r="AK337" s="1"/>
      <c r="AL337" s="1"/>
      <c r="AM337" s="1"/>
      <c r="AN337" s="1"/>
      <c r="AO337" s="1"/>
      <c r="AP337" s="1"/>
      <c r="AQ337" s="1"/>
      <c r="AR337" s="1"/>
    </row>
    <row r="338" spans="2:44" s="3" customFormat="1" ht="26.25">
      <c r="B338" s="1"/>
      <c r="C338" s="1"/>
      <c r="D338" s="1"/>
      <c r="E338" s="1"/>
      <c r="H338" s="1"/>
      <c r="I338" s="1"/>
      <c r="J338" s="1"/>
      <c r="K338" s="1"/>
      <c r="L338" s="1"/>
      <c r="M338" s="1"/>
      <c r="N338" s="1"/>
      <c r="O338" s="1"/>
      <c r="P338" s="1"/>
      <c r="Q338" s="1"/>
      <c r="R338" s="1"/>
      <c r="S338" s="1" ph="1"/>
      <c r="V338" s="1"/>
      <c r="W338" s="1"/>
      <c r="Y338" s="1"/>
      <c r="Z338" s="1"/>
      <c r="AA338" s="1"/>
      <c r="AB338" s="1"/>
      <c r="AC338" s="1"/>
      <c r="AD338" s="1"/>
      <c r="AE338" s="1"/>
      <c r="AF338" s="1"/>
      <c r="AG338" s="1"/>
      <c r="AH338" s="1"/>
      <c r="AI338" s="1"/>
      <c r="AJ338" s="1"/>
      <c r="AK338" s="1"/>
      <c r="AL338" s="1"/>
      <c r="AM338" s="1"/>
      <c r="AN338" s="1"/>
      <c r="AO338" s="1"/>
      <c r="AP338" s="1"/>
      <c r="AQ338" s="1"/>
      <c r="AR338" s="1"/>
    </row>
    <row r="339" spans="2:44" s="3" customFormat="1" ht="26.25">
      <c r="B339" s="1"/>
      <c r="C339" s="1"/>
      <c r="D339" s="1" ph="1"/>
      <c r="E339" s="1" ph="1"/>
      <c r="H339" s="1"/>
      <c r="I339" s="1"/>
      <c r="J339" s="1"/>
      <c r="K339" s="1"/>
      <c r="L339" s="1"/>
      <c r="M339" s="1"/>
      <c r="N339" s="1"/>
      <c r="O339" s="1"/>
      <c r="P339" s="1"/>
      <c r="Q339" s="1"/>
      <c r="R339" s="1" ph="1"/>
      <c r="S339" s="1" ph="1"/>
      <c r="V339" s="1"/>
      <c r="W339" s="1"/>
      <c r="Y339" s="1"/>
      <c r="Z339" s="1"/>
      <c r="AA339" s="1"/>
      <c r="AB339" s="1"/>
      <c r="AC339" s="1"/>
      <c r="AD339" s="1"/>
      <c r="AE339" s="1"/>
      <c r="AF339" s="1"/>
      <c r="AG339" s="1"/>
      <c r="AH339" s="1"/>
      <c r="AI339" s="1"/>
      <c r="AJ339" s="1"/>
      <c r="AK339" s="1"/>
      <c r="AL339" s="1"/>
      <c r="AM339" s="1"/>
      <c r="AN339" s="1"/>
      <c r="AO339" s="1"/>
      <c r="AP339" s="1"/>
      <c r="AQ339" s="1"/>
      <c r="AR339" s="1"/>
    </row>
    <row r="340" spans="2:44" s="3" customFormat="1" ht="26.25">
      <c r="B340" s="1"/>
      <c r="C340" s="1"/>
      <c r="D340" s="1" ph="1"/>
      <c r="E340" s="1" ph="1"/>
      <c r="H340" s="1"/>
      <c r="I340" s="1"/>
      <c r="J340" s="1"/>
      <c r="K340" s="1"/>
      <c r="L340" s="1"/>
      <c r="M340" s="1"/>
      <c r="N340" s="1"/>
      <c r="O340" s="1"/>
      <c r="P340" s="1"/>
      <c r="Q340" s="1"/>
      <c r="R340" s="1" ph="1"/>
      <c r="S340" s="1"/>
      <c r="V340" s="1"/>
      <c r="W340" s="1"/>
      <c r="Y340" s="1"/>
      <c r="Z340" s="1"/>
      <c r="AA340" s="1"/>
      <c r="AB340" s="1"/>
      <c r="AC340" s="1"/>
      <c r="AD340" s="1"/>
      <c r="AE340" s="1"/>
      <c r="AF340" s="1"/>
      <c r="AG340" s="1"/>
      <c r="AH340" s="1"/>
      <c r="AI340" s="1"/>
      <c r="AJ340" s="1"/>
      <c r="AK340" s="1"/>
      <c r="AL340" s="1"/>
      <c r="AM340" s="1"/>
      <c r="AN340" s="1"/>
      <c r="AO340" s="1"/>
      <c r="AP340" s="1"/>
      <c r="AQ340" s="1"/>
      <c r="AR340" s="1"/>
    </row>
    <row r="341" spans="2:44" s="3" customFormat="1" ht="26.25">
      <c r="B341" s="1"/>
      <c r="C341" s="1"/>
      <c r="D341" s="1"/>
      <c r="E341" s="1"/>
      <c r="H341" s="1"/>
      <c r="I341" s="1"/>
      <c r="J341" s="1"/>
      <c r="K341" s="1"/>
      <c r="L341" s="1"/>
      <c r="M341" s="1"/>
      <c r="N341" s="1"/>
      <c r="O341" s="1"/>
      <c r="P341" s="1"/>
      <c r="Q341" s="1"/>
      <c r="R341" s="1"/>
      <c r="S341" s="1" ph="1"/>
      <c r="V341" s="1"/>
      <c r="W341" s="1"/>
      <c r="Y341" s="1"/>
      <c r="Z341" s="1"/>
      <c r="AA341" s="1"/>
      <c r="AB341" s="1"/>
      <c r="AC341" s="1"/>
      <c r="AD341" s="1"/>
      <c r="AE341" s="1"/>
      <c r="AF341" s="1"/>
      <c r="AG341" s="1"/>
      <c r="AH341" s="1"/>
      <c r="AI341" s="1"/>
      <c r="AJ341" s="1"/>
      <c r="AK341" s="1"/>
      <c r="AL341" s="1"/>
      <c r="AM341" s="1"/>
      <c r="AN341" s="1"/>
      <c r="AO341" s="1"/>
      <c r="AP341" s="1"/>
      <c r="AQ341" s="1"/>
      <c r="AR341" s="1"/>
    </row>
    <row r="342" spans="2:44" s="3" customFormat="1" ht="26.25">
      <c r="B342" s="1"/>
      <c r="C342" s="1"/>
      <c r="D342" s="1" ph="1"/>
      <c r="E342" s="1" ph="1"/>
      <c r="H342" s="1"/>
      <c r="I342" s="1"/>
      <c r="J342" s="1"/>
      <c r="K342" s="1"/>
      <c r="L342" s="1"/>
      <c r="M342" s="1"/>
      <c r="N342" s="1"/>
      <c r="O342" s="1"/>
      <c r="P342" s="1"/>
      <c r="Q342" s="1"/>
      <c r="R342" s="1" ph="1"/>
      <c r="S342" s="1" ph="1"/>
      <c r="V342" s="1"/>
      <c r="W342" s="1"/>
      <c r="Y342" s="1"/>
      <c r="Z342" s="1"/>
      <c r="AA342" s="1"/>
      <c r="AB342" s="1"/>
      <c r="AC342" s="1"/>
      <c r="AD342" s="1"/>
      <c r="AE342" s="1"/>
      <c r="AF342" s="1"/>
      <c r="AG342" s="1"/>
      <c r="AH342" s="1"/>
      <c r="AI342" s="1"/>
      <c r="AJ342" s="1"/>
      <c r="AK342" s="1"/>
      <c r="AL342" s="1"/>
      <c r="AM342" s="1"/>
      <c r="AN342" s="1"/>
      <c r="AO342" s="1"/>
      <c r="AP342" s="1"/>
      <c r="AQ342" s="1"/>
      <c r="AR342" s="1"/>
    </row>
    <row r="343" spans="2:44" s="3" customFormat="1" ht="26.25">
      <c r="B343" s="1"/>
      <c r="C343" s="1"/>
      <c r="D343" s="1" ph="1"/>
      <c r="E343" s="1" ph="1"/>
      <c r="H343" s="1"/>
      <c r="I343" s="1"/>
      <c r="J343" s="1"/>
      <c r="K343" s="1"/>
      <c r="L343" s="1"/>
      <c r="M343" s="1"/>
      <c r="N343" s="1"/>
      <c r="O343" s="1"/>
      <c r="P343" s="1"/>
      <c r="Q343" s="1"/>
      <c r="R343" s="1" ph="1"/>
      <c r="S343" s="1"/>
      <c r="V343" s="1"/>
      <c r="W343" s="1"/>
      <c r="Y343" s="1"/>
      <c r="Z343" s="1"/>
      <c r="AA343" s="1"/>
      <c r="AB343" s="1"/>
      <c r="AC343" s="1"/>
      <c r="AD343" s="1"/>
      <c r="AE343" s="1"/>
      <c r="AF343" s="1"/>
      <c r="AG343" s="1"/>
      <c r="AH343" s="1"/>
      <c r="AI343" s="1"/>
      <c r="AJ343" s="1"/>
      <c r="AK343" s="1"/>
      <c r="AL343" s="1"/>
      <c r="AM343" s="1"/>
      <c r="AN343" s="1"/>
      <c r="AO343" s="1"/>
      <c r="AP343" s="1"/>
      <c r="AQ343" s="1"/>
      <c r="AR343" s="1"/>
    </row>
    <row r="344" spans="2:44" s="3" customFormat="1" ht="26.25">
      <c r="B344" s="1"/>
      <c r="C344" s="1"/>
      <c r="D344" s="1"/>
      <c r="E344" s="1"/>
      <c r="H344" s="1"/>
      <c r="I344" s="1"/>
      <c r="J344" s="1"/>
      <c r="K344" s="1"/>
      <c r="L344" s="1"/>
      <c r="M344" s="1"/>
      <c r="N344" s="1"/>
      <c r="O344" s="1"/>
      <c r="P344" s="1"/>
      <c r="Q344" s="1"/>
      <c r="R344" s="1"/>
      <c r="S344" s="1" ph="1"/>
      <c r="V344" s="1"/>
      <c r="W344" s="1"/>
      <c r="Y344" s="1"/>
      <c r="Z344" s="1"/>
      <c r="AA344" s="1"/>
      <c r="AB344" s="1"/>
      <c r="AC344" s="1"/>
      <c r="AD344" s="1"/>
      <c r="AE344" s="1"/>
      <c r="AF344" s="1"/>
      <c r="AG344" s="1"/>
      <c r="AH344" s="1"/>
      <c r="AI344" s="1"/>
      <c r="AJ344" s="1"/>
      <c r="AK344" s="1"/>
      <c r="AL344" s="1"/>
      <c r="AM344" s="1"/>
      <c r="AN344" s="1"/>
      <c r="AO344" s="1"/>
      <c r="AP344" s="1"/>
      <c r="AQ344" s="1"/>
      <c r="AR344" s="1"/>
    </row>
    <row r="345" spans="2:44" s="3" customFormat="1" ht="26.25">
      <c r="B345" s="1"/>
      <c r="C345" s="1"/>
      <c r="D345" s="1" ph="1"/>
      <c r="E345" s="1" ph="1"/>
      <c r="H345" s="1"/>
      <c r="I345" s="1"/>
      <c r="J345" s="1"/>
      <c r="K345" s="1"/>
      <c r="L345" s="1"/>
      <c r="M345" s="1"/>
      <c r="N345" s="1"/>
      <c r="O345" s="1"/>
      <c r="P345" s="1"/>
      <c r="Q345" s="1"/>
      <c r="R345" s="1" ph="1"/>
      <c r="S345" s="1" ph="1"/>
      <c r="V345" s="1"/>
      <c r="W345" s="1"/>
      <c r="Y345" s="1"/>
      <c r="Z345" s="1"/>
      <c r="AA345" s="1"/>
      <c r="AB345" s="1"/>
      <c r="AC345" s="1"/>
      <c r="AD345" s="1"/>
      <c r="AE345" s="1"/>
      <c r="AF345" s="1"/>
      <c r="AG345" s="1"/>
      <c r="AH345" s="1"/>
      <c r="AI345" s="1"/>
      <c r="AJ345" s="1"/>
      <c r="AK345" s="1"/>
      <c r="AL345" s="1"/>
      <c r="AM345" s="1"/>
      <c r="AN345" s="1"/>
      <c r="AO345" s="1"/>
      <c r="AP345" s="1"/>
      <c r="AQ345" s="1"/>
      <c r="AR345" s="1"/>
    </row>
    <row r="346" spans="2:44" s="3" customFormat="1" ht="26.25">
      <c r="B346" s="1"/>
      <c r="C346" s="1"/>
      <c r="D346" s="1" ph="1"/>
      <c r="E346" s="1" ph="1"/>
      <c r="H346" s="1"/>
      <c r="I346" s="1"/>
      <c r="J346" s="1"/>
      <c r="K346" s="1"/>
      <c r="L346" s="1"/>
      <c r="M346" s="1"/>
      <c r="N346" s="1"/>
      <c r="O346" s="1"/>
      <c r="P346" s="1"/>
      <c r="Q346" s="1"/>
      <c r="R346" s="1" ph="1"/>
      <c r="S346" s="1"/>
      <c r="V346" s="1"/>
      <c r="W346" s="1"/>
      <c r="Y346" s="1"/>
      <c r="Z346" s="1"/>
      <c r="AA346" s="1"/>
      <c r="AB346" s="1"/>
      <c r="AC346" s="1"/>
      <c r="AD346" s="1"/>
      <c r="AE346" s="1"/>
      <c r="AF346" s="1"/>
      <c r="AG346" s="1"/>
      <c r="AH346" s="1"/>
      <c r="AI346" s="1"/>
      <c r="AJ346" s="1"/>
      <c r="AK346" s="1"/>
      <c r="AL346" s="1"/>
      <c r="AM346" s="1"/>
      <c r="AN346" s="1"/>
      <c r="AO346" s="1"/>
      <c r="AP346" s="1"/>
      <c r="AQ346" s="1"/>
      <c r="AR346" s="1"/>
    </row>
    <row r="347" spans="2:44" s="3" customFormat="1" ht="26.25">
      <c r="B347" s="1"/>
      <c r="C347" s="1"/>
      <c r="D347" s="1"/>
      <c r="E347" s="1"/>
      <c r="H347" s="1"/>
      <c r="I347" s="1"/>
      <c r="J347" s="1"/>
      <c r="K347" s="1"/>
      <c r="L347" s="1"/>
      <c r="M347" s="1"/>
      <c r="N347" s="1"/>
      <c r="O347" s="1"/>
      <c r="P347" s="1"/>
      <c r="Q347" s="1"/>
      <c r="R347" s="1"/>
      <c r="S347" s="1" ph="1"/>
      <c r="V347" s="1"/>
      <c r="W347" s="1"/>
      <c r="Y347" s="1"/>
      <c r="Z347" s="1"/>
      <c r="AA347" s="1"/>
      <c r="AB347" s="1"/>
      <c r="AC347" s="1"/>
      <c r="AD347" s="1"/>
      <c r="AE347" s="1"/>
      <c r="AF347" s="1"/>
      <c r="AG347" s="1"/>
      <c r="AH347" s="1"/>
      <c r="AI347" s="1"/>
      <c r="AJ347" s="1"/>
      <c r="AK347" s="1"/>
      <c r="AL347" s="1"/>
      <c r="AM347" s="1"/>
      <c r="AN347" s="1"/>
      <c r="AO347" s="1"/>
      <c r="AP347" s="1"/>
      <c r="AQ347" s="1"/>
      <c r="AR347" s="1"/>
    </row>
    <row r="348" spans="2:44" s="3" customFormat="1" ht="26.25">
      <c r="B348" s="1"/>
      <c r="C348" s="1"/>
      <c r="D348" s="1" ph="1"/>
      <c r="E348" s="1" ph="1"/>
      <c r="H348" s="1"/>
      <c r="I348" s="1"/>
      <c r="J348" s="1"/>
      <c r="K348" s="1"/>
      <c r="L348" s="1"/>
      <c r="M348" s="1"/>
      <c r="N348" s="1"/>
      <c r="O348" s="1"/>
      <c r="P348" s="1"/>
      <c r="Q348" s="1"/>
      <c r="R348" s="1" ph="1"/>
      <c r="S348" s="1" ph="1"/>
      <c r="V348" s="1"/>
      <c r="W348" s="1"/>
      <c r="Y348" s="1"/>
      <c r="Z348" s="1"/>
      <c r="AA348" s="1"/>
      <c r="AB348" s="1"/>
      <c r="AC348" s="1"/>
      <c r="AD348" s="1"/>
      <c r="AE348" s="1"/>
      <c r="AF348" s="1"/>
      <c r="AG348" s="1"/>
      <c r="AH348" s="1"/>
      <c r="AI348" s="1"/>
      <c r="AJ348" s="1"/>
      <c r="AK348" s="1"/>
      <c r="AL348" s="1"/>
      <c r="AM348" s="1"/>
      <c r="AN348" s="1"/>
      <c r="AO348" s="1"/>
      <c r="AP348" s="1"/>
      <c r="AQ348" s="1"/>
      <c r="AR348" s="1"/>
    </row>
    <row r="349" spans="2:44" s="3" customFormat="1" ht="26.25">
      <c r="B349" s="1"/>
      <c r="C349" s="1"/>
      <c r="D349" s="1" ph="1"/>
      <c r="E349" s="1" ph="1"/>
      <c r="H349" s="1"/>
      <c r="I349" s="1"/>
      <c r="J349" s="1"/>
      <c r="K349" s="1"/>
      <c r="L349" s="1"/>
      <c r="M349" s="1"/>
      <c r="N349" s="1"/>
      <c r="O349" s="1"/>
      <c r="P349" s="1"/>
      <c r="Q349" s="1"/>
      <c r="R349" s="1" ph="1"/>
      <c r="S349" s="1"/>
      <c r="V349" s="1"/>
      <c r="W349" s="1"/>
      <c r="Y349" s="1"/>
      <c r="Z349" s="1"/>
      <c r="AA349" s="1"/>
      <c r="AB349" s="1"/>
      <c r="AC349" s="1"/>
      <c r="AD349" s="1"/>
      <c r="AE349" s="1"/>
      <c r="AF349" s="1"/>
      <c r="AG349" s="1"/>
      <c r="AH349" s="1"/>
      <c r="AI349" s="1"/>
      <c r="AJ349" s="1"/>
      <c r="AK349" s="1"/>
      <c r="AL349" s="1"/>
      <c r="AM349" s="1"/>
      <c r="AN349" s="1"/>
      <c r="AO349" s="1"/>
      <c r="AP349" s="1"/>
      <c r="AQ349" s="1"/>
      <c r="AR349" s="1"/>
    </row>
    <row r="350" spans="2:44" s="3" customFormat="1" ht="26.25">
      <c r="B350" s="1"/>
      <c r="C350" s="1"/>
      <c r="D350" s="1"/>
      <c r="E350" s="1"/>
      <c r="H350" s="1"/>
      <c r="I350" s="1"/>
      <c r="J350" s="1"/>
      <c r="K350" s="1"/>
      <c r="L350" s="1"/>
      <c r="M350" s="1"/>
      <c r="N350" s="1"/>
      <c r="O350" s="1"/>
      <c r="P350" s="1"/>
      <c r="Q350" s="1"/>
      <c r="R350" s="1"/>
      <c r="S350" s="1" ph="1"/>
      <c r="V350" s="1"/>
      <c r="W350" s="1"/>
      <c r="Y350" s="1"/>
      <c r="Z350" s="1"/>
      <c r="AA350" s="1"/>
      <c r="AB350" s="1"/>
      <c r="AC350" s="1"/>
      <c r="AD350" s="1"/>
      <c r="AE350" s="1"/>
      <c r="AF350" s="1"/>
      <c r="AG350" s="1"/>
      <c r="AH350" s="1"/>
      <c r="AI350" s="1"/>
      <c r="AJ350" s="1"/>
      <c r="AK350" s="1"/>
      <c r="AL350" s="1"/>
      <c r="AM350" s="1"/>
      <c r="AN350" s="1"/>
      <c r="AO350" s="1"/>
      <c r="AP350" s="1"/>
      <c r="AQ350" s="1"/>
      <c r="AR350" s="1"/>
    </row>
    <row r="351" spans="2:44" s="3" customFormat="1" ht="26.25">
      <c r="B351" s="1"/>
      <c r="C351" s="1"/>
      <c r="D351" s="1" ph="1"/>
      <c r="E351" s="1" ph="1"/>
      <c r="H351" s="1"/>
      <c r="I351" s="1"/>
      <c r="J351" s="1"/>
      <c r="K351" s="1"/>
      <c r="L351" s="1"/>
      <c r="M351" s="1"/>
      <c r="N351" s="1"/>
      <c r="O351" s="1"/>
      <c r="P351" s="1"/>
      <c r="Q351" s="1"/>
      <c r="R351" s="1" ph="1"/>
      <c r="S351" s="1" ph="1"/>
      <c r="V351" s="1"/>
      <c r="W351" s="1"/>
      <c r="Y351" s="1"/>
      <c r="Z351" s="1"/>
      <c r="AA351" s="1"/>
      <c r="AB351" s="1"/>
      <c r="AC351" s="1"/>
      <c r="AD351" s="1"/>
      <c r="AE351" s="1"/>
      <c r="AF351" s="1"/>
      <c r="AG351" s="1"/>
      <c r="AH351" s="1"/>
      <c r="AI351" s="1"/>
      <c r="AJ351" s="1"/>
      <c r="AK351" s="1"/>
      <c r="AL351" s="1"/>
      <c r="AM351" s="1"/>
      <c r="AN351" s="1"/>
      <c r="AO351" s="1"/>
      <c r="AP351" s="1"/>
      <c r="AQ351" s="1"/>
      <c r="AR351" s="1"/>
    </row>
    <row r="352" spans="2:44" s="3" customFormat="1" ht="26.25">
      <c r="B352" s="1"/>
      <c r="C352" s="1"/>
      <c r="D352" s="1" ph="1"/>
      <c r="E352" s="1" ph="1"/>
      <c r="H352" s="1"/>
      <c r="I352" s="1"/>
      <c r="J352" s="1"/>
      <c r="K352" s="1"/>
      <c r="L352" s="1"/>
      <c r="M352" s="1"/>
      <c r="N352" s="1"/>
      <c r="O352" s="1"/>
      <c r="P352" s="1"/>
      <c r="Q352" s="1"/>
      <c r="R352" s="1" ph="1"/>
      <c r="S352" s="1"/>
      <c r="V352" s="1"/>
      <c r="W352" s="1"/>
      <c r="Y352" s="1"/>
      <c r="Z352" s="1"/>
      <c r="AA352" s="1"/>
      <c r="AB352" s="1"/>
      <c r="AC352" s="1"/>
      <c r="AD352" s="1"/>
      <c r="AE352" s="1"/>
      <c r="AF352" s="1"/>
      <c r="AG352" s="1"/>
      <c r="AH352" s="1"/>
      <c r="AI352" s="1"/>
      <c r="AJ352" s="1"/>
      <c r="AK352" s="1"/>
      <c r="AL352" s="1"/>
      <c r="AM352" s="1"/>
      <c r="AN352" s="1"/>
      <c r="AO352" s="1"/>
      <c r="AP352" s="1"/>
      <c r="AQ352" s="1"/>
      <c r="AR352" s="1"/>
    </row>
    <row r="353" spans="2:44" s="3" customFormat="1" ht="26.25">
      <c r="B353" s="1"/>
      <c r="C353" s="1"/>
      <c r="D353" s="1"/>
      <c r="E353" s="1"/>
      <c r="H353" s="1"/>
      <c r="I353" s="1"/>
      <c r="J353" s="1"/>
      <c r="K353" s="1"/>
      <c r="L353" s="1"/>
      <c r="M353" s="1"/>
      <c r="N353" s="1"/>
      <c r="O353" s="1"/>
      <c r="P353" s="1"/>
      <c r="Q353" s="1"/>
      <c r="R353" s="1"/>
      <c r="S353" s="1" ph="1"/>
      <c r="V353" s="1"/>
      <c r="W353" s="1"/>
      <c r="Y353" s="1"/>
      <c r="Z353" s="1"/>
      <c r="AA353" s="1"/>
      <c r="AB353" s="1"/>
      <c r="AC353" s="1"/>
      <c r="AD353" s="1"/>
      <c r="AE353" s="1"/>
      <c r="AF353" s="1"/>
      <c r="AG353" s="1"/>
      <c r="AH353" s="1"/>
      <c r="AI353" s="1"/>
      <c r="AJ353" s="1"/>
      <c r="AK353" s="1"/>
      <c r="AL353" s="1"/>
      <c r="AM353" s="1"/>
      <c r="AN353" s="1"/>
      <c r="AO353" s="1"/>
      <c r="AP353" s="1"/>
      <c r="AQ353" s="1"/>
      <c r="AR353" s="1"/>
    </row>
    <row r="354" spans="2:44" s="3" customFormat="1" ht="26.25">
      <c r="B354" s="1"/>
      <c r="C354" s="1"/>
      <c r="D354" s="1" ph="1"/>
      <c r="E354" s="1" ph="1"/>
      <c r="H354" s="1"/>
      <c r="I354" s="1"/>
      <c r="J354" s="1"/>
      <c r="K354" s="1"/>
      <c r="L354" s="1"/>
      <c r="M354" s="1"/>
      <c r="N354" s="1"/>
      <c r="O354" s="1"/>
      <c r="P354" s="1"/>
      <c r="Q354" s="1"/>
      <c r="R354" s="1" ph="1"/>
      <c r="S354" s="1" ph="1"/>
      <c r="V354" s="1"/>
      <c r="W354" s="1"/>
      <c r="Y354" s="1"/>
      <c r="Z354" s="1"/>
      <c r="AA354" s="1"/>
      <c r="AB354" s="1"/>
      <c r="AC354" s="1"/>
      <c r="AD354" s="1"/>
      <c r="AE354" s="1"/>
      <c r="AF354" s="1"/>
      <c r="AG354" s="1"/>
      <c r="AH354" s="1"/>
      <c r="AI354" s="1"/>
      <c r="AJ354" s="1"/>
      <c r="AK354" s="1"/>
      <c r="AL354" s="1"/>
      <c r="AM354" s="1"/>
      <c r="AN354" s="1"/>
      <c r="AO354" s="1"/>
      <c r="AP354" s="1"/>
      <c r="AQ354" s="1"/>
      <c r="AR354" s="1"/>
    </row>
    <row r="355" spans="2:44" s="3" customFormat="1" ht="26.25">
      <c r="B355" s="1"/>
      <c r="C355" s="1"/>
      <c r="D355" s="1" ph="1"/>
      <c r="E355" s="1" ph="1"/>
      <c r="H355" s="1"/>
      <c r="I355" s="1"/>
      <c r="J355" s="1"/>
      <c r="K355" s="1"/>
      <c r="L355" s="1"/>
      <c r="M355" s="1"/>
      <c r="N355" s="1"/>
      <c r="O355" s="1"/>
      <c r="P355" s="1"/>
      <c r="Q355" s="1"/>
      <c r="R355" s="1" ph="1"/>
      <c r="S355" s="1"/>
      <c r="V355" s="1"/>
      <c r="W355" s="1"/>
      <c r="Y355" s="1"/>
      <c r="Z355" s="1"/>
      <c r="AA355" s="1"/>
      <c r="AB355" s="1"/>
      <c r="AC355" s="1"/>
      <c r="AD355" s="1"/>
      <c r="AE355" s="1"/>
      <c r="AF355" s="1"/>
      <c r="AG355" s="1"/>
      <c r="AH355" s="1"/>
      <c r="AI355" s="1"/>
      <c r="AJ355" s="1"/>
      <c r="AK355" s="1"/>
      <c r="AL355" s="1"/>
      <c r="AM355" s="1"/>
      <c r="AN355" s="1"/>
      <c r="AO355" s="1"/>
      <c r="AP355" s="1"/>
      <c r="AQ355" s="1"/>
      <c r="AR355" s="1"/>
    </row>
    <row r="356" spans="2:44" s="3" customFormat="1" ht="26.25">
      <c r="B356" s="1"/>
      <c r="C356" s="1"/>
      <c r="D356" s="1"/>
      <c r="E356" s="1"/>
      <c r="H356" s="1"/>
      <c r="I356" s="1"/>
      <c r="J356" s="1"/>
      <c r="K356" s="1"/>
      <c r="L356" s="1"/>
      <c r="M356" s="1"/>
      <c r="N356" s="1"/>
      <c r="O356" s="1"/>
      <c r="P356" s="1"/>
      <c r="Q356" s="1"/>
      <c r="R356" s="1" ph="1"/>
      <c r="S356" s="1" ph="1"/>
      <c r="V356" s="1"/>
      <c r="W356" s="1"/>
      <c r="Y356" s="1"/>
      <c r="Z356" s="1"/>
      <c r="AA356" s="1"/>
      <c r="AB356" s="1"/>
      <c r="AC356" s="1"/>
      <c r="AD356" s="1"/>
      <c r="AE356" s="1"/>
      <c r="AF356" s="1"/>
      <c r="AG356" s="1"/>
      <c r="AH356" s="1"/>
      <c r="AI356" s="1"/>
      <c r="AJ356" s="1"/>
      <c r="AK356" s="1"/>
      <c r="AL356" s="1"/>
      <c r="AM356" s="1"/>
      <c r="AN356" s="1"/>
      <c r="AO356" s="1"/>
      <c r="AP356" s="1"/>
      <c r="AQ356" s="1"/>
      <c r="AR356" s="1"/>
    </row>
    <row r="357" spans="2:44" s="3" customFormat="1" ht="26.25">
      <c r="B357" s="1"/>
      <c r="C357" s="1"/>
      <c r="D357" s="1" ph="1"/>
      <c r="E357" s="1" ph="1"/>
      <c r="H357" s="1"/>
      <c r="I357" s="1"/>
      <c r="J357" s="1"/>
      <c r="K357" s="1"/>
      <c r="L357" s="1"/>
      <c r="M357" s="1"/>
      <c r="N357" s="1"/>
      <c r="O357" s="1"/>
      <c r="P357" s="1"/>
      <c r="Q357" s="1"/>
      <c r="R357" s="1"/>
      <c r="S357" s="1" ph="1"/>
      <c r="V357" s="1"/>
      <c r="W357" s="1"/>
      <c r="Y357" s="1"/>
      <c r="Z357" s="1"/>
      <c r="AA357" s="1"/>
      <c r="AB357" s="1"/>
      <c r="AC357" s="1"/>
      <c r="AD357" s="1"/>
      <c r="AE357" s="1"/>
      <c r="AF357" s="1"/>
      <c r="AG357" s="1"/>
      <c r="AH357" s="1"/>
      <c r="AI357" s="1"/>
      <c r="AJ357" s="1"/>
      <c r="AK357" s="1"/>
      <c r="AL357" s="1"/>
      <c r="AM357" s="1"/>
      <c r="AN357" s="1"/>
      <c r="AO357" s="1"/>
      <c r="AP357" s="1"/>
      <c r="AQ357" s="1"/>
      <c r="AR357" s="1"/>
    </row>
    <row r="358" spans="2:44" s="3" customFormat="1" ht="26.25">
      <c r="B358" s="1"/>
      <c r="C358" s="1"/>
      <c r="D358" s="1" ph="1"/>
      <c r="E358" s="1" ph="1"/>
      <c r="H358" s="1"/>
      <c r="I358" s="1"/>
      <c r="J358" s="1"/>
      <c r="K358" s="1"/>
      <c r="L358" s="1"/>
      <c r="M358" s="1"/>
      <c r="N358" s="1"/>
      <c r="O358" s="1"/>
      <c r="P358" s="1"/>
      <c r="Q358" s="1"/>
      <c r="R358" s="1" ph="1"/>
      <c r="S358" s="1"/>
      <c r="V358" s="1"/>
      <c r="W358" s="1"/>
      <c r="Y358" s="1"/>
      <c r="Z358" s="1"/>
      <c r="AA358" s="1"/>
      <c r="AB358" s="1"/>
      <c r="AC358" s="1"/>
      <c r="AD358" s="1"/>
      <c r="AE358" s="1"/>
      <c r="AF358" s="1"/>
      <c r="AG358" s="1"/>
      <c r="AH358" s="1"/>
      <c r="AI358" s="1"/>
      <c r="AJ358" s="1"/>
      <c r="AK358" s="1"/>
      <c r="AL358" s="1"/>
      <c r="AM358" s="1"/>
      <c r="AN358" s="1"/>
      <c r="AO358" s="1"/>
      <c r="AP358" s="1"/>
      <c r="AQ358" s="1"/>
      <c r="AR358" s="1"/>
    </row>
    <row r="359" spans="2:44" s="3" customFormat="1" ht="26.25">
      <c r="B359" s="1"/>
      <c r="C359" s="1"/>
      <c r="D359" s="1"/>
      <c r="E359" s="1"/>
      <c r="H359" s="1"/>
      <c r="I359" s="1"/>
      <c r="J359" s="1"/>
      <c r="K359" s="1"/>
      <c r="L359" s="1"/>
      <c r="M359" s="1"/>
      <c r="N359" s="1"/>
      <c r="O359" s="1"/>
      <c r="P359" s="1"/>
      <c r="Q359" s="1"/>
      <c r="R359" s="1" ph="1"/>
      <c r="S359" s="1" ph="1"/>
      <c r="V359" s="1"/>
      <c r="W359" s="1"/>
      <c r="Y359" s="1"/>
      <c r="Z359" s="1"/>
      <c r="AA359" s="1"/>
      <c r="AB359" s="1"/>
      <c r="AC359" s="1"/>
      <c r="AD359" s="1"/>
      <c r="AE359" s="1"/>
      <c r="AF359" s="1"/>
      <c r="AG359" s="1"/>
      <c r="AH359" s="1"/>
      <c r="AI359" s="1"/>
      <c r="AJ359" s="1"/>
      <c r="AK359" s="1"/>
      <c r="AL359" s="1"/>
      <c r="AM359" s="1"/>
      <c r="AN359" s="1"/>
      <c r="AO359" s="1"/>
      <c r="AP359" s="1"/>
      <c r="AQ359" s="1"/>
      <c r="AR359" s="1"/>
    </row>
    <row r="360" spans="2:44" s="3" customFormat="1" ht="26.25">
      <c r="B360" s="1"/>
      <c r="C360" s="1"/>
      <c r="D360" s="1" ph="1"/>
      <c r="E360" s="1" ph="1"/>
      <c r="H360" s="1"/>
      <c r="I360" s="1"/>
      <c r="J360" s="1"/>
      <c r="K360" s="1"/>
      <c r="L360" s="1"/>
      <c r="M360" s="1"/>
      <c r="N360" s="1"/>
      <c r="O360" s="1"/>
      <c r="P360" s="1"/>
      <c r="Q360" s="1"/>
      <c r="R360" s="1" ph="1"/>
      <c r="S360" s="1" ph="1"/>
      <c r="V360" s="1"/>
      <c r="W360" s="1"/>
      <c r="Y360" s="1"/>
      <c r="Z360" s="1"/>
      <c r="AA360" s="1"/>
      <c r="AB360" s="1"/>
      <c r="AC360" s="1"/>
      <c r="AD360" s="1"/>
      <c r="AE360" s="1"/>
      <c r="AF360" s="1"/>
      <c r="AG360" s="1"/>
      <c r="AH360" s="1"/>
      <c r="AI360" s="1"/>
      <c r="AJ360" s="1"/>
      <c r="AK360" s="1"/>
      <c r="AL360" s="1"/>
      <c r="AM360" s="1"/>
      <c r="AN360" s="1"/>
      <c r="AO360" s="1"/>
      <c r="AP360" s="1"/>
      <c r="AQ360" s="1"/>
      <c r="AR360" s="1"/>
    </row>
    <row r="361" spans="2:44" s="3" customFormat="1" ht="26.25">
      <c r="B361" s="1"/>
      <c r="C361" s="1"/>
      <c r="D361" s="1" ph="1"/>
      <c r="E361" s="1" ph="1"/>
      <c r="H361" s="1"/>
      <c r="I361" s="1"/>
      <c r="J361" s="1"/>
      <c r="K361" s="1"/>
      <c r="L361" s="1"/>
      <c r="M361" s="1"/>
      <c r="N361" s="1"/>
      <c r="O361" s="1"/>
      <c r="P361" s="1"/>
      <c r="Q361" s="1"/>
      <c r="R361" s="1"/>
      <c r="S361" s="1" ph="1"/>
      <c r="V361" s="1"/>
      <c r="W361" s="1"/>
      <c r="Y361" s="1"/>
      <c r="Z361" s="1"/>
      <c r="AA361" s="1"/>
      <c r="AB361" s="1"/>
      <c r="AC361" s="1"/>
      <c r="AD361" s="1"/>
      <c r="AE361" s="1"/>
      <c r="AF361" s="1"/>
      <c r="AG361" s="1"/>
      <c r="AH361" s="1"/>
      <c r="AI361" s="1"/>
      <c r="AJ361" s="1"/>
      <c r="AK361" s="1"/>
      <c r="AL361" s="1"/>
      <c r="AM361" s="1"/>
      <c r="AN361" s="1"/>
      <c r="AO361" s="1"/>
      <c r="AP361" s="1"/>
      <c r="AQ361" s="1"/>
      <c r="AR361" s="1"/>
    </row>
    <row r="362" spans="2:44" s="3" customFormat="1" ht="26.25">
      <c r="B362" s="1"/>
      <c r="C362" s="1"/>
      <c r="D362" s="1" ph="1"/>
      <c r="E362" s="1" ph="1"/>
      <c r="H362" s="1"/>
      <c r="I362" s="1"/>
      <c r="J362" s="1"/>
      <c r="K362" s="1"/>
      <c r="L362" s="1"/>
      <c r="M362" s="1"/>
      <c r="N362" s="1"/>
      <c r="O362" s="1"/>
      <c r="P362" s="1"/>
      <c r="Q362" s="1"/>
      <c r="R362" s="1" ph="1"/>
      <c r="S362" s="1"/>
      <c r="V362" s="1"/>
      <c r="W362" s="1"/>
      <c r="Y362" s="1"/>
      <c r="Z362" s="1"/>
      <c r="AA362" s="1"/>
      <c r="AB362" s="1"/>
      <c r="AC362" s="1"/>
      <c r="AD362" s="1"/>
      <c r="AE362" s="1"/>
      <c r="AF362" s="1"/>
      <c r="AG362" s="1"/>
      <c r="AH362" s="1"/>
      <c r="AI362" s="1"/>
      <c r="AJ362" s="1"/>
      <c r="AK362" s="1"/>
      <c r="AL362" s="1"/>
      <c r="AM362" s="1"/>
      <c r="AN362" s="1"/>
      <c r="AO362" s="1"/>
      <c r="AP362" s="1"/>
      <c r="AQ362" s="1"/>
      <c r="AR362" s="1"/>
    </row>
    <row r="363" spans="2:44" s="3" customFormat="1" ht="26.25">
      <c r="B363" s="1"/>
      <c r="C363" s="1"/>
      <c r="D363" s="1"/>
      <c r="E363" s="1"/>
      <c r="H363" s="1"/>
      <c r="I363" s="1"/>
      <c r="J363" s="1"/>
      <c r="K363" s="1"/>
      <c r="L363" s="1"/>
      <c r="M363" s="1"/>
      <c r="N363" s="1"/>
      <c r="O363" s="1"/>
      <c r="P363" s="1"/>
      <c r="Q363" s="1"/>
      <c r="R363" s="1" ph="1"/>
      <c r="S363" s="1" ph="1"/>
      <c r="V363" s="1"/>
      <c r="W363" s="1"/>
      <c r="Y363" s="1"/>
      <c r="Z363" s="1"/>
      <c r="AA363" s="1"/>
      <c r="AB363" s="1"/>
      <c r="AC363" s="1"/>
      <c r="AD363" s="1"/>
      <c r="AE363" s="1"/>
      <c r="AF363" s="1"/>
      <c r="AG363" s="1"/>
      <c r="AH363" s="1"/>
      <c r="AI363" s="1"/>
      <c r="AJ363" s="1"/>
      <c r="AK363" s="1"/>
      <c r="AL363" s="1"/>
      <c r="AM363" s="1"/>
      <c r="AN363" s="1"/>
      <c r="AO363" s="1"/>
      <c r="AP363" s="1"/>
      <c r="AQ363" s="1"/>
      <c r="AR363" s="1"/>
    </row>
    <row r="364" spans="2:44" s="3" customFormat="1" ht="26.25">
      <c r="B364" s="1"/>
      <c r="C364" s="1"/>
      <c r="D364" s="1" ph="1"/>
      <c r="E364" s="1" ph="1"/>
      <c r="H364" s="1"/>
      <c r="I364" s="1"/>
      <c r="J364" s="1"/>
      <c r="K364" s="1"/>
      <c r="L364" s="1"/>
      <c r="M364" s="1"/>
      <c r="N364" s="1"/>
      <c r="O364" s="1"/>
      <c r="P364" s="1"/>
      <c r="Q364" s="1"/>
      <c r="R364" s="1" ph="1"/>
      <c r="S364" s="1" ph="1"/>
      <c r="V364" s="1"/>
      <c r="W364" s="1"/>
      <c r="Y364" s="1"/>
      <c r="Z364" s="1"/>
      <c r="AA364" s="1"/>
      <c r="AB364" s="1"/>
      <c r="AC364" s="1"/>
      <c r="AD364" s="1"/>
      <c r="AE364" s="1"/>
      <c r="AF364" s="1"/>
      <c r="AG364" s="1"/>
      <c r="AH364" s="1"/>
      <c r="AI364" s="1"/>
      <c r="AJ364" s="1"/>
      <c r="AK364" s="1"/>
      <c r="AL364" s="1"/>
      <c r="AM364" s="1"/>
      <c r="AN364" s="1"/>
      <c r="AO364" s="1"/>
      <c r="AP364" s="1"/>
      <c r="AQ364" s="1"/>
      <c r="AR364" s="1"/>
    </row>
    <row r="365" spans="2:44" s="3" customFormat="1" ht="26.25">
      <c r="B365" s="1"/>
      <c r="C365" s="1"/>
      <c r="D365" s="1" ph="1"/>
      <c r="E365" s="1" ph="1"/>
      <c r="H365" s="1"/>
      <c r="I365" s="1"/>
      <c r="J365" s="1"/>
      <c r="K365" s="1"/>
      <c r="L365" s="1"/>
      <c r="M365" s="1"/>
      <c r="N365" s="1"/>
      <c r="O365" s="1"/>
      <c r="P365" s="1"/>
      <c r="Q365" s="1"/>
      <c r="R365" s="1" ph="1"/>
      <c r="S365" s="1" ph="1"/>
      <c r="V365" s="1"/>
      <c r="W365" s="1"/>
      <c r="Y365" s="1"/>
      <c r="Z365" s="1"/>
      <c r="AA365" s="1"/>
      <c r="AB365" s="1"/>
      <c r="AC365" s="1"/>
      <c r="AD365" s="1"/>
      <c r="AE365" s="1"/>
      <c r="AF365" s="1"/>
      <c r="AG365" s="1"/>
      <c r="AH365" s="1"/>
      <c r="AI365" s="1"/>
      <c r="AJ365" s="1"/>
      <c r="AK365" s="1"/>
      <c r="AL365" s="1"/>
      <c r="AM365" s="1"/>
      <c r="AN365" s="1"/>
      <c r="AO365" s="1"/>
      <c r="AP365" s="1"/>
      <c r="AQ365" s="1"/>
      <c r="AR365" s="1"/>
    </row>
    <row r="366" spans="2:44" s="3" customFormat="1" ht="26.25">
      <c r="B366" s="1"/>
      <c r="C366" s="1"/>
      <c r="D366" s="1" ph="1"/>
      <c r="E366" s="1" ph="1"/>
      <c r="H366" s="1"/>
      <c r="I366" s="1"/>
      <c r="J366" s="1"/>
      <c r="K366" s="1"/>
      <c r="L366" s="1"/>
      <c r="M366" s="1"/>
      <c r="N366" s="1"/>
      <c r="O366" s="1"/>
      <c r="P366" s="1"/>
      <c r="Q366" s="1"/>
      <c r="R366" s="1" ph="1"/>
      <c r="S366" s="1"/>
      <c r="V366" s="1"/>
      <c r="W366" s="1"/>
      <c r="Y366" s="1"/>
      <c r="Z366" s="1"/>
      <c r="AA366" s="1"/>
      <c r="AB366" s="1"/>
      <c r="AC366" s="1"/>
      <c r="AD366" s="1"/>
      <c r="AE366" s="1"/>
      <c r="AF366" s="1"/>
      <c r="AG366" s="1"/>
      <c r="AH366" s="1"/>
      <c r="AI366" s="1"/>
      <c r="AJ366" s="1"/>
      <c r="AK366" s="1"/>
      <c r="AL366" s="1"/>
      <c r="AM366" s="1"/>
      <c r="AN366" s="1"/>
      <c r="AO366" s="1"/>
      <c r="AP366" s="1"/>
      <c r="AQ366" s="1"/>
      <c r="AR366" s="1"/>
    </row>
    <row r="367" spans="2:44" s="3" customFormat="1" ht="26.25">
      <c r="B367" s="1"/>
      <c r="C367" s="1"/>
      <c r="D367" s="1"/>
      <c r="E367" s="1"/>
      <c r="H367" s="1"/>
      <c r="I367" s="1"/>
      <c r="J367" s="1"/>
      <c r="K367" s="1"/>
      <c r="L367" s="1"/>
      <c r="M367" s="1"/>
      <c r="N367" s="1"/>
      <c r="O367" s="1"/>
      <c r="P367" s="1"/>
      <c r="Q367" s="1"/>
      <c r="R367" s="1" ph="1"/>
      <c r="S367" s="1" ph="1"/>
      <c r="V367" s="1"/>
      <c r="W367" s="1"/>
      <c r="Y367" s="1"/>
      <c r="Z367" s="1"/>
      <c r="AA367" s="1"/>
      <c r="AB367" s="1"/>
      <c r="AC367" s="1"/>
      <c r="AD367" s="1"/>
      <c r="AE367" s="1"/>
      <c r="AF367" s="1"/>
      <c r="AG367" s="1"/>
      <c r="AH367" s="1"/>
      <c r="AI367" s="1"/>
      <c r="AJ367" s="1"/>
      <c r="AK367" s="1"/>
      <c r="AL367" s="1"/>
      <c r="AM367" s="1"/>
      <c r="AN367" s="1"/>
      <c r="AO367" s="1"/>
      <c r="AP367" s="1"/>
      <c r="AQ367" s="1"/>
      <c r="AR367" s="1"/>
    </row>
    <row r="368" spans="2:44" s="3" customFormat="1" ht="26.25">
      <c r="B368" s="1"/>
      <c r="C368" s="1"/>
      <c r="D368" s="1" ph="1"/>
      <c r="E368" s="1" ph="1"/>
      <c r="H368" s="1"/>
      <c r="I368" s="1"/>
      <c r="J368" s="1"/>
      <c r="K368" s="1"/>
      <c r="L368" s="1"/>
      <c r="M368" s="1"/>
      <c r="N368" s="1"/>
      <c r="O368" s="1"/>
      <c r="P368" s="1"/>
      <c r="Q368" s="1"/>
      <c r="R368" s="1"/>
      <c r="S368" s="1" ph="1"/>
      <c r="V368" s="1"/>
      <c r="W368" s="1"/>
      <c r="Y368" s="1"/>
      <c r="Z368" s="1"/>
      <c r="AA368" s="1"/>
      <c r="AB368" s="1"/>
      <c r="AC368" s="1"/>
      <c r="AD368" s="1"/>
      <c r="AE368" s="1"/>
      <c r="AF368" s="1"/>
      <c r="AG368" s="1"/>
      <c r="AH368" s="1"/>
      <c r="AI368" s="1"/>
      <c r="AJ368" s="1"/>
      <c r="AK368" s="1"/>
      <c r="AL368" s="1"/>
      <c r="AM368" s="1"/>
      <c r="AN368" s="1"/>
      <c r="AO368" s="1"/>
      <c r="AP368" s="1"/>
      <c r="AQ368" s="1"/>
      <c r="AR368" s="1"/>
    </row>
    <row r="369" spans="2:44" s="3" customFormat="1" ht="26.25">
      <c r="B369" s="1"/>
      <c r="C369" s="1"/>
      <c r="D369" s="1" ph="1"/>
      <c r="E369" s="1" ph="1"/>
      <c r="H369" s="1"/>
      <c r="I369" s="1"/>
      <c r="J369" s="1"/>
      <c r="K369" s="1"/>
      <c r="L369" s="1"/>
      <c r="M369" s="1"/>
      <c r="N369" s="1"/>
      <c r="O369" s="1"/>
      <c r="P369" s="1"/>
      <c r="Q369" s="1"/>
      <c r="R369" s="1" ph="1"/>
      <c r="S369" s="1" ph="1"/>
      <c r="V369" s="1"/>
      <c r="W369" s="1"/>
      <c r="Y369" s="1"/>
      <c r="Z369" s="1"/>
      <c r="AA369" s="1"/>
      <c r="AB369" s="1"/>
      <c r="AC369" s="1"/>
      <c r="AD369" s="1"/>
      <c r="AE369" s="1"/>
      <c r="AF369" s="1"/>
      <c r="AG369" s="1"/>
      <c r="AH369" s="1"/>
      <c r="AI369" s="1"/>
      <c r="AJ369" s="1"/>
      <c r="AK369" s="1"/>
      <c r="AL369" s="1"/>
      <c r="AM369" s="1"/>
      <c r="AN369" s="1"/>
      <c r="AO369" s="1"/>
      <c r="AP369" s="1"/>
      <c r="AQ369" s="1"/>
      <c r="AR369" s="1"/>
    </row>
    <row r="370" spans="2:44" s="3" customFormat="1" ht="26.25">
      <c r="B370" s="1"/>
      <c r="C370" s="1"/>
      <c r="D370" s="1" ph="1"/>
      <c r="E370" s="1" ph="1"/>
      <c r="H370" s="1"/>
      <c r="I370" s="1"/>
      <c r="J370" s="1"/>
      <c r="K370" s="1"/>
      <c r="L370" s="1"/>
      <c r="M370" s="1"/>
      <c r="N370" s="1"/>
      <c r="O370" s="1"/>
      <c r="P370" s="1"/>
      <c r="Q370" s="1"/>
      <c r="R370" s="1" ph="1"/>
      <c r="S370" s="1" ph="1"/>
      <c r="V370" s="1"/>
      <c r="W370" s="1"/>
      <c r="Y370" s="1"/>
      <c r="Z370" s="1"/>
      <c r="AA370" s="1"/>
      <c r="AB370" s="1"/>
      <c r="AC370" s="1"/>
      <c r="AD370" s="1"/>
      <c r="AE370" s="1"/>
      <c r="AF370" s="1"/>
      <c r="AG370" s="1"/>
      <c r="AH370" s="1"/>
      <c r="AI370" s="1"/>
      <c r="AJ370" s="1"/>
      <c r="AK370" s="1"/>
      <c r="AL370" s="1"/>
      <c r="AM370" s="1"/>
      <c r="AN370" s="1"/>
      <c r="AO370" s="1"/>
      <c r="AP370" s="1"/>
      <c r="AQ370" s="1"/>
      <c r="AR370" s="1"/>
    </row>
    <row r="371" spans="2:44" s="3" customFormat="1" ht="26.25">
      <c r="B371" s="1"/>
      <c r="C371" s="1"/>
      <c r="D371" s="1" ph="1"/>
      <c r="E371" s="1" ph="1"/>
      <c r="H371" s="1"/>
      <c r="I371" s="1"/>
      <c r="J371" s="1"/>
      <c r="K371" s="1"/>
      <c r="L371" s="1"/>
      <c r="M371" s="1"/>
      <c r="N371" s="1"/>
      <c r="O371" s="1"/>
      <c r="P371" s="1"/>
      <c r="Q371" s="1"/>
      <c r="R371" s="1" ph="1"/>
      <c r="S371" s="1" ph="1"/>
      <c r="V371" s="1"/>
      <c r="W371" s="1"/>
      <c r="Y371" s="1"/>
      <c r="Z371" s="1"/>
      <c r="AA371" s="1"/>
      <c r="AB371" s="1"/>
      <c r="AC371" s="1"/>
      <c r="AD371" s="1"/>
      <c r="AE371" s="1"/>
      <c r="AF371" s="1"/>
      <c r="AG371" s="1"/>
      <c r="AH371" s="1"/>
      <c r="AI371" s="1"/>
      <c r="AJ371" s="1"/>
      <c r="AK371" s="1"/>
      <c r="AL371" s="1"/>
      <c r="AM371" s="1"/>
      <c r="AN371" s="1"/>
      <c r="AO371" s="1"/>
      <c r="AP371" s="1"/>
      <c r="AQ371" s="1"/>
      <c r="AR371" s="1"/>
    </row>
    <row r="372" spans="2:44" s="3" customFormat="1" ht="26.25">
      <c r="B372" s="1"/>
      <c r="C372" s="1"/>
      <c r="D372" s="1" ph="1"/>
      <c r="E372" s="1" ph="1"/>
      <c r="H372" s="1"/>
      <c r="I372" s="1"/>
      <c r="J372" s="1"/>
      <c r="K372" s="1"/>
      <c r="L372" s="1"/>
      <c r="M372" s="1"/>
      <c r="N372" s="1"/>
      <c r="O372" s="1"/>
      <c r="P372" s="1"/>
      <c r="Q372" s="1"/>
      <c r="R372" s="1" ph="1"/>
      <c r="S372" s="1" ph="1"/>
      <c r="V372" s="1"/>
      <c r="W372" s="1"/>
      <c r="Y372" s="1"/>
      <c r="Z372" s="1"/>
      <c r="AA372" s="1"/>
      <c r="AB372" s="1"/>
      <c r="AC372" s="1"/>
      <c r="AD372" s="1"/>
      <c r="AE372" s="1"/>
      <c r="AF372" s="1"/>
      <c r="AG372" s="1"/>
      <c r="AH372" s="1"/>
      <c r="AI372" s="1"/>
      <c r="AJ372" s="1"/>
      <c r="AK372" s="1"/>
      <c r="AL372" s="1"/>
      <c r="AM372" s="1"/>
      <c r="AN372" s="1"/>
      <c r="AO372" s="1"/>
      <c r="AP372" s="1"/>
      <c r="AQ372" s="1"/>
      <c r="AR372" s="1"/>
    </row>
    <row r="373" spans="2:44" s="3" customFormat="1" ht="26.25">
      <c r="B373" s="1"/>
      <c r="C373" s="1"/>
      <c r="D373" s="1" ph="1"/>
      <c r="E373" s="1" ph="1"/>
      <c r="H373" s="1"/>
      <c r="I373" s="1"/>
      <c r="J373" s="1"/>
      <c r="K373" s="1"/>
      <c r="L373" s="1"/>
      <c r="M373" s="1"/>
      <c r="N373" s="1"/>
      <c r="O373" s="1"/>
      <c r="P373" s="1"/>
      <c r="Q373" s="1"/>
      <c r="R373" s="1" ph="1"/>
      <c r="S373" s="1"/>
      <c r="V373" s="1"/>
      <c r="W373" s="1"/>
      <c r="Y373" s="1"/>
      <c r="Z373" s="1"/>
      <c r="AA373" s="1"/>
      <c r="AB373" s="1"/>
      <c r="AC373" s="1"/>
      <c r="AD373" s="1"/>
      <c r="AE373" s="1"/>
      <c r="AF373" s="1"/>
      <c r="AG373" s="1"/>
      <c r="AH373" s="1"/>
      <c r="AI373" s="1"/>
      <c r="AJ373" s="1"/>
      <c r="AK373" s="1"/>
      <c r="AL373" s="1"/>
      <c r="AM373" s="1"/>
      <c r="AN373" s="1"/>
      <c r="AO373" s="1"/>
      <c r="AP373" s="1"/>
      <c r="AQ373" s="1"/>
      <c r="AR373" s="1"/>
    </row>
    <row r="374" spans="2:44" s="3" customFormat="1" ht="26.25">
      <c r="B374" s="1"/>
      <c r="C374" s="1"/>
      <c r="D374" s="1"/>
      <c r="E374" s="1"/>
      <c r="H374" s="1"/>
      <c r="I374" s="1"/>
      <c r="J374" s="1"/>
      <c r="K374" s="1"/>
      <c r="L374" s="1"/>
      <c r="M374" s="1"/>
      <c r="N374" s="1"/>
      <c r="O374" s="1"/>
      <c r="P374" s="1"/>
      <c r="Q374" s="1"/>
      <c r="R374" s="1" ph="1"/>
      <c r="S374" s="1" ph="1"/>
      <c r="V374" s="1"/>
      <c r="W374" s="1"/>
      <c r="Y374" s="1"/>
      <c r="Z374" s="1"/>
      <c r="AA374" s="1"/>
      <c r="AB374" s="1"/>
      <c r="AC374" s="1"/>
      <c r="AD374" s="1"/>
      <c r="AE374" s="1"/>
      <c r="AF374" s="1"/>
      <c r="AG374" s="1"/>
      <c r="AH374" s="1"/>
      <c r="AI374" s="1"/>
      <c r="AJ374" s="1"/>
      <c r="AK374" s="1"/>
      <c r="AL374" s="1"/>
      <c r="AM374" s="1"/>
      <c r="AN374" s="1"/>
      <c r="AO374" s="1"/>
      <c r="AP374" s="1"/>
      <c r="AQ374" s="1"/>
      <c r="AR374" s="1"/>
    </row>
    <row r="375" spans="2:44" s="3" customFormat="1" ht="26.25">
      <c r="B375" s="1"/>
      <c r="C375" s="1"/>
      <c r="D375" s="1" ph="1"/>
      <c r="E375" s="1" ph="1"/>
      <c r="H375" s="1"/>
      <c r="I375" s="1"/>
      <c r="J375" s="1"/>
      <c r="K375" s="1"/>
      <c r="L375" s="1"/>
      <c r="M375" s="1"/>
      <c r="N375" s="1"/>
      <c r="O375" s="1"/>
      <c r="P375" s="1"/>
      <c r="Q375" s="1"/>
      <c r="R375" s="1" ph="1"/>
      <c r="S375" s="1" ph="1"/>
      <c r="V375" s="1"/>
      <c r="W375" s="1"/>
      <c r="Y375" s="1"/>
      <c r="Z375" s="1"/>
      <c r="AA375" s="1"/>
      <c r="AB375" s="1"/>
      <c r="AC375" s="1"/>
      <c r="AD375" s="1"/>
      <c r="AE375" s="1"/>
      <c r="AF375" s="1"/>
      <c r="AG375" s="1"/>
      <c r="AH375" s="1"/>
      <c r="AI375" s="1"/>
      <c r="AJ375" s="1"/>
      <c r="AK375" s="1"/>
      <c r="AL375" s="1"/>
      <c r="AM375" s="1"/>
      <c r="AN375" s="1"/>
      <c r="AO375" s="1"/>
      <c r="AP375" s="1"/>
      <c r="AQ375" s="1"/>
      <c r="AR375" s="1"/>
    </row>
    <row r="376" spans="2:44" s="3" customFormat="1" ht="26.25">
      <c r="B376" s="1"/>
      <c r="C376" s="1"/>
      <c r="D376" s="1" ph="1"/>
      <c r="E376" s="1" ph="1"/>
      <c r="H376" s="1"/>
      <c r="I376" s="1"/>
      <c r="J376" s="1"/>
      <c r="K376" s="1"/>
      <c r="L376" s="1"/>
      <c r="M376" s="1"/>
      <c r="N376" s="1"/>
      <c r="O376" s="1"/>
      <c r="P376" s="1"/>
      <c r="Q376" s="1"/>
      <c r="R376" s="1" ph="1"/>
      <c r="S376" s="1" ph="1"/>
      <c r="V376" s="1"/>
      <c r="W376" s="1"/>
      <c r="Y376" s="1"/>
      <c r="Z376" s="1"/>
      <c r="AA376" s="1"/>
      <c r="AB376" s="1"/>
      <c r="AC376" s="1"/>
      <c r="AD376" s="1"/>
      <c r="AE376" s="1"/>
      <c r="AF376" s="1"/>
      <c r="AG376" s="1"/>
      <c r="AH376" s="1"/>
      <c r="AI376" s="1"/>
      <c r="AJ376" s="1"/>
      <c r="AK376" s="1"/>
      <c r="AL376" s="1"/>
      <c r="AM376" s="1"/>
      <c r="AN376" s="1"/>
      <c r="AO376" s="1"/>
      <c r="AP376" s="1"/>
      <c r="AQ376" s="1"/>
      <c r="AR376" s="1"/>
    </row>
    <row r="377" spans="2:44" s="3" customFormat="1" ht="26.25">
      <c r="B377" s="1"/>
      <c r="C377" s="1"/>
      <c r="D377" s="1" ph="1"/>
      <c r="E377" s="1" ph="1"/>
      <c r="H377" s="1"/>
      <c r="I377" s="1"/>
      <c r="J377" s="1"/>
      <c r="K377" s="1"/>
      <c r="L377" s="1"/>
      <c r="M377" s="1"/>
      <c r="N377" s="1"/>
      <c r="O377" s="1"/>
      <c r="P377" s="1"/>
      <c r="Q377" s="1"/>
      <c r="R377" s="1" ph="1"/>
      <c r="S377" s="1" ph="1"/>
      <c r="V377" s="1"/>
      <c r="W377" s="1"/>
      <c r="Y377" s="1"/>
      <c r="Z377" s="1"/>
      <c r="AA377" s="1"/>
      <c r="AB377" s="1"/>
      <c r="AC377" s="1"/>
      <c r="AD377" s="1"/>
      <c r="AE377" s="1"/>
      <c r="AF377" s="1"/>
      <c r="AG377" s="1"/>
      <c r="AH377" s="1"/>
      <c r="AI377" s="1"/>
      <c r="AJ377" s="1"/>
      <c r="AK377" s="1"/>
      <c r="AL377" s="1"/>
      <c r="AM377" s="1"/>
      <c r="AN377" s="1"/>
      <c r="AO377" s="1"/>
      <c r="AP377" s="1"/>
      <c r="AQ377" s="1"/>
      <c r="AR377" s="1"/>
    </row>
    <row r="378" spans="2:44" s="3" customFormat="1" ht="26.25">
      <c r="B378" s="1"/>
      <c r="C378" s="1"/>
      <c r="D378" s="1" ph="1"/>
      <c r="E378" s="1" ph="1"/>
      <c r="H378" s="1"/>
      <c r="I378" s="1"/>
      <c r="J378" s="1"/>
      <c r="K378" s="1"/>
      <c r="L378" s="1"/>
      <c r="M378" s="1"/>
      <c r="N378" s="1"/>
      <c r="O378" s="1"/>
      <c r="P378" s="1"/>
      <c r="Q378" s="1"/>
      <c r="R378" s="1" ph="1"/>
      <c r="S378" s="1" ph="1"/>
      <c r="V378" s="1"/>
      <c r="W378" s="1"/>
      <c r="Y378" s="1"/>
      <c r="Z378" s="1"/>
      <c r="AA378" s="1"/>
      <c r="AB378" s="1"/>
      <c r="AC378" s="1"/>
      <c r="AD378" s="1"/>
      <c r="AE378" s="1"/>
      <c r="AF378" s="1"/>
      <c r="AG378" s="1"/>
      <c r="AH378" s="1"/>
      <c r="AI378" s="1"/>
      <c r="AJ378" s="1"/>
      <c r="AK378" s="1"/>
      <c r="AL378" s="1"/>
      <c r="AM378" s="1"/>
      <c r="AN378" s="1"/>
      <c r="AO378" s="1"/>
      <c r="AP378" s="1"/>
      <c r="AQ378" s="1"/>
      <c r="AR378" s="1"/>
    </row>
    <row r="379" spans="2:44" s="3" customFormat="1" ht="26.25">
      <c r="B379" s="1"/>
      <c r="C379" s="1"/>
      <c r="D379" s="1" ph="1"/>
      <c r="E379" s="1" ph="1"/>
      <c r="H379" s="1"/>
      <c r="I379" s="1"/>
      <c r="J379" s="1"/>
      <c r="K379" s="1"/>
      <c r="L379" s="1"/>
      <c r="M379" s="1"/>
      <c r="N379" s="1"/>
      <c r="O379" s="1"/>
      <c r="P379" s="1"/>
      <c r="Q379" s="1"/>
      <c r="R379" s="1" ph="1"/>
      <c r="S379" s="1" ph="1"/>
      <c r="V379" s="1"/>
      <c r="W379" s="1"/>
      <c r="Y379" s="1"/>
      <c r="Z379" s="1"/>
      <c r="AA379" s="1"/>
      <c r="AB379" s="1"/>
      <c r="AC379" s="1"/>
      <c r="AD379" s="1"/>
      <c r="AE379" s="1"/>
      <c r="AF379" s="1"/>
      <c r="AG379" s="1"/>
      <c r="AH379" s="1"/>
      <c r="AI379" s="1"/>
      <c r="AJ379" s="1"/>
      <c r="AK379" s="1"/>
      <c r="AL379" s="1"/>
      <c r="AM379" s="1"/>
      <c r="AN379" s="1"/>
      <c r="AO379" s="1"/>
      <c r="AP379" s="1"/>
      <c r="AQ379" s="1"/>
      <c r="AR379" s="1"/>
    </row>
    <row r="380" spans="2:44" s="3" customFormat="1" ht="26.25">
      <c r="B380" s="1"/>
      <c r="C380" s="1"/>
      <c r="D380" s="1" ph="1"/>
      <c r="E380" s="1" ph="1"/>
      <c r="H380" s="1"/>
      <c r="I380" s="1"/>
      <c r="J380" s="1"/>
      <c r="K380" s="1"/>
      <c r="L380" s="1"/>
      <c r="M380" s="1"/>
      <c r="N380" s="1"/>
      <c r="O380" s="1"/>
      <c r="P380" s="1"/>
      <c r="Q380" s="1"/>
      <c r="R380" s="1" ph="1"/>
      <c r="S380" s="1"/>
      <c r="V380" s="1"/>
      <c r="W380" s="1"/>
      <c r="Y380" s="1"/>
      <c r="Z380" s="1"/>
      <c r="AA380" s="1"/>
      <c r="AB380" s="1"/>
      <c r="AC380" s="1"/>
      <c r="AD380" s="1"/>
      <c r="AE380" s="1"/>
      <c r="AF380" s="1"/>
      <c r="AG380" s="1"/>
      <c r="AH380" s="1"/>
      <c r="AI380" s="1"/>
      <c r="AJ380" s="1"/>
      <c r="AK380" s="1"/>
      <c r="AL380" s="1"/>
      <c r="AM380" s="1"/>
      <c r="AN380" s="1"/>
      <c r="AO380" s="1"/>
      <c r="AP380" s="1"/>
      <c r="AQ380" s="1"/>
      <c r="AR380" s="1"/>
    </row>
    <row r="381" spans="2:44" s="3" customFormat="1" ht="26.25">
      <c r="B381" s="1"/>
      <c r="C381" s="1"/>
      <c r="D381" s="1"/>
      <c r="E381" s="1"/>
      <c r="H381" s="1"/>
      <c r="I381" s="1"/>
      <c r="J381" s="1"/>
      <c r="K381" s="1"/>
      <c r="L381" s="1"/>
      <c r="M381" s="1"/>
      <c r="N381" s="1"/>
      <c r="O381" s="1"/>
      <c r="P381" s="1"/>
      <c r="Q381" s="1"/>
      <c r="R381" s="1" ph="1"/>
      <c r="S381" s="1"/>
      <c r="V381" s="1"/>
      <c r="W381" s="1"/>
      <c r="Y381" s="1"/>
      <c r="Z381" s="1"/>
      <c r="AA381" s="1"/>
      <c r="AB381" s="1"/>
      <c r="AC381" s="1"/>
      <c r="AD381" s="1"/>
      <c r="AE381" s="1"/>
      <c r="AF381" s="1"/>
      <c r="AG381" s="1"/>
      <c r="AH381" s="1"/>
      <c r="AI381" s="1"/>
      <c r="AJ381" s="1"/>
      <c r="AK381" s="1"/>
      <c r="AL381" s="1"/>
      <c r="AM381" s="1"/>
      <c r="AN381" s="1"/>
      <c r="AO381" s="1"/>
      <c r="AP381" s="1"/>
      <c r="AQ381" s="1"/>
      <c r="AR381" s="1"/>
    </row>
    <row r="382" spans="2:44" s="3" customFormat="1" ht="26.25">
      <c r="B382" s="1"/>
      <c r="C382" s="1"/>
      <c r="D382" s="1"/>
      <c r="E382" s="1"/>
      <c r="H382" s="1"/>
      <c r="I382" s="1"/>
      <c r="J382" s="1"/>
      <c r="K382" s="1"/>
      <c r="L382" s="1"/>
      <c r="M382" s="1"/>
      <c r="N382" s="1"/>
      <c r="O382" s="1"/>
      <c r="P382" s="1"/>
      <c r="Q382" s="1"/>
      <c r="R382" s="1" ph="1"/>
      <c r="S382" s="1"/>
      <c r="V382" s="1"/>
      <c r="W382" s="1"/>
      <c r="Y382" s="1"/>
      <c r="Z382" s="1"/>
      <c r="AA382" s="1"/>
      <c r="AB382" s="1"/>
      <c r="AC382" s="1"/>
      <c r="AD382" s="1"/>
      <c r="AE382" s="1"/>
      <c r="AF382" s="1"/>
      <c r="AG382" s="1"/>
      <c r="AH382" s="1"/>
      <c r="AI382" s="1"/>
      <c r="AJ382" s="1"/>
      <c r="AK382" s="1"/>
      <c r="AL382" s="1"/>
      <c r="AM382" s="1"/>
      <c r="AN382" s="1"/>
      <c r="AO382" s="1"/>
      <c r="AP382" s="1"/>
      <c r="AQ382" s="1"/>
      <c r="AR382" s="1"/>
    </row>
    <row r="383" spans="2:44" s="3" customFormat="1" ht="26.25">
      <c r="B383" s="1"/>
      <c r="C383" s="1"/>
      <c r="D383" s="1"/>
      <c r="E383" s="1"/>
      <c r="H383" s="1"/>
      <c r="I383" s="1"/>
      <c r="J383" s="1"/>
      <c r="K383" s="1"/>
      <c r="L383" s="1"/>
      <c r="M383" s="1"/>
      <c r="N383" s="1"/>
      <c r="O383" s="1"/>
      <c r="P383" s="1"/>
      <c r="Q383" s="1"/>
      <c r="R383" s="1" ph="1"/>
      <c r="S383" s="1"/>
      <c r="V383" s="1"/>
      <c r="W383" s="1"/>
      <c r="Y383" s="1"/>
      <c r="Z383" s="1"/>
      <c r="AA383" s="1"/>
      <c r="AB383" s="1"/>
      <c r="AC383" s="1"/>
      <c r="AD383" s="1"/>
      <c r="AE383" s="1"/>
      <c r="AF383" s="1"/>
      <c r="AG383" s="1"/>
      <c r="AH383" s="1"/>
      <c r="AI383" s="1"/>
      <c r="AJ383" s="1"/>
      <c r="AK383" s="1"/>
      <c r="AL383" s="1"/>
      <c r="AM383" s="1"/>
      <c r="AN383" s="1"/>
      <c r="AO383" s="1"/>
      <c r="AP383" s="1"/>
      <c r="AQ383" s="1"/>
      <c r="AR383" s="1"/>
    </row>
    <row r="384" spans="2:44" s="3" customFormat="1" ht="26.25">
      <c r="B384" s="1"/>
      <c r="C384" s="1"/>
      <c r="D384" s="1"/>
      <c r="E384" s="1"/>
      <c r="H384" s="1"/>
      <c r="I384" s="1"/>
      <c r="J384" s="1"/>
      <c r="K384" s="1"/>
      <c r="L384" s="1"/>
      <c r="M384" s="1"/>
      <c r="N384" s="1"/>
      <c r="O384" s="1"/>
      <c r="P384" s="1"/>
      <c r="Q384" s="1"/>
      <c r="R384" s="1" ph="1"/>
      <c r="S384" s="1"/>
      <c r="V384" s="1"/>
      <c r="W384" s="1"/>
      <c r="Y384" s="1"/>
      <c r="Z384" s="1"/>
      <c r="AA384" s="1"/>
      <c r="AB384" s="1"/>
      <c r="AC384" s="1"/>
      <c r="AD384" s="1"/>
      <c r="AE384" s="1"/>
      <c r="AF384" s="1"/>
      <c r="AG384" s="1"/>
      <c r="AH384" s="1"/>
      <c r="AI384" s="1"/>
      <c r="AJ384" s="1"/>
      <c r="AK384" s="1"/>
      <c r="AL384" s="1"/>
      <c r="AM384" s="1"/>
      <c r="AN384" s="1"/>
      <c r="AO384" s="1"/>
      <c r="AP384" s="1"/>
      <c r="AQ384" s="1"/>
      <c r="AR384" s="1"/>
    </row>
    <row r="385" spans="2:44" s="3" customFormat="1" ht="26.25">
      <c r="B385" s="1"/>
      <c r="C385" s="1"/>
      <c r="D385" s="1" ph="1"/>
      <c r="E385" s="1" ph="1"/>
      <c r="H385" s="1"/>
      <c r="I385" s="1"/>
      <c r="J385" s="1"/>
      <c r="K385" s="1"/>
      <c r="L385" s="1"/>
      <c r="M385" s="1"/>
      <c r="N385" s="1"/>
      <c r="O385" s="1"/>
      <c r="P385" s="1"/>
      <c r="Q385" s="1"/>
      <c r="R385" s="1" ph="1"/>
      <c r="S385" s="1" ph="1"/>
      <c r="V385" s="1"/>
      <c r="W385" s="1"/>
      <c r="Y385" s="1"/>
      <c r="Z385" s="1"/>
      <c r="AA385" s="1"/>
      <c r="AB385" s="1"/>
      <c r="AC385" s="1"/>
      <c r="AD385" s="1"/>
      <c r="AE385" s="1"/>
      <c r="AF385" s="1"/>
      <c r="AG385" s="1"/>
      <c r="AH385" s="1"/>
      <c r="AI385" s="1"/>
      <c r="AJ385" s="1"/>
      <c r="AK385" s="1"/>
      <c r="AL385" s="1"/>
      <c r="AM385" s="1"/>
      <c r="AN385" s="1"/>
      <c r="AO385" s="1"/>
      <c r="AP385" s="1"/>
      <c r="AQ385" s="1"/>
      <c r="AR385" s="1"/>
    </row>
    <row r="386" spans="2:44" s="3" customFormat="1" ht="26.25">
      <c r="B386" s="1"/>
      <c r="C386" s="1"/>
      <c r="D386" s="1" ph="1"/>
      <c r="E386" s="1" ph="1"/>
      <c r="H386" s="1"/>
      <c r="I386" s="1"/>
      <c r="J386" s="1"/>
      <c r="K386" s="1"/>
      <c r="L386" s="1"/>
      <c r="M386" s="1"/>
      <c r="N386" s="1"/>
      <c r="O386" s="1"/>
      <c r="P386" s="1"/>
      <c r="Q386" s="1"/>
      <c r="R386" s="1" ph="1"/>
      <c r="S386" s="1"/>
      <c r="V386" s="1"/>
      <c r="W386" s="1"/>
      <c r="Y386" s="1"/>
      <c r="Z386" s="1"/>
      <c r="AA386" s="1"/>
      <c r="AB386" s="1"/>
      <c r="AC386" s="1"/>
      <c r="AD386" s="1"/>
      <c r="AE386" s="1"/>
      <c r="AF386" s="1"/>
      <c r="AG386" s="1"/>
      <c r="AH386" s="1"/>
      <c r="AI386" s="1"/>
      <c r="AJ386" s="1"/>
      <c r="AK386" s="1"/>
      <c r="AL386" s="1"/>
      <c r="AM386" s="1"/>
      <c r="AN386" s="1"/>
      <c r="AO386" s="1"/>
      <c r="AP386" s="1"/>
      <c r="AQ386" s="1"/>
      <c r="AR386" s="1"/>
    </row>
    <row r="387" spans="2:44" s="3" customFormat="1" ht="26.25">
      <c r="B387" s="1"/>
      <c r="C387" s="1"/>
      <c r="D387" s="1"/>
      <c r="E387" s="1"/>
      <c r="H387" s="1"/>
      <c r="I387" s="1"/>
      <c r="J387" s="1"/>
      <c r="K387" s="1"/>
      <c r="L387" s="1"/>
      <c r="M387" s="1"/>
      <c r="N387" s="1"/>
      <c r="O387" s="1"/>
      <c r="P387" s="1"/>
      <c r="Q387" s="1"/>
      <c r="R387" s="1" ph="1"/>
      <c r="S387" s="1" ph="1"/>
      <c r="V387" s="1"/>
      <c r="W387" s="1"/>
      <c r="Y387" s="1"/>
      <c r="Z387" s="1"/>
      <c r="AA387" s="1"/>
      <c r="AB387" s="1"/>
      <c r="AC387" s="1"/>
      <c r="AD387" s="1"/>
      <c r="AE387" s="1"/>
      <c r="AF387" s="1"/>
      <c r="AG387" s="1"/>
      <c r="AH387" s="1"/>
      <c r="AI387" s="1"/>
      <c r="AJ387" s="1"/>
      <c r="AK387" s="1"/>
      <c r="AL387" s="1"/>
      <c r="AM387" s="1"/>
      <c r="AN387" s="1"/>
      <c r="AO387" s="1"/>
      <c r="AP387" s="1"/>
      <c r="AQ387" s="1"/>
      <c r="AR387" s="1"/>
    </row>
    <row r="388" spans="2:44" s="3" customFormat="1" ht="26.25">
      <c r="B388" s="1"/>
      <c r="C388" s="1"/>
      <c r="D388" s="1" ph="1"/>
      <c r="E388" s="1" ph="1"/>
      <c r="H388" s="1"/>
      <c r="I388" s="1"/>
      <c r="J388" s="1"/>
      <c r="K388" s="1"/>
      <c r="L388" s="1"/>
      <c r="M388" s="1"/>
      <c r="N388" s="1"/>
      <c r="O388" s="1"/>
      <c r="P388" s="1"/>
      <c r="Q388" s="1"/>
      <c r="R388" s="1" ph="1"/>
      <c r="S388" s="1" ph="1"/>
      <c r="V388" s="1"/>
      <c r="W388" s="1"/>
      <c r="Y388" s="1"/>
      <c r="Z388" s="1"/>
      <c r="AA388" s="1"/>
      <c r="AB388" s="1"/>
      <c r="AC388" s="1"/>
      <c r="AD388" s="1"/>
      <c r="AE388" s="1"/>
      <c r="AF388" s="1"/>
      <c r="AG388" s="1"/>
      <c r="AH388" s="1"/>
      <c r="AI388" s="1"/>
      <c r="AJ388" s="1"/>
      <c r="AK388" s="1"/>
      <c r="AL388" s="1"/>
      <c r="AM388" s="1"/>
      <c r="AN388" s="1"/>
      <c r="AO388" s="1"/>
      <c r="AP388" s="1"/>
      <c r="AQ388" s="1"/>
      <c r="AR388" s="1"/>
    </row>
    <row r="389" spans="2:44" s="3" customFormat="1" ht="26.25">
      <c r="B389" s="1"/>
      <c r="C389" s="1"/>
      <c r="D389" s="1" ph="1"/>
      <c r="E389" s="1" ph="1"/>
      <c r="H389" s="1"/>
      <c r="I389" s="1"/>
      <c r="J389" s="1"/>
      <c r="K389" s="1"/>
      <c r="L389" s="1"/>
      <c r="M389" s="1"/>
      <c r="N389" s="1"/>
      <c r="O389" s="1"/>
      <c r="P389" s="1"/>
      <c r="Q389" s="1"/>
      <c r="R389" s="1" ph="1"/>
      <c r="S389" s="1" ph="1"/>
      <c r="V389" s="1"/>
      <c r="W389" s="1"/>
      <c r="Y389" s="1"/>
      <c r="Z389" s="1"/>
      <c r="AA389" s="1"/>
      <c r="AB389" s="1"/>
      <c r="AC389" s="1"/>
      <c r="AD389" s="1"/>
      <c r="AE389" s="1"/>
      <c r="AF389" s="1"/>
      <c r="AG389" s="1"/>
      <c r="AH389" s="1"/>
      <c r="AI389" s="1"/>
      <c r="AJ389" s="1"/>
      <c r="AK389" s="1"/>
      <c r="AL389" s="1"/>
      <c r="AM389" s="1"/>
      <c r="AN389" s="1"/>
      <c r="AO389" s="1"/>
      <c r="AP389" s="1"/>
      <c r="AQ389" s="1"/>
      <c r="AR389" s="1"/>
    </row>
    <row r="390" spans="2:44" s="3" customFormat="1" ht="26.25">
      <c r="B390" s="1"/>
      <c r="C390" s="1"/>
      <c r="D390" s="1" ph="1"/>
      <c r="E390" s="1" ph="1"/>
      <c r="H390" s="1"/>
      <c r="I390" s="1"/>
      <c r="J390" s="1"/>
      <c r="K390" s="1"/>
      <c r="L390" s="1"/>
      <c r="M390" s="1"/>
      <c r="N390" s="1"/>
      <c r="O390" s="1"/>
      <c r="P390" s="1"/>
      <c r="Q390" s="1"/>
      <c r="R390" s="1" ph="1"/>
      <c r="S390" s="1" ph="1"/>
      <c r="V390" s="1"/>
      <c r="W390" s="1"/>
      <c r="Y390" s="1"/>
      <c r="Z390" s="1"/>
      <c r="AA390" s="1"/>
      <c r="AB390" s="1"/>
      <c r="AC390" s="1"/>
      <c r="AD390" s="1"/>
      <c r="AE390" s="1"/>
      <c r="AF390" s="1"/>
      <c r="AG390" s="1"/>
      <c r="AH390" s="1"/>
      <c r="AI390" s="1"/>
      <c r="AJ390" s="1"/>
      <c r="AK390" s="1"/>
      <c r="AL390" s="1"/>
      <c r="AM390" s="1"/>
      <c r="AN390" s="1"/>
      <c r="AO390" s="1"/>
      <c r="AP390" s="1"/>
      <c r="AQ390" s="1"/>
      <c r="AR390" s="1"/>
    </row>
    <row r="391" spans="2:44" s="3" customFormat="1" ht="26.25">
      <c r="B391" s="1"/>
      <c r="C391" s="1"/>
      <c r="D391" s="1" ph="1"/>
      <c r="E391" s="1" ph="1"/>
      <c r="H391" s="1"/>
      <c r="I391" s="1"/>
      <c r="J391" s="1"/>
      <c r="K391" s="1"/>
      <c r="L391" s="1"/>
      <c r="M391" s="1"/>
      <c r="N391" s="1"/>
      <c r="O391" s="1"/>
      <c r="P391" s="1"/>
      <c r="Q391" s="1"/>
      <c r="R391" s="1" ph="1"/>
      <c r="S391" s="1" ph="1"/>
      <c r="V391" s="1"/>
      <c r="W391" s="1"/>
      <c r="Y391" s="1"/>
      <c r="Z391" s="1"/>
      <c r="AA391" s="1"/>
      <c r="AB391" s="1"/>
      <c r="AC391" s="1"/>
      <c r="AD391" s="1"/>
      <c r="AE391" s="1"/>
      <c r="AF391" s="1"/>
      <c r="AG391" s="1"/>
      <c r="AH391" s="1"/>
      <c r="AI391" s="1"/>
      <c r="AJ391" s="1"/>
      <c r="AK391" s="1"/>
      <c r="AL391" s="1"/>
      <c r="AM391" s="1"/>
      <c r="AN391" s="1"/>
      <c r="AO391" s="1"/>
      <c r="AP391" s="1"/>
      <c r="AQ391" s="1"/>
      <c r="AR391" s="1"/>
    </row>
    <row r="392" spans="2:44" s="3" customFormat="1" ht="26.25">
      <c r="B392" s="1"/>
      <c r="C392" s="1"/>
      <c r="D392" s="1" ph="1"/>
      <c r="E392" s="1" ph="1"/>
      <c r="H392" s="1"/>
      <c r="I392" s="1"/>
      <c r="J392" s="1"/>
      <c r="K392" s="1"/>
      <c r="L392" s="1"/>
      <c r="M392" s="1"/>
      <c r="N392" s="1"/>
      <c r="O392" s="1"/>
      <c r="P392" s="1"/>
      <c r="Q392" s="1"/>
      <c r="R392" s="1" ph="1"/>
      <c r="S392" s="1" ph="1"/>
      <c r="V392" s="1"/>
      <c r="W392" s="1"/>
      <c r="Y392" s="1"/>
      <c r="Z392" s="1"/>
      <c r="AA392" s="1"/>
      <c r="AB392" s="1"/>
      <c r="AC392" s="1"/>
      <c r="AD392" s="1"/>
      <c r="AE392" s="1"/>
      <c r="AF392" s="1"/>
      <c r="AG392" s="1"/>
      <c r="AH392" s="1"/>
      <c r="AI392" s="1"/>
      <c r="AJ392" s="1"/>
      <c r="AK392" s="1"/>
      <c r="AL392" s="1"/>
      <c r="AM392" s="1"/>
      <c r="AN392" s="1"/>
      <c r="AO392" s="1"/>
      <c r="AP392" s="1"/>
      <c r="AQ392" s="1"/>
      <c r="AR392" s="1"/>
    </row>
    <row r="393" spans="2:44" s="3" customFormat="1" ht="26.25">
      <c r="B393" s="1"/>
      <c r="C393" s="1"/>
      <c r="D393" s="1" ph="1"/>
      <c r="E393" s="1" ph="1"/>
      <c r="H393" s="1"/>
      <c r="I393" s="1"/>
      <c r="J393" s="1"/>
      <c r="K393" s="1"/>
      <c r="L393" s="1"/>
      <c r="M393" s="1"/>
      <c r="N393" s="1"/>
      <c r="O393" s="1"/>
      <c r="P393" s="1"/>
      <c r="Q393" s="1"/>
      <c r="R393" s="1" ph="1"/>
      <c r="S393" s="1" ph="1"/>
      <c r="V393" s="1"/>
      <c r="W393" s="1"/>
      <c r="Y393" s="1"/>
      <c r="Z393" s="1"/>
      <c r="AA393" s="1"/>
      <c r="AB393" s="1"/>
      <c r="AC393" s="1"/>
      <c r="AD393" s="1"/>
      <c r="AE393" s="1"/>
      <c r="AF393" s="1"/>
      <c r="AG393" s="1"/>
      <c r="AH393" s="1"/>
      <c r="AI393" s="1"/>
      <c r="AJ393" s="1"/>
      <c r="AK393" s="1"/>
      <c r="AL393" s="1"/>
      <c r="AM393" s="1"/>
      <c r="AN393" s="1"/>
      <c r="AO393" s="1"/>
      <c r="AP393" s="1"/>
      <c r="AQ393" s="1"/>
      <c r="AR393" s="1"/>
    </row>
    <row r="394" spans="2:44" s="3" customFormat="1" ht="26.25">
      <c r="B394" s="1"/>
      <c r="C394" s="1"/>
      <c r="D394" s="1" ph="1"/>
      <c r="E394" s="1" ph="1"/>
      <c r="H394" s="1"/>
      <c r="I394" s="1"/>
      <c r="J394" s="1"/>
      <c r="K394" s="1"/>
      <c r="L394" s="1"/>
      <c r="M394" s="1"/>
      <c r="N394" s="1"/>
      <c r="O394" s="1"/>
      <c r="P394" s="1"/>
      <c r="Q394" s="1"/>
      <c r="R394" s="1" ph="1"/>
      <c r="S394" s="1"/>
      <c r="V394" s="1"/>
      <c r="W394" s="1"/>
      <c r="Y394" s="1"/>
      <c r="Z394" s="1"/>
      <c r="AA394" s="1"/>
      <c r="AB394" s="1"/>
      <c r="AC394" s="1"/>
      <c r="AD394" s="1"/>
      <c r="AE394" s="1"/>
      <c r="AF394" s="1"/>
      <c r="AG394" s="1"/>
      <c r="AH394" s="1"/>
      <c r="AI394" s="1"/>
      <c r="AJ394" s="1"/>
      <c r="AK394" s="1"/>
      <c r="AL394" s="1"/>
      <c r="AM394" s="1"/>
      <c r="AN394" s="1"/>
      <c r="AO394" s="1"/>
      <c r="AP394" s="1"/>
      <c r="AQ394" s="1"/>
      <c r="AR394" s="1"/>
    </row>
    <row r="395" spans="2:44" s="3" customFormat="1" ht="26.25">
      <c r="B395" s="1"/>
      <c r="C395" s="1"/>
      <c r="D395" s="1"/>
      <c r="E395" s="1"/>
      <c r="H395" s="1"/>
      <c r="I395" s="1"/>
      <c r="J395" s="1"/>
      <c r="K395" s="1"/>
      <c r="L395" s="1"/>
      <c r="M395" s="1"/>
      <c r="N395" s="1"/>
      <c r="O395" s="1"/>
      <c r="P395" s="1"/>
      <c r="Q395" s="1"/>
      <c r="R395" s="1" ph="1"/>
      <c r="S395" s="1"/>
      <c r="V395" s="1"/>
      <c r="W395" s="1"/>
      <c r="Y395" s="1"/>
      <c r="Z395" s="1"/>
      <c r="AA395" s="1"/>
      <c r="AB395" s="1"/>
      <c r="AC395" s="1"/>
      <c r="AD395" s="1"/>
      <c r="AE395" s="1"/>
      <c r="AF395" s="1"/>
      <c r="AG395" s="1"/>
      <c r="AH395" s="1"/>
      <c r="AI395" s="1"/>
      <c r="AJ395" s="1"/>
      <c r="AK395" s="1"/>
      <c r="AL395" s="1"/>
      <c r="AM395" s="1"/>
      <c r="AN395" s="1"/>
      <c r="AO395" s="1"/>
      <c r="AP395" s="1"/>
      <c r="AQ395" s="1"/>
      <c r="AR395" s="1"/>
    </row>
    <row r="396" spans="2:44" s="3" customFormat="1" ht="26.25">
      <c r="B396" s="1"/>
      <c r="C396" s="1"/>
      <c r="D396" s="1"/>
      <c r="E396" s="1"/>
      <c r="H396" s="1"/>
      <c r="I396" s="1"/>
      <c r="J396" s="1"/>
      <c r="K396" s="1"/>
      <c r="L396" s="1"/>
      <c r="M396" s="1"/>
      <c r="N396" s="1"/>
      <c r="O396" s="1"/>
      <c r="P396" s="1"/>
      <c r="Q396" s="1"/>
      <c r="R396" s="1" ph="1"/>
      <c r="S396" s="1"/>
      <c r="V396" s="1"/>
      <c r="W396" s="1"/>
      <c r="Y396" s="1"/>
      <c r="Z396" s="1"/>
      <c r="AA396" s="1"/>
      <c r="AB396" s="1"/>
      <c r="AC396" s="1"/>
      <c r="AD396" s="1"/>
      <c r="AE396" s="1"/>
      <c r="AF396" s="1"/>
      <c r="AG396" s="1"/>
      <c r="AH396" s="1"/>
      <c r="AI396" s="1"/>
      <c r="AJ396" s="1"/>
      <c r="AK396" s="1"/>
      <c r="AL396" s="1"/>
      <c r="AM396" s="1"/>
      <c r="AN396" s="1"/>
      <c r="AO396" s="1"/>
      <c r="AP396" s="1"/>
      <c r="AQ396" s="1"/>
      <c r="AR396" s="1"/>
    </row>
    <row r="397" spans="2:44" s="3" customFormat="1" ht="26.25">
      <c r="B397" s="1"/>
      <c r="C397" s="1"/>
      <c r="D397" s="1"/>
      <c r="E397" s="1"/>
      <c r="H397" s="1"/>
      <c r="I397" s="1"/>
      <c r="J397" s="1"/>
      <c r="K397" s="1"/>
      <c r="L397" s="1"/>
      <c r="M397" s="1"/>
      <c r="N397" s="1"/>
      <c r="O397" s="1"/>
      <c r="P397" s="1"/>
      <c r="Q397" s="1"/>
      <c r="R397" s="1" ph="1"/>
      <c r="S397" s="1"/>
      <c r="V397" s="1"/>
      <c r="W397" s="1"/>
      <c r="Y397" s="1"/>
      <c r="Z397" s="1"/>
      <c r="AA397" s="1"/>
      <c r="AB397" s="1"/>
      <c r="AC397" s="1"/>
      <c r="AD397" s="1"/>
      <c r="AE397" s="1"/>
      <c r="AF397" s="1"/>
      <c r="AG397" s="1"/>
      <c r="AH397" s="1"/>
      <c r="AI397" s="1"/>
      <c r="AJ397" s="1"/>
      <c r="AK397" s="1"/>
      <c r="AL397" s="1"/>
      <c r="AM397" s="1"/>
      <c r="AN397" s="1"/>
      <c r="AO397" s="1"/>
      <c r="AP397" s="1"/>
      <c r="AQ397" s="1"/>
      <c r="AR397" s="1"/>
    </row>
    <row r="398" spans="2:44" s="3" customFormat="1" ht="26.25">
      <c r="B398" s="1"/>
      <c r="C398" s="1"/>
      <c r="D398" s="1"/>
      <c r="E398" s="1"/>
      <c r="H398" s="1"/>
      <c r="I398" s="1"/>
      <c r="J398" s="1"/>
      <c r="K398" s="1"/>
      <c r="L398" s="1"/>
      <c r="M398" s="1"/>
      <c r="N398" s="1"/>
      <c r="O398" s="1"/>
      <c r="P398" s="1"/>
      <c r="Q398" s="1"/>
      <c r="R398" s="1" ph="1"/>
      <c r="S398" s="1"/>
      <c r="V398" s="1"/>
      <c r="W398" s="1"/>
      <c r="Y398" s="1"/>
      <c r="Z398" s="1"/>
      <c r="AA398" s="1"/>
      <c r="AB398" s="1"/>
      <c r="AC398" s="1"/>
      <c r="AD398" s="1"/>
      <c r="AE398" s="1"/>
      <c r="AF398" s="1"/>
      <c r="AG398" s="1"/>
      <c r="AH398" s="1"/>
      <c r="AI398" s="1"/>
      <c r="AJ398" s="1"/>
      <c r="AK398" s="1"/>
      <c r="AL398" s="1"/>
      <c r="AM398" s="1"/>
      <c r="AN398" s="1"/>
      <c r="AO398" s="1"/>
      <c r="AP398" s="1"/>
      <c r="AQ398" s="1"/>
      <c r="AR398" s="1"/>
    </row>
    <row r="399" spans="2:44" s="3" customFormat="1" ht="26.25">
      <c r="B399" s="1"/>
      <c r="C399" s="1"/>
      <c r="D399" s="1" ph="1"/>
      <c r="E399" s="1" ph="1"/>
      <c r="H399" s="1"/>
      <c r="I399" s="1"/>
      <c r="J399" s="1"/>
      <c r="K399" s="1"/>
      <c r="L399" s="1"/>
      <c r="M399" s="1"/>
      <c r="N399" s="1"/>
      <c r="O399" s="1"/>
      <c r="P399" s="1"/>
      <c r="Q399" s="1"/>
      <c r="R399" s="1" ph="1"/>
      <c r="S399" s="1" ph="1"/>
      <c r="V399" s="1"/>
      <c r="W399" s="1"/>
      <c r="Y399" s="1"/>
      <c r="Z399" s="1"/>
      <c r="AA399" s="1"/>
      <c r="AB399" s="1"/>
      <c r="AC399" s="1"/>
      <c r="AD399" s="1"/>
      <c r="AE399" s="1"/>
      <c r="AF399" s="1"/>
      <c r="AG399" s="1"/>
      <c r="AH399" s="1"/>
      <c r="AI399" s="1"/>
      <c r="AJ399" s="1"/>
      <c r="AK399" s="1"/>
      <c r="AL399" s="1"/>
      <c r="AM399" s="1"/>
      <c r="AN399" s="1"/>
      <c r="AO399" s="1"/>
      <c r="AP399" s="1"/>
      <c r="AQ399" s="1"/>
      <c r="AR399" s="1"/>
    </row>
    <row r="400" spans="2:44" s="3" customFormat="1" ht="26.25">
      <c r="B400" s="1"/>
      <c r="C400" s="1"/>
      <c r="D400" s="1"/>
      <c r="E400" s="1"/>
      <c r="H400" s="1"/>
      <c r="I400" s="1"/>
      <c r="J400" s="1"/>
      <c r="K400" s="1"/>
      <c r="L400" s="1"/>
      <c r="M400" s="1"/>
      <c r="N400" s="1"/>
      <c r="O400" s="1"/>
      <c r="P400" s="1"/>
      <c r="Q400" s="1"/>
      <c r="R400" s="1" ph="1"/>
      <c r="S400" s="1"/>
      <c r="V400" s="1"/>
      <c r="W400" s="1"/>
      <c r="Y400" s="1"/>
      <c r="Z400" s="1"/>
      <c r="AA400" s="1"/>
      <c r="AB400" s="1"/>
      <c r="AC400" s="1"/>
      <c r="AD400" s="1"/>
      <c r="AE400" s="1"/>
      <c r="AF400" s="1"/>
      <c r="AG400" s="1"/>
      <c r="AH400" s="1"/>
      <c r="AI400" s="1"/>
      <c r="AJ400" s="1"/>
      <c r="AK400" s="1"/>
      <c r="AL400" s="1"/>
      <c r="AM400" s="1"/>
      <c r="AN400" s="1"/>
      <c r="AO400" s="1"/>
      <c r="AP400" s="1"/>
      <c r="AQ400" s="1"/>
      <c r="AR400" s="1"/>
    </row>
    <row r="401" spans="2:44" s="3" customFormat="1" ht="26.25">
      <c r="B401" s="1"/>
      <c r="C401" s="1"/>
      <c r="D401" s="1"/>
      <c r="E401" s="1"/>
      <c r="H401" s="1"/>
      <c r="I401" s="1"/>
      <c r="J401" s="1"/>
      <c r="K401" s="1"/>
      <c r="L401" s="1"/>
      <c r="M401" s="1"/>
      <c r="N401" s="1"/>
      <c r="O401" s="1"/>
      <c r="P401" s="1"/>
      <c r="Q401" s="1"/>
      <c r="R401" s="1" ph="1"/>
      <c r="S401" s="1"/>
      <c r="V401" s="1"/>
      <c r="W401" s="1"/>
      <c r="Y401" s="1"/>
      <c r="Z401" s="1"/>
      <c r="AA401" s="1"/>
      <c r="AB401" s="1"/>
      <c r="AC401" s="1"/>
      <c r="AD401" s="1"/>
      <c r="AE401" s="1"/>
      <c r="AF401" s="1"/>
      <c r="AG401" s="1"/>
      <c r="AH401" s="1"/>
      <c r="AI401" s="1"/>
      <c r="AJ401" s="1"/>
      <c r="AK401" s="1"/>
      <c r="AL401" s="1"/>
      <c r="AM401" s="1"/>
      <c r="AN401" s="1"/>
      <c r="AO401" s="1"/>
      <c r="AP401" s="1"/>
      <c r="AQ401" s="1"/>
      <c r="AR401" s="1"/>
    </row>
    <row r="402" spans="2:44" s="3" customFormat="1" ht="26.25">
      <c r="B402" s="1"/>
      <c r="C402" s="1"/>
      <c r="D402" s="1" ph="1"/>
      <c r="E402" s="1" ph="1"/>
      <c r="H402" s="1"/>
      <c r="I402" s="1"/>
      <c r="J402" s="1"/>
      <c r="K402" s="1"/>
      <c r="L402" s="1"/>
      <c r="M402" s="1"/>
      <c r="N402" s="1"/>
      <c r="O402" s="1"/>
      <c r="P402" s="1"/>
      <c r="Q402" s="1"/>
      <c r="R402" s="1" ph="1"/>
      <c r="S402" s="1" ph="1"/>
      <c r="V402" s="1"/>
      <c r="W402" s="1"/>
      <c r="Y402" s="1"/>
      <c r="Z402" s="1"/>
      <c r="AA402" s="1"/>
      <c r="AB402" s="1"/>
      <c r="AC402" s="1"/>
      <c r="AD402" s="1"/>
      <c r="AE402" s="1"/>
      <c r="AF402" s="1"/>
      <c r="AG402" s="1"/>
      <c r="AH402" s="1"/>
      <c r="AI402" s="1"/>
      <c r="AJ402" s="1"/>
      <c r="AK402" s="1"/>
      <c r="AL402" s="1"/>
      <c r="AM402" s="1"/>
      <c r="AN402" s="1"/>
      <c r="AO402" s="1"/>
      <c r="AP402" s="1"/>
      <c r="AQ402" s="1"/>
      <c r="AR402" s="1"/>
    </row>
    <row r="403" spans="2:44" s="3" customFormat="1" ht="26.25">
      <c r="B403" s="1"/>
      <c r="C403" s="1"/>
      <c r="D403" s="1" ph="1"/>
      <c r="E403" s="1" ph="1"/>
      <c r="H403" s="1"/>
      <c r="I403" s="1"/>
      <c r="J403" s="1"/>
      <c r="K403" s="1"/>
      <c r="L403" s="1"/>
      <c r="M403" s="1"/>
      <c r="N403" s="1"/>
      <c r="O403" s="1"/>
      <c r="P403" s="1"/>
      <c r="Q403" s="1"/>
      <c r="R403" s="1" ph="1"/>
      <c r="S403" s="1"/>
      <c r="V403" s="1"/>
      <c r="W403" s="1"/>
      <c r="Y403" s="1"/>
      <c r="Z403" s="1"/>
      <c r="AA403" s="1"/>
      <c r="AB403" s="1"/>
      <c r="AC403" s="1"/>
      <c r="AD403" s="1"/>
      <c r="AE403" s="1"/>
      <c r="AF403" s="1"/>
      <c r="AG403" s="1"/>
      <c r="AH403" s="1"/>
      <c r="AI403" s="1"/>
      <c r="AJ403" s="1"/>
      <c r="AK403" s="1"/>
      <c r="AL403" s="1"/>
      <c r="AM403" s="1"/>
      <c r="AN403" s="1"/>
      <c r="AO403" s="1"/>
      <c r="AP403" s="1"/>
      <c r="AQ403" s="1"/>
      <c r="AR403" s="1"/>
    </row>
    <row r="404" spans="2:44" s="3" customFormat="1" ht="26.25">
      <c r="B404" s="1"/>
      <c r="C404" s="1"/>
      <c r="D404" s="1"/>
      <c r="E404" s="1"/>
      <c r="H404" s="1"/>
      <c r="I404" s="1"/>
      <c r="J404" s="1"/>
      <c r="K404" s="1"/>
      <c r="L404" s="1"/>
      <c r="M404" s="1"/>
      <c r="N404" s="1"/>
      <c r="O404" s="1"/>
      <c r="P404" s="1"/>
      <c r="Q404" s="1"/>
      <c r="R404" s="1" ph="1"/>
      <c r="S404" s="1" ph="1"/>
      <c r="V404" s="1"/>
      <c r="W404" s="1"/>
      <c r="Y404" s="1"/>
      <c r="Z404" s="1"/>
      <c r="AA404" s="1"/>
      <c r="AB404" s="1"/>
      <c r="AC404" s="1"/>
      <c r="AD404" s="1"/>
      <c r="AE404" s="1"/>
      <c r="AF404" s="1"/>
      <c r="AG404" s="1"/>
      <c r="AH404" s="1"/>
      <c r="AI404" s="1"/>
      <c r="AJ404" s="1"/>
      <c r="AK404" s="1"/>
      <c r="AL404" s="1"/>
      <c r="AM404" s="1"/>
      <c r="AN404" s="1"/>
      <c r="AO404" s="1"/>
      <c r="AP404" s="1"/>
      <c r="AQ404" s="1"/>
      <c r="AR404" s="1"/>
    </row>
    <row r="405" spans="2:44" s="3" customFormat="1" ht="26.25">
      <c r="B405" s="1"/>
      <c r="C405" s="1"/>
      <c r="D405" s="1" ph="1"/>
      <c r="E405" s="1" ph="1"/>
      <c r="H405" s="1"/>
      <c r="I405" s="1"/>
      <c r="J405" s="1"/>
      <c r="K405" s="1"/>
      <c r="L405" s="1"/>
      <c r="M405" s="1"/>
      <c r="N405" s="1"/>
      <c r="O405" s="1"/>
      <c r="P405" s="1"/>
      <c r="Q405" s="1"/>
      <c r="R405" s="1" ph="1"/>
      <c r="S405" s="1" ph="1"/>
      <c r="V405" s="1"/>
      <c r="W405" s="1"/>
      <c r="Y405" s="1"/>
      <c r="Z405" s="1"/>
      <c r="AA405" s="1"/>
      <c r="AB405" s="1"/>
      <c r="AC405" s="1"/>
      <c r="AD405" s="1"/>
      <c r="AE405" s="1"/>
      <c r="AF405" s="1"/>
      <c r="AG405" s="1"/>
      <c r="AH405" s="1"/>
      <c r="AI405" s="1"/>
      <c r="AJ405" s="1"/>
      <c r="AK405" s="1"/>
      <c r="AL405" s="1"/>
      <c r="AM405" s="1"/>
      <c r="AN405" s="1"/>
      <c r="AO405" s="1"/>
      <c r="AP405" s="1"/>
      <c r="AQ405" s="1"/>
      <c r="AR405" s="1"/>
    </row>
    <row r="406" spans="2:44" s="3" customFormat="1" ht="26.25">
      <c r="B406" s="1"/>
      <c r="C406" s="1"/>
      <c r="D406" s="1" ph="1"/>
      <c r="E406" s="1" ph="1"/>
      <c r="H406" s="1"/>
      <c r="I406" s="1"/>
      <c r="J406" s="1"/>
      <c r="K406" s="1"/>
      <c r="L406" s="1"/>
      <c r="M406" s="1"/>
      <c r="N406" s="1"/>
      <c r="O406" s="1"/>
      <c r="P406" s="1"/>
      <c r="Q406" s="1"/>
      <c r="R406" s="1" ph="1"/>
      <c r="S406" s="1" ph="1"/>
      <c r="V406" s="1"/>
      <c r="W406" s="1"/>
      <c r="Y406" s="1"/>
      <c r="Z406" s="1"/>
      <c r="AA406" s="1"/>
      <c r="AB406" s="1"/>
      <c r="AC406" s="1"/>
      <c r="AD406" s="1"/>
      <c r="AE406" s="1"/>
      <c r="AF406" s="1"/>
      <c r="AG406" s="1"/>
      <c r="AH406" s="1"/>
      <c r="AI406" s="1"/>
      <c r="AJ406" s="1"/>
      <c r="AK406" s="1"/>
      <c r="AL406" s="1"/>
      <c r="AM406" s="1"/>
      <c r="AN406" s="1"/>
      <c r="AO406" s="1"/>
      <c r="AP406" s="1"/>
      <c r="AQ406" s="1"/>
      <c r="AR406" s="1"/>
    </row>
    <row r="407" spans="2:44" s="3" customFormat="1" ht="26.25">
      <c r="B407" s="1"/>
      <c r="C407" s="1"/>
      <c r="D407" s="1" ph="1"/>
      <c r="E407" s="1" ph="1"/>
      <c r="H407" s="1"/>
      <c r="I407" s="1"/>
      <c r="J407" s="1"/>
      <c r="K407" s="1"/>
      <c r="L407" s="1"/>
      <c r="M407" s="1"/>
      <c r="N407" s="1"/>
      <c r="O407" s="1"/>
      <c r="P407" s="1"/>
      <c r="Q407" s="1"/>
      <c r="R407" s="1" ph="1"/>
      <c r="S407" s="1" ph="1"/>
      <c r="V407" s="1"/>
      <c r="W407" s="1"/>
      <c r="Y407" s="1"/>
      <c r="Z407" s="1"/>
      <c r="AA407" s="1"/>
      <c r="AB407" s="1"/>
      <c r="AC407" s="1"/>
      <c r="AD407" s="1"/>
      <c r="AE407" s="1"/>
      <c r="AF407" s="1"/>
      <c r="AG407" s="1"/>
      <c r="AH407" s="1"/>
      <c r="AI407" s="1"/>
      <c r="AJ407" s="1"/>
      <c r="AK407" s="1"/>
      <c r="AL407" s="1"/>
      <c r="AM407" s="1"/>
      <c r="AN407" s="1"/>
      <c r="AO407" s="1"/>
      <c r="AP407" s="1"/>
      <c r="AQ407" s="1"/>
      <c r="AR407" s="1"/>
    </row>
    <row r="408" spans="2:44" s="3" customFormat="1" ht="26.25">
      <c r="B408" s="1"/>
      <c r="C408" s="1"/>
      <c r="D408" s="1" ph="1"/>
      <c r="E408" s="1" ph="1"/>
      <c r="H408" s="1"/>
      <c r="I408" s="1"/>
      <c r="J408" s="1"/>
      <c r="K408" s="1"/>
      <c r="L408" s="1"/>
      <c r="M408" s="1"/>
      <c r="N408" s="1"/>
      <c r="O408" s="1"/>
      <c r="P408" s="1"/>
      <c r="Q408" s="1"/>
      <c r="R408" s="1" ph="1"/>
      <c r="S408" s="1" ph="1"/>
      <c r="V408" s="1"/>
      <c r="W408" s="1"/>
      <c r="Y408" s="1"/>
      <c r="Z408" s="1"/>
      <c r="AA408" s="1"/>
      <c r="AB408" s="1"/>
      <c r="AC408" s="1"/>
      <c r="AD408" s="1"/>
      <c r="AE408" s="1"/>
      <c r="AF408" s="1"/>
      <c r="AG408" s="1"/>
      <c r="AH408" s="1"/>
      <c r="AI408" s="1"/>
      <c r="AJ408" s="1"/>
      <c r="AK408" s="1"/>
      <c r="AL408" s="1"/>
      <c r="AM408" s="1"/>
      <c r="AN408" s="1"/>
      <c r="AO408" s="1"/>
      <c r="AP408" s="1"/>
      <c r="AQ408" s="1"/>
      <c r="AR408" s="1"/>
    </row>
    <row r="409" spans="2:44" s="3" customFormat="1" ht="26.25">
      <c r="B409" s="1"/>
      <c r="C409" s="1"/>
      <c r="D409" s="1" ph="1"/>
      <c r="E409" s="1" ph="1"/>
      <c r="H409" s="1"/>
      <c r="I409" s="1"/>
      <c r="J409" s="1"/>
      <c r="K409" s="1"/>
      <c r="L409" s="1"/>
      <c r="M409" s="1"/>
      <c r="N409" s="1"/>
      <c r="O409" s="1"/>
      <c r="P409" s="1"/>
      <c r="Q409" s="1"/>
      <c r="R409" s="1" ph="1"/>
      <c r="S409" s="1" ph="1"/>
      <c r="V409" s="1"/>
      <c r="W409" s="1"/>
      <c r="Y409" s="1"/>
      <c r="Z409" s="1"/>
      <c r="AA409" s="1"/>
      <c r="AB409" s="1"/>
      <c r="AC409" s="1"/>
      <c r="AD409" s="1"/>
      <c r="AE409" s="1"/>
      <c r="AF409" s="1"/>
      <c r="AG409" s="1"/>
      <c r="AH409" s="1"/>
      <c r="AI409" s="1"/>
      <c r="AJ409" s="1"/>
      <c r="AK409" s="1"/>
      <c r="AL409" s="1"/>
      <c r="AM409" s="1"/>
      <c r="AN409" s="1"/>
      <c r="AO409" s="1"/>
      <c r="AP409" s="1"/>
      <c r="AQ409" s="1"/>
      <c r="AR409" s="1"/>
    </row>
    <row r="410" spans="2:44" s="3" customFormat="1" ht="26.25">
      <c r="B410" s="1"/>
      <c r="C410" s="1"/>
      <c r="D410" s="1" ph="1"/>
      <c r="E410" s="1" ph="1"/>
      <c r="H410" s="1"/>
      <c r="I410" s="1"/>
      <c r="J410" s="1"/>
      <c r="K410" s="1"/>
      <c r="L410" s="1"/>
      <c r="M410" s="1"/>
      <c r="N410" s="1"/>
      <c r="O410" s="1"/>
      <c r="P410" s="1"/>
      <c r="Q410" s="1"/>
      <c r="R410" s="1" ph="1"/>
      <c r="S410" s="1" ph="1"/>
      <c r="V410" s="1"/>
      <c r="W410" s="1"/>
      <c r="Y410" s="1"/>
      <c r="Z410" s="1"/>
      <c r="AA410" s="1"/>
      <c r="AB410" s="1"/>
      <c r="AC410" s="1"/>
      <c r="AD410" s="1"/>
      <c r="AE410" s="1"/>
      <c r="AF410" s="1"/>
      <c r="AG410" s="1"/>
      <c r="AH410" s="1"/>
      <c r="AI410" s="1"/>
      <c r="AJ410" s="1"/>
      <c r="AK410" s="1"/>
      <c r="AL410" s="1"/>
      <c r="AM410" s="1"/>
      <c r="AN410" s="1"/>
      <c r="AO410" s="1"/>
      <c r="AP410" s="1"/>
      <c r="AQ410" s="1"/>
      <c r="AR410" s="1"/>
    </row>
    <row r="411" spans="2:44" s="3" customFormat="1" ht="26.25">
      <c r="B411" s="1"/>
      <c r="C411" s="1"/>
      <c r="D411" s="1" ph="1"/>
      <c r="E411" s="1" ph="1"/>
      <c r="H411" s="1"/>
      <c r="I411" s="1"/>
      <c r="J411" s="1"/>
      <c r="K411" s="1"/>
      <c r="L411" s="1"/>
      <c r="M411" s="1"/>
      <c r="N411" s="1"/>
      <c r="O411" s="1"/>
      <c r="P411" s="1"/>
      <c r="Q411" s="1"/>
      <c r="R411" s="1" ph="1"/>
      <c r="S411" s="1"/>
      <c r="V411" s="1"/>
      <c r="W411" s="1"/>
      <c r="Y411" s="1"/>
      <c r="Z411" s="1"/>
      <c r="AA411" s="1"/>
      <c r="AB411" s="1"/>
      <c r="AC411" s="1"/>
      <c r="AD411" s="1"/>
      <c r="AE411" s="1"/>
      <c r="AF411" s="1"/>
      <c r="AG411" s="1"/>
      <c r="AH411" s="1"/>
      <c r="AI411" s="1"/>
      <c r="AJ411" s="1"/>
      <c r="AK411" s="1"/>
      <c r="AL411" s="1"/>
      <c r="AM411" s="1"/>
      <c r="AN411" s="1"/>
      <c r="AO411" s="1"/>
      <c r="AP411" s="1"/>
      <c r="AQ411" s="1"/>
      <c r="AR411" s="1"/>
    </row>
    <row r="412" spans="2:44" s="3" customFormat="1" ht="26.25">
      <c r="B412" s="1"/>
      <c r="C412" s="1"/>
      <c r="D412" s="1"/>
      <c r="E412" s="1"/>
      <c r="H412" s="1"/>
      <c r="I412" s="1"/>
      <c r="J412" s="1"/>
      <c r="K412" s="1"/>
      <c r="L412" s="1"/>
      <c r="M412" s="1"/>
      <c r="N412" s="1"/>
      <c r="O412" s="1"/>
      <c r="P412" s="1"/>
      <c r="Q412" s="1"/>
      <c r="R412" s="1" ph="1"/>
      <c r="S412" s="1"/>
      <c r="V412" s="1"/>
      <c r="W412" s="1"/>
      <c r="Y412" s="1"/>
      <c r="Z412" s="1"/>
      <c r="AA412" s="1"/>
      <c r="AB412" s="1"/>
      <c r="AC412" s="1"/>
      <c r="AD412" s="1"/>
      <c r="AE412" s="1"/>
      <c r="AF412" s="1"/>
      <c r="AG412" s="1"/>
      <c r="AH412" s="1"/>
      <c r="AI412" s="1"/>
      <c r="AJ412" s="1"/>
      <c r="AK412" s="1"/>
      <c r="AL412" s="1"/>
      <c r="AM412" s="1"/>
      <c r="AN412" s="1"/>
      <c r="AO412" s="1"/>
      <c r="AP412" s="1"/>
      <c r="AQ412" s="1"/>
      <c r="AR412" s="1"/>
    </row>
    <row r="413" spans="2:44" s="3" customFormat="1" ht="26.25">
      <c r="B413" s="1"/>
      <c r="C413" s="1"/>
      <c r="D413" s="1"/>
      <c r="E413" s="1"/>
      <c r="H413" s="1"/>
      <c r="I413" s="1"/>
      <c r="J413" s="1"/>
      <c r="K413" s="1"/>
      <c r="L413" s="1"/>
      <c r="M413" s="1"/>
      <c r="N413" s="1"/>
      <c r="O413" s="1"/>
      <c r="P413" s="1"/>
      <c r="Q413" s="1"/>
      <c r="R413" s="1" ph="1"/>
      <c r="S413" s="1"/>
      <c r="V413" s="1"/>
      <c r="W413" s="1"/>
      <c r="Y413" s="1"/>
      <c r="Z413" s="1"/>
      <c r="AA413" s="1"/>
      <c r="AB413" s="1"/>
      <c r="AC413" s="1"/>
      <c r="AD413" s="1"/>
      <c r="AE413" s="1"/>
      <c r="AF413" s="1"/>
      <c r="AG413" s="1"/>
      <c r="AH413" s="1"/>
      <c r="AI413" s="1"/>
      <c r="AJ413" s="1"/>
      <c r="AK413" s="1"/>
      <c r="AL413" s="1"/>
      <c r="AM413" s="1"/>
      <c r="AN413" s="1"/>
      <c r="AO413" s="1"/>
      <c r="AP413" s="1"/>
      <c r="AQ413" s="1"/>
      <c r="AR413" s="1"/>
    </row>
    <row r="414" spans="2:44" s="3" customFormat="1" ht="26.25">
      <c r="B414" s="1"/>
      <c r="C414" s="1"/>
      <c r="D414" s="1"/>
      <c r="E414" s="1"/>
      <c r="H414" s="1"/>
      <c r="I414" s="1"/>
      <c r="J414" s="1"/>
      <c r="K414" s="1"/>
      <c r="L414" s="1"/>
      <c r="M414" s="1"/>
      <c r="N414" s="1"/>
      <c r="O414" s="1"/>
      <c r="P414" s="1"/>
      <c r="Q414" s="1"/>
      <c r="R414" s="1" ph="1"/>
      <c r="S414" s="1"/>
      <c r="V414" s="1"/>
      <c r="W414" s="1"/>
      <c r="Y414" s="1"/>
      <c r="Z414" s="1"/>
      <c r="AA414" s="1"/>
      <c r="AB414" s="1"/>
      <c r="AC414" s="1"/>
      <c r="AD414" s="1"/>
      <c r="AE414" s="1"/>
      <c r="AF414" s="1"/>
      <c r="AG414" s="1"/>
      <c r="AH414" s="1"/>
      <c r="AI414" s="1"/>
      <c r="AJ414" s="1"/>
      <c r="AK414" s="1"/>
      <c r="AL414" s="1"/>
      <c r="AM414" s="1"/>
      <c r="AN414" s="1"/>
      <c r="AO414" s="1"/>
      <c r="AP414" s="1"/>
      <c r="AQ414" s="1"/>
      <c r="AR414" s="1"/>
    </row>
    <row r="415" spans="2:44" s="3" customFormat="1" ht="26.25">
      <c r="B415" s="1"/>
      <c r="C415" s="1"/>
      <c r="D415" s="1"/>
      <c r="E415" s="1"/>
      <c r="H415" s="1"/>
      <c r="I415" s="1"/>
      <c r="J415" s="1"/>
      <c r="K415" s="1"/>
      <c r="L415" s="1"/>
      <c r="M415" s="1"/>
      <c r="N415" s="1"/>
      <c r="O415" s="1"/>
      <c r="P415" s="1"/>
      <c r="Q415" s="1"/>
      <c r="R415" s="1" ph="1"/>
      <c r="S415" s="1"/>
      <c r="V415" s="1"/>
      <c r="W415" s="1"/>
      <c r="Y415" s="1"/>
      <c r="Z415" s="1"/>
      <c r="AA415" s="1"/>
      <c r="AB415" s="1"/>
      <c r="AC415" s="1"/>
      <c r="AD415" s="1"/>
      <c r="AE415" s="1"/>
      <c r="AF415" s="1"/>
      <c r="AG415" s="1"/>
      <c r="AH415" s="1"/>
      <c r="AI415" s="1"/>
      <c r="AJ415" s="1"/>
      <c r="AK415" s="1"/>
      <c r="AL415" s="1"/>
      <c r="AM415" s="1"/>
      <c r="AN415" s="1"/>
      <c r="AO415" s="1"/>
      <c r="AP415" s="1"/>
      <c r="AQ415" s="1"/>
      <c r="AR415" s="1"/>
    </row>
    <row r="416" spans="2:44" s="3" customFormat="1" ht="26.25">
      <c r="B416" s="1"/>
      <c r="C416" s="1"/>
      <c r="D416" s="1" ph="1"/>
      <c r="E416" s="1" ph="1"/>
      <c r="H416" s="1"/>
      <c r="I416" s="1"/>
      <c r="J416" s="1"/>
      <c r="K416" s="1"/>
      <c r="L416" s="1"/>
      <c r="M416" s="1"/>
      <c r="N416" s="1"/>
      <c r="O416" s="1"/>
      <c r="P416" s="1"/>
      <c r="Q416" s="1"/>
      <c r="R416" s="1" ph="1"/>
      <c r="S416" s="1" ph="1"/>
      <c r="V416" s="1"/>
      <c r="W416" s="1"/>
      <c r="Y416" s="1"/>
      <c r="Z416" s="1"/>
      <c r="AA416" s="1"/>
      <c r="AB416" s="1"/>
      <c r="AC416" s="1"/>
      <c r="AD416" s="1"/>
      <c r="AE416" s="1"/>
      <c r="AF416" s="1"/>
      <c r="AG416" s="1"/>
      <c r="AH416" s="1"/>
      <c r="AI416" s="1"/>
      <c r="AJ416" s="1"/>
      <c r="AK416" s="1"/>
      <c r="AL416" s="1"/>
      <c r="AM416" s="1"/>
      <c r="AN416" s="1"/>
      <c r="AO416" s="1"/>
      <c r="AP416" s="1"/>
      <c r="AQ416" s="1"/>
      <c r="AR416" s="1"/>
    </row>
    <row r="417" spans="2:44" s="3" customFormat="1" ht="26.25">
      <c r="B417" s="1"/>
      <c r="C417" s="1"/>
      <c r="D417" s="1"/>
      <c r="E417" s="1"/>
      <c r="H417" s="1"/>
      <c r="I417" s="1"/>
      <c r="J417" s="1"/>
      <c r="K417" s="1"/>
      <c r="L417" s="1"/>
      <c r="M417" s="1"/>
      <c r="N417" s="1"/>
      <c r="O417" s="1"/>
      <c r="P417" s="1"/>
      <c r="Q417" s="1"/>
      <c r="R417" s="1" ph="1"/>
      <c r="S417" s="1"/>
      <c r="V417" s="1"/>
      <c r="W417" s="1"/>
      <c r="Y417" s="1"/>
      <c r="Z417" s="1"/>
      <c r="AA417" s="1"/>
      <c r="AB417" s="1"/>
      <c r="AC417" s="1"/>
      <c r="AD417" s="1"/>
      <c r="AE417" s="1"/>
      <c r="AF417" s="1"/>
      <c r="AG417" s="1"/>
      <c r="AH417" s="1"/>
      <c r="AI417" s="1"/>
      <c r="AJ417" s="1"/>
      <c r="AK417" s="1"/>
      <c r="AL417" s="1"/>
      <c r="AM417" s="1"/>
      <c r="AN417" s="1"/>
      <c r="AO417" s="1"/>
      <c r="AP417" s="1"/>
      <c r="AQ417" s="1"/>
      <c r="AR417" s="1"/>
    </row>
    <row r="418" spans="2:44" s="3" customFormat="1" ht="26.25">
      <c r="B418" s="1"/>
      <c r="C418" s="1"/>
      <c r="D418" s="1" ph="1"/>
      <c r="E418" s="1" ph="1"/>
      <c r="H418" s="1"/>
      <c r="I418" s="1"/>
      <c r="J418" s="1"/>
      <c r="K418" s="1"/>
      <c r="L418" s="1"/>
      <c r="M418" s="1"/>
      <c r="N418" s="1"/>
      <c r="O418" s="1"/>
      <c r="P418" s="1"/>
      <c r="Q418" s="1"/>
      <c r="R418" s="1" ph="1"/>
      <c r="S418" s="1" ph="1"/>
      <c r="V418" s="1"/>
      <c r="W418" s="1"/>
      <c r="Y418" s="1"/>
      <c r="Z418" s="1"/>
      <c r="AA418" s="1"/>
      <c r="AB418" s="1"/>
      <c r="AC418" s="1"/>
      <c r="AD418" s="1"/>
      <c r="AE418" s="1"/>
      <c r="AF418" s="1"/>
      <c r="AG418" s="1"/>
      <c r="AH418" s="1"/>
      <c r="AI418" s="1"/>
      <c r="AJ418" s="1"/>
      <c r="AK418" s="1"/>
      <c r="AL418" s="1"/>
      <c r="AM418" s="1"/>
      <c r="AN418" s="1"/>
      <c r="AO418" s="1"/>
      <c r="AP418" s="1"/>
      <c r="AQ418" s="1"/>
      <c r="AR418" s="1"/>
    </row>
    <row r="419" spans="2:44" s="3" customFormat="1" ht="26.25">
      <c r="B419" s="1"/>
      <c r="C419" s="1"/>
      <c r="D419" s="1" ph="1"/>
      <c r="E419" s="1" ph="1"/>
      <c r="H419" s="1"/>
      <c r="I419" s="1"/>
      <c r="J419" s="1"/>
      <c r="K419" s="1"/>
      <c r="L419" s="1"/>
      <c r="M419" s="1"/>
      <c r="N419" s="1"/>
      <c r="O419" s="1"/>
      <c r="P419" s="1"/>
      <c r="Q419" s="1"/>
      <c r="R419" s="1" ph="1"/>
      <c r="S419" s="1"/>
      <c r="V419" s="1"/>
      <c r="W419" s="1"/>
      <c r="Y419" s="1"/>
      <c r="Z419" s="1"/>
      <c r="AA419" s="1"/>
      <c r="AB419" s="1"/>
      <c r="AC419" s="1"/>
      <c r="AD419" s="1"/>
      <c r="AE419" s="1"/>
      <c r="AF419" s="1"/>
      <c r="AG419" s="1"/>
      <c r="AH419" s="1"/>
      <c r="AI419" s="1"/>
      <c r="AJ419" s="1"/>
      <c r="AK419" s="1"/>
      <c r="AL419" s="1"/>
      <c r="AM419" s="1"/>
      <c r="AN419" s="1"/>
      <c r="AO419" s="1"/>
      <c r="AP419" s="1"/>
      <c r="AQ419" s="1"/>
      <c r="AR419" s="1"/>
    </row>
    <row r="420" spans="2:44" s="3" customFormat="1" ht="26.25">
      <c r="B420" s="1"/>
      <c r="C420" s="1"/>
      <c r="D420" s="1"/>
      <c r="E420" s="1"/>
      <c r="H420" s="1"/>
      <c r="I420" s="1"/>
      <c r="J420" s="1"/>
      <c r="K420" s="1"/>
      <c r="L420" s="1"/>
      <c r="M420" s="1"/>
      <c r="N420" s="1"/>
      <c r="O420" s="1"/>
      <c r="P420" s="1"/>
      <c r="Q420" s="1"/>
      <c r="R420" s="1" ph="1"/>
      <c r="S420" s="1"/>
      <c r="V420" s="1"/>
      <c r="W420" s="1"/>
      <c r="Y420" s="1"/>
      <c r="Z420" s="1"/>
      <c r="AA420" s="1"/>
      <c r="AB420" s="1"/>
      <c r="AC420" s="1"/>
      <c r="AD420" s="1"/>
      <c r="AE420" s="1"/>
      <c r="AF420" s="1"/>
      <c r="AG420" s="1"/>
      <c r="AH420" s="1"/>
      <c r="AI420" s="1"/>
      <c r="AJ420" s="1"/>
      <c r="AK420" s="1"/>
      <c r="AL420" s="1"/>
      <c r="AM420" s="1"/>
      <c r="AN420" s="1"/>
      <c r="AO420" s="1"/>
      <c r="AP420" s="1"/>
      <c r="AQ420" s="1"/>
      <c r="AR420" s="1"/>
    </row>
    <row r="421" spans="2:44" s="3" customFormat="1" ht="26.25">
      <c r="B421" s="1"/>
      <c r="C421" s="1"/>
      <c r="D421" s="1" ph="1"/>
      <c r="E421" s="1" ph="1"/>
      <c r="H421" s="1"/>
      <c r="I421" s="1"/>
      <c r="J421" s="1"/>
      <c r="K421" s="1"/>
      <c r="L421" s="1"/>
      <c r="M421" s="1"/>
      <c r="N421" s="1"/>
      <c r="O421" s="1"/>
      <c r="P421" s="1"/>
      <c r="Q421" s="1"/>
      <c r="R421" s="1" ph="1"/>
      <c r="S421" s="1" ph="1"/>
      <c r="V421" s="1"/>
      <c r="W421" s="1"/>
      <c r="Y421" s="1"/>
      <c r="Z421" s="1"/>
      <c r="AA421" s="1"/>
      <c r="AB421" s="1"/>
      <c r="AC421" s="1"/>
      <c r="AD421" s="1"/>
      <c r="AE421" s="1"/>
      <c r="AF421" s="1"/>
      <c r="AG421" s="1"/>
      <c r="AH421" s="1"/>
      <c r="AI421" s="1"/>
      <c r="AJ421" s="1"/>
      <c r="AK421" s="1"/>
      <c r="AL421" s="1"/>
      <c r="AM421" s="1"/>
      <c r="AN421" s="1"/>
      <c r="AO421" s="1"/>
      <c r="AP421" s="1"/>
      <c r="AQ421" s="1"/>
      <c r="AR421" s="1"/>
    </row>
    <row r="422" spans="2:44" s="3" customFormat="1" ht="26.25">
      <c r="B422" s="1"/>
      <c r="C422" s="1"/>
      <c r="D422" s="1"/>
      <c r="E422" s="1"/>
      <c r="H422" s="1"/>
      <c r="I422" s="1"/>
      <c r="J422" s="1"/>
      <c r="K422" s="1"/>
      <c r="L422" s="1"/>
      <c r="M422" s="1"/>
      <c r="N422" s="1"/>
      <c r="O422" s="1"/>
      <c r="P422" s="1"/>
      <c r="Q422" s="1"/>
      <c r="R422" s="1" ph="1"/>
      <c r="S422" s="1"/>
      <c r="V422" s="1"/>
      <c r="W422" s="1"/>
      <c r="Y422" s="1"/>
      <c r="Z422" s="1"/>
      <c r="AA422" s="1"/>
      <c r="AB422" s="1"/>
      <c r="AC422" s="1"/>
      <c r="AD422" s="1"/>
      <c r="AE422" s="1"/>
      <c r="AF422" s="1"/>
      <c r="AG422" s="1"/>
      <c r="AH422" s="1"/>
      <c r="AI422" s="1"/>
      <c r="AJ422" s="1"/>
      <c r="AK422" s="1"/>
      <c r="AL422" s="1"/>
      <c r="AM422" s="1"/>
      <c r="AN422" s="1"/>
      <c r="AO422" s="1"/>
      <c r="AP422" s="1"/>
      <c r="AQ422" s="1"/>
      <c r="AR422" s="1"/>
    </row>
    <row r="423" spans="2:44" s="3" customFormat="1" ht="26.25">
      <c r="B423" s="1"/>
      <c r="C423" s="1"/>
      <c r="D423" s="1"/>
      <c r="E423" s="1"/>
      <c r="H423" s="1"/>
      <c r="I423" s="1"/>
      <c r="J423" s="1"/>
      <c r="K423" s="1"/>
      <c r="L423" s="1"/>
      <c r="M423" s="1"/>
      <c r="N423" s="1"/>
      <c r="O423" s="1"/>
      <c r="P423" s="1"/>
      <c r="Q423" s="1"/>
      <c r="R423" s="1" ph="1"/>
      <c r="S423" s="1"/>
      <c r="V423" s="1"/>
      <c r="W423" s="1"/>
      <c r="Y423" s="1"/>
      <c r="Z423" s="1"/>
      <c r="AA423" s="1"/>
      <c r="AB423" s="1"/>
      <c r="AC423" s="1"/>
      <c r="AD423" s="1"/>
      <c r="AE423" s="1"/>
      <c r="AF423" s="1"/>
      <c r="AG423" s="1"/>
      <c r="AH423" s="1"/>
      <c r="AI423" s="1"/>
      <c r="AJ423" s="1"/>
      <c r="AK423" s="1"/>
      <c r="AL423" s="1"/>
      <c r="AM423" s="1"/>
      <c r="AN423" s="1"/>
      <c r="AO423" s="1"/>
      <c r="AP423" s="1"/>
      <c r="AQ423" s="1"/>
      <c r="AR423" s="1"/>
    </row>
    <row r="424" spans="2:44" s="3" customFormat="1" ht="26.25">
      <c r="B424" s="1"/>
      <c r="C424" s="1"/>
      <c r="D424" s="1" ph="1"/>
      <c r="E424" s="1" ph="1"/>
      <c r="H424" s="1"/>
      <c r="I424" s="1"/>
      <c r="J424" s="1"/>
      <c r="K424" s="1"/>
      <c r="L424" s="1"/>
      <c r="M424" s="1"/>
      <c r="N424" s="1"/>
      <c r="O424" s="1"/>
      <c r="P424" s="1"/>
      <c r="Q424" s="1"/>
      <c r="R424" s="1" ph="1"/>
      <c r="S424" s="1"/>
      <c r="V424" s="1"/>
      <c r="W424" s="1"/>
      <c r="Y424" s="1"/>
      <c r="Z424" s="1"/>
      <c r="AA424" s="1"/>
      <c r="AB424" s="1"/>
      <c r="AC424" s="1"/>
      <c r="AD424" s="1"/>
      <c r="AE424" s="1"/>
      <c r="AF424" s="1"/>
      <c r="AG424" s="1"/>
      <c r="AH424" s="1"/>
      <c r="AI424" s="1"/>
      <c r="AJ424" s="1"/>
      <c r="AK424" s="1"/>
      <c r="AL424" s="1"/>
      <c r="AM424" s="1"/>
      <c r="AN424" s="1"/>
      <c r="AO424" s="1"/>
      <c r="AP424" s="1"/>
      <c r="AQ424" s="1"/>
      <c r="AR424" s="1"/>
    </row>
    <row r="425" spans="2:44" s="3" customFormat="1" ht="26.25">
      <c r="B425" s="1"/>
      <c r="C425" s="1"/>
      <c r="D425" s="1"/>
      <c r="E425" s="1"/>
      <c r="H425" s="1"/>
      <c r="I425" s="1"/>
      <c r="J425" s="1"/>
      <c r="K425" s="1"/>
      <c r="L425" s="1"/>
      <c r="M425" s="1"/>
      <c r="N425" s="1"/>
      <c r="O425" s="1"/>
      <c r="P425" s="1"/>
      <c r="Q425" s="1"/>
      <c r="R425" s="1" ph="1"/>
      <c r="S425" s="1"/>
      <c r="V425" s="1"/>
      <c r="W425" s="1"/>
      <c r="Y425" s="1"/>
      <c r="Z425" s="1"/>
      <c r="AA425" s="1"/>
      <c r="AB425" s="1"/>
      <c r="AC425" s="1"/>
      <c r="AD425" s="1"/>
      <c r="AE425" s="1"/>
      <c r="AF425" s="1"/>
      <c r="AG425" s="1"/>
      <c r="AH425" s="1"/>
      <c r="AI425" s="1"/>
      <c r="AJ425" s="1"/>
      <c r="AK425" s="1"/>
      <c r="AL425" s="1"/>
      <c r="AM425" s="1"/>
      <c r="AN425" s="1"/>
      <c r="AO425" s="1"/>
      <c r="AP425" s="1"/>
      <c r="AQ425" s="1"/>
      <c r="AR425" s="1"/>
    </row>
    <row r="426" spans="2:44" s="3" customFormat="1" ht="26.25">
      <c r="B426" s="1"/>
      <c r="C426" s="1"/>
      <c r="D426" s="1"/>
      <c r="E426" s="1"/>
      <c r="H426" s="1"/>
      <c r="I426" s="1"/>
      <c r="J426" s="1"/>
      <c r="K426" s="1"/>
      <c r="L426" s="1"/>
      <c r="M426" s="1"/>
      <c r="N426" s="1"/>
      <c r="O426" s="1"/>
      <c r="P426" s="1"/>
      <c r="Q426" s="1"/>
      <c r="R426" s="1" ph="1"/>
      <c r="S426" s="1"/>
      <c r="V426" s="1"/>
      <c r="W426" s="1"/>
      <c r="Y426" s="1"/>
      <c r="Z426" s="1"/>
      <c r="AA426" s="1"/>
      <c r="AB426" s="1"/>
      <c r="AC426" s="1"/>
      <c r="AD426" s="1"/>
      <c r="AE426" s="1"/>
      <c r="AF426" s="1"/>
      <c r="AG426" s="1"/>
      <c r="AH426" s="1"/>
      <c r="AI426" s="1"/>
      <c r="AJ426" s="1"/>
      <c r="AK426" s="1"/>
      <c r="AL426" s="1"/>
      <c r="AM426" s="1"/>
      <c r="AN426" s="1"/>
      <c r="AO426" s="1"/>
      <c r="AP426" s="1"/>
      <c r="AQ426" s="1"/>
      <c r="AR426" s="1"/>
    </row>
    <row r="427" spans="2:44" s="3" customFormat="1" ht="26.25">
      <c r="B427" s="1"/>
      <c r="C427" s="1"/>
      <c r="D427" s="1" ph="1"/>
      <c r="E427" s="1" ph="1"/>
      <c r="H427" s="1"/>
      <c r="I427" s="1"/>
      <c r="J427" s="1"/>
      <c r="K427" s="1"/>
      <c r="L427" s="1"/>
      <c r="M427" s="1"/>
      <c r="N427" s="1"/>
      <c r="O427" s="1"/>
      <c r="P427" s="1"/>
      <c r="Q427" s="1"/>
      <c r="R427" s="1" ph="1"/>
      <c r="S427" s="1"/>
      <c r="V427" s="1"/>
      <c r="W427" s="1"/>
      <c r="Y427" s="1"/>
      <c r="Z427" s="1"/>
      <c r="AA427" s="1"/>
      <c r="AB427" s="1"/>
      <c r="AC427" s="1"/>
      <c r="AD427" s="1"/>
      <c r="AE427" s="1"/>
      <c r="AF427" s="1"/>
      <c r="AG427" s="1"/>
      <c r="AH427" s="1"/>
      <c r="AI427" s="1"/>
      <c r="AJ427" s="1"/>
      <c r="AK427" s="1"/>
      <c r="AL427" s="1"/>
      <c r="AM427" s="1"/>
      <c r="AN427" s="1"/>
      <c r="AO427" s="1"/>
      <c r="AP427" s="1"/>
      <c r="AQ427" s="1"/>
      <c r="AR427" s="1"/>
    </row>
    <row r="428" spans="2:44" s="3" customFormat="1" ht="26.25">
      <c r="B428" s="1"/>
      <c r="C428" s="1"/>
      <c r="D428" s="1"/>
      <c r="E428" s="1"/>
      <c r="H428" s="1"/>
      <c r="I428" s="1"/>
      <c r="J428" s="1"/>
      <c r="K428" s="1"/>
      <c r="L428" s="1"/>
      <c r="M428" s="1"/>
      <c r="N428" s="1"/>
      <c r="O428" s="1"/>
      <c r="P428" s="1"/>
      <c r="Q428" s="1"/>
      <c r="R428" s="1" ph="1"/>
      <c r="S428" s="1"/>
      <c r="V428" s="1"/>
      <c r="W428" s="1"/>
      <c r="Y428" s="1"/>
      <c r="Z428" s="1"/>
      <c r="AA428" s="1"/>
      <c r="AB428" s="1"/>
      <c r="AC428" s="1"/>
      <c r="AD428" s="1"/>
      <c r="AE428" s="1"/>
      <c r="AF428" s="1"/>
      <c r="AG428" s="1"/>
      <c r="AH428" s="1"/>
      <c r="AI428" s="1"/>
      <c r="AJ428" s="1"/>
      <c r="AK428" s="1"/>
      <c r="AL428" s="1"/>
      <c r="AM428" s="1"/>
      <c r="AN428" s="1"/>
      <c r="AO428" s="1"/>
      <c r="AP428" s="1"/>
      <c r="AQ428" s="1"/>
      <c r="AR428" s="1"/>
    </row>
    <row r="429" spans="2:44" s="3" customFormat="1" ht="26.25">
      <c r="B429" s="1"/>
      <c r="C429" s="1"/>
      <c r="D429" s="1"/>
      <c r="E429" s="1"/>
      <c r="H429" s="1"/>
      <c r="I429" s="1"/>
      <c r="J429" s="1"/>
      <c r="K429" s="1"/>
      <c r="L429" s="1"/>
      <c r="M429" s="1"/>
      <c r="N429" s="1"/>
      <c r="O429" s="1"/>
      <c r="P429" s="1"/>
      <c r="Q429" s="1"/>
      <c r="R429" s="1" ph="1"/>
      <c r="S429" s="1"/>
      <c r="V429" s="1"/>
      <c r="W429" s="1"/>
      <c r="Y429" s="1"/>
      <c r="Z429" s="1"/>
      <c r="AA429" s="1"/>
      <c r="AB429" s="1"/>
      <c r="AC429" s="1"/>
      <c r="AD429" s="1"/>
      <c r="AE429" s="1"/>
      <c r="AF429" s="1"/>
      <c r="AG429" s="1"/>
      <c r="AH429" s="1"/>
      <c r="AI429" s="1"/>
      <c r="AJ429" s="1"/>
      <c r="AK429" s="1"/>
      <c r="AL429" s="1"/>
      <c r="AM429" s="1"/>
      <c r="AN429" s="1"/>
      <c r="AO429" s="1"/>
      <c r="AP429" s="1"/>
      <c r="AQ429" s="1"/>
      <c r="AR429" s="1"/>
    </row>
    <row r="430" spans="2:44" s="3" customFormat="1" ht="26.25">
      <c r="B430" s="1"/>
      <c r="C430" s="1"/>
      <c r="D430" s="1"/>
      <c r="E430" s="1"/>
      <c r="H430" s="1"/>
      <c r="I430" s="1"/>
      <c r="J430" s="1"/>
      <c r="K430" s="1"/>
      <c r="L430" s="1"/>
      <c r="M430" s="1"/>
      <c r="N430" s="1"/>
      <c r="O430" s="1"/>
      <c r="P430" s="1"/>
      <c r="Q430" s="1"/>
      <c r="R430" s="1" ph="1"/>
      <c r="S430" s="1"/>
      <c r="V430" s="1"/>
      <c r="W430" s="1"/>
      <c r="Y430" s="1"/>
      <c r="Z430" s="1"/>
      <c r="AA430" s="1"/>
      <c r="AB430" s="1"/>
      <c r="AC430" s="1"/>
      <c r="AD430" s="1"/>
      <c r="AE430" s="1"/>
      <c r="AF430" s="1"/>
      <c r="AG430" s="1"/>
      <c r="AH430" s="1"/>
      <c r="AI430" s="1"/>
      <c r="AJ430" s="1"/>
      <c r="AK430" s="1"/>
      <c r="AL430" s="1"/>
      <c r="AM430" s="1"/>
      <c r="AN430" s="1"/>
      <c r="AO430" s="1"/>
      <c r="AP430" s="1"/>
      <c r="AQ430" s="1"/>
      <c r="AR430" s="1"/>
    </row>
    <row r="431" spans="2:44" s="3" customFormat="1" ht="26.25">
      <c r="B431" s="1"/>
      <c r="C431" s="1"/>
      <c r="D431" s="1"/>
      <c r="E431" s="1"/>
      <c r="H431" s="1"/>
      <c r="I431" s="1"/>
      <c r="J431" s="1"/>
      <c r="K431" s="1"/>
      <c r="L431" s="1"/>
      <c r="M431" s="1"/>
      <c r="N431" s="1"/>
      <c r="O431" s="1"/>
      <c r="P431" s="1"/>
      <c r="Q431" s="1"/>
      <c r="R431" s="1" ph="1"/>
      <c r="S431" s="1"/>
      <c r="V431" s="1"/>
      <c r="W431" s="1"/>
      <c r="Y431" s="1"/>
      <c r="Z431" s="1"/>
      <c r="AA431" s="1"/>
      <c r="AB431" s="1"/>
      <c r="AC431" s="1"/>
      <c r="AD431" s="1"/>
      <c r="AE431" s="1"/>
      <c r="AF431" s="1"/>
      <c r="AG431" s="1"/>
      <c r="AH431" s="1"/>
      <c r="AI431" s="1"/>
      <c r="AJ431" s="1"/>
      <c r="AK431" s="1"/>
      <c r="AL431" s="1"/>
      <c r="AM431" s="1"/>
      <c r="AN431" s="1"/>
      <c r="AO431" s="1"/>
      <c r="AP431" s="1"/>
      <c r="AQ431" s="1"/>
      <c r="AR431" s="1"/>
    </row>
    <row r="432" spans="2:44" s="3" customFormat="1" ht="26.25">
      <c r="B432" s="1"/>
      <c r="C432" s="1"/>
      <c r="D432" s="1" ph="1"/>
      <c r="E432" s="1" ph="1"/>
      <c r="H432" s="1"/>
      <c r="I432" s="1"/>
      <c r="J432" s="1"/>
      <c r="K432" s="1"/>
      <c r="L432" s="1"/>
      <c r="M432" s="1"/>
      <c r="N432" s="1"/>
      <c r="O432" s="1"/>
      <c r="P432" s="1"/>
      <c r="Q432" s="1"/>
      <c r="R432" s="1" ph="1"/>
      <c r="S432" s="1" ph="1"/>
      <c r="V432" s="1"/>
      <c r="W432" s="1"/>
      <c r="Y432" s="1"/>
      <c r="Z432" s="1"/>
      <c r="AA432" s="1"/>
      <c r="AB432" s="1"/>
      <c r="AC432" s="1"/>
      <c r="AD432" s="1"/>
      <c r="AE432" s="1"/>
      <c r="AF432" s="1"/>
      <c r="AG432" s="1"/>
      <c r="AH432" s="1"/>
      <c r="AI432" s="1"/>
      <c r="AJ432" s="1"/>
      <c r="AK432" s="1"/>
      <c r="AL432" s="1"/>
      <c r="AM432" s="1"/>
      <c r="AN432" s="1"/>
      <c r="AO432" s="1"/>
      <c r="AP432" s="1"/>
      <c r="AQ432" s="1"/>
      <c r="AR432" s="1"/>
    </row>
    <row r="433" spans="2:44" s="3" customFormat="1" ht="26.25">
      <c r="B433" s="1"/>
      <c r="C433" s="1"/>
      <c r="D433" s="1"/>
      <c r="E433" s="1"/>
      <c r="H433" s="1"/>
      <c r="I433" s="1"/>
      <c r="J433" s="1"/>
      <c r="K433" s="1"/>
      <c r="L433" s="1"/>
      <c r="M433" s="1"/>
      <c r="N433" s="1"/>
      <c r="O433" s="1"/>
      <c r="P433" s="1"/>
      <c r="Q433" s="1"/>
      <c r="R433" s="1" ph="1"/>
      <c r="S433" s="1"/>
      <c r="V433" s="1"/>
      <c r="W433" s="1"/>
      <c r="Y433" s="1"/>
      <c r="Z433" s="1"/>
      <c r="AA433" s="1"/>
      <c r="AB433" s="1"/>
      <c r="AC433" s="1"/>
      <c r="AD433" s="1"/>
      <c r="AE433" s="1"/>
      <c r="AF433" s="1"/>
      <c r="AG433" s="1"/>
      <c r="AH433" s="1"/>
      <c r="AI433" s="1"/>
      <c r="AJ433" s="1"/>
      <c r="AK433" s="1"/>
      <c r="AL433" s="1"/>
      <c r="AM433" s="1"/>
      <c r="AN433" s="1"/>
      <c r="AO433" s="1"/>
      <c r="AP433" s="1"/>
      <c r="AQ433" s="1"/>
      <c r="AR433" s="1"/>
    </row>
    <row r="434" spans="2:44" s="3" customFormat="1" ht="26.25">
      <c r="B434" s="1"/>
      <c r="C434" s="1"/>
      <c r="D434" s="1"/>
      <c r="E434" s="1"/>
      <c r="H434" s="1"/>
      <c r="I434" s="1"/>
      <c r="J434" s="1"/>
      <c r="K434" s="1"/>
      <c r="L434" s="1"/>
      <c r="M434" s="1"/>
      <c r="N434" s="1"/>
      <c r="O434" s="1"/>
      <c r="P434" s="1"/>
      <c r="Q434" s="1"/>
      <c r="R434" s="1" ph="1"/>
      <c r="S434" s="1"/>
      <c r="V434" s="1"/>
      <c r="W434" s="1"/>
      <c r="Y434" s="1"/>
      <c r="Z434" s="1"/>
      <c r="AA434" s="1"/>
      <c r="AB434" s="1"/>
      <c r="AC434" s="1"/>
      <c r="AD434" s="1"/>
      <c r="AE434" s="1"/>
      <c r="AF434" s="1"/>
      <c r="AG434" s="1"/>
      <c r="AH434" s="1"/>
      <c r="AI434" s="1"/>
      <c r="AJ434" s="1"/>
      <c r="AK434" s="1"/>
      <c r="AL434" s="1"/>
      <c r="AM434" s="1"/>
      <c r="AN434" s="1"/>
      <c r="AO434" s="1"/>
      <c r="AP434" s="1"/>
      <c r="AQ434" s="1"/>
      <c r="AR434" s="1"/>
    </row>
    <row r="435" spans="2:44" s="3" customFormat="1" ht="26.25">
      <c r="B435" s="1"/>
      <c r="C435" s="1"/>
      <c r="D435" s="1" ph="1"/>
      <c r="E435" s="1" ph="1"/>
      <c r="H435" s="1"/>
      <c r="I435" s="1"/>
      <c r="J435" s="1"/>
      <c r="K435" s="1"/>
      <c r="L435" s="1"/>
      <c r="M435" s="1"/>
      <c r="N435" s="1"/>
      <c r="O435" s="1"/>
      <c r="P435" s="1"/>
      <c r="Q435" s="1"/>
      <c r="R435" s="1" ph="1"/>
      <c r="S435" s="1" ph="1"/>
      <c r="V435" s="1"/>
      <c r="W435" s="1"/>
      <c r="Y435" s="1"/>
      <c r="Z435" s="1"/>
      <c r="AA435" s="1"/>
      <c r="AB435" s="1"/>
      <c r="AC435" s="1"/>
      <c r="AD435" s="1"/>
      <c r="AE435" s="1"/>
      <c r="AF435" s="1"/>
      <c r="AG435" s="1"/>
      <c r="AH435" s="1"/>
      <c r="AI435" s="1"/>
      <c r="AJ435" s="1"/>
      <c r="AK435" s="1"/>
      <c r="AL435" s="1"/>
      <c r="AM435" s="1"/>
      <c r="AN435" s="1"/>
      <c r="AO435" s="1"/>
      <c r="AP435" s="1"/>
      <c r="AQ435" s="1"/>
      <c r="AR435" s="1"/>
    </row>
    <row r="436" spans="2:44" s="3" customFormat="1" ht="26.25">
      <c r="B436" s="1"/>
      <c r="C436" s="1"/>
      <c r="D436" s="1"/>
      <c r="E436" s="1"/>
      <c r="H436" s="1"/>
      <c r="I436" s="1"/>
      <c r="J436" s="1"/>
      <c r="K436" s="1"/>
      <c r="L436" s="1"/>
      <c r="M436" s="1"/>
      <c r="N436" s="1"/>
      <c r="O436" s="1"/>
      <c r="P436" s="1"/>
      <c r="Q436" s="1"/>
      <c r="R436" s="1" ph="1"/>
      <c r="S436" s="1"/>
      <c r="V436" s="1"/>
      <c r="W436" s="1"/>
      <c r="Y436" s="1"/>
      <c r="Z436" s="1"/>
      <c r="AA436" s="1"/>
      <c r="AB436" s="1"/>
      <c r="AC436" s="1"/>
      <c r="AD436" s="1"/>
      <c r="AE436" s="1"/>
      <c r="AF436" s="1"/>
      <c r="AG436" s="1"/>
      <c r="AH436" s="1"/>
      <c r="AI436" s="1"/>
      <c r="AJ436" s="1"/>
      <c r="AK436" s="1"/>
      <c r="AL436" s="1"/>
      <c r="AM436" s="1"/>
      <c r="AN436" s="1"/>
      <c r="AO436" s="1"/>
      <c r="AP436" s="1"/>
      <c r="AQ436" s="1"/>
      <c r="AR436" s="1"/>
    </row>
    <row r="437" spans="2:44" s="3" customFormat="1" ht="26.25">
      <c r="B437" s="1"/>
      <c r="C437" s="1"/>
      <c r="D437" s="1"/>
      <c r="E437" s="1"/>
      <c r="H437" s="1"/>
      <c r="I437" s="1"/>
      <c r="J437" s="1"/>
      <c r="K437" s="1"/>
      <c r="L437" s="1"/>
      <c r="M437" s="1"/>
      <c r="N437" s="1"/>
      <c r="O437" s="1"/>
      <c r="P437" s="1"/>
      <c r="Q437" s="1"/>
      <c r="R437" s="1" ph="1"/>
      <c r="S437" s="1"/>
      <c r="V437" s="1"/>
      <c r="W437" s="1"/>
      <c r="Y437" s="1"/>
      <c r="Z437" s="1"/>
      <c r="AA437" s="1"/>
      <c r="AB437" s="1"/>
      <c r="AC437" s="1"/>
      <c r="AD437" s="1"/>
      <c r="AE437" s="1"/>
      <c r="AF437" s="1"/>
      <c r="AG437" s="1"/>
      <c r="AH437" s="1"/>
      <c r="AI437" s="1"/>
      <c r="AJ437" s="1"/>
      <c r="AK437" s="1"/>
      <c r="AL437" s="1"/>
      <c r="AM437" s="1"/>
      <c r="AN437" s="1"/>
      <c r="AO437" s="1"/>
      <c r="AP437" s="1"/>
      <c r="AQ437" s="1"/>
      <c r="AR437" s="1"/>
    </row>
    <row r="438" spans="2:44" s="3" customFormat="1" ht="26.25">
      <c r="B438" s="1"/>
      <c r="C438" s="1"/>
      <c r="D438" s="1"/>
      <c r="E438" s="1"/>
      <c r="H438" s="1"/>
      <c r="I438" s="1"/>
      <c r="J438" s="1"/>
      <c r="K438" s="1"/>
      <c r="L438" s="1"/>
      <c r="M438" s="1"/>
      <c r="N438" s="1"/>
      <c r="O438" s="1"/>
      <c r="P438" s="1"/>
      <c r="Q438" s="1"/>
      <c r="R438" s="1" ph="1"/>
      <c r="S438" s="1"/>
      <c r="V438" s="1"/>
      <c r="W438" s="1"/>
      <c r="Y438" s="1"/>
      <c r="Z438" s="1"/>
      <c r="AA438" s="1"/>
      <c r="AB438" s="1"/>
      <c r="AC438" s="1"/>
      <c r="AD438" s="1"/>
      <c r="AE438" s="1"/>
      <c r="AF438" s="1"/>
      <c r="AG438" s="1"/>
      <c r="AH438" s="1"/>
      <c r="AI438" s="1"/>
      <c r="AJ438" s="1"/>
      <c r="AK438" s="1"/>
      <c r="AL438" s="1"/>
      <c r="AM438" s="1"/>
      <c r="AN438" s="1"/>
      <c r="AO438" s="1"/>
      <c r="AP438" s="1"/>
      <c r="AQ438" s="1"/>
      <c r="AR438" s="1"/>
    </row>
    <row r="439" spans="2:44" s="3" customFormat="1" ht="26.25">
      <c r="B439" s="1"/>
      <c r="C439" s="1"/>
      <c r="D439" s="1"/>
      <c r="E439" s="1"/>
      <c r="H439" s="1"/>
      <c r="I439" s="1"/>
      <c r="J439" s="1"/>
      <c r="K439" s="1"/>
      <c r="L439" s="1"/>
      <c r="M439" s="1"/>
      <c r="N439" s="1"/>
      <c r="O439" s="1"/>
      <c r="P439" s="1"/>
      <c r="Q439" s="1"/>
      <c r="R439" s="1" ph="1"/>
      <c r="S439" s="1"/>
      <c r="V439" s="1"/>
      <c r="W439" s="1"/>
      <c r="Y439" s="1"/>
      <c r="Z439" s="1"/>
      <c r="AA439" s="1"/>
      <c r="AB439" s="1"/>
      <c r="AC439" s="1"/>
      <c r="AD439" s="1"/>
      <c r="AE439" s="1"/>
      <c r="AF439" s="1"/>
      <c r="AG439" s="1"/>
      <c r="AH439" s="1"/>
      <c r="AI439" s="1"/>
      <c r="AJ439" s="1"/>
      <c r="AK439" s="1"/>
      <c r="AL439" s="1"/>
      <c r="AM439" s="1"/>
      <c r="AN439" s="1"/>
      <c r="AO439" s="1"/>
      <c r="AP439" s="1"/>
      <c r="AQ439" s="1"/>
      <c r="AR439" s="1"/>
    </row>
    <row r="440" spans="2:44" s="3" customFormat="1" ht="26.25">
      <c r="B440" s="1"/>
      <c r="C440" s="1"/>
      <c r="D440" s="1"/>
      <c r="E440" s="1"/>
      <c r="H440" s="1"/>
      <c r="I440" s="1"/>
      <c r="J440" s="1"/>
      <c r="K440" s="1"/>
      <c r="L440" s="1"/>
      <c r="M440" s="1"/>
      <c r="N440" s="1"/>
      <c r="O440" s="1"/>
      <c r="P440" s="1"/>
      <c r="Q440" s="1"/>
      <c r="R440" s="1" ph="1"/>
      <c r="S440" s="1"/>
      <c r="V440" s="1"/>
      <c r="W440" s="1"/>
      <c r="Y440" s="1"/>
      <c r="Z440" s="1"/>
      <c r="AA440" s="1"/>
      <c r="AB440" s="1"/>
      <c r="AC440" s="1"/>
      <c r="AD440" s="1"/>
      <c r="AE440" s="1"/>
      <c r="AF440" s="1"/>
      <c r="AG440" s="1"/>
      <c r="AH440" s="1"/>
      <c r="AI440" s="1"/>
      <c r="AJ440" s="1"/>
      <c r="AK440" s="1"/>
      <c r="AL440" s="1"/>
      <c r="AM440" s="1"/>
      <c r="AN440" s="1"/>
      <c r="AO440" s="1"/>
      <c r="AP440" s="1"/>
      <c r="AQ440" s="1"/>
      <c r="AR440" s="1"/>
    </row>
    <row r="441" spans="2:44" s="3" customFormat="1" ht="26.25">
      <c r="B441" s="1"/>
      <c r="C441" s="1"/>
      <c r="D441" s="1" ph="1"/>
      <c r="E441" s="1" ph="1"/>
      <c r="H441" s="1"/>
      <c r="I441" s="1"/>
      <c r="J441" s="1"/>
      <c r="K441" s="1"/>
      <c r="L441" s="1"/>
      <c r="M441" s="1"/>
      <c r="N441" s="1"/>
      <c r="O441" s="1"/>
      <c r="P441" s="1"/>
      <c r="Q441" s="1"/>
      <c r="R441" s="1" ph="1"/>
      <c r="S441" s="1" ph="1"/>
      <c r="V441" s="1"/>
      <c r="W441" s="1"/>
      <c r="Y441" s="1"/>
      <c r="Z441" s="1"/>
      <c r="AA441" s="1"/>
      <c r="AB441" s="1"/>
      <c r="AC441" s="1"/>
      <c r="AD441" s="1"/>
      <c r="AE441" s="1"/>
      <c r="AF441" s="1"/>
      <c r="AG441" s="1"/>
      <c r="AH441" s="1"/>
      <c r="AI441" s="1"/>
      <c r="AJ441" s="1"/>
      <c r="AK441" s="1"/>
      <c r="AL441" s="1"/>
      <c r="AM441" s="1"/>
      <c r="AN441" s="1"/>
      <c r="AO441" s="1"/>
      <c r="AP441" s="1"/>
      <c r="AQ441" s="1"/>
      <c r="AR441" s="1"/>
    </row>
    <row r="442" spans="2:44" s="3" customFormat="1" ht="26.25">
      <c r="B442" s="1"/>
      <c r="C442" s="1"/>
      <c r="D442" s="1"/>
      <c r="E442" s="1"/>
      <c r="H442" s="1"/>
      <c r="I442" s="1"/>
      <c r="J442" s="1"/>
      <c r="K442" s="1"/>
      <c r="L442" s="1"/>
      <c r="M442" s="1"/>
      <c r="N442" s="1"/>
      <c r="O442" s="1"/>
      <c r="P442" s="1"/>
      <c r="Q442" s="1"/>
      <c r="R442" s="1" ph="1"/>
      <c r="S442" s="1"/>
      <c r="V442" s="1"/>
      <c r="W442" s="1"/>
      <c r="Y442" s="1"/>
      <c r="Z442" s="1"/>
      <c r="AA442" s="1"/>
      <c r="AB442" s="1"/>
      <c r="AC442" s="1"/>
      <c r="AD442" s="1"/>
      <c r="AE442" s="1"/>
      <c r="AF442" s="1"/>
      <c r="AG442" s="1"/>
      <c r="AH442" s="1"/>
      <c r="AI442" s="1"/>
      <c r="AJ442" s="1"/>
      <c r="AK442" s="1"/>
      <c r="AL442" s="1"/>
      <c r="AM442" s="1"/>
      <c r="AN442" s="1"/>
      <c r="AO442" s="1"/>
      <c r="AP442" s="1"/>
      <c r="AQ442" s="1"/>
      <c r="AR442" s="1"/>
    </row>
    <row r="443" spans="2:44" s="3" customFormat="1" ht="26.25">
      <c r="B443" s="1"/>
      <c r="C443" s="1"/>
      <c r="D443" s="1" ph="1"/>
      <c r="E443" s="1" ph="1"/>
      <c r="H443" s="1"/>
      <c r="I443" s="1"/>
      <c r="J443" s="1"/>
      <c r="K443" s="1"/>
      <c r="L443" s="1"/>
      <c r="M443" s="1"/>
      <c r="N443" s="1"/>
      <c r="O443" s="1"/>
      <c r="P443" s="1"/>
      <c r="Q443" s="1"/>
      <c r="R443" s="1" ph="1"/>
      <c r="S443" s="1" ph="1"/>
      <c r="V443" s="1"/>
      <c r="W443" s="1"/>
      <c r="Y443" s="1"/>
      <c r="Z443" s="1"/>
      <c r="AA443" s="1"/>
      <c r="AB443" s="1"/>
      <c r="AC443" s="1"/>
      <c r="AD443" s="1"/>
      <c r="AE443" s="1"/>
      <c r="AF443" s="1"/>
      <c r="AG443" s="1"/>
      <c r="AH443" s="1"/>
      <c r="AI443" s="1"/>
      <c r="AJ443" s="1"/>
      <c r="AK443" s="1"/>
      <c r="AL443" s="1"/>
      <c r="AM443" s="1"/>
      <c r="AN443" s="1"/>
      <c r="AO443" s="1"/>
      <c r="AP443" s="1"/>
      <c r="AQ443" s="1"/>
      <c r="AR443" s="1"/>
    </row>
    <row r="444" spans="2:44" s="3" customFormat="1" ht="26.25">
      <c r="B444" s="1"/>
      <c r="C444" s="1"/>
      <c r="D444" s="1" ph="1"/>
      <c r="E444" s="1" ph="1"/>
      <c r="H444" s="1"/>
      <c r="I444" s="1"/>
      <c r="J444" s="1"/>
      <c r="K444" s="1"/>
      <c r="L444" s="1"/>
      <c r="M444" s="1"/>
      <c r="N444" s="1"/>
      <c r="O444" s="1"/>
      <c r="P444" s="1"/>
      <c r="Q444" s="1"/>
      <c r="R444" s="1" ph="1"/>
      <c r="S444" s="1"/>
      <c r="V444" s="1"/>
      <c r="W444" s="1"/>
      <c r="Y444" s="1"/>
      <c r="Z444" s="1"/>
      <c r="AA444" s="1"/>
      <c r="AB444" s="1"/>
      <c r="AC444" s="1"/>
      <c r="AD444" s="1"/>
      <c r="AE444" s="1"/>
      <c r="AF444" s="1"/>
      <c r="AG444" s="1"/>
      <c r="AH444" s="1"/>
      <c r="AI444" s="1"/>
      <c r="AJ444" s="1"/>
      <c r="AK444" s="1"/>
      <c r="AL444" s="1"/>
      <c r="AM444" s="1"/>
      <c r="AN444" s="1"/>
      <c r="AO444" s="1"/>
      <c r="AP444" s="1"/>
      <c r="AQ444" s="1"/>
      <c r="AR444" s="1"/>
    </row>
    <row r="445" spans="2:44" s="3" customFormat="1" ht="26.25">
      <c r="B445" s="1"/>
      <c r="C445" s="1"/>
      <c r="D445" s="1"/>
      <c r="E445" s="1"/>
      <c r="H445" s="1"/>
      <c r="I445" s="1"/>
      <c r="J445" s="1"/>
      <c r="K445" s="1"/>
      <c r="L445" s="1"/>
      <c r="M445" s="1"/>
      <c r="N445" s="1"/>
      <c r="O445" s="1"/>
      <c r="P445" s="1"/>
      <c r="Q445" s="1"/>
      <c r="R445" s="1" ph="1"/>
      <c r="S445" s="1"/>
      <c r="V445" s="1"/>
      <c r="W445" s="1"/>
      <c r="Y445" s="1"/>
      <c r="Z445" s="1"/>
      <c r="AA445" s="1"/>
      <c r="AB445" s="1"/>
      <c r="AC445" s="1"/>
      <c r="AD445" s="1"/>
      <c r="AE445" s="1"/>
      <c r="AF445" s="1"/>
      <c r="AG445" s="1"/>
      <c r="AH445" s="1"/>
      <c r="AI445" s="1"/>
      <c r="AJ445" s="1"/>
      <c r="AK445" s="1"/>
      <c r="AL445" s="1"/>
      <c r="AM445" s="1"/>
      <c r="AN445" s="1"/>
      <c r="AO445" s="1"/>
      <c r="AP445" s="1"/>
      <c r="AQ445" s="1"/>
      <c r="AR445" s="1"/>
    </row>
    <row r="446" spans="2:44" s="3" customFormat="1" ht="26.25">
      <c r="B446" s="1"/>
      <c r="C446" s="1"/>
      <c r="D446" s="1" ph="1"/>
      <c r="E446" s="1" ph="1"/>
      <c r="H446" s="1"/>
      <c r="I446" s="1"/>
      <c r="J446" s="1"/>
      <c r="K446" s="1"/>
      <c r="L446" s="1"/>
      <c r="M446" s="1"/>
      <c r="N446" s="1"/>
      <c r="O446" s="1"/>
      <c r="P446" s="1"/>
      <c r="Q446" s="1"/>
      <c r="R446" s="1" ph="1"/>
      <c r="S446" s="1" ph="1"/>
      <c r="V446" s="1"/>
      <c r="W446" s="1"/>
      <c r="Y446" s="1"/>
      <c r="Z446" s="1"/>
      <c r="AA446" s="1"/>
      <c r="AB446" s="1"/>
      <c r="AC446" s="1"/>
      <c r="AD446" s="1"/>
      <c r="AE446" s="1"/>
      <c r="AF446" s="1"/>
      <c r="AG446" s="1"/>
      <c r="AH446" s="1"/>
      <c r="AI446" s="1"/>
      <c r="AJ446" s="1"/>
      <c r="AK446" s="1"/>
      <c r="AL446" s="1"/>
      <c r="AM446" s="1"/>
      <c r="AN446" s="1"/>
      <c r="AO446" s="1"/>
      <c r="AP446" s="1"/>
      <c r="AQ446" s="1"/>
      <c r="AR446" s="1"/>
    </row>
    <row r="447" spans="2:44" s="3" customFormat="1" ht="26.25">
      <c r="B447" s="1"/>
      <c r="C447" s="1"/>
      <c r="D447" s="1"/>
      <c r="E447" s="1"/>
      <c r="H447" s="1"/>
      <c r="I447" s="1"/>
      <c r="J447" s="1"/>
      <c r="K447" s="1"/>
      <c r="L447" s="1"/>
      <c r="M447" s="1"/>
      <c r="N447" s="1"/>
      <c r="O447" s="1"/>
      <c r="P447" s="1"/>
      <c r="Q447" s="1"/>
      <c r="R447" s="1" ph="1"/>
      <c r="S447" s="1"/>
      <c r="V447" s="1"/>
      <c r="W447" s="1"/>
      <c r="Y447" s="1"/>
      <c r="Z447" s="1"/>
      <c r="AA447" s="1"/>
      <c r="AB447" s="1"/>
      <c r="AC447" s="1"/>
      <c r="AD447" s="1"/>
      <c r="AE447" s="1"/>
      <c r="AF447" s="1"/>
      <c r="AG447" s="1"/>
      <c r="AH447" s="1"/>
      <c r="AI447" s="1"/>
      <c r="AJ447" s="1"/>
      <c r="AK447" s="1"/>
      <c r="AL447" s="1"/>
      <c r="AM447" s="1"/>
      <c r="AN447" s="1"/>
      <c r="AO447" s="1"/>
      <c r="AP447" s="1"/>
      <c r="AQ447" s="1"/>
      <c r="AR447" s="1"/>
    </row>
    <row r="448" spans="2:44" s="3" customFormat="1" ht="26.25">
      <c r="B448" s="1"/>
      <c r="C448" s="1"/>
      <c r="D448" s="1"/>
      <c r="E448" s="1"/>
      <c r="H448" s="1"/>
      <c r="I448" s="1"/>
      <c r="J448" s="1"/>
      <c r="K448" s="1"/>
      <c r="L448" s="1"/>
      <c r="M448" s="1"/>
      <c r="N448" s="1"/>
      <c r="O448" s="1"/>
      <c r="P448" s="1"/>
      <c r="Q448" s="1"/>
      <c r="R448" s="1" ph="1"/>
      <c r="S448" s="1"/>
      <c r="V448" s="1"/>
      <c r="W448" s="1"/>
      <c r="Y448" s="1"/>
      <c r="Z448" s="1"/>
      <c r="AA448" s="1"/>
      <c r="AB448" s="1"/>
      <c r="AC448" s="1"/>
      <c r="AD448" s="1"/>
      <c r="AE448" s="1"/>
      <c r="AF448" s="1"/>
      <c r="AG448" s="1"/>
      <c r="AH448" s="1"/>
      <c r="AI448" s="1"/>
      <c r="AJ448" s="1"/>
      <c r="AK448" s="1"/>
      <c r="AL448" s="1"/>
      <c r="AM448" s="1"/>
      <c r="AN448" s="1"/>
      <c r="AO448" s="1"/>
      <c r="AP448" s="1"/>
      <c r="AQ448" s="1"/>
      <c r="AR448" s="1"/>
    </row>
    <row r="449" spans="2:44" s="3" customFormat="1" ht="26.25">
      <c r="B449" s="1"/>
      <c r="C449" s="1"/>
      <c r="D449" s="1" ph="1"/>
      <c r="E449" s="1" ph="1"/>
      <c r="H449" s="1"/>
      <c r="I449" s="1"/>
      <c r="J449" s="1"/>
      <c r="K449" s="1"/>
      <c r="L449" s="1"/>
      <c r="M449" s="1"/>
      <c r="N449" s="1"/>
      <c r="O449" s="1"/>
      <c r="P449" s="1"/>
      <c r="Q449" s="1"/>
      <c r="R449" s="1" ph="1"/>
      <c r="S449" s="1"/>
      <c r="V449" s="1"/>
      <c r="W449" s="1"/>
      <c r="Y449" s="1"/>
      <c r="Z449" s="1"/>
      <c r="AA449" s="1"/>
      <c r="AB449" s="1"/>
      <c r="AC449" s="1"/>
      <c r="AD449" s="1"/>
      <c r="AE449" s="1"/>
      <c r="AF449" s="1"/>
      <c r="AG449" s="1"/>
      <c r="AH449" s="1"/>
      <c r="AI449" s="1"/>
      <c r="AJ449" s="1"/>
      <c r="AK449" s="1"/>
      <c r="AL449" s="1"/>
      <c r="AM449" s="1"/>
      <c r="AN449" s="1"/>
      <c r="AO449" s="1"/>
      <c r="AP449" s="1"/>
      <c r="AQ449" s="1"/>
      <c r="AR449" s="1"/>
    </row>
    <row r="450" spans="2:44" s="3" customFormat="1" ht="26.25">
      <c r="B450" s="1"/>
      <c r="C450" s="1"/>
      <c r="D450" s="1"/>
      <c r="E450" s="1"/>
      <c r="H450" s="1"/>
      <c r="I450" s="1"/>
      <c r="J450" s="1"/>
      <c r="K450" s="1"/>
      <c r="L450" s="1"/>
      <c r="M450" s="1"/>
      <c r="N450" s="1"/>
      <c r="O450" s="1"/>
      <c r="P450" s="1"/>
      <c r="Q450" s="1"/>
      <c r="R450" s="1" ph="1"/>
      <c r="S450" s="1"/>
      <c r="V450" s="1"/>
      <c r="W450" s="1"/>
      <c r="Y450" s="1"/>
      <c r="Z450" s="1"/>
      <c r="AA450" s="1"/>
      <c r="AB450" s="1"/>
      <c r="AC450" s="1"/>
      <c r="AD450" s="1"/>
      <c r="AE450" s="1"/>
      <c r="AF450" s="1"/>
      <c r="AG450" s="1"/>
      <c r="AH450" s="1"/>
      <c r="AI450" s="1"/>
      <c r="AJ450" s="1"/>
      <c r="AK450" s="1"/>
      <c r="AL450" s="1"/>
      <c r="AM450" s="1"/>
      <c r="AN450" s="1"/>
      <c r="AO450" s="1"/>
      <c r="AP450" s="1"/>
      <c r="AQ450" s="1"/>
      <c r="AR450" s="1"/>
    </row>
    <row r="451" spans="2:44" s="3" customFormat="1" ht="26.25">
      <c r="B451" s="1"/>
      <c r="C451" s="1"/>
      <c r="D451" s="1"/>
      <c r="E451" s="1"/>
      <c r="H451" s="1"/>
      <c r="I451" s="1"/>
      <c r="J451" s="1"/>
      <c r="K451" s="1"/>
      <c r="L451" s="1"/>
      <c r="M451" s="1"/>
      <c r="N451" s="1"/>
      <c r="O451" s="1"/>
      <c r="P451" s="1"/>
      <c r="Q451" s="1"/>
      <c r="R451" s="1" ph="1"/>
      <c r="S451" s="1"/>
      <c r="V451" s="1"/>
      <c r="W451" s="1"/>
      <c r="Y451" s="1"/>
      <c r="Z451" s="1"/>
      <c r="AA451" s="1"/>
      <c r="AB451" s="1"/>
      <c r="AC451" s="1"/>
      <c r="AD451" s="1"/>
      <c r="AE451" s="1"/>
      <c r="AF451" s="1"/>
      <c r="AG451" s="1"/>
      <c r="AH451" s="1"/>
      <c r="AI451" s="1"/>
      <c r="AJ451" s="1"/>
      <c r="AK451" s="1"/>
      <c r="AL451" s="1"/>
      <c r="AM451" s="1"/>
      <c r="AN451" s="1"/>
      <c r="AO451" s="1"/>
      <c r="AP451" s="1"/>
      <c r="AQ451" s="1"/>
      <c r="AR451" s="1"/>
    </row>
    <row r="452" spans="2:44" s="3" customFormat="1" ht="26.25">
      <c r="B452" s="1"/>
      <c r="C452" s="1"/>
      <c r="D452" s="1" ph="1"/>
      <c r="E452" s="1" ph="1"/>
      <c r="H452" s="1"/>
      <c r="I452" s="1"/>
      <c r="J452" s="1"/>
      <c r="K452" s="1"/>
      <c r="L452" s="1"/>
      <c r="M452" s="1"/>
      <c r="N452" s="1"/>
      <c r="O452" s="1"/>
      <c r="P452" s="1"/>
      <c r="Q452" s="1"/>
      <c r="R452" s="1" ph="1"/>
      <c r="S452" s="1"/>
      <c r="V452" s="1"/>
      <c r="W452" s="1"/>
      <c r="Y452" s="1"/>
      <c r="Z452" s="1"/>
      <c r="AA452" s="1"/>
      <c r="AB452" s="1"/>
      <c r="AC452" s="1"/>
      <c r="AD452" s="1"/>
      <c r="AE452" s="1"/>
      <c r="AF452" s="1"/>
      <c r="AG452" s="1"/>
      <c r="AH452" s="1"/>
      <c r="AI452" s="1"/>
      <c r="AJ452" s="1"/>
      <c r="AK452" s="1"/>
      <c r="AL452" s="1"/>
      <c r="AM452" s="1"/>
      <c r="AN452" s="1"/>
      <c r="AO452" s="1"/>
      <c r="AP452" s="1"/>
      <c r="AQ452" s="1"/>
      <c r="AR452" s="1"/>
    </row>
    <row r="453" spans="2:44" s="3" customFormat="1" ht="26.25">
      <c r="B453" s="1"/>
      <c r="C453" s="1"/>
      <c r="D453" s="1"/>
      <c r="E453" s="1"/>
      <c r="H453" s="1"/>
      <c r="I453" s="1"/>
      <c r="J453" s="1"/>
      <c r="K453" s="1"/>
      <c r="L453" s="1"/>
      <c r="M453" s="1"/>
      <c r="N453" s="1"/>
      <c r="O453" s="1"/>
      <c r="P453" s="1"/>
      <c r="Q453" s="1"/>
      <c r="R453" s="1" ph="1"/>
      <c r="S453" s="1"/>
      <c r="V453" s="1"/>
      <c r="W453" s="1"/>
      <c r="Y453" s="1"/>
      <c r="Z453" s="1"/>
      <c r="AA453" s="1"/>
      <c r="AB453" s="1"/>
      <c r="AC453" s="1"/>
      <c r="AD453" s="1"/>
      <c r="AE453" s="1"/>
      <c r="AF453" s="1"/>
      <c r="AG453" s="1"/>
      <c r="AH453" s="1"/>
      <c r="AI453" s="1"/>
      <c r="AJ453" s="1"/>
      <c r="AK453" s="1"/>
      <c r="AL453" s="1"/>
      <c r="AM453" s="1"/>
      <c r="AN453" s="1"/>
      <c r="AO453" s="1"/>
      <c r="AP453" s="1"/>
      <c r="AQ453" s="1"/>
      <c r="AR453" s="1"/>
    </row>
    <row r="454" spans="2:44" s="3" customFormat="1" ht="26.25">
      <c r="B454" s="1"/>
      <c r="C454" s="1"/>
      <c r="D454" s="1"/>
      <c r="E454" s="1"/>
      <c r="H454" s="1"/>
      <c r="I454" s="1"/>
      <c r="J454" s="1"/>
      <c r="K454" s="1"/>
      <c r="L454" s="1"/>
      <c r="M454" s="1"/>
      <c r="N454" s="1"/>
      <c r="O454" s="1"/>
      <c r="P454" s="1"/>
      <c r="Q454" s="1"/>
      <c r="R454" s="1" ph="1"/>
      <c r="S454" s="1"/>
      <c r="V454" s="1"/>
      <c r="W454" s="1"/>
      <c r="Y454" s="1"/>
      <c r="Z454" s="1"/>
      <c r="AA454" s="1"/>
      <c r="AB454" s="1"/>
      <c r="AC454" s="1"/>
      <c r="AD454" s="1"/>
      <c r="AE454" s="1"/>
      <c r="AF454" s="1"/>
      <c r="AG454" s="1"/>
      <c r="AH454" s="1"/>
      <c r="AI454" s="1"/>
      <c r="AJ454" s="1"/>
      <c r="AK454" s="1"/>
      <c r="AL454" s="1"/>
      <c r="AM454" s="1"/>
      <c r="AN454" s="1"/>
      <c r="AO454" s="1"/>
      <c r="AP454" s="1"/>
      <c r="AQ454" s="1"/>
      <c r="AR454" s="1"/>
    </row>
    <row r="455" spans="2:44" s="3" customFormat="1" ht="26.25">
      <c r="B455" s="1"/>
      <c r="C455" s="1"/>
      <c r="D455" s="1"/>
      <c r="E455" s="1"/>
      <c r="H455" s="1"/>
      <c r="I455" s="1"/>
      <c r="J455" s="1"/>
      <c r="K455" s="1"/>
      <c r="L455" s="1"/>
      <c r="M455" s="1"/>
      <c r="N455" s="1"/>
      <c r="O455" s="1"/>
      <c r="P455" s="1"/>
      <c r="Q455" s="1"/>
      <c r="R455" s="1" ph="1"/>
      <c r="S455" s="1"/>
      <c r="V455" s="1"/>
      <c r="W455" s="1"/>
      <c r="Y455" s="1"/>
      <c r="Z455" s="1"/>
      <c r="AA455" s="1"/>
      <c r="AB455" s="1"/>
      <c r="AC455" s="1"/>
      <c r="AD455" s="1"/>
      <c r="AE455" s="1"/>
      <c r="AF455" s="1"/>
      <c r="AG455" s="1"/>
      <c r="AH455" s="1"/>
      <c r="AI455" s="1"/>
      <c r="AJ455" s="1"/>
      <c r="AK455" s="1"/>
      <c r="AL455" s="1"/>
      <c r="AM455" s="1"/>
      <c r="AN455" s="1"/>
      <c r="AO455" s="1"/>
      <c r="AP455" s="1"/>
      <c r="AQ455" s="1"/>
      <c r="AR455" s="1"/>
    </row>
    <row r="456" spans="2:44" s="3" customFormat="1" ht="26.25">
      <c r="B456" s="1"/>
      <c r="C456" s="1"/>
      <c r="D456" s="1"/>
      <c r="E456" s="1"/>
      <c r="H456" s="1"/>
      <c r="I456" s="1"/>
      <c r="J456" s="1"/>
      <c r="K456" s="1"/>
      <c r="L456" s="1"/>
      <c r="M456" s="1"/>
      <c r="N456" s="1"/>
      <c r="O456" s="1"/>
      <c r="P456" s="1"/>
      <c r="Q456" s="1"/>
      <c r="R456" s="1" ph="1"/>
      <c r="S456" s="1"/>
      <c r="V456" s="1"/>
      <c r="W456" s="1"/>
      <c r="Y456" s="1"/>
      <c r="Z456" s="1"/>
      <c r="AA456" s="1"/>
      <c r="AB456" s="1"/>
      <c r="AC456" s="1"/>
      <c r="AD456" s="1"/>
      <c r="AE456" s="1"/>
      <c r="AF456" s="1"/>
      <c r="AG456" s="1"/>
      <c r="AH456" s="1"/>
      <c r="AI456" s="1"/>
      <c r="AJ456" s="1"/>
      <c r="AK456" s="1"/>
      <c r="AL456" s="1"/>
      <c r="AM456" s="1"/>
      <c r="AN456" s="1"/>
      <c r="AO456" s="1"/>
      <c r="AP456" s="1"/>
      <c r="AQ456" s="1"/>
      <c r="AR456" s="1"/>
    </row>
    <row r="457" spans="2:44" s="3" customFormat="1" ht="26.25">
      <c r="B457" s="1"/>
      <c r="C457" s="1"/>
      <c r="D457" s="1" ph="1"/>
      <c r="E457" s="1" ph="1"/>
      <c r="H457" s="1"/>
      <c r="I457" s="1"/>
      <c r="J457" s="1"/>
      <c r="K457" s="1"/>
      <c r="L457" s="1"/>
      <c r="M457" s="1"/>
      <c r="N457" s="1"/>
      <c r="O457" s="1"/>
      <c r="P457" s="1"/>
      <c r="Q457" s="1"/>
      <c r="R457" s="1" ph="1"/>
      <c r="S457" s="1" ph="1"/>
      <c r="V457" s="1"/>
      <c r="W457" s="1"/>
      <c r="Y457" s="1"/>
      <c r="Z457" s="1"/>
      <c r="AA457" s="1"/>
      <c r="AB457" s="1"/>
      <c r="AC457" s="1"/>
      <c r="AD457" s="1"/>
      <c r="AE457" s="1"/>
      <c r="AF457" s="1"/>
      <c r="AG457" s="1"/>
      <c r="AH457" s="1"/>
      <c r="AI457" s="1"/>
      <c r="AJ457" s="1"/>
      <c r="AK457" s="1"/>
      <c r="AL457" s="1"/>
      <c r="AM457" s="1"/>
      <c r="AN457" s="1"/>
      <c r="AO457" s="1"/>
      <c r="AP457" s="1"/>
      <c r="AQ457" s="1"/>
      <c r="AR457" s="1"/>
    </row>
    <row r="458" spans="2:44" s="3" customFormat="1" ht="26.25">
      <c r="B458" s="1"/>
      <c r="C458" s="1"/>
      <c r="D458" s="1"/>
      <c r="E458" s="1"/>
      <c r="H458" s="1"/>
      <c r="I458" s="1"/>
      <c r="J458" s="1"/>
      <c r="K458" s="1"/>
      <c r="L458" s="1"/>
      <c r="M458" s="1"/>
      <c r="N458" s="1"/>
      <c r="O458" s="1"/>
      <c r="P458" s="1"/>
      <c r="Q458" s="1"/>
      <c r="R458" s="1" ph="1"/>
      <c r="S458" s="1"/>
      <c r="V458" s="1"/>
      <c r="W458" s="1"/>
      <c r="Y458" s="1"/>
      <c r="Z458" s="1"/>
      <c r="AA458" s="1"/>
      <c r="AB458" s="1"/>
      <c r="AC458" s="1"/>
      <c r="AD458" s="1"/>
      <c r="AE458" s="1"/>
      <c r="AF458" s="1"/>
      <c r="AG458" s="1"/>
      <c r="AH458" s="1"/>
      <c r="AI458" s="1"/>
      <c r="AJ458" s="1"/>
      <c r="AK458" s="1"/>
      <c r="AL458" s="1"/>
      <c r="AM458" s="1"/>
      <c r="AN458" s="1"/>
      <c r="AO458" s="1"/>
      <c r="AP458" s="1"/>
      <c r="AQ458" s="1"/>
      <c r="AR458" s="1"/>
    </row>
    <row r="459" spans="2:44" s="3" customFormat="1" ht="26.25">
      <c r="B459" s="1"/>
      <c r="C459" s="1"/>
      <c r="D459" s="1"/>
      <c r="E459" s="1"/>
      <c r="H459" s="1"/>
      <c r="I459" s="1"/>
      <c r="J459" s="1"/>
      <c r="K459" s="1"/>
      <c r="L459" s="1"/>
      <c r="M459" s="1"/>
      <c r="N459" s="1"/>
      <c r="O459" s="1"/>
      <c r="P459" s="1"/>
      <c r="Q459" s="1"/>
      <c r="R459" s="1" ph="1"/>
      <c r="S459" s="1"/>
      <c r="V459" s="1"/>
      <c r="W459" s="1"/>
      <c r="Y459" s="1"/>
      <c r="Z459" s="1"/>
      <c r="AA459" s="1"/>
      <c r="AB459" s="1"/>
      <c r="AC459" s="1"/>
      <c r="AD459" s="1"/>
      <c r="AE459" s="1"/>
      <c r="AF459" s="1"/>
      <c r="AG459" s="1"/>
      <c r="AH459" s="1"/>
      <c r="AI459" s="1"/>
      <c r="AJ459" s="1"/>
      <c r="AK459" s="1"/>
      <c r="AL459" s="1"/>
      <c r="AM459" s="1"/>
      <c r="AN459" s="1"/>
      <c r="AO459" s="1"/>
      <c r="AP459" s="1"/>
      <c r="AQ459" s="1"/>
      <c r="AR459" s="1"/>
    </row>
    <row r="460" spans="2:44" s="3" customFormat="1" ht="26.25">
      <c r="B460" s="1"/>
      <c r="C460" s="1"/>
      <c r="D460" s="1" ph="1"/>
      <c r="E460" s="1" ph="1"/>
      <c r="H460" s="1"/>
      <c r="I460" s="1"/>
      <c r="J460" s="1"/>
      <c r="K460" s="1"/>
      <c r="L460" s="1"/>
      <c r="M460" s="1"/>
      <c r="N460" s="1"/>
      <c r="O460" s="1"/>
      <c r="P460" s="1"/>
      <c r="Q460" s="1"/>
      <c r="R460" s="1" ph="1"/>
      <c r="S460" s="1" ph="1"/>
      <c r="V460" s="1"/>
      <c r="W460" s="1"/>
      <c r="Y460" s="1"/>
      <c r="Z460" s="1"/>
      <c r="AA460" s="1"/>
      <c r="AB460" s="1"/>
      <c r="AC460" s="1"/>
      <c r="AD460" s="1"/>
      <c r="AE460" s="1"/>
      <c r="AF460" s="1"/>
      <c r="AG460" s="1"/>
      <c r="AH460" s="1"/>
      <c r="AI460" s="1"/>
      <c r="AJ460" s="1"/>
      <c r="AK460" s="1"/>
      <c r="AL460" s="1"/>
      <c r="AM460" s="1"/>
      <c r="AN460" s="1"/>
      <c r="AO460" s="1"/>
      <c r="AP460" s="1"/>
      <c r="AQ460" s="1"/>
      <c r="AR460" s="1"/>
    </row>
    <row r="461" spans="2:44" s="3" customFormat="1" ht="26.25">
      <c r="B461" s="1"/>
      <c r="C461" s="1"/>
      <c r="D461" s="1"/>
      <c r="E461" s="1"/>
      <c r="H461" s="1"/>
      <c r="I461" s="1"/>
      <c r="J461" s="1"/>
      <c r="K461" s="1"/>
      <c r="L461" s="1"/>
      <c r="M461" s="1"/>
      <c r="N461" s="1"/>
      <c r="O461" s="1"/>
      <c r="P461" s="1"/>
      <c r="Q461" s="1"/>
      <c r="R461" s="1" ph="1"/>
      <c r="S461" s="1"/>
      <c r="V461" s="1"/>
      <c r="W461" s="1"/>
      <c r="Y461" s="1"/>
      <c r="Z461" s="1"/>
      <c r="AA461" s="1"/>
      <c r="AB461" s="1"/>
      <c r="AC461" s="1"/>
      <c r="AD461" s="1"/>
      <c r="AE461" s="1"/>
      <c r="AF461" s="1"/>
      <c r="AG461" s="1"/>
      <c r="AH461" s="1"/>
      <c r="AI461" s="1"/>
      <c r="AJ461" s="1"/>
      <c r="AK461" s="1"/>
      <c r="AL461" s="1"/>
      <c r="AM461" s="1"/>
      <c r="AN461" s="1"/>
      <c r="AO461" s="1"/>
      <c r="AP461" s="1"/>
      <c r="AQ461" s="1"/>
      <c r="AR461" s="1"/>
    </row>
    <row r="462" spans="2:44" s="3" customFormat="1" ht="26.25">
      <c r="B462" s="1"/>
      <c r="C462" s="1"/>
      <c r="D462" s="1"/>
      <c r="E462" s="1"/>
      <c r="H462" s="1"/>
      <c r="I462" s="1"/>
      <c r="J462" s="1"/>
      <c r="K462" s="1"/>
      <c r="L462" s="1"/>
      <c r="M462" s="1"/>
      <c r="N462" s="1"/>
      <c r="O462" s="1"/>
      <c r="P462" s="1"/>
      <c r="Q462" s="1"/>
      <c r="R462" s="1" ph="1"/>
      <c r="S462" s="1"/>
      <c r="V462" s="1"/>
      <c r="W462" s="1"/>
      <c r="Y462" s="1"/>
      <c r="Z462" s="1"/>
      <c r="AA462" s="1"/>
      <c r="AB462" s="1"/>
      <c r="AC462" s="1"/>
      <c r="AD462" s="1"/>
      <c r="AE462" s="1"/>
      <c r="AF462" s="1"/>
      <c r="AG462" s="1"/>
      <c r="AH462" s="1"/>
      <c r="AI462" s="1"/>
      <c r="AJ462" s="1"/>
      <c r="AK462" s="1"/>
      <c r="AL462" s="1"/>
      <c r="AM462" s="1"/>
      <c r="AN462" s="1"/>
      <c r="AO462" s="1"/>
      <c r="AP462" s="1"/>
      <c r="AQ462" s="1"/>
      <c r="AR462" s="1"/>
    </row>
    <row r="463" spans="2:44" s="3" customFormat="1" ht="26.25">
      <c r="B463" s="1"/>
      <c r="C463" s="1"/>
      <c r="D463" s="1"/>
      <c r="E463" s="1"/>
      <c r="H463" s="1"/>
      <c r="I463" s="1"/>
      <c r="J463" s="1"/>
      <c r="K463" s="1"/>
      <c r="L463" s="1"/>
      <c r="M463" s="1"/>
      <c r="N463" s="1"/>
      <c r="O463" s="1"/>
      <c r="P463" s="1"/>
      <c r="Q463" s="1"/>
      <c r="R463" s="1" ph="1"/>
      <c r="S463" s="1"/>
      <c r="V463" s="1"/>
      <c r="W463" s="1"/>
      <c r="Y463" s="1"/>
      <c r="Z463" s="1"/>
      <c r="AA463" s="1"/>
      <c r="AB463" s="1"/>
      <c r="AC463" s="1"/>
      <c r="AD463" s="1"/>
      <c r="AE463" s="1"/>
      <c r="AF463" s="1"/>
      <c r="AG463" s="1"/>
      <c r="AH463" s="1"/>
      <c r="AI463" s="1"/>
      <c r="AJ463" s="1"/>
      <c r="AK463" s="1"/>
      <c r="AL463" s="1"/>
      <c r="AM463" s="1"/>
      <c r="AN463" s="1"/>
      <c r="AO463" s="1"/>
      <c r="AP463" s="1"/>
      <c r="AQ463" s="1"/>
      <c r="AR463" s="1"/>
    </row>
    <row r="464" spans="2:44" s="3" customFormat="1" ht="26.25">
      <c r="B464" s="1"/>
      <c r="C464" s="1"/>
      <c r="D464" s="1" ph="1"/>
      <c r="E464" s="1" ph="1"/>
      <c r="H464" s="1"/>
      <c r="I464" s="1"/>
      <c r="J464" s="1"/>
      <c r="K464" s="1"/>
      <c r="L464" s="1"/>
      <c r="M464" s="1"/>
      <c r="N464" s="1"/>
      <c r="O464" s="1"/>
      <c r="P464" s="1"/>
      <c r="Q464" s="1"/>
      <c r="R464" s="1" ph="1"/>
      <c r="S464" s="1"/>
      <c r="V464" s="1"/>
      <c r="W464" s="1"/>
      <c r="Y464" s="1"/>
      <c r="Z464" s="1"/>
      <c r="AA464" s="1"/>
      <c r="AB464" s="1"/>
      <c r="AC464" s="1"/>
      <c r="AD464" s="1"/>
      <c r="AE464" s="1"/>
      <c r="AF464" s="1"/>
      <c r="AG464" s="1"/>
      <c r="AH464" s="1"/>
      <c r="AI464" s="1"/>
      <c r="AJ464" s="1"/>
      <c r="AK464" s="1"/>
      <c r="AL464" s="1"/>
      <c r="AM464" s="1"/>
      <c r="AN464" s="1"/>
      <c r="AO464" s="1"/>
      <c r="AP464" s="1"/>
      <c r="AQ464" s="1"/>
      <c r="AR464" s="1"/>
    </row>
    <row r="465" spans="2:44" s="3" customFormat="1" ht="26.25">
      <c r="B465" s="1"/>
      <c r="C465" s="1"/>
      <c r="D465" s="1"/>
      <c r="E465" s="1"/>
      <c r="H465" s="1"/>
      <c r="I465" s="1"/>
      <c r="J465" s="1"/>
      <c r="K465" s="1"/>
      <c r="L465" s="1"/>
      <c r="M465" s="1"/>
      <c r="N465" s="1"/>
      <c r="O465" s="1"/>
      <c r="P465" s="1"/>
      <c r="Q465" s="1"/>
      <c r="R465" s="1" ph="1"/>
      <c r="S465" s="1"/>
      <c r="V465" s="1"/>
      <c r="W465" s="1"/>
      <c r="Y465" s="1"/>
      <c r="Z465" s="1"/>
      <c r="AA465" s="1"/>
      <c r="AB465" s="1"/>
      <c r="AC465" s="1"/>
      <c r="AD465" s="1"/>
      <c r="AE465" s="1"/>
      <c r="AF465" s="1"/>
      <c r="AG465" s="1"/>
      <c r="AH465" s="1"/>
      <c r="AI465" s="1"/>
      <c r="AJ465" s="1"/>
      <c r="AK465" s="1"/>
      <c r="AL465" s="1"/>
      <c r="AM465" s="1"/>
      <c r="AN465" s="1"/>
      <c r="AO465" s="1"/>
      <c r="AP465" s="1"/>
      <c r="AQ465" s="1"/>
      <c r="AR465" s="1"/>
    </row>
    <row r="466" spans="2:44" s="3" customFormat="1" ht="26.25">
      <c r="B466" s="1"/>
      <c r="C466" s="1"/>
      <c r="D466" s="1"/>
      <c r="E466" s="1"/>
      <c r="H466" s="1"/>
      <c r="I466" s="1"/>
      <c r="J466" s="1"/>
      <c r="K466" s="1"/>
      <c r="L466" s="1"/>
      <c r="M466" s="1"/>
      <c r="N466" s="1"/>
      <c r="O466" s="1"/>
      <c r="P466" s="1"/>
      <c r="Q466" s="1"/>
      <c r="R466" s="1" ph="1"/>
      <c r="S466" s="1"/>
      <c r="V466" s="1"/>
      <c r="W466" s="1"/>
      <c r="Y466" s="1"/>
      <c r="Z466" s="1"/>
      <c r="AA466" s="1"/>
      <c r="AB466" s="1"/>
      <c r="AC466" s="1"/>
      <c r="AD466" s="1"/>
      <c r="AE466" s="1"/>
      <c r="AF466" s="1"/>
      <c r="AG466" s="1"/>
      <c r="AH466" s="1"/>
      <c r="AI466" s="1"/>
      <c r="AJ466" s="1"/>
      <c r="AK466" s="1"/>
      <c r="AL466" s="1"/>
      <c r="AM466" s="1"/>
      <c r="AN466" s="1"/>
      <c r="AO466" s="1"/>
      <c r="AP466" s="1"/>
      <c r="AQ466" s="1"/>
      <c r="AR466" s="1"/>
    </row>
    <row r="467" spans="2:44" s="3" customFormat="1" ht="26.25">
      <c r="B467" s="1"/>
      <c r="C467" s="1"/>
      <c r="D467" s="1"/>
      <c r="E467" s="1"/>
      <c r="H467" s="1"/>
      <c r="I467" s="1"/>
      <c r="J467" s="1"/>
      <c r="K467" s="1"/>
      <c r="L467" s="1"/>
      <c r="M467" s="1"/>
      <c r="N467" s="1"/>
      <c r="O467" s="1"/>
      <c r="P467" s="1"/>
      <c r="Q467" s="1"/>
      <c r="R467" s="1" ph="1"/>
      <c r="S467" s="1"/>
      <c r="V467" s="1"/>
      <c r="W467" s="1"/>
      <c r="Y467" s="1"/>
      <c r="Z467" s="1"/>
      <c r="AA467" s="1"/>
      <c r="AB467" s="1"/>
      <c r="AC467" s="1"/>
      <c r="AD467" s="1"/>
      <c r="AE467" s="1"/>
      <c r="AF467" s="1"/>
      <c r="AG467" s="1"/>
      <c r="AH467" s="1"/>
      <c r="AI467" s="1"/>
      <c r="AJ467" s="1"/>
      <c r="AK467" s="1"/>
      <c r="AL467" s="1"/>
      <c r="AM467" s="1"/>
      <c r="AN467" s="1"/>
      <c r="AO467" s="1"/>
      <c r="AP467" s="1"/>
      <c r="AQ467" s="1"/>
      <c r="AR467" s="1"/>
    </row>
    <row r="468" spans="2:44" s="3" customFormat="1" ht="26.25">
      <c r="B468" s="1"/>
      <c r="C468" s="1"/>
      <c r="D468" s="1"/>
      <c r="E468" s="1"/>
      <c r="H468" s="1"/>
      <c r="I468" s="1"/>
      <c r="J468" s="1"/>
      <c r="K468" s="1"/>
      <c r="L468" s="1"/>
      <c r="M468" s="1"/>
      <c r="N468" s="1"/>
      <c r="O468" s="1"/>
      <c r="P468" s="1"/>
      <c r="Q468" s="1"/>
      <c r="R468" s="1" ph="1"/>
      <c r="S468" s="1"/>
      <c r="V468" s="1"/>
      <c r="W468" s="1"/>
      <c r="Y468" s="1"/>
      <c r="Z468" s="1"/>
      <c r="AA468" s="1"/>
      <c r="AB468" s="1"/>
      <c r="AC468" s="1"/>
      <c r="AD468" s="1"/>
      <c r="AE468" s="1"/>
      <c r="AF468" s="1"/>
      <c r="AG468" s="1"/>
      <c r="AH468" s="1"/>
      <c r="AI468" s="1"/>
      <c r="AJ468" s="1"/>
      <c r="AK468" s="1"/>
      <c r="AL468" s="1"/>
      <c r="AM468" s="1"/>
      <c r="AN468" s="1"/>
      <c r="AO468" s="1"/>
      <c r="AP468" s="1"/>
      <c r="AQ468" s="1"/>
      <c r="AR468" s="1"/>
    </row>
    <row r="469" spans="2:44" s="3" customFormat="1" ht="26.25">
      <c r="B469" s="1"/>
      <c r="C469" s="1"/>
      <c r="D469" s="1"/>
      <c r="E469" s="1"/>
      <c r="H469" s="1"/>
      <c r="I469" s="1"/>
      <c r="J469" s="1"/>
      <c r="K469" s="1"/>
      <c r="L469" s="1"/>
      <c r="M469" s="1"/>
      <c r="N469" s="1"/>
      <c r="O469" s="1"/>
      <c r="P469" s="1"/>
      <c r="Q469" s="1"/>
      <c r="R469" s="1" ph="1"/>
      <c r="S469" s="1"/>
      <c r="V469" s="1"/>
      <c r="W469" s="1"/>
      <c r="Y469" s="1"/>
      <c r="Z469" s="1"/>
      <c r="AA469" s="1"/>
      <c r="AB469" s="1"/>
      <c r="AC469" s="1"/>
      <c r="AD469" s="1"/>
      <c r="AE469" s="1"/>
      <c r="AF469" s="1"/>
      <c r="AG469" s="1"/>
      <c r="AH469" s="1"/>
      <c r="AI469" s="1"/>
      <c r="AJ469" s="1"/>
      <c r="AK469" s="1"/>
      <c r="AL469" s="1"/>
      <c r="AM469" s="1"/>
      <c r="AN469" s="1"/>
      <c r="AO469" s="1"/>
      <c r="AP469" s="1"/>
      <c r="AQ469" s="1"/>
      <c r="AR469" s="1"/>
    </row>
    <row r="470" spans="2:44" s="3" customFormat="1" ht="26.25">
      <c r="B470" s="1"/>
      <c r="C470" s="1"/>
      <c r="D470" s="1" ph="1"/>
      <c r="E470" s="1" ph="1"/>
      <c r="H470" s="1"/>
      <c r="I470" s="1"/>
      <c r="J470" s="1"/>
      <c r="K470" s="1"/>
      <c r="L470" s="1"/>
      <c r="M470" s="1"/>
      <c r="N470" s="1"/>
      <c r="O470" s="1"/>
      <c r="P470" s="1"/>
      <c r="Q470" s="1"/>
      <c r="R470" s="1" ph="1"/>
      <c r="S470" s="1"/>
      <c r="V470" s="1"/>
      <c r="W470" s="1"/>
      <c r="Y470" s="1"/>
      <c r="Z470" s="1"/>
      <c r="AA470" s="1"/>
      <c r="AB470" s="1"/>
      <c r="AC470" s="1"/>
      <c r="AD470" s="1"/>
      <c r="AE470" s="1"/>
      <c r="AF470" s="1"/>
      <c r="AG470" s="1"/>
      <c r="AH470" s="1"/>
      <c r="AI470" s="1"/>
      <c r="AJ470" s="1"/>
      <c r="AK470" s="1"/>
      <c r="AL470" s="1"/>
      <c r="AM470" s="1"/>
      <c r="AN470" s="1"/>
      <c r="AO470" s="1"/>
      <c r="AP470" s="1"/>
      <c r="AQ470" s="1"/>
      <c r="AR470" s="1"/>
    </row>
    <row r="471" spans="2:44" s="3" customFormat="1" ht="26.25">
      <c r="B471" s="1"/>
      <c r="C471" s="1"/>
      <c r="D471" s="1"/>
      <c r="E471" s="1"/>
      <c r="H471" s="1"/>
      <c r="I471" s="1"/>
      <c r="J471" s="1"/>
      <c r="K471" s="1"/>
      <c r="L471" s="1"/>
      <c r="M471" s="1"/>
      <c r="N471" s="1"/>
      <c r="O471" s="1"/>
      <c r="P471" s="1"/>
      <c r="Q471" s="1"/>
      <c r="R471" s="1" ph="1"/>
      <c r="S471" s="1"/>
      <c r="V471" s="1"/>
      <c r="W471" s="1"/>
      <c r="Y471" s="1"/>
      <c r="Z471" s="1"/>
      <c r="AA471" s="1"/>
      <c r="AB471" s="1"/>
      <c r="AC471" s="1"/>
      <c r="AD471" s="1"/>
      <c r="AE471" s="1"/>
      <c r="AF471" s="1"/>
      <c r="AG471" s="1"/>
      <c r="AH471" s="1"/>
      <c r="AI471" s="1"/>
      <c r="AJ471" s="1"/>
      <c r="AK471" s="1"/>
      <c r="AL471" s="1"/>
      <c r="AM471" s="1"/>
      <c r="AN471" s="1"/>
      <c r="AO471" s="1"/>
      <c r="AP471" s="1"/>
      <c r="AQ471" s="1"/>
      <c r="AR471" s="1"/>
    </row>
    <row r="472" spans="2:44" s="3" customFormat="1" ht="26.25">
      <c r="B472" s="1"/>
      <c r="C472" s="1"/>
      <c r="D472" s="1"/>
      <c r="E472" s="1"/>
      <c r="H472" s="1"/>
      <c r="I472" s="1"/>
      <c r="J472" s="1"/>
      <c r="K472" s="1"/>
      <c r="L472" s="1"/>
      <c r="M472" s="1"/>
      <c r="N472" s="1"/>
      <c r="O472" s="1"/>
      <c r="P472" s="1"/>
      <c r="Q472" s="1"/>
      <c r="R472" s="1" ph="1"/>
      <c r="S472" s="1"/>
      <c r="V472" s="1"/>
      <c r="W472" s="1"/>
      <c r="Y472" s="1"/>
      <c r="Z472" s="1"/>
      <c r="AA472" s="1"/>
      <c r="AB472" s="1"/>
      <c r="AC472" s="1"/>
      <c r="AD472" s="1"/>
      <c r="AE472" s="1"/>
      <c r="AF472" s="1"/>
      <c r="AG472" s="1"/>
      <c r="AH472" s="1"/>
      <c r="AI472" s="1"/>
      <c r="AJ472" s="1"/>
      <c r="AK472" s="1"/>
      <c r="AL472" s="1"/>
      <c r="AM472" s="1"/>
      <c r="AN472" s="1"/>
      <c r="AO472" s="1"/>
      <c r="AP472" s="1"/>
      <c r="AQ472" s="1"/>
      <c r="AR472" s="1"/>
    </row>
    <row r="473" spans="2:44" s="3" customFormat="1" ht="26.25">
      <c r="B473" s="1"/>
      <c r="C473" s="1"/>
      <c r="D473" s="1"/>
      <c r="E473" s="1"/>
      <c r="H473" s="1"/>
      <c r="I473" s="1"/>
      <c r="J473" s="1"/>
      <c r="K473" s="1"/>
      <c r="L473" s="1"/>
      <c r="M473" s="1"/>
      <c r="N473" s="1"/>
      <c r="O473" s="1"/>
      <c r="P473" s="1"/>
      <c r="Q473" s="1"/>
      <c r="R473" s="1" ph="1"/>
      <c r="S473" s="1"/>
      <c r="V473" s="1"/>
      <c r="W473" s="1"/>
      <c r="Y473" s="1"/>
      <c r="Z473" s="1"/>
      <c r="AA473" s="1"/>
      <c r="AB473" s="1"/>
      <c r="AC473" s="1"/>
      <c r="AD473" s="1"/>
      <c r="AE473" s="1"/>
      <c r="AF473" s="1"/>
      <c r="AG473" s="1"/>
      <c r="AH473" s="1"/>
      <c r="AI473" s="1"/>
      <c r="AJ473" s="1"/>
      <c r="AK473" s="1"/>
      <c r="AL473" s="1"/>
      <c r="AM473" s="1"/>
      <c r="AN473" s="1"/>
      <c r="AO473" s="1"/>
      <c r="AP473" s="1"/>
      <c r="AQ473" s="1"/>
      <c r="AR473" s="1"/>
    </row>
    <row r="474" spans="2:44" s="3" customFormat="1" ht="26.25">
      <c r="B474" s="1"/>
      <c r="C474" s="1"/>
      <c r="D474" s="1"/>
      <c r="E474" s="1"/>
      <c r="H474" s="1"/>
      <c r="I474" s="1"/>
      <c r="J474" s="1"/>
      <c r="K474" s="1"/>
      <c r="L474" s="1"/>
      <c r="M474" s="1"/>
      <c r="N474" s="1"/>
      <c r="O474" s="1"/>
      <c r="P474" s="1"/>
      <c r="Q474" s="1"/>
      <c r="R474" s="1" ph="1"/>
      <c r="S474" s="1"/>
      <c r="V474" s="1"/>
      <c r="W474" s="1"/>
      <c r="Y474" s="1"/>
      <c r="Z474" s="1"/>
      <c r="AA474" s="1"/>
      <c r="AB474" s="1"/>
      <c r="AC474" s="1"/>
      <c r="AD474" s="1"/>
      <c r="AE474" s="1"/>
      <c r="AF474" s="1"/>
      <c r="AG474" s="1"/>
      <c r="AH474" s="1"/>
      <c r="AI474" s="1"/>
      <c r="AJ474" s="1"/>
      <c r="AK474" s="1"/>
      <c r="AL474" s="1"/>
      <c r="AM474" s="1"/>
      <c r="AN474" s="1"/>
      <c r="AO474" s="1"/>
      <c r="AP474" s="1"/>
      <c r="AQ474" s="1"/>
      <c r="AR474" s="1"/>
    </row>
    <row r="475" spans="2:44" s="3" customFormat="1" ht="26.25">
      <c r="B475" s="1"/>
      <c r="C475" s="1"/>
      <c r="D475" s="1"/>
      <c r="E475" s="1"/>
      <c r="H475" s="1"/>
      <c r="I475" s="1"/>
      <c r="J475" s="1"/>
      <c r="K475" s="1"/>
      <c r="L475" s="1"/>
      <c r="M475" s="1"/>
      <c r="N475" s="1"/>
      <c r="O475" s="1"/>
      <c r="P475" s="1"/>
      <c r="Q475" s="1"/>
      <c r="R475" s="1" ph="1"/>
      <c r="S475" s="1"/>
      <c r="V475" s="1"/>
      <c r="W475" s="1"/>
      <c r="Y475" s="1"/>
      <c r="Z475" s="1"/>
      <c r="AA475" s="1"/>
      <c r="AB475" s="1"/>
      <c r="AC475" s="1"/>
      <c r="AD475" s="1"/>
      <c r="AE475" s="1"/>
      <c r="AF475" s="1"/>
      <c r="AG475" s="1"/>
      <c r="AH475" s="1"/>
      <c r="AI475" s="1"/>
      <c r="AJ475" s="1"/>
      <c r="AK475" s="1"/>
      <c r="AL475" s="1"/>
      <c r="AM475" s="1"/>
      <c r="AN475" s="1"/>
      <c r="AO475" s="1"/>
      <c r="AP475" s="1"/>
      <c r="AQ475" s="1"/>
      <c r="AR475" s="1"/>
    </row>
    <row r="476" spans="2:44" s="3" customFormat="1" ht="26.25">
      <c r="B476" s="1"/>
      <c r="C476" s="1"/>
      <c r="D476" s="1"/>
      <c r="E476" s="1"/>
      <c r="H476" s="1"/>
      <c r="I476" s="1"/>
      <c r="J476" s="1"/>
      <c r="K476" s="1"/>
      <c r="L476" s="1"/>
      <c r="M476" s="1"/>
      <c r="N476" s="1"/>
      <c r="O476" s="1"/>
      <c r="P476" s="1"/>
      <c r="Q476" s="1"/>
      <c r="R476" s="1" ph="1"/>
      <c r="S476" s="1"/>
      <c r="V476" s="1"/>
      <c r="W476" s="1"/>
      <c r="Y476" s="1"/>
      <c r="Z476" s="1"/>
      <c r="AA476" s="1"/>
      <c r="AB476" s="1"/>
      <c r="AC476" s="1"/>
      <c r="AD476" s="1"/>
      <c r="AE476" s="1"/>
      <c r="AF476" s="1"/>
      <c r="AG476" s="1"/>
      <c r="AH476" s="1"/>
      <c r="AI476" s="1"/>
      <c r="AJ476" s="1"/>
      <c r="AK476" s="1"/>
      <c r="AL476" s="1"/>
      <c r="AM476" s="1"/>
      <c r="AN476" s="1"/>
      <c r="AO476" s="1"/>
      <c r="AP476" s="1"/>
      <c r="AQ476" s="1"/>
      <c r="AR476" s="1"/>
    </row>
    <row r="477" spans="2:44" s="3" customFormat="1" ht="26.25">
      <c r="B477" s="1"/>
      <c r="C477" s="1"/>
      <c r="D477" s="1" ph="1"/>
      <c r="E477" s="1" ph="1"/>
      <c r="H477" s="1"/>
      <c r="I477" s="1"/>
      <c r="J477" s="1"/>
      <c r="K477" s="1"/>
      <c r="L477" s="1"/>
      <c r="M477" s="1"/>
      <c r="N477" s="1"/>
      <c r="O477" s="1"/>
      <c r="P477" s="1"/>
      <c r="Q477" s="1"/>
      <c r="R477" s="1" ph="1"/>
      <c r="S477" s="1" ph="1"/>
      <c r="V477" s="1"/>
      <c r="W477" s="1"/>
      <c r="Y477" s="1"/>
      <c r="Z477" s="1"/>
      <c r="AA477" s="1"/>
      <c r="AB477" s="1"/>
      <c r="AC477" s="1"/>
      <c r="AD477" s="1"/>
      <c r="AE477" s="1"/>
      <c r="AF477" s="1"/>
      <c r="AG477" s="1"/>
      <c r="AH477" s="1"/>
      <c r="AI477" s="1"/>
      <c r="AJ477" s="1"/>
      <c r="AK477" s="1"/>
      <c r="AL477" s="1"/>
      <c r="AM477" s="1"/>
      <c r="AN477" s="1"/>
      <c r="AO477" s="1"/>
      <c r="AP477" s="1"/>
      <c r="AQ477" s="1"/>
      <c r="AR477" s="1"/>
    </row>
    <row r="478" spans="2:44" s="3" customFormat="1" ht="26.25">
      <c r="B478" s="1"/>
      <c r="C478" s="1"/>
      <c r="D478" s="1"/>
      <c r="E478" s="1"/>
      <c r="H478" s="1"/>
      <c r="I478" s="1"/>
      <c r="J478" s="1"/>
      <c r="K478" s="1"/>
      <c r="L478" s="1"/>
      <c r="M478" s="1"/>
      <c r="N478" s="1"/>
      <c r="O478" s="1"/>
      <c r="P478" s="1"/>
      <c r="Q478" s="1"/>
      <c r="R478" s="1" ph="1"/>
      <c r="S478" s="1"/>
      <c r="V478" s="1"/>
      <c r="W478" s="1"/>
      <c r="Y478" s="1"/>
      <c r="Z478" s="1"/>
      <c r="AA478" s="1"/>
      <c r="AB478" s="1"/>
      <c r="AC478" s="1"/>
      <c r="AD478" s="1"/>
      <c r="AE478" s="1"/>
      <c r="AF478" s="1"/>
      <c r="AG478" s="1"/>
      <c r="AH478" s="1"/>
      <c r="AI478" s="1"/>
      <c r="AJ478" s="1"/>
      <c r="AK478" s="1"/>
      <c r="AL478" s="1"/>
      <c r="AM478" s="1"/>
      <c r="AN478" s="1"/>
      <c r="AO478" s="1"/>
      <c r="AP478" s="1"/>
      <c r="AQ478" s="1"/>
      <c r="AR478" s="1"/>
    </row>
    <row r="479" spans="2:44" s="3" customFormat="1" ht="26.25">
      <c r="B479" s="1"/>
      <c r="C479" s="1"/>
      <c r="D479" s="1" ph="1"/>
      <c r="E479" s="1" ph="1"/>
      <c r="H479" s="1"/>
      <c r="I479" s="1"/>
      <c r="J479" s="1"/>
      <c r="K479" s="1"/>
      <c r="L479" s="1"/>
      <c r="M479" s="1"/>
      <c r="N479" s="1"/>
      <c r="O479" s="1"/>
      <c r="P479" s="1"/>
      <c r="Q479" s="1"/>
      <c r="R479" s="1" ph="1"/>
      <c r="S479" s="1" ph="1"/>
      <c r="V479" s="1"/>
      <c r="W479" s="1"/>
      <c r="Y479" s="1"/>
      <c r="Z479" s="1"/>
      <c r="AA479" s="1"/>
      <c r="AB479" s="1"/>
      <c r="AC479" s="1"/>
      <c r="AD479" s="1"/>
      <c r="AE479" s="1"/>
      <c r="AF479" s="1"/>
      <c r="AG479" s="1"/>
      <c r="AH479" s="1"/>
      <c r="AI479" s="1"/>
      <c r="AJ479" s="1"/>
      <c r="AK479" s="1"/>
      <c r="AL479" s="1"/>
      <c r="AM479" s="1"/>
      <c r="AN479" s="1"/>
      <c r="AO479" s="1"/>
      <c r="AP479" s="1"/>
      <c r="AQ479" s="1"/>
      <c r="AR479" s="1"/>
    </row>
    <row r="480" spans="2:44" s="3" customFormat="1" ht="26.25">
      <c r="B480" s="1"/>
      <c r="C480" s="1"/>
      <c r="D480" s="1" ph="1"/>
      <c r="E480" s="1" ph="1"/>
      <c r="H480" s="1"/>
      <c r="I480" s="1"/>
      <c r="J480" s="1"/>
      <c r="K480" s="1"/>
      <c r="L480" s="1"/>
      <c r="M480" s="1"/>
      <c r="N480" s="1"/>
      <c r="O480" s="1"/>
      <c r="P480" s="1"/>
      <c r="Q480" s="1"/>
      <c r="R480" s="1" ph="1"/>
      <c r="S480" s="1"/>
      <c r="V480" s="1"/>
      <c r="W480" s="1"/>
      <c r="Y480" s="1"/>
      <c r="Z480" s="1"/>
      <c r="AA480" s="1"/>
      <c r="AB480" s="1"/>
      <c r="AC480" s="1"/>
      <c r="AD480" s="1"/>
      <c r="AE480" s="1"/>
      <c r="AF480" s="1"/>
      <c r="AG480" s="1"/>
      <c r="AH480" s="1"/>
      <c r="AI480" s="1"/>
      <c r="AJ480" s="1"/>
      <c r="AK480" s="1"/>
      <c r="AL480" s="1"/>
      <c r="AM480" s="1"/>
      <c r="AN480" s="1"/>
      <c r="AO480" s="1"/>
      <c r="AP480" s="1"/>
      <c r="AQ480" s="1"/>
      <c r="AR480" s="1"/>
    </row>
    <row r="481" spans="2:44" s="3" customFormat="1" ht="26.25">
      <c r="B481" s="1"/>
      <c r="C481" s="1"/>
      <c r="D481" s="1"/>
      <c r="E481" s="1"/>
      <c r="H481" s="1"/>
      <c r="I481" s="1"/>
      <c r="J481" s="1"/>
      <c r="K481" s="1"/>
      <c r="L481" s="1"/>
      <c r="M481" s="1"/>
      <c r="N481" s="1"/>
      <c r="O481" s="1"/>
      <c r="P481" s="1"/>
      <c r="Q481" s="1"/>
      <c r="R481" s="1" ph="1"/>
      <c r="S481" s="1"/>
      <c r="V481" s="1"/>
      <c r="W481" s="1"/>
      <c r="Y481" s="1"/>
      <c r="Z481" s="1"/>
      <c r="AA481" s="1"/>
      <c r="AB481" s="1"/>
      <c r="AC481" s="1"/>
      <c r="AD481" s="1"/>
      <c r="AE481" s="1"/>
      <c r="AF481" s="1"/>
      <c r="AG481" s="1"/>
      <c r="AH481" s="1"/>
      <c r="AI481" s="1"/>
      <c r="AJ481" s="1"/>
      <c r="AK481" s="1"/>
      <c r="AL481" s="1"/>
      <c r="AM481" s="1"/>
      <c r="AN481" s="1"/>
      <c r="AO481" s="1"/>
      <c r="AP481" s="1"/>
      <c r="AQ481" s="1"/>
      <c r="AR481" s="1"/>
    </row>
    <row r="482" spans="2:44" s="3" customFormat="1" ht="26.25">
      <c r="B482" s="1"/>
      <c r="C482" s="1"/>
      <c r="D482" s="1" ph="1"/>
      <c r="E482" s="1" ph="1"/>
      <c r="H482" s="1"/>
      <c r="I482" s="1"/>
      <c r="J482" s="1"/>
      <c r="K482" s="1"/>
      <c r="L482" s="1"/>
      <c r="M482" s="1"/>
      <c r="N482" s="1"/>
      <c r="O482" s="1"/>
      <c r="P482" s="1"/>
      <c r="Q482" s="1"/>
      <c r="R482" s="1" ph="1"/>
      <c r="S482" s="1" ph="1"/>
      <c r="V482" s="1"/>
      <c r="W482" s="1"/>
      <c r="Y482" s="1"/>
      <c r="Z482" s="1"/>
      <c r="AA482" s="1"/>
      <c r="AB482" s="1"/>
      <c r="AC482" s="1"/>
      <c r="AD482" s="1"/>
      <c r="AE482" s="1"/>
      <c r="AF482" s="1"/>
      <c r="AG482" s="1"/>
      <c r="AH482" s="1"/>
      <c r="AI482" s="1"/>
      <c r="AJ482" s="1"/>
      <c r="AK482" s="1"/>
      <c r="AL482" s="1"/>
      <c r="AM482" s="1"/>
      <c r="AN482" s="1"/>
      <c r="AO482" s="1"/>
      <c r="AP482" s="1"/>
      <c r="AQ482" s="1"/>
      <c r="AR482" s="1"/>
    </row>
    <row r="483" spans="2:44" s="3" customFormat="1" ht="26.25">
      <c r="B483" s="1"/>
      <c r="C483" s="1"/>
      <c r="D483" s="1"/>
      <c r="E483" s="1"/>
      <c r="H483" s="1"/>
      <c r="I483" s="1"/>
      <c r="J483" s="1"/>
      <c r="K483" s="1"/>
      <c r="L483" s="1"/>
      <c r="M483" s="1"/>
      <c r="N483" s="1"/>
      <c r="O483" s="1"/>
      <c r="P483" s="1"/>
      <c r="Q483" s="1"/>
      <c r="R483" s="1" ph="1"/>
      <c r="S483" s="1"/>
      <c r="V483" s="1"/>
      <c r="W483" s="1"/>
      <c r="Y483" s="1"/>
      <c r="Z483" s="1"/>
      <c r="AA483" s="1"/>
      <c r="AB483" s="1"/>
      <c r="AC483" s="1"/>
      <c r="AD483" s="1"/>
      <c r="AE483" s="1"/>
      <c r="AF483" s="1"/>
      <c r="AG483" s="1"/>
      <c r="AH483" s="1"/>
      <c r="AI483" s="1"/>
      <c r="AJ483" s="1"/>
      <c r="AK483" s="1"/>
      <c r="AL483" s="1"/>
      <c r="AM483" s="1"/>
      <c r="AN483" s="1"/>
      <c r="AO483" s="1"/>
      <c r="AP483" s="1"/>
      <c r="AQ483" s="1"/>
      <c r="AR483" s="1"/>
    </row>
    <row r="484" spans="2:44" s="3" customFormat="1" ht="26.25">
      <c r="B484" s="1"/>
      <c r="C484" s="1"/>
      <c r="D484" s="1"/>
      <c r="E484" s="1"/>
      <c r="H484" s="1"/>
      <c r="I484" s="1"/>
      <c r="J484" s="1"/>
      <c r="K484" s="1"/>
      <c r="L484" s="1"/>
      <c r="M484" s="1"/>
      <c r="N484" s="1"/>
      <c r="O484" s="1"/>
      <c r="P484" s="1"/>
      <c r="Q484" s="1"/>
      <c r="R484" s="1" ph="1"/>
      <c r="S484" s="1"/>
      <c r="V484" s="1"/>
      <c r="W484" s="1"/>
      <c r="Y484" s="1"/>
      <c r="Z484" s="1"/>
      <c r="AA484" s="1"/>
      <c r="AB484" s="1"/>
      <c r="AC484" s="1"/>
      <c r="AD484" s="1"/>
      <c r="AE484" s="1"/>
      <c r="AF484" s="1"/>
      <c r="AG484" s="1"/>
      <c r="AH484" s="1"/>
      <c r="AI484" s="1"/>
      <c r="AJ484" s="1"/>
      <c r="AK484" s="1"/>
      <c r="AL484" s="1"/>
      <c r="AM484" s="1"/>
      <c r="AN484" s="1"/>
      <c r="AO484" s="1"/>
      <c r="AP484" s="1"/>
      <c r="AQ484" s="1"/>
      <c r="AR484" s="1"/>
    </row>
    <row r="485" spans="2:44" s="3" customFormat="1" ht="26.25">
      <c r="B485" s="1"/>
      <c r="C485" s="1"/>
      <c r="D485" s="1" ph="1"/>
      <c r="E485" s="1" ph="1"/>
      <c r="H485" s="1"/>
      <c r="I485" s="1"/>
      <c r="J485" s="1"/>
      <c r="K485" s="1"/>
      <c r="L485" s="1"/>
      <c r="M485" s="1"/>
      <c r="N485" s="1"/>
      <c r="O485" s="1"/>
      <c r="P485" s="1"/>
      <c r="Q485" s="1"/>
      <c r="R485" s="1" ph="1"/>
      <c r="S485" s="1"/>
      <c r="V485" s="1"/>
      <c r="W485" s="1"/>
      <c r="Y485" s="1"/>
      <c r="Z485" s="1"/>
      <c r="AA485" s="1"/>
      <c r="AB485" s="1"/>
      <c r="AC485" s="1"/>
      <c r="AD485" s="1"/>
      <c r="AE485" s="1"/>
      <c r="AF485" s="1"/>
      <c r="AG485" s="1"/>
      <c r="AH485" s="1"/>
      <c r="AI485" s="1"/>
      <c r="AJ485" s="1"/>
      <c r="AK485" s="1"/>
      <c r="AL485" s="1"/>
      <c r="AM485" s="1"/>
      <c r="AN485" s="1"/>
      <c r="AO485" s="1"/>
      <c r="AP485" s="1"/>
      <c r="AQ485" s="1"/>
      <c r="AR485" s="1"/>
    </row>
    <row r="486" spans="2:44" s="3" customFormat="1" ht="26.25">
      <c r="B486" s="1"/>
      <c r="C486" s="1"/>
      <c r="D486" s="1"/>
      <c r="E486" s="1"/>
      <c r="H486" s="1"/>
      <c r="I486" s="1"/>
      <c r="J486" s="1"/>
      <c r="K486" s="1"/>
      <c r="L486" s="1"/>
      <c r="M486" s="1"/>
      <c r="N486" s="1"/>
      <c r="O486" s="1"/>
      <c r="P486" s="1"/>
      <c r="Q486" s="1"/>
      <c r="R486" s="1" ph="1"/>
      <c r="S486" s="1"/>
      <c r="V486" s="1"/>
      <c r="W486" s="1"/>
      <c r="Y486" s="1"/>
      <c r="Z486" s="1"/>
      <c r="AA486" s="1"/>
      <c r="AB486" s="1"/>
      <c r="AC486" s="1"/>
      <c r="AD486" s="1"/>
      <c r="AE486" s="1"/>
      <c r="AF486" s="1"/>
      <c r="AG486" s="1"/>
      <c r="AH486" s="1"/>
      <c r="AI486" s="1"/>
      <c r="AJ486" s="1"/>
      <c r="AK486" s="1"/>
      <c r="AL486" s="1"/>
      <c r="AM486" s="1"/>
      <c r="AN486" s="1"/>
      <c r="AO486" s="1"/>
      <c r="AP486" s="1"/>
      <c r="AQ486" s="1"/>
      <c r="AR486" s="1"/>
    </row>
    <row r="487" spans="2:44" s="3" customFormat="1" ht="26.25">
      <c r="B487" s="1"/>
      <c r="C487" s="1"/>
      <c r="D487" s="1"/>
      <c r="E487" s="1"/>
      <c r="H487" s="1"/>
      <c r="I487" s="1"/>
      <c r="J487" s="1"/>
      <c r="K487" s="1"/>
      <c r="L487" s="1"/>
      <c r="M487" s="1"/>
      <c r="N487" s="1"/>
      <c r="O487" s="1"/>
      <c r="P487" s="1"/>
      <c r="Q487" s="1"/>
      <c r="R487" s="1" ph="1"/>
      <c r="S487" s="1"/>
      <c r="V487" s="1"/>
      <c r="W487" s="1"/>
      <c r="Y487" s="1"/>
      <c r="Z487" s="1"/>
      <c r="AA487" s="1"/>
      <c r="AB487" s="1"/>
      <c r="AC487" s="1"/>
      <c r="AD487" s="1"/>
      <c r="AE487" s="1"/>
      <c r="AF487" s="1"/>
      <c r="AG487" s="1"/>
      <c r="AH487" s="1"/>
      <c r="AI487" s="1"/>
      <c r="AJ487" s="1"/>
      <c r="AK487" s="1"/>
      <c r="AL487" s="1"/>
      <c r="AM487" s="1"/>
      <c r="AN487" s="1"/>
      <c r="AO487" s="1"/>
      <c r="AP487" s="1"/>
      <c r="AQ487" s="1"/>
      <c r="AR487" s="1"/>
    </row>
    <row r="488" spans="2:44" s="3" customFormat="1" ht="26.25">
      <c r="B488" s="1"/>
      <c r="C488" s="1"/>
      <c r="D488" s="1" ph="1"/>
      <c r="E488" s="1" ph="1"/>
      <c r="H488" s="1"/>
      <c r="I488" s="1"/>
      <c r="J488" s="1"/>
      <c r="K488" s="1"/>
      <c r="L488" s="1"/>
      <c r="M488" s="1"/>
      <c r="N488" s="1"/>
      <c r="O488" s="1"/>
      <c r="P488" s="1"/>
      <c r="Q488" s="1"/>
      <c r="R488" s="1" ph="1"/>
      <c r="S488" s="1"/>
      <c r="V488" s="1"/>
      <c r="W488" s="1"/>
      <c r="Y488" s="1"/>
      <c r="Z488" s="1"/>
      <c r="AA488" s="1"/>
      <c r="AB488" s="1"/>
      <c r="AC488" s="1"/>
      <c r="AD488" s="1"/>
      <c r="AE488" s="1"/>
      <c r="AF488" s="1"/>
      <c r="AG488" s="1"/>
      <c r="AH488" s="1"/>
      <c r="AI488" s="1"/>
      <c r="AJ488" s="1"/>
      <c r="AK488" s="1"/>
      <c r="AL488" s="1"/>
      <c r="AM488" s="1"/>
      <c r="AN488" s="1"/>
      <c r="AO488" s="1"/>
      <c r="AP488" s="1"/>
      <c r="AQ488" s="1"/>
      <c r="AR488" s="1"/>
    </row>
    <row r="489" spans="2:44" s="3" customFormat="1" ht="26.25">
      <c r="B489" s="1"/>
      <c r="C489" s="1"/>
      <c r="D489" s="1"/>
      <c r="E489" s="1"/>
      <c r="H489" s="1"/>
      <c r="I489" s="1"/>
      <c r="J489" s="1"/>
      <c r="K489" s="1"/>
      <c r="L489" s="1"/>
      <c r="M489" s="1"/>
      <c r="N489" s="1"/>
      <c r="O489" s="1"/>
      <c r="P489" s="1"/>
      <c r="Q489" s="1"/>
      <c r="R489" s="1" ph="1"/>
      <c r="S489" s="1"/>
      <c r="V489" s="1"/>
      <c r="W489" s="1"/>
      <c r="Y489" s="1"/>
      <c r="Z489" s="1"/>
      <c r="AA489" s="1"/>
      <c r="AB489" s="1"/>
      <c r="AC489" s="1"/>
      <c r="AD489" s="1"/>
      <c r="AE489" s="1"/>
      <c r="AF489" s="1"/>
      <c r="AG489" s="1"/>
      <c r="AH489" s="1"/>
      <c r="AI489" s="1"/>
      <c r="AJ489" s="1"/>
      <c r="AK489" s="1"/>
      <c r="AL489" s="1"/>
      <c r="AM489" s="1"/>
      <c r="AN489" s="1"/>
      <c r="AO489" s="1"/>
      <c r="AP489" s="1"/>
      <c r="AQ489" s="1"/>
      <c r="AR489" s="1"/>
    </row>
    <row r="490" spans="2:44" s="3" customFormat="1" ht="26.25">
      <c r="B490" s="1"/>
      <c r="C490" s="1"/>
      <c r="D490" s="1"/>
      <c r="E490" s="1"/>
      <c r="H490" s="1"/>
      <c r="I490" s="1"/>
      <c r="J490" s="1"/>
      <c r="K490" s="1"/>
      <c r="L490" s="1"/>
      <c r="M490" s="1"/>
      <c r="N490" s="1"/>
      <c r="O490" s="1"/>
      <c r="P490" s="1"/>
      <c r="Q490" s="1"/>
      <c r="R490" s="1" ph="1"/>
      <c r="S490" s="1"/>
      <c r="V490" s="1"/>
      <c r="W490" s="1"/>
      <c r="Y490" s="1"/>
      <c r="Z490" s="1"/>
      <c r="AA490" s="1"/>
      <c r="AB490" s="1"/>
      <c r="AC490" s="1"/>
      <c r="AD490" s="1"/>
      <c r="AE490" s="1"/>
      <c r="AF490" s="1"/>
      <c r="AG490" s="1"/>
      <c r="AH490" s="1"/>
      <c r="AI490" s="1"/>
      <c r="AJ490" s="1"/>
      <c r="AK490" s="1"/>
      <c r="AL490" s="1"/>
      <c r="AM490" s="1"/>
      <c r="AN490" s="1"/>
      <c r="AO490" s="1"/>
      <c r="AP490" s="1"/>
      <c r="AQ490" s="1"/>
      <c r="AR490" s="1"/>
    </row>
    <row r="491" spans="2:44" s="3" customFormat="1" ht="26.25">
      <c r="B491" s="1"/>
      <c r="C491" s="1"/>
      <c r="D491" s="1"/>
      <c r="E491" s="1"/>
      <c r="H491" s="1"/>
      <c r="I491" s="1"/>
      <c r="J491" s="1"/>
      <c r="K491" s="1"/>
      <c r="L491" s="1"/>
      <c r="M491" s="1"/>
      <c r="N491" s="1"/>
      <c r="O491" s="1"/>
      <c r="P491" s="1"/>
      <c r="Q491" s="1"/>
      <c r="R491" s="1" ph="1"/>
      <c r="S491" s="1"/>
      <c r="V491" s="1"/>
      <c r="W491" s="1"/>
      <c r="Y491" s="1"/>
      <c r="Z491" s="1"/>
      <c r="AA491" s="1"/>
      <c r="AB491" s="1"/>
      <c r="AC491" s="1"/>
      <c r="AD491" s="1"/>
      <c r="AE491" s="1"/>
      <c r="AF491" s="1"/>
      <c r="AG491" s="1"/>
      <c r="AH491" s="1"/>
      <c r="AI491" s="1"/>
      <c r="AJ491" s="1"/>
      <c r="AK491" s="1"/>
      <c r="AL491" s="1"/>
      <c r="AM491" s="1"/>
      <c r="AN491" s="1"/>
      <c r="AO491" s="1"/>
      <c r="AP491" s="1"/>
      <c r="AQ491" s="1"/>
      <c r="AR491" s="1"/>
    </row>
    <row r="492" spans="2:44" s="3" customFormat="1" ht="26.25">
      <c r="B492" s="1"/>
      <c r="C492" s="1"/>
      <c r="D492" s="1"/>
      <c r="E492" s="1"/>
      <c r="H492" s="1"/>
      <c r="I492" s="1"/>
      <c r="J492" s="1"/>
      <c r="K492" s="1"/>
      <c r="L492" s="1"/>
      <c r="M492" s="1"/>
      <c r="N492" s="1"/>
      <c r="O492" s="1"/>
      <c r="P492" s="1"/>
      <c r="Q492" s="1"/>
      <c r="R492" s="1" ph="1"/>
      <c r="S492" s="1"/>
      <c r="V492" s="1"/>
      <c r="W492" s="1"/>
      <c r="Y492" s="1"/>
      <c r="Z492" s="1"/>
      <c r="AA492" s="1"/>
      <c r="AB492" s="1"/>
      <c r="AC492" s="1"/>
      <c r="AD492" s="1"/>
      <c r="AE492" s="1"/>
      <c r="AF492" s="1"/>
      <c r="AG492" s="1"/>
      <c r="AH492" s="1"/>
      <c r="AI492" s="1"/>
      <c r="AJ492" s="1"/>
      <c r="AK492" s="1"/>
      <c r="AL492" s="1"/>
      <c r="AM492" s="1"/>
      <c r="AN492" s="1"/>
      <c r="AO492" s="1"/>
      <c r="AP492" s="1"/>
      <c r="AQ492" s="1"/>
      <c r="AR492" s="1"/>
    </row>
    <row r="493" spans="2:44" s="3" customFormat="1" ht="26.25">
      <c r="B493" s="1"/>
      <c r="C493" s="1"/>
      <c r="D493" s="1" ph="1"/>
      <c r="E493" s="1" ph="1"/>
      <c r="H493" s="1"/>
      <c r="I493" s="1"/>
      <c r="J493" s="1"/>
      <c r="K493" s="1"/>
      <c r="L493" s="1"/>
      <c r="M493" s="1"/>
      <c r="N493" s="1"/>
      <c r="O493" s="1"/>
      <c r="P493" s="1"/>
      <c r="Q493" s="1"/>
      <c r="R493" s="1" ph="1"/>
      <c r="S493" s="1" ph="1"/>
      <c r="V493" s="1"/>
      <c r="W493" s="1"/>
      <c r="Y493" s="1"/>
      <c r="Z493" s="1"/>
      <c r="AA493" s="1"/>
      <c r="AB493" s="1"/>
      <c r="AC493" s="1"/>
      <c r="AD493" s="1"/>
      <c r="AE493" s="1"/>
      <c r="AF493" s="1"/>
      <c r="AG493" s="1"/>
      <c r="AH493" s="1"/>
      <c r="AI493" s="1"/>
      <c r="AJ493" s="1"/>
      <c r="AK493" s="1"/>
      <c r="AL493" s="1"/>
      <c r="AM493" s="1"/>
      <c r="AN493" s="1"/>
      <c r="AO493" s="1"/>
      <c r="AP493" s="1"/>
      <c r="AQ493" s="1"/>
      <c r="AR493" s="1"/>
    </row>
    <row r="494" spans="2:44" s="3" customFormat="1" ht="26.25">
      <c r="B494" s="1"/>
      <c r="C494" s="1"/>
      <c r="D494" s="1"/>
      <c r="E494" s="1"/>
      <c r="H494" s="1"/>
      <c r="I494" s="1"/>
      <c r="J494" s="1"/>
      <c r="K494" s="1"/>
      <c r="L494" s="1"/>
      <c r="M494" s="1"/>
      <c r="N494" s="1"/>
      <c r="O494" s="1"/>
      <c r="P494" s="1"/>
      <c r="Q494" s="1"/>
      <c r="R494" s="1" ph="1"/>
      <c r="S494" s="1"/>
      <c r="V494" s="1"/>
      <c r="W494" s="1"/>
      <c r="Y494" s="1"/>
      <c r="Z494" s="1"/>
      <c r="AA494" s="1"/>
      <c r="AB494" s="1"/>
      <c r="AC494" s="1"/>
      <c r="AD494" s="1"/>
      <c r="AE494" s="1"/>
      <c r="AF494" s="1"/>
      <c r="AG494" s="1"/>
      <c r="AH494" s="1"/>
      <c r="AI494" s="1"/>
      <c r="AJ494" s="1"/>
      <c r="AK494" s="1"/>
      <c r="AL494" s="1"/>
      <c r="AM494" s="1"/>
      <c r="AN494" s="1"/>
      <c r="AO494" s="1"/>
      <c r="AP494" s="1"/>
      <c r="AQ494" s="1"/>
      <c r="AR494" s="1"/>
    </row>
    <row r="495" spans="2:44" s="3" customFormat="1" ht="26.25">
      <c r="B495" s="1"/>
      <c r="C495" s="1"/>
      <c r="D495" s="1"/>
      <c r="E495" s="1"/>
      <c r="H495" s="1"/>
      <c r="I495" s="1"/>
      <c r="J495" s="1"/>
      <c r="K495" s="1"/>
      <c r="L495" s="1"/>
      <c r="M495" s="1"/>
      <c r="N495" s="1"/>
      <c r="O495" s="1"/>
      <c r="P495" s="1"/>
      <c r="Q495" s="1"/>
      <c r="R495" s="1" ph="1"/>
      <c r="S495" s="1"/>
      <c r="V495" s="1"/>
      <c r="W495" s="1"/>
      <c r="Y495" s="1"/>
      <c r="Z495" s="1"/>
      <c r="AA495" s="1"/>
      <c r="AB495" s="1"/>
      <c r="AC495" s="1"/>
      <c r="AD495" s="1"/>
      <c r="AE495" s="1"/>
      <c r="AF495" s="1"/>
      <c r="AG495" s="1"/>
      <c r="AH495" s="1"/>
      <c r="AI495" s="1"/>
      <c r="AJ495" s="1"/>
      <c r="AK495" s="1"/>
      <c r="AL495" s="1"/>
      <c r="AM495" s="1"/>
      <c r="AN495" s="1"/>
      <c r="AO495" s="1"/>
      <c r="AP495" s="1"/>
      <c r="AQ495" s="1"/>
      <c r="AR495" s="1"/>
    </row>
    <row r="496" spans="2:44" s="3" customFormat="1" ht="26.25">
      <c r="B496" s="1"/>
      <c r="C496" s="1"/>
      <c r="D496" s="1" ph="1"/>
      <c r="E496" s="1" ph="1"/>
      <c r="H496" s="1"/>
      <c r="I496" s="1"/>
      <c r="J496" s="1"/>
      <c r="K496" s="1"/>
      <c r="L496" s="1"/>
      <c r="M496" s="1"/>
      <c r="N496" s="1"/>
      <c r="O496" s="1"/>
      <c r="P496" s="1"/>
      <c r="Q496" s="1"/>
      <c r="R496" s="1" ph="1"/>
      <c r="S496" s="1" ph="1"/>
      <c r="V496" s="1"/>
      <c r="W496" s="1"/>
      <c r="Y496" s="1"/>
      <c r="Z496" s="1"/>
      <c r="AA496" s="1"/>
      <c r="AB496" s="1"/>
      <c r="AC496" s="1"/>
      <c r="AD496" s="1"/>
      <c r="AE496" s="1"/>
      <c r="AF496" s="1"/>
      <c r="AG496" s="1"/>
      <c r="AH496" s="1"/>
      <c r="AI496" s="1"/>
      <c r="AJ496" s="1"/>
      <c r="AK496" s="1"/>
      <c r="AL496" s="1"/>
      <c r="AM496" s="1"/>
      <c r="AN496" s="1"/>
      <c r="AO496" s="1"/>
      <c r="AP496" s="1"/>
      <c r="AQ496" s="1"/>
      <c r="AR496" s="1"/>
    </row>
    <row r="497" spans="2:44" s="3" customFormat="1" ht="26.25">
      <c r="B497" s="1"/>
      <c r="C497" s="1"/>
      <c r="D497" s="1"/>
      <c r="E497" s="1"/>
      <c r="H497" s="1"/>
      <c r="I497" s="1"/>
      <c r="J497" s="1"/>
      <c r="K497" s="1"/>
      <c r="L497" s="1"/>
      <c r="M497" s="1"/>
      <c r="N497" s="1"/>
      <c r="O497" s="1"/>
      <c r="P497" s="1"/>
      <c r="Q497" s="1"/>
      <c r="R497" s="1" ph="1"/>
      <c r="S497" s="1"/>
      <c r="V497" s="1"/>
      <c r="W497" s="1"/>
      <c r="Y497" s="1"/>
      <c r="Z497" s="1"/>
      <c r="AA497" s="1"/>
      <c r="AB497" s="1"/>
      <c r="AC497" s="1"/>
      <c r="AD497" s="1"/>
      <c r="AE497" s="1"/>
      <c r="AF497" s="1"/>
      <c r="AG497" s="1"/>
      <c r="AH497" s="1"/>
      <c r="AI497" s="1"/>
      <c r="AJ497" s="1"/>
      <c r="AK497" s="1"/>
      <c r="AL497" s="1"/>
      <c r="AM497" s="1"/>
      <c r="AN497" s="1"/>
      <c r="AO497" s="1"/>
      <c r="AP497" s="1"/>
      <c r="AQ497" s="1"/>
      <c r="AR497" s="1"/>
    </row>
    <row r="498" spans="2:44" s="3" customFormat="1" ht="26.25">
      <c r="B498" s="1"/>
      <c r="C498" s="1"/>
      <c r="D498" s="1"/>
      <c r="E498" s="1"/>
      <c r="H498" s="1"/>
      <c r="I498" s="1"/>
      <c r="J498" s="1"/>
      <c r="K498" s="1"/>
      <c r="L498" s="1"/>
      <c r="M498" s="1"/>
      <c r="N498" s="1"/>
      <c r="O498" s="1"/>
      <c r="P498" s="1"/>
      <c r="Q498" s="1"/>
      <c r="R498" s="1" ph="1"/>
      <c r="S498" s="1"/>
      <c r="V498" s="1"/>
      <c r="W498" s="1"/>
      <c r="Y498" s="1"/>
      <c r="Z498" s="1"/>
      <c r="AA498" s="1"/>
      <c r="AB498" s="1"/>
      <c r="AC498" s="1"/>
      <c r="AD498" s="1"/>
      <c r="AE498" s="1"/>
      <c r="AF498" s="1"/>
      <c r="AG498" s="1"/>
      <c r="AH498" s="1"/>
      <c r="AI498" s="1"/>
      <c r="AJ498" s="1"/>
      <c r="AK498" s="1"/>
      <c r="AL498" s="1"/>
      <c r="AM498" s="1"/>
      <c r="AN498" s="1"/>
      <c r="AO498" s="1"/>
      <c r="AP498" s="1"/>
      <c r="AQ498" s="1"/>
      <c r="AR498" s="1"/>
    </row>
    <row r="499" spans="2:44" s="3" customFormat="1" ht="26.25">
      <c r="B499" s="1"/>
      <c r="C499" s="1"/>
      <c r="D499" s="1"/>
      <c r="E499" s="1"/>
      <c r="H499" s="1"/>
      <c r="I499" s="1"/>
      <c r="J499" s="1"/>
      <c r="K499" s="1"/>
      <c r="L499" s="1"/>
      <c r="M499" s="1"/>
      <c r="N499" s="1"/>
      <c r="O499" s="1"/>
      <c r="P499" s="1"/>
      <c r="Q499" s="1"/>
      <c r="R499" s="1" ph="1"/>
      <c r="S499" s="1"/>
      <c r="V499" s="1"/>
      <c r="W499" s="1"/>
      <c r="Y499" s="1"/>
      <c r="Z499" s="1"/>
      <c r="AA499" s="1"/>
      <c r="AB499" s="1"/>
      <c r="AC499" s="1"/>
      <c r="AD499" s="1"/>
      <c r="AE499" s="1"/>
      <c r="AF499" s="1"/>
      <c r="AG499" s="1"/>
      <c r="AH499" s="1"/>
      <c r="AI499" s="1"/>
      <c r="AJ499" s="1"/>
      <c r="AK499" s="1"/>
      <c r="AL499" s="1"/>
      <c r="AM499" s="1"/>
      <c r="AN499" s="1"/>
      <c r="AO499" s="1"/>
      <c r="AP499" s="1"/>
      <c r="AQ499" s="1"/>
      <c r="AR499" s="1"/>
    </row>
    <row r="500" spans="2:44" s="3" customFormat="1" ht="26.25">
      <c r="B500" s="1"/>
      <c r="C500" s="1"/>
      <c r="D500" s="1" ph="1"/>
      <c r="E500" s="1" ph="1"/>
      <c r="H500" s="1"/>
      <c r="I500" s="1"/>
      <c r="J500" s="1"/>
      <c r="K500" s="1"/>
      <c r="L500" s="1"/>
      <c r="M500" s="1"/>
      <c r="N500" s="1"/>
      <c r="O500" s="1"/>
      <c r="P500" s="1"/>
      <c r="Q500" s="1"/>
      <c r="R500" s="1" ph="1"/>
      <c r="S500" s="1"/>
      <c r="V500" s="1"/>
      <c r="W500" s="1"/>
      <c r="Y500" s="1"/>
      <c r="Z500" s="1"/>
      <c r="AA500" s="1"/>
      <c r="AB500" s="1"/>
      <c r="AC500" s="1"/>
      <c r="AD500" s="1"/>
      <c r="AE500" s="1"/>
      <c r="AF500" s="1"/>
      <c r="AG500" s="1"/>
      <c r="AH500" s="1"/>
      <c r="AI500" s="1"/>
      <c r="AJ500" s="1"/>
      <c r="AK500" s="1"/>
      <c r="AL500" s="1"/>
      <c r="AM500" s="1"/>
      <c r="AN500" s="1"/>
      <c r="AO500" s="1"/>
      <c r="AP500" s="1"/>
      <c r="AQ500" s="1"/>
      <c r="AR500" s="1"/>
    </row>
    <row r="501" spans="2:44" s="3" customFormat="1" ht="26.25">
      <c r="B501" s="1"/>
      <c r="C501" s="1"/>
      <c r="D501" s="1"/>
      <c r="E501" s="1"/>
      <c r="H501" s="1"/>
      <c r="I501" s="1"/>
      <c r="J501" s="1"/>
      <c r="K501" s="1"/>
      <c r="L501" s="1"/>
      <c r="M501" s="1"/>
      <c r="N501" s="1"/>
      <c r="O501" s="1"/>
      <c r="P501" s="1"/>
      <c r="Q501" s="1"/>
      <c r="R501" s="1" ph="1"/>
      <c r="S501" s="1"/>
      <c r="V501" s="1"/>
      <c r="W501" s="1"/>
      <c r="Y501" s="1"/>
      <c r="Z501" s="1"/>
      <c r="AA501" s="1"/>
      <c r="AB501" s="1"/>
      <c r="AC501" s="1"/>
      <c r="AD501" s="1"/>
      <c r="AE501" s="1"/>
      <c r="AF501" s="1"/>
      <c r="AG501" s="1"/>
      <c r="AH501" s="1"/>
      <c r="AI501" s="1"/>
      <c r="AJ501" s="1"/>
      <c r="AK501" s="1"/>
      <c r="AL501" s="1"/>
      <c r="AM501" s="1"/>
      <c r="AN501" s="1"/>
      <c r="AO501" s="1"/>
      <c r="AP501" s="1"/>
      <c r="AQ501" s="1"/>
      <c r="AR501" s="1"/>
    </row>
    <row r="502" spans="2:44" s="3" customFormat="1" ht="26.25">
      <c r="B502" s="1"/>
      <c r="C502" s="1"/>
      <c r="D502" s="1"/>
      <c r="E502" s="1"/>
      <c r="H502" s="1"/>
      <c r="I502" s="1"/>
      <c r="J502" s="1"/>
      <c r="K502" s="1"/>
      <c r="L502" s="1"/>
      <c r="M502" s="1"/>
      <c r="N502" s="1"/>
      <c r="O502" s="1"/>
      <c r="P502" s="1"/>
      <c r="Q502" s="1"/>
      <c r="R502" s="1" ph="1"/>
      <c r="S502" s="1"/>
      <c r="V502" s="1"/>
      <c r="W502" s="1"/>
      <c r="Y502" s="1"/>
      <c r="Z502" s="1"/>
      <c r="AA502" s="1"/>
      <c r="AB502" s="1"/>
      <c r="AC502" s="1"/>
      <c r="AD502" s="1"/>
      <c r="AE502" s="1"/>
      <c r="AF502" s="1"/>
      <c r="AG502" s="1"/>
      <c r="AH502" s="1"/>
      <c r="AI502" s="1"/>
      <c r="AJ502" s="1"/>
      <c r="AK502" s="1"/>
      <c r="AL502" s="1"/>
      <c r="AM502" s="1"/>
      <c r="AN502" s="1"/>
      <c r="AO502" s="1"/>
      <c r="AP502" s="1"/>
      <c r="AQ502" s="1"/>
      <c r="AR502" s="1"/>
    </row>
    <row r="503" spans="2:44" s="3" customFormat="1" ht="26.25">
      <c r="B503" s="1"/>
      <c r="C503" s="1"/>
      <c r="D503" s="1"/>
      <c r="E503" s="1"/>
      <c r="H503" s="1"/>
      <c r="I503" s="1"/>
      <c r="J503" s="1"/>
      <c r="K503" s="1"/>
      <c r="L503" s="1"/>
      <c r="M503" s="1"/>
      <c r="N503" s="1"/>
      <c r="O503" s="1"/>
      <c r="P503" s="1"/>
      <c r="Q503" s="1"/>
      <c r="R503" s="1" ph="1"/>
      <c r="S503" s="1"/>
      <c r="V503" s="1"/>
      <c r="W503" s="1"/>
      <c r="Y503" s="1"/>
      <c r="Z503" s="1"/>
      <c r="AA503" s="1"/>
      <c r="AB503" s="1"/>
      <c r="AC503" s="1"/>
      <c r="AD503" s="1"/>
      <c r="AE503" s="1"/>
      <c r="AF503" s="1"/>
      <c r="AG503" s="1"/>
      <c r="AH503" s="1"/>
      <c r="AI503" s="1"/>
      <c r="AJ503" s="1"/>
      <c r="AK503" s="1"/>
      <c r="AL503" s="1"/>
      <c r="AM503" s="1"/>
      <c r="AN503" s="1"/>
      <c r="AO503" s="1"/>
      <c r="AP503" s="1"/>
      <c r="AQ503" s="1"/>
      <c r="AR503" s="1"/>
    </row>
    <row r="504" spans="2:44" s="3" customFormat="1" ht="26.25">
      <c r="B504" s="1"/>
      <c r="C504" s="1"/>
      <c r="D504" s="1"/>
      <c r="E504" s="1"/>
      <c r="H504" s="1"/>
      <c r="I504" s="1"/>
      <c r="J504" s="1"/>
      <c r="K504" s="1"/>
      <c r="L504" s="1"/>
      <c r="M504" s="1"/>
      <c r="N504" s="1"/>
      <c r="O504" s="1"/>
      <c r="P504" s="1"/>
      <c r="Q504" s="1"/>
      <c r="R504" s="1" ph="1"/>
      <c r="S504" s="1"/>
      <c r="V504" s="1"/>
      <c r="W504" s="1"/>
      <c r="Y504" s="1"/>
      <c r="Z504" s="1"/>
      <c r="AA504" s="1"/>
      <c r="AB504" s="1"/>
      <c r="AC504" s="1"/>
      <c r="AD504" s="1"/>
      <c r="AE504" s="1"/>
      <c r="AF504" s="1"/>
      <c r="AG504" s="1"/>
      <c r="AH504" s="1"/>
      <c r="AI504" s="1"/>
      <c r="AJ504" s="1"/>
      <c r="AK504" s="1"/>
      <c r="AL504" s="1"/>
      <c r="AM504" s="1"/>
      <c r="AN504" s="1"/>
      <c r="AO504" s="1"/>
      <c r="AP504" s="1"/>
      <c r="AQ504" s="1"/>
      <c r="AR504" s="1"/>
    </row>
    <row r="505" spans="2:44" ht="26.25">
      <c r="R505" s="1" ph="1"/>
    </row>
    <row r="506" spans="2:44" ht="26.25">
      <c r="D506" s="1" ph="1"/>
      <c r="E506" s="1" ph="1"/>
      <c r="R506" s="1" ph="1"/>
    </row>
    <row r="507" spans="2:44" ht="26.25">
      <c r="R507" s="1" ph="1"/>
    </row>
    <row r="508" spans="2:44" ht="26.25">
      <c r="R508" s="1" ph="1"/>
    </row>
    <row r="509" spans="2:44" ht="26.25">
      <c r="R509" s="1" ph="1"/>
    </row>
    <row r="510" spans="2:44" ht="26.25">
      <c r="R510" s="1" ph="1"/>
    </row>
    <row r="511" spans="2:44" ht="26.25">
      <c r="R511" s="1" ph="1"/>
    </row>
    <row r="512" spans="2:44" ht="26.25">
      <c r="R512" s="1" ph="1"/>
    </row>
    <row r="513" spans="18:18" ht="26.25">
      <c r="R513" s="1" ph="1"/>
    </row>
    <row r="514" spans="18:18" ht="26.25">
      <c r="R514" s="1" ph="1"/>
    </row>
    <row r="515" spans="18:18" ht="26.25">
      <c r="R515" s="1" ph="1"/>
    </row>
    <row r="516" spans="18:18" ht="26.25">
      <c r="R516" s="1" ph="1"/>
    </row>
    <row r="517" spans="18:18" ht="26.25">
      <c r="R517" s="1" ph="1"/>
    </row>
    <row r="518" spans="18:18" ht="26.25">
      <c r="R518" s="1" ph="1"/>
    </row>
    <row r="519" spans="18:18" ht="26.25">
      <c r="R519" s="1" ph="1"/>
    </row>
    <row r="520" spans="18:18" ht="26.25">
      <c r="R520" s="1" ph="1"/>
    </row>
    <row r="521" spans="18:18" ht="26.25">
      <c r="R521" s="1" ph="1"/>
    </row>
    <row r="522" spans="18:18" ht="26.25">
      <c r="R522" s="1" ph="1"/>
    </row>
    <row r="523" spans="18:18" ht="26.25">
      <c r="R523" s="1" ph="1"/>
    </row>
    <row r="524" spans="18:18" ht="26.25">
      <c r="R524" s="1" ph="1"/>
    </row>
    <row r="525" spans="18:18" ht="26.25">
      <c r="R525" s="1" ph="1"/>
    </row>
    <row r="526" spans="18:18" ht="26.25">
      <c r="R526" s="1" ph="1"/>
    </row>
    <row r="527" spans="18:18" ht="26.25">
      <c r="R527" s="1" ph="1"/>
    </row>
    <row r="528" spans="18:18" ht="26.25">
      <c r="R528" s="1" ph="1"/>
    </row>
    <row r="529" spans="18:18" ht="26.25">
      <c r="R529" s="1" ph="1"/>
    </row>
    <row r="530" spans="18:18" ht="26.25">
      <c r="R530" s="1" ph="1"/>
    </row>
    <row r="531" spans="18:18" ht="26.25">
      <c r="R531" s="1" ph="1"/>
    </row>
    <row r="532" spans="18:18" ht="26.25">
      <c r="R532" s="1" ph="1"/>
    </row>
    <row r="533" spans="18:18" ht="26.25">
      <c r="R533" s="1" ph="1"/>
    </row>
    <row r="534" spans="18:18" ht="26.25">
      <c r="R534" s="1" ph="1"/>
    </row>
    <row r="535" spans="18:18" ht="26.25">
      <c r="R535" s="1" ph="1"/>
    </row>
    <row r="536" spans="18:18" ht="26.25">
      <c r="R536" s="1" ph="1"/>
    </row>
    <row r="537" spans="18:18" ht="26.25">
      <c r="R537" s="1" ph="1"/>
    </row>
    <row r="538" spans="18:18" ht="26.25">
      <c r="R538" s="1" ph="1"/>
    </row>
    <row r="539" spans="18:18" ht="26.25">
      <c r="R539" s="1" ph="1"/>
    </row>
    <row r="540" spans="18:18" ht="26.25">
      <c r="R540" s="1" ph="1"/>
    </row>
    <row r="541" spans="18:18" ht="26.25">
      <c r="R541" s="1" ph="1"/>
    </row>
    <row r="542" spans="18:18" ht="26.25">
      <c r="R542" s="1" ph="1"/>
    </row>
    <row r="543" spans="18:18" ht="26.25">
      <c r="R543" s="1" ph="1"/>
    </row>
    <row r="544" spans="18:18" ht="26.25">
      <c r="R544" s="1" ph="1"/>
    </row>
    <row r="545" spans="18:18" ht="26.25">
      <c r="R545" s="1" ph="1"/>
    </row>
    <row r="546" spans="18:18" ht="26.25">
      <c r="R546" s="1" ph="1"/>
    </row>
    <row r="547" spans="18:18" ht="26.25">
      <c r="R547" s="1" ph="1"/>
    </row>
    <row r="548" spans="18:18" ht="26.25">
      <c r="R548" s="1" ph="1"/>
    </row>
    <row r="549" spans="18:18" ht="26.25">
      <c r="R549" s="1" ph="1"/>
    </row>
    <row r="550" spans="18:18" ht="26.25">
      <c r="R550" s="1" ph="1"/>
    </row>
    <row r="551" spans="18:18" ht="26.25">
      <c r="R551" s="1" ph="1"/>
    </row>
    <row r="552" spans="18:18" ht="26.25">
      <c r="R552" s="1" ph="1"/>
    </row>
    <row r="553" spans="18:18" ht="26.25">
      <c r="R553" s="1" ph="1"/>
    </row>
    <row r="554" spans="18:18" ht="26.25">
      <c r="R554" s="1" ph="1"/>
    </row>
    <row r="555" spans="18:18" ht="26.25">
      <c r="R555" s="1" ph="1"/>
    </row>
    <row r="556" spans="18:18" ht="26.25">
      <c r="R556" s="1" ph="1"/>
    </row>
    <row r="557" spans="18:18" ht="26.25">
      <c r="R557" s="1" ph="1"/>
    </row>
    <row r="558" spans="18:18" ht="26.25">
      <c r="R558" s="1" ph="1"/>
    </row>
    <row r="559" spans="18:18" ht="26.25">
      <c r="R559" s="1" ph="1"/>
    </row>
    <row r="560" spans="18:18" ht="26.25">
      <c r="R560" s="1" ph="1"/>
    </row>
    <row r="561" spans="18:18" ht="26.25">
      <c r="R561" s="1" ph="1"/>
    </row>
    <row r="562" spans="18:18" ht="26.25">
      <c r="R562" s="1" ph="1"/>
    </row>
    <row r="563" spans="18:18" ht="26.25">
      <c r="R563" s="1" ph="1"/>
    </row>
    <row r="564" spans="18:18" ht="26.25">
      <c r="R564" s="1" ph="1"/>
    </row>
    <row r="565" spans="18:18" ht="26.25">
      <c r="R565" s="1" ph="1"/>
    </row>
    <row r="566" spans="18:18" ht="26.25">
      <c r="R566" s="1" ph="1"/>
    </row>
    <row r="567" spans="18:18" ht="26.25">
      <c r="R567" s="1" ph="1"/>
    </row>
    <row r="568" spans="18:18" ht="26.25">
      <c r="R568" s="1" ph="1"/>
    </row>
    <row r="569" spans="18:18" ht="26.25">
      <c r="R569" s="1" ph="1"/>
    </row>
    <row r="570" spans="18:18" ht="26.25">
      <c r="R570" s="1" ph="1"/>
    </row>
    <row r="571" spans="18:18" ht="26.25">
      <c r="R571" s="1" ph="1"/>
    </row>
    <row r="572" spans="18:18" ht="26.25">
      <c r="R572" s="1" ph="1"/>
    </row>
    <row r="573" spans="18:18" ht="26.25">
      <c r="R573" s="1" ph="1"/>
    </row>
    <row r="574" spans="18:18" ht="26.25">
      <c r="R574" s="1" ph="1"/>
    </row>
    <row r="575" spans="18:18" ht="26.25">
      <c r="R575" s="1" ph="1"/>
    </row>
    <row r="576" spans="18:18" ht="26.25">
      <c r="R576" s="1" ph="1"/>
    </row>
    <row r="577" spans="18:18" ht="26.25">
      <c r="R577" s="1" ph="1"/>
    </row>
    <row r="578" spans="18:18" ht="26.25">
      <c r="R578" s="1" ph="1"/>
    </row>
    <row r="579" spans="18:18" ht="26.25">
      <c r="R579" s="1" ph="1"/>
    </row>
    <row r="580" spans="18:18" ht="26.25">
      <c r="R580" s="1" ph="1"/>
    </row>
    <row r="581" spans="18:18" ht="26.25">
      <c r="R581" s="1" ph="1"/>
    </row>
    <row r="582" spans="18:18" ht="26.25">
      <c r="R582" s="1" ph="1"/>
    </row>
    <row r="583" spans="18:18" ht="26.25">
      <c r="R583" s="1" ph="1"/>
    </row>
    <row r="584" spans="18:18" ht="26.25">
      <c r="R584" s="1" ph="1"/>
    </row>
    <row r="585" spans="18:18" ht="26.25">
      <c r="R585" s="1" ph="1"/>
    </row>
    <row r="586" spans="18:18" ht="26.25">
      <c r="R586" s="1" ph="1"/>
    </row>
    <row r="587" spans="18:18" ht="26.25">
      <c r="R587" s="1" ph="1"/>
    </row>
    <row r="588" spans="18:18" ht="26.25">
      <c r="R588" s="1" ph="1"/>
    </row>
    <row r="589" spans="18:18" ht="26.25">
      <c r="R589" s="1" ph="1"/>
    </row>
    <row r="590" spans="18:18" ht="26.25">
      <c r="R590" s="1" ph="1"/>
    </row>
    <row r="591" spans="18:18" ht="26.25">
      <c r="R591" s="1" ph="1"/>
    </row>
    <row r="592" spans="18:18" ht="26.25">
      <c r="R592" s="1" ph="1"/>
    </row>
    <row r="593" spans="18:18" ht="26.25">
      <c r="R593" s="1" ph="1"/>
    </row>
    <row r="594" spans="18:18" ht="26.25">
      <c r="R594" s="1" ph="1"/>
    </row>
    <row r="595" spans="18:18" ht="26.25">
      <c r="R595" s="1" ph="1"/>
    </row>
    <row r="596" spans="18:18" ht="26.25">
      <c r="R596" s="1" ph="1"/>
    </row>
    <row r="597" spans="18:18" ht="26.25">
      <c r="R597" s="1" ph="1"/>
    </row>
    <row r="598" spans="18:18" ht="26.25">
      <c r="R598" s="1" ph="1"/>
    </row>
    <row r="599" spans="18:18" ht="26.25">
      <c r="R599" s="1" ph="1"/>
    </row>
    <row r="600" spans="18:18" ht="26.25">
      <c r="R600" s="1" ph="1"/>
    </row>
    <row r="601" spans="18:18" ht="26.25">
      <c r="R601" s="1" ph="1"/>
    </row>
    <row r="602" spans="18:18" ht="26.25">
      <c r="R602" s="1" ph="1"/>
    </row>
    <row r="603" spans="18:18" ht="26.25">
      <c r="R603" s="1" ph="1"/>
    </row>
    <row r="604" spans="18:18" ht="26.25">
      <c r="R604" s="1" ph="1"/>
    </row>
    <row r="605" spans="18:18" ht="26.25">
      <c r="R605" s="1" ph="1"/>
    </row>
  </sheetData>
  <autoFilter ref="A7:AQ180">
    <filterColumn colId="10">
      <customFilters>
        <customFilter operator="notEqual" val=" "/>
      </customFilters>
    </filterColumn>
    <filterColumn colId="22">
      <filters blank="1">
        <filter val="自省ＯＢ"/>
      </filters>
    </filterColumn>
    <sortState ref="A46:AQ181">
      <sortCondition ref="K7:K182"/>
    </sortState>
  </autoFilter>
  <mergeCells count="8">
    <mergeCell ref="B4:D4"/>
    <mergeCell ref="Y6:AE6"/>
    <mergeCell ref="AK6:AN6"/>
    <mergeCell ref="J2:K2"/>
    <mergeCell ref="L2:P2"/>
    <mergeCell ref="V2:W2"/>
    <mergeCell ref="J3:K3"/>
    <mergeCell ref="V3:W3"/>
  </mergeCells>
  <phoneticPr fontId="40"/>
  <conditionalFormatting sqref="L108 L84 L124 L157 L159 L168:L171 L175 L141:L143 L53:L56 L60:L78 L16 L46:L51">
    <cfRule type="cellIs" dxfId="566" priority="289" operator="greaterThanOrEqual">
      <formula>4</formula>
    </cfRule>
  </conditionalFormatting>
  <conditionalFormatting sqref="L120">
    <cfRule type="cellIs" dxfId="565" priority="288" operator="greaterThanOrEqual">
      <formula>4</formula>
    </cfRule>
  </conditionalFormatting>
  <conditionalFormatting sqref="L125">
    <cfRule type="cellIs" dxfId="564" priority="287" operator="greaterThanOrEqual">
      <formula>4</formula>
    </cfRule>
  </conditionalFormatting>
  <conditionalFormatting sqref="L122">
    <cfRule type="cellIs" dxfId="563" priority="286" operator="greaterThanOrEqual">
      <formula>4</formula>
    </cfRule>
  </conditionalFormatting>
  <conditionalFormatting sqref="L123">
    <cfRule type="cellIs" dxfId="562" priority="285" operator="greaterThanOrEqual">
      <formula>4</formula>
    </cfRule>
  </conditionalFormatting>
  <conditionalFormatting sqref="L127">
    <cfRule type="cellIs" dxfId="561" priority="284" operator="greaterThanOrEqual">
      <formula>4</formula>
    </cfRule>
  </conditionalFormatting>
  <conditionalFormatting sqref="L128">
    <cfRule type="cellIs" dxfId="560" priority="283" operator="greaterThanOrEqual">
      <formula>4</formula>
    </cfRule>
  </conditionalFormatting>
  <conditionalFormatting sqref="L129">
    <cfRule type="cellIs" dxfId="559" priority="282" operator="greaterThanOrEqual">
      <formula>4</formula>
    </cfRule>
  </conditionalFormatting>
  <conditionalFormatting sqref="L130">
    <cfRule type="cellIs" dxfId="558" priority="281" operator="greaterThanOrEqual">
      <formula>4</formula>
    </cfRule>
  </conditionalFormatting>
  <conditionalFormatting sqref="L131:L132">
    <cfRule type="cellIs" dxfId="557" priority="280" operator="greaterThanOrEqual">
      <formula>4</formula>
    </cfRule>
  </conditionalFormatting>
  <conditionalFormatting sqref="L133">
    <cfRule type="cellIs" dxfId="556" priority="279" operator="greaterThanOrEqual">
      <formula>4</formula>
    </cfRule>
  </conditionalFormatting>
  <conditionalFormatting sqref="L95 L100:L103 L85:L92 L79:L80">
    <cfRule type="cellIs" dxfId="555" priority="278" operator="greaterThanOrEqual">
      <formula>4</formula>
    </cfRule>
  </conditionalFormatting>
  <conditionalFormatting sqref="F133 T157:T158 T161 T171 T166 T168:T169 T93 F81:F94 T86 T98:T104 T109:T133 T89 T106:T107 F78 T66:T67 T149:T153 F53:F56 T55:T56 T60:T62 F60:F76 T69 T72 T74:T76 T95:T96 F16 T16 F46:F51 T18:T45 T79:T81">
    <cfRule type="cellIs" dxfId="554" priority="276" operator="greaterThanOrEqual">
      <formula>70</formula>
    </cfRule>
  </conditionalFormatting>
  <conditionalFormatting sqref="F79:F80">
    <cfRule type="cellIs" dxfId="553" priority="274" operator="greaterThanOrEqual">
      <formula>70</formula>
    </cfRule>
  </conditionalFormatting>
  <conditionalFormatting sqref="L107">
    <cfRule type="cellIs" dxfId="552" priority="273" operator="greaterThanOrEqual">
      <formula>4</formula>
    </cfRule>
  </conditionalFormatting>
  <conditionalFormatting sqref="L81:L83">
    <cfRule type="cellIs" dxfId="551" priority="271" operator="greaterThanOrEqual">
      <formula>4</formula>
    </cfRule>
  </conditionalFormatting>
  <conditionalFormatting sqref="L96:L99">
    <cfRule type="cellIs" dxfId="550" priority="270" operator="greaterThanOrEqual">
      <formula>4</formula>
    </cfRule>
  </conditionalFormatting>
  <conditionalFormatting sqref="L104">
    <cfRule type="cellIs" dxfId="549" priority="269" operator="greaterThanOrEqual">
      <formula>4</formula>
    </cfRule>
  </conditionalFormatting>
  <conditionalFormatting sqref="L105">
    <cfRule type="cellIs" dxfId="548" priority="268" operator="greaterThanOrEqual">
      <formula>4</formula>
    </cfRule>
  </conditionalFormatting>
  <conditionalFormatting sqref="L106">
    <cfRule type="cellIs" dxfId="547" priority="267" operator="greaterThanOrEqual">
      <formula>4</formula>
    </cfRule>
  </conditionalFormatting>
  <conditionalFormatting sqref="L109">
    <cfRule type="cellIs" dxfId="546" priority="266" operator="greaterThanOrEqual">
      <formula>4</formula>
    </cfRule>
  </conditionalFormatting>
  <conditionalFormatting sqref="L110 L112:L113 L115:L119">
    <cfRule type="cellIs" dxfId="545" priority="265" operator="greaterThanOrEqual">
      <formula>4</formula>
    </cfRule>
  </conditionalFormatting>
  <conditionalFormatting sqref="L121">
    <cfRule type="cellIs" dxfId="544" priority="264" operator="greaterThanOrEqual">
      <formula>4</formula>
    </cfRule>
  </conditionalFormatting>
  <conditionalFormatting sqref="L126">
    <cfRule type="cellIs" dxfId="543" priority="263" operator="greaterThanOrEqual">
      <formula>4</formula>
    </cfRule>
  </conditionalFormatting>
  <conditionalFormatting sqref="L111">
    <cfRule type="cellIs" dxfId="542" priority="262" operator="greaterThanOrEqual">
      <formula>4</formula>
    </cfRule>
  </conditionalFormatting>
  <conditionalFormatting sqref="L114">
    <cfRule type="cellIs" dxfId="541" priority="261" operator="greaterThanOrEqual">
      <formula>4</formula>
    </cfRule>
  </conditionalFormatting>
  <conditionalFormatting sqref="L174">
    <cfRule type="cellIs" dxfId="540" priority="256" operator="greaterThanOrEqual">
      <formula>4</formula>
    </cfRule>
  </conditionalFormatting>
  <conditionalFormatting sqref="L93">
    <cfRule type="cellIs" dxfId="539" priority="255" operator="greaterThanOrEqual">
      <formula>4</formula>
    </cfRule>
  </conditionalFormatting>
  <conditionalFormatting sqref="L94">
    <cfRule type="cellIs" dxfId="538" priority="254" operator="greaterThanOrEqual">
      <formula>4</formula>
    </cfRule>
  </conditionalFormatting>
  <conditionalFormatting sqref="F95">
    <cfRule type="cellIs" dxfId="537" priority="251" operator="greaterThanOrEqual">
      <formula>70</formula>
    </cfRule>
  </conditionalFormatting>
  <conditionalFormatting sqref="F104">
    <cfRule type="cellIs" dxfId="536" priority="241" operator="greaterThanOrEqual">
      <formula>70</formula>
    </cfRule>
  </conditionalFormatting>
  <conditionalFormatting sqref="F106 F108:F123">
    <cfRule type="cellIs" dxfId="535" priority="250" operator="greaterThanOrEqual">
      <formula>70</formula>
    </cfRule>
  </conditionalFormatting>
  <conditionalFormatting sqref="F96">
    <cfRule type="cellIs" dxfId="534" priority="249" operator="greaterThanOrEqual">
      <formula>70</formula>
    </cfRule>
  </conditionalFormatting>
  <conditionalFormatting sqref="F103">
    <cfRule type="cellIs" dxfId="533" priority="248" operator="greaterThanOrEqual">
      <formula>70</formula>
    </cfRule>
  </conditionalFormatting>
  <conditionalFormatting sqref="F107">
    <cfRule type="cellIs" dxfId="532" priority="247" operator="greaterThanOrEqual">
      <formula>70</formula>
    </cfRule>
  </conditionalFormatting>
  <conditionalFormatting sqref="F97">
    <cfRule type="cellIs" dxfId="531" priority="246" operator="greaterThanOrEqual">
      <formula>70</formula>
    </cfRule>
  </conditionalFormatting>
  <conditionalFormatting sqref="F98:F99">
    <cfRule type="cellIs" dxfId="530" priority="245" operator="greaterThanOrEqual">
      <formula>70</formula>
    </cfRule>
  </conditionalFormatting>
  <conditionalFormatting sqref="F100">
    <cfRule type="cellIs" dxfId="529" priority="244" operator="greaterThanOrEqual">
      <formula>70</formula>
    </cfRule>
  </conditionalFormatting>
  <conditionalFormatting sqref="F101">
    <cfRule type="cellIs" dxfId="528" priority="243" operator="greaterThanOrEqual">
      <formula>70</formula>
    </cfRule>
  </conditionalFormatting>
  <conditionalFormatting sqref="F102">
    <cfRule type="cellIs" dxfId="527" priority="242" operator="greaterThanOrEqual">
      <formula>70</formula>
    </cfRule>
  </conditionalFormatting>
  <conditionalFormatting sqref="F126">
    <cfRule type="cellIs" dxfId="526" priority="240" operator="greaterThanOrEqual">
      <formula>70</formula>
    </cfRule>
  </conditionalFormatting>
  <conditionalFormatting sqref="F127">
    <cfRule type="cellIs" dxfId="525" priority="239" operator="greaterThanOrEqual">
      <formula>70</formula>
    </cfRule>
  </conditionalFormatting>
  <conditionalFormatting sqref="F128">
    <cfRule type="cellIs" dxfId="524" priority="238" operator="greaterThanOrEqual">
      <formula>70</formula>
    </cfRule>
  </conditionalFormatting>
  <conditionalFormatting sqref="F129">
    <cfRule type="cellIs" dxfId="523" priority="237" operator="greaterThanOrEqual">
      <formula>70</formula>
    </cfRule>
  </conditionalFormatting>
  <conditionalFormatting sqref="F130">
    <cfRule type="cellIs" dxfId="522" priority="236" operator="greaterThanOrEqual">
      <formula>70</formula>
    </cfRule>
  </conditionalFormatting>
  <conditionalFormatting sqref="F131">
    <cfRule type="cellIs" dxfId="521" priority="235" operator="greaterThanOrEqual">
      <formula>70</formula>
    </cfRule>
  </conditionalFormatting>
  <conditionalFormatting sqref="F132">
    <cfRule type="cellIs" dxfId="520" priority="234" operator="greaterThanOrEqual">
      <formula>70</formula>
    </cfRule>
  </conditionalFormatting>
  <conditionalFormatting sqref="F125">
    <cfRule type="cellIs" dxfId="519" priority="233" operator="greaterThanOrEqual">
      <formula>70</formula>
    </cfRule>
  </conditionalFormatting>
  <conditionalFormatting sqref="L154:L156">
    <cfRule type="cellIs" dxfId="518" priority="232" operator="greaterThanOrEqual">
      <formula>4</formula>
    </cfRule>
  </conditionalFormatting>
  <conditionalFormatting sqref="T154:T156">
    <cfRule type="cellIs" dxfId="517" priority="231" operator="greaterThanOrEqual">
      <formula>70</formula>
    </cfRule>
  </conditionalFormatting>
  <conditionalFormatting sqref="T159">
    <cfRule type="cellIs" dxfId="516" priority="230" operator="greaterThanOrEqual">
      <formula>70</formula>
    </cfRule>
  </conditionalFormatting>
  <conditionalFormatting sqref="L160">
    <cfRule type="cellIs" dxfId="515" priority="229" operator="greaterThanOrEqual">
      <formula>4</formula>
    </cfRule>
  </conditionalFormatting>
  <conditionalFormatting sqref="T160">
    <cfRule type="cellIs" dxfId="514" priority="228" operator="greaterThanOrEqual">
      <formula>70</formula>
    </cfRule>
  </conditionalFormatting>
  <conditionalFormatting sqref="L136:L139">
    <cfRule type="cellIs" dxfId="513" priority="227" operator="greaterThanOrEqual">
      <formula>4</formula>
    </cfRule>
  </conditionalFormatting>
  <conditionalFormatting sqref="T136">
    <cfRule type="cellIs" dxfId="512" priority="226" operator="greaterThanOrEqual">
      <formula>70</formula>
    </cfRule>
  </conditionalFormatting>
  <conditionalFormatting sqref="T137">
    <cfRule type="cellIs" dxfId="511" priority="225" operator="greaterThanOrEqual">
      <formula>70</formula>
    </cfRule>
  </conditionalFormatting>
  <conditionalFormatting sqref="T138">
    <cfRule type="cellIs" dxfId="510" priority="224" operator="greaterThanOrEqual">
      <formula>70</formula>
    </cfRule>
  </conditionalFormatting>
  <conditionalFormatting sqref="T139">
    <cfRule type="cellIs" dxfId="509" priority="223" operator="greaterThanOrEqual">
      <formula>70</formula>
    </cfRule>
  </conditionalFormatting>
  <conditionalFormatting sqref="L140">
    <cfRule type="cellIs" dxfId="508" priority="222" operator="greaterThanOrEqual">
      <formula>4</formula>
    </cfRule>
  </conditionalFormatting>
  <conditionalFormatting sqref="F140">
    <cfRule type="cellIs" dxfId="507" priority="221" operator="greaterThanOrEqual">
      <formula>70</formula>
    </cfRule>
  </conditionalFormatting>
  <conditionalFormatting sqref="T140">
    <cfRule type="cellIs" dxfId="506" priority="220" operator="greaterThanOrEqual">
      <formula>70</formula>
    </cfRule>
  </conditionalFormatting>
  <conditionalFormatting sqref="T142">
    <cfRule type="cellIs" dxfId="505" priority="218" operator="greaterThanOrEqual">
      <formula>70</formula>
    </cfRule>
  </conditionalFormatting>
  <conditionalFormatting sqref="T143">
    <cfRule type="cellIs" dxfId="504" priority="216" operator="greaterThanOrEqual">
      <formula>70</formula>
    </cfRule>
  </conditionalFormatting>
  <conditionalFormatting sqref="L144">
    <cfRule type="cellIs" dxfId="503" priority="215" operator="greaterThanOrEqual">
      <formula>4</formula>
    </cfRule>
  </conditionalFormatting>
  <conditionalFormatting sqref="T144">
    <cfRule type="cellIs" dxfId="502" priority="214" operator="greaterThanOrEqual">
      <formula>70</formula>
    </cfRule>
  </conditionalFormatting>
  <conditionalFormatting sqref="L145 L147">
    <cfRule type="cellIs" dxfId="501" priority="213" operator="greaterThanOrEqual">
      <formula>4</formula>
    </cfRule>
  </conditionalFormatting>
  <conditionalFormatting sqref="T147">
    <cfRule type="cellIs" dxfId="500" priority="212" operator="greaterThanOrEqual">
      <formula>70</formula>
    </cfRule>
  </conditionalFormatting>
  <conditionalFormatting sqref="T148">
    <cfRule type="cellIs" dxfId="499" priority="209" operator="greaterThanOrEqual">
      <formula>70</formula>
    </cfRule>
  </conditionalFormatting>
  <conditionalFormatting sqref="L134">
    <cfRule type="cellIs" dxfId="498" priority="208" operator="greaterThanOrEqual">
      <formula>4</formula>
    </cfRule>
  </conditionalFormatting>
  <conditionalFormatting sqref="L135">
    <cfRule type="cellIs" dxfId="497" priority="207" operator="greaterThanOrEqual">
      <formula>4</formula>
    </cfRule>
  </conditionalFormatting>
  <conditionalFormatting sqref="T134:T135">
    <cfRule type="cellIs" dxfId="496" priority="206" operator="greaterThanOrEqual">
      <formula>70</formula>
    </cfRule>
  </conditionalFormatting>
  <conditionalFormatting sqref="L173">
    <cfRule type="cellIs" dxfId="495" priority="205" operator="greaterThanOrEqual">
      <formula>4</formula>
    </cfRule>
  </conditionalFormatting>
  <conditionalFormatting sqref="L162">
    <cfRule type="cellIs" dxfId="494" priority="204" operator="greaterThanOrEqual">
      <formula>4</formula>
    </cfRule>
  </conditionalFormatting>
  <conditionalFormatting sqref="T162">
    <cfRule type="cellIs" dxfId="493" priority="203" operator="greaterThanOrEqual">
      <formula>70</formula>
    </cfRule>
  </conditionalFormatting>
  <conditionalFormatting sqref="L163">
    <cfRule type="cellIs" dxfId="492" priority="202" operator="greaterThanOrEqual">
      <formula>4</formula>
    </cfRule>
  </conditionalFormatting>
  <conditionalFormatting sqref="T163">
    <cfRule type="cellIs" dxfId="491" priority="201" operator="greaterThanOrEqual">
      <formula>70</formula>
    </cfRule>
  </conditionalFormatting>
  <conditionalFormatting sqref="T164">
    <cfRule type="cellIs" dxfId="490" priority="200" operator="greaterThanOrEqual">
      <formula>70</formula>
    </cfRule>
  </conditionalFormatting>
  <conditionalFormatting sqref="L165">
    <cfRule type="cellIs" dxfId="489" priority="199" operator="greaterThanOrEqual">
      <formula>4</formula>
    </cfRule>
  </conditionalFormatting>
  <conditionalFormatting sqref="T165">
    <cfRule type="cellIs" dxfId="488" priority="198" operator="greaterThanOrEqual">
      <formula>70</formula>
    </cfRule>
  </conditionalFormatting>
  <conditionalFormatting sqref="L172">
    <cfRule type="cellIs" dxfId="487" priority="197" operator="greaterThanOrEqual">
      <formula>4</formula>
    </cfRule>
  </conditionalFormatting>
  <conditionalFormatting sqref="L161">
    <cfRule type="cellIs" dxfId="486" priority="196" operator="greaterThanOrEqual">
      <formula>4</formula>
    </cfRule>
  </conditionalFormatting>
  <conditionalFormatting sqref="T172">
    <cfRule type="cellIs" dxfId="485" priority="195" operator="greaterThanOrEqual">
      <formula>70</formula>
    </cfRule>
  </conditionalFormatting>
  <conditionalFormatting sqref="F134:F135">
    <cfRule type="cellIs" dxfId="484" priority="194" operator="greaterThanOrEqual">
      <formula>70</formula>
    </cfRule>
  </conditionalFormatting>
  <conditionalFormatting sqref="F136">
    <cfRule type="cellIs" dxfId="483" priority="193" operator="greaterThanOrEqual">
      <formula>70</formula>
    </cfRule>
  </conditionalFormatting>
  <conditionalFormatting sqref="F137">
    <cfRule type="cellIs" dxfId="482" priority="192" operator="greaterThanOrEqual">
      <formula>70</formula>
    </cfRule>
  </conditionalFormatting>
  <conditionalFormatting sqref="F138">
    <cfRule type="cellIs" dxfId="481" priority="191" operator="greaterThanOrEqual">
      <formula>70</formula>
    </cfRule>
  </conditionalFormatting>
  <conditionalFormatting sqref="F139">
    <cfRule type="cellIs" dxfId="480" priority="190" operator="greaterThanOrEqual">
      <formula>70</formula>
    </cfRule>
  </conditionalFormatting>
  <conditionalFormatting sqref="F142">
    <cfRule type="cellIs" dxfId="479" priority="189" operator="greaterThanOrEqual">
      <formula>70</formula>
    </cfRule>
  </conditionalFormatting>
  <conditionalFormatting sqref="F141">
    <cfRule type="cellIs" dxfId="478" priority="187" operator="greaterThanOrEqual">
      <formula>70</formula>
    </cfRule>
  </conditionalFormatting>
  <conditionalFormatting sqref="F143">
    <cfRule type="cellIs" dxfId="477" priority="186" operator="greaterThanOrEqual">
      <formula>70</formula>
    </cfRule>
  </conditionalFormatting>
  <conditionalFormatting sqref="F147">
    <cfRule type="cellIs" dxfId="476" priority="185" operator="greaterThanOrEqual">
      <formula>70</formula>
    </cfRule>
  </conditionalFormatting>
  <conditionalFormatting sqref="F145">
    <cfRule type="cellIs" dxfId="475" priority="184" operator="greaterThanOrEqual">
      <formula>70</formula>
    </cfRule>
  </conditionalFormatting>
  <conditionalFormatting sqref="F157">
    <cfRule type="cellIs" dxfId="474" priority="182" operator="greaterThanOrEqual">
      <formula>70</formula>
    </cfRule>
  </conditionalFormatting>
  <conditionalFormatting sqref="F154:F156">
    <cfRule type="cellIs" dxfId="473" priority="181" operator="greaterThanOrEqual">
      <formula>70</formula>
    </cfRule>
  </conditionalFormatting>
  <conditionalFormatting sqref="F161">
    <cfRule type="cellIs" dxfId="472" priority="180" operator="greaterThanOrEqual">
      <formula>70</formula>
    </cfRule>
  </conditionalFormatting>
  <conditionalFormatting sqref="F159">
    <cfRule type="cellIs" dxfId="471" priority="179" operator="greaterThanOrEqual">
      <formula>70</formula>
    </cfRule>
  </conditionalFormatting>
  <conditionalFormatting sqref="F160">
    <cfRule type="cellIs" dxfId="470" priority="178" operator="greaterThanOrEqual">
      <formula>70</formula>
    </cfRule>
  </conditionalFormatting>
  <conditionalFormatting sqref="F162">
    <cfRule type="cellIs" dxfId="469" priority="177" operator="greaterThanOrEqual">
      <formula>70</formula>
    </cfRule>
  </conditionalFormatting>
  <conditionalFormatting sqref="F163">
    <cfRule type="cellIs" dxfId="468" priority="176" operator="greaterThanOrEqual">
      <formula>70</formula>
    </cfRule>
  </conditionalFormatting>
  <conditionalFormatting sqref="F166">
    <cfRule type="cellIs" dxfId="467" priority="175" operator="greaterThanOrEqual">
      <formula>70</formula>
    </cfRule>
  </conditionalFormatting>
  <conditionalFormatting sqref="F165">
    <cfRule type="cellIs" dxfId="466" priority="174" operator="greaterThanOrEqual">
      <formula>70</formula>
    </cfRule>
  </conditionalFormatting>
  <conditionalFormatting sqref="F168:F169">
    <cfRule type="cellIs" dxfId="465" priority="173" operator="greaterThanOrEqual">
      <formula>70</formula>
    </cfRule>
  </conditionalFormatting>
  <conditionalFormatting sqref="F170">
    <cfRule type="cellIs" dxfId="464" priority="172" operator="greaterThanOrEqual">
      <formula>70</formula>
    </cfRule>
  </conditionalFormatting>
  <conditionalFormatting sqref="F171">
    <cfRule type="cellIs" dxfId="463" priority="171" operator="greaterThanOrEqual">
      <formula>70</formula>
    </cfRule>
  </conditionalFormatting>
  <conditionalFormatting sqref="F172">
    <cfRule type="cellIs" dxfId="462" priority="170" operator="greaterThanOrEqual">
      <formula>70</formula>
    </cfRule>
  </conditionalFormatting>
  <conditionalFormatting sqref="F77">
    <cfRule type="cellIs" dxfId="461" priority="169" operator="greaterThanOrEqual">
      <formula>70</formula>
    </cfRule>
  </conditionalFormatting>
  <conditionalFormatting sqref="F144">
    <cfRule type="cellIs" dxfId="460" priority="168" operator="greaterThanOrEqual">
      <formula>70</formula>
    </cfRule>
  </conditionalFormatting>
  <conditionalFormatting sqref="F148">
    <cfRule type="cellIs" dxfId="459" priority="167" operator="greaterThanOrEqual">
      <formula>70</formula>
    </cfRule>
  </conditionalFormatting>
  <conditionalFormatting sqref="L148">
    <cfRule type="cellIs" dxfId="458" priority="166" operator="greaterThanOrEqual">
      <formula>4</formula>
    </cfRule>
  </conditionalFormatting>
  <conditionalFormatting sqref="F153">
    <cfRule type="cellIs" dxfId="457" priority="165" operator="greaterThanOrEqual">
      <formula>70</formula>
    </cfRule>
  </conditionalFormatting>
  <conditionalFormatting sqref="F149:F152">
    <cfRule type="cellIs" dxfId="456" priority="164" operator="greaterThanOrEqual">
      <formula>70</formula>
    </cfRule>
  </conditionalFormatting>
  <conditionalFormatting sqref="L149:L153">
    <cfRule type="cellIs" dxfId="455" priority="163" operator="greaterThanOrEqual">
      <formula>4</formula>
    </cfRule>
  </conditionalFormatting>
  <conditionalFormatting sqref="F158">
    <cfRule type="cellIs" dxfId="454" priority="162" operator="greaterThanOrEqual">
      <formula>70</formula>
    </cfRule>
  </conditionalFormatting>
  <conditionalFormatting sqref="L158">
    <cfRule type="cellIs" dxfId="453" priority="161" operator="greaterThanOrEqual">
      <formula>4</formula>
    </cfRule>
  </conditionalFormatting>
  <conditionalFormatting sqref="F164">
    <cfRule type="cellIs" dxfId="452" priority="160" operator="greaterThanOrEqual">
      <formula>70</formula>
    </cfRule>
  </conditionalFormatting>
  <conditionalFormatting sqref="L164">
    <cfRule type="cellIs" dxfId="451" priority="159" operator="greaterThanOrEqual">
      <formula>4</formula>
    </cfRule>
  </conditionalFormatting>
  <conditionalFormatting sqref="F167">
    <cfRule type="cellIs" dxfId="450" priority="158" operator="greaterThanOrEqual">
      <formula>70</formula>
    </cfRule>
  </conditionalFormatting>
  <conditionalFormatting sqref="L167">
    <cfRule type="cellIs" dxfId="449" priority="157" operator="greaterThanOrEqual">
      <formula>4</formula>
    </cfRule>
  </conditionalFormatting>
  <conditionalFormatting sqref="T175">
    <cfRule type="cellIs" dxfId="448" priority="156" operator="greaterThanOrEqual">
      <formula>70</formula>
    </cfRule>
  </conditionalFormatting>
  <conditionalFormatting sqref="T174">
    <cfRule type="cellIs" dxfId="447" priority="155" operator="greaterThanOrEqual">
      <formula>70</formula>
    </cfRule>
  </conditionalFormatting>
  <conditionalFormatting sqref="F175">
    <cfRule type="cellIs" dxfId="446" priority="154" operator="greaterThanOrEqual">
      <formula>70</formula>
    </cfRule>
  </conditionalFormatting>
  <conditionalFormatting sqref="F174">
    <cfRule type="cellIs" dxfId="445" priority="153" operator="greaterThanOrEqual">
      <formula>70</formula>
    </cfRule>
  </conditionalFormatting>
  <conditionalFormatting sqref="T173">
    <cfRule type="cellIs" dxfId="444" priority="152" operator="greaterThanOrEqual">
      <formula>70</formula>
    </cfRule>
  </conditionalFormatting>
  <conditionalFormatting sqref="F173">
    <cfRule type="cellIs" dxfId="443" priority="150" operator="greaterThanOrEqual">
      <formula>70</formula>
    </cfRule>
  </conditionalFormatting>
  <conditionalFormatting sqref="T141">
    <cfRule type="cellIs" dxfId="442" priority="148" operator="greaterThanOrEqual">
      <formula>70</formula>
    </cfRule>
  </conditionalFormatting>
  <conditionalFormatting sqref="T145:T146">
    <cfRule type="cellIs" dxfId="441" priority="146" operator="greaterThanOrEqual">
      <formula>70</formula>
    </cfRule>
  </conditionalFormatting>
  <conditionalFormatting sqref="T167">
    <cfRule type="cellIs" dxfId="440" priority="145" operator="greaterThanOrEqual">
      <formula>70</formula>
    </cfRule>
  </conditionalFormatting>
  <conditionalFormatting sqref="T170">
    <cfRule type="cellIs" dxfId="439" priority="144" operator="greaterThanOrEqual">
      <formula>70</formula>
    </cfRule>
  </conditionalFormatting>
  <conditionalFormatting sqref="T92">
    <cfRule type="cellIs" dxfId="438" priority="143" operator="greaterThanOrEqual">
      <formula>70</formula>
    </cfRule>
  </conditionalFormatting>
  <conditionalFormatting sqref="T54">
    <cfRule type="cellIs" dxfId="437" priority="142" operator="greaterThanOrEqual">
      <formula>70</formula>
    </cfRule>
  </conditionalFormatting>
  <conditionalFormatting sqref="T85">
    <cfRule type="cellIs" dxfId="436" priority="139" operator="greaterThanOrEqual">
      <formula>70</formula>
    </cfRule>
  </conditionalFormatting>
  <conditionalFormatting sqref="T97">
    <cfRule type="cellIs" dxfId="435" priority="138" operator="greaterThanOrEqual">
      <formula>70</formula>
    </cfRule>
  </conditionalFormatting>
  <conditionalFormatting sqref="T108">
    <cfRule type="cellIs" dxfId="434" priority="137" operator="greaterThanOrEqual">
      <formula>70</formula>
    </cfRule>
  </conditionalFormatting>
  <conditionalFormatting sqref="T88">
    <cfRule type="cellIs" dxfId="433" priority="135" operator="greaterThanOrEqual">
      <formula>70</formula>
    </cfRule>
  </conditionalFormatting>
  <conditionalFormatting sqref="T105">
    <cfRule type="cellIs" dxfId="432" priority="128" operator="greaterThanOrEqual">
      <formula>70</formula>
    </cfRule>
  </conditionalFormatting>
  <conditionalFormatting sqref="L146">
    <cfRule type="cellIs" dxfId="431" priority="125" operator="greaterThanOrEqual">
      <formula>4</formula>
    </cfRule>
  </conditionalFormatting>
  <conditionalFormatting sqref="F146">
    <cfRule type="cellIs" dxfId="430" priority="124" operator="greaterThanOrEqual">
      <formula>70</formula>
    </cfRule>
  </conditionalFormatting>
  <conditionalFormatting sqref="F105">
    <cfRule type="cellIs" dxfId="429" priority="123" operator="greaterThanOrEqual">
      <formula>70</formula>
    </cfRule>
  </conditionalFormatting>
  <conditionalFormatting sqref="L176">
    <cfRule type="cellIs" dxfId="428" priority="122" operator="greaterThanOrEqual">
      <formula>4</formula>
    </cfRule>
  </conditionalFormatting>
  <conditionalFormatting sqref="T176">
    <cfRule type="cellIs" dxfId="427" priority="121" operator="greaterThanOrEqual">
      <formula>70</formula>
    </cfRule>
  </conditionalFormatting>
  <conditionalFormatting sqref="F176">
    <cfRule type="cellIs" dxfId="426" priority="119" operator="greaterThanOrEqual">
      <formula>70</formula>
    </cfRule>
  </conditionalFormatting>
  <conditionalFormatting sqref="L177">
    <cfRule type="cellIs" dxfId="425" priority="110" operator="greaterThanOrEqual">
      <formula>4</formula>
    </cfRule>
  </conditionalFormatting>
  <conditionalFormatting sqref="F177">
    <cfRule type="cellIs" dxfId="424" priority="109" operator="greaterThanOrEqual">
      <formula>70</formula>
    </cfRule>
  </conditionalFormatting>
  <conditionalFormatting sqref="T177:T178">
    <cfRule type="cellIs" dxfId="423" priority="108" operator="greaterThanOrEqual">
      <formula>70</formula>
    </cfRule>
  </conditionalFormatting>
  <conditionalFormatting sqref="L179">
    <cfRule type="cellIs" dxfId="422" priority="106" operator="greaterThanOrEqual">
      <formula>4</formula>
    </cfRule>
  </conditionalFormatting>
  <conditionalFormatting sqref="T179">
    <cfRule type="cellIs" dxfId="421" priority="105" operator="greaterThanOrEqual">
      <formula>70</formula>
    </cfRule>
  </conditionalFormatting>
  <conditionalFormatting sqref="L166">
    <cfRule type="cellIs" dxfId="420" priority="98" operator="greaterThanOrEqual">
      <formula>4</formula>
    </cfRule>
  </conditionalFormatting>
  <conditionalFormatting sqref="T65">
    <cfRule type="cellIs" dxfId="419" priority="97" operator="greaterThanOrEqual">
      <formula>70</formula>
    </cfRule>
  </conditionalFormatting>
  <conditionalFormatting sqref="T63">
    <cfRule type="cellIs" dxfId="418" priority="96" operator="greaterThanOrEqual">
      <formula>70</formula>
    </cfRule>
  </conditionalFormatting>
  <conditionalFormatting sqref="T53">
    <cfRule type="cellIs" dxfId="417" priority="92" operator="greaterThanOrEqual">
      <formula>70</formula>
    </cfRule>
  </conditionalFormatting>
  <conditionalFormatting sqref="F178">
    <cfRule type="cellIs" dxfId="416" priority="89" operator="greaterThanOrEqual">
      <formula>70</formula>
    </cfRule>
  </conditionalFormatting>
  <conditionalFormatting sqref="L178">
    <cfRule type="cellIs" dxfId="415" priority="88" operator="greaterThanOrEqual">
      <formula>4</formula>
    </cfRule>
  </conditionalFormatting>
  <conditionalFormatting sqref="F179">
    <cfRule type="cellIs" dxfId="414" priority="87" operator="greaterThanOrEqual">
      <formula>70</formula>
    </cfRule>
  </conditionalFormatting>
  <conditionalFormatting sqref="F8:F15">
    <cfRule type="cellIs" dxfId="413" priority="86" operator="greaterThanOrEqual">
      <formula>70</formula>
    </cfRule>
  </conditionalFormatting>
  <conditionalFormatting sqref="L8:L15">
    <cfRule type="cellIs" dxfId="412" priority="84" operator="greaterThanOrEqual">
      <formula>4</formula>
    </cfRule>
  </conditionalFormatting>
  <conditionalFormatting sqref="T8">
    <cfRule type="cellIs" dxfId="411" priority="82" operator="greaterThanOrEqual">
      <formula>70</formula>
    </cfRule>
  </conditionalFormatting>
  <conditionalFormatting sqref="T9">
    <cfRule type="cellIs" dxfId="410" priority="81" operator="greaterThanOrEqual">
      <formula>70</formula>
    </cfRule>
  </conditionalFormatting>
  <conditionalFormatting sqref="T10">
    <cfRule type="cellIs" dxfId="409" priority="80" operator="greaterThanOrEqual">
      <formula>70</formula>
    </cfRule>
  </conditionalFormatting>
  <conditionalFormatting sqref="T11">
    <cfRule type="cellIs" dxfId="408" priority="79" operator="greaterThanOrEqual">
      <formula>70</formula>
    </cfRule>
  </conditionalFormatting>
  <conditionalFormatting sqref="T12">
    <cfRule type="cellIs" dxfId="407" priority="78" operator="greaterThanOrEqual">
      <formula>70</formula>
    </cfRule>
  </conditionalFormatting>
  <conditionalFormatting sqref="T14:T15">
    <cfRule type="cellIs" dxfId="406" priority="76" operator="greaterThanOrEqual">
      <formula>70</formula>
    </cfRule>
  </conditionalFormatting>
  <conditionalFormatting sqref="T13">
    <cfRule type="cellIs" dxfId="405" priority="74" operator="greaterThanOrEqual">
      <formula>70</formula>
    </cfRule>
  </conditionalFormatting>
  <conditionalFormatting sqref="F52">
    <cfRule type="cellIs" dxfId="404" priority="71" operator="greaterThanOrEqual">
      <formula>70</formula>
    </cfRule>
  </conditionalFormatting>
  <conditionalFormatting sqref="L52">
    <cfRule type="cellIs" dxfId="403" priority="69" operator="greaterThanOrEqual">
      <formula>4</formula>
    </cfRule>
  </conditionalFormatting>
  <conditionalFormatting sqref="T46">
    <cfRule type="cellIs" dxfId="402" priority="67" operator="greaterThanOrEqual">
      <formula>70</formula>
    </cfRule>
  </conditionalFormatting>
  <conditionalFormatting sqref="T47">
    <cfRule type="cellIs" dxfId="401" priority="66" operator="greaterThanOrEqual">
      <formula>70</formula>
    </cfRule>
  </conditionalFormatting>
  <conditionalFormatting sqref="T48">
    <cfRule type="cellIs" dxfId="400" priority="65" operator="greaterThanOrEqual">
      <formula>70</formula>
    </cfRule>
  </conditionalFormatting>
  <conditionalFormatting sqref="T50:T51">
    <cfRule type="cellIs" dxfId="399" priority="63" operator="greaterThanOrEqual">
      <formula>70</formula>
    </cfRule>
  </conditionalFormatting>
  <conditionalFormatting sqref="T52">
    <cfRule type="cellIs" dxfId="398" priority="62" operator="greaterThanOrEqual">
      <formula>70</formula>
    </cfRule>
  </conditionalFormatting>
  <conditionalFormatting sqref="T49">
    <cfRule type="cellIs" dxfId="397" priority="61" operator="greaterThanOrEqual">
      <formula>70</formula>
    </cfRule>
  </conditionalFormatting>
  <conditionalFormatting sqref="L57">
    <cfRule type="cellIs" dxfId="396" priority="60" operator="greaterThanOrEqual">
      <formula>4</formula>
    </cfRule>
  </conditionalFormatting>
  <conditionalFormatting sqref="F57">
    <cfRule type="cellIs" dxfId="395" priority="59" operator="greaterThanOrEqual">
      <formula>70</formula>
    </cfRule>
  </conditionalFormatting>
  <conditionalFormatting sqref="T57:T58">
    <cfRule type="cellIs" dxfId="394" priority="58" operator="greaterThanOrEqual">
      <formula>70</formula>
    </cfRule>
  </conditionalFormatting>
  <conditionalFormatting sqref="L58">
    <cfRule type="cellIs" dxfId="393" priority="56" operator="greaterThanOrEqual">
      <formula>4</formula>
    </cfRule>
  </conditionalFormatting>
  <conditionalFormatting sqref="F58">
    <cfRule type="cellIs" dxfId="392" priority="55" operator="greaterThanOrEqual">
      <formula>70</formula>
    </cfRule>
  </conditionalFormatting>
  <conditionalFormatting sqref="L59">
    <cfRule type="cellIs" dxfId="391" priority="54" operator="greaterThanOrEqual">
      <formula>4</formula>
    </cfRule>
  </conditionalFormatting>
  <conditionalFormatting sqref="F59">
    <cfRule type="cellIs" dxfId="390" priority="53" operator="greaterThanOrEqual">
      <formula>70</formula>
    </cfRule>
  </conditionalFormatting>
  <conditionalFormatting sqref="T59">
    <cfRule type="cellIs" dxfId="389" priority="52" operator="greaterThanOrEqual">
      <formula>70</formula>
    </cfRule>
  </conditionalFormatting>
  <conditionalFormatting sqref="T64">
    <cfRule type="cellIs" dxfId="388" priority="51" operator="greaterThanOrEqual">
      <formula>70</formula>
    </cfRule>
  </conditionalFormatting>
  <conditionalFormatting sqref="T68">
    <cfRule type="cellIs" dxfId="387" priority="50" operator="greaterThanOrEqual">
      <formula>70</formula>
    </cfRule>
  </conditionalFormatting>
  <conditionalFormatting sqref="T70">
    <cfRule type="cellIs" dxfId="386" priority="49" operator="greaterThanOrEqual">
      <formula>70</formula>
    </cfRule>
  </conditionalFormatting>
  <conditionalFormatting sqref="T71">
    <cfRule type="cellIs" dxfId="385" priority="48" operator="greaterThanOrEqual">
      <formula>70</formula>
    </cfRule>
  </conditionalFormatting>
  <conditionalFormatting sqref="T73">
    <cfRule type="cellIs" dxfId="384" priority="47" operator="greaterThanOrEqual">
      <formula>70</formula>
    </cfRule>
  </conditionalFormatting>
  <conditionalFormatting sqref="T77">
    <cfRule type="cellIs" dxfId="383" priority="46" operator="greaterThanOrEqual">
      <formula>70</formula>
    </cfRule>
  </conditionalFormatting>
  <conditionalFormatting sqref="T78">
    <cfRule type="cellIs" dxfId="382" priority="45" operator="greaterThanOrEqual">
      <formula>70</formula>
    </cfRule>
  </conditionalFormatting>
  <conditionalFormatting sqref="T82">
    <cfRule type="cellIs" dxfId="381" priority="44" operator="greaterThanOrEqual">
      <formula>70</formula>
    </cfRule>
  </conditionalFormatting>
  <conditionalFormatting sqref="T83">
    <cfRule type="cellIs" dxfId="380" priority="43" operator="greaterThanOrEqual">
      <formula>70</formula>
    </cfRule>
  </conditionalFormatting>
  <conditionalFormatting sqref="T84">
    <cfRule type="cellIs" dxfId="379" priority="42" operator="greaterThanOrEqual">
      <formula>70</formula>
    </cfRule>
  </conditionalFormatting>
  <conditionalFormatting sqref="T87">
    <cfRule type="cellIs" dxfId="378" priority="41" operator="greaterThanOrEqual">
      <formula>70</formula>
    </cfRule>
  </conditionalFormatting>
  <conditionalFormatting sqref="T90:T91">
    <cfRule type="cellIs" dxfId="377" priority="40" operator="greaterThanOrEqual">
      <formula>70</formula>
    </cfRule>
  </conditionalFormatting>
  <conditionalFormatting sqref="T94">
    <cfRule type="cellIs" dxfId="376" priority="39" operator="greaterThanOrEqual">
      <formula>70</formula>
    </cfRule>
  </conditionalFormatting>
  <conditionalFormatting sqref="L17">
    <cfRule type="cellIs" dxfId="375" priority="38" operator="greaterThanOrEqual">
      <formula>4</formula>
    </cfRule>
  </conditionalFormatting>
  <conditionalFormatting sqref="F17">
    <cfRule type="cellIs" dxfId="374" priority="37" operator="greaterThanOrEqual">
      <formula>70</formula>
    </cfRule>
  </conditionalFormatting>
  <conditionalFormatting sqref="T17">
    <cfRule type="cellIs" dxfId="373" priority="36" operator="greaterThanOrEqual">
      <formula>70</formula>
    </cfRule>
  </conditionalFormatting>
  <conditionalFormatting sqref="F18">
    <cfRule type="cellIs" dxfId="372" priority="35" operator="greaterThanOrEqual">
      <formula>70</formula>
    </cfRule>
  </conditionalFormatting>
  <conditionalFormatting sqref="L18">
    <cfRule type="cellIs" dxfId="371" priority="34" operator="greaterThanOrEqual">
      <formula>4</formula>
    </cfRule>
  </conditionalFormatting>
  <conditionalFormatting sqref="L19">
    <cfRule type="cellIs" dxfId="370" priority="33" operator="greaterThanOrEqual">
      <formula>4</formula>
    </cfRule>
  </conditionalFormatting>
  <conditionalFormatting sqref="F19">
    <cfRule type="cellIs" dxfId="369" priority="32" operator="greaterThanOrEqual">
      <formula>70</formula>
    </cfRule>
  </conditionalFormatting>
  <conditionalFormatting sqref="L20">
    <cfRule type="cellIs" dxfId="368" priority="31" operator="greaterThanOrEqual">
      <formula>4</formula>
    </cfRule>
  </conditionalFormatting>
  <conditionalFormatting sqref="F20">
    <cfRule type="cellIs" dxfId="367" priority="30" operator="greaterThanOrEqual">
      <formula>70</formula>
    </cfRule>
  </conditionalFormatting>
  <conditionalFormatting sqref="L21">
    <cfRule type="cellIs" dxfId="366" priority="29" operator="greaterThanOrEqual">
      <formula>4</formula>
    </cfRule>
  </conditionalFormatting>
  <conditionalFormatting sqref="F21">
    <cfRule type="cellIs" dxfId="365" priority="28" operator="greaterThanOrEqual">
      <formula>70</formula>
    </cfRule>
  </conditionalFormatting>
  <conditionalFormatting sqref="L22">
    <cfRule type="cellIs" dxfId="364" priority="27" operator="greaterThanOrEqual">
      <formula>4</formula>
    </cfRule>
  </conditionalFormatting>
  <conditionalFormatting sqref="F22">
    <cfRule type="cellIs" dxfId="363" priority="26" operator="greaterThanOrEqual">
      <formula>70</formula>
    </cfRule>
  </conditionalFormatting>
  <conditionalFormatting sqref="L23">
    <cfRule type="cellIs" dxfId="362" priority="25" operator="greaterThanOrEqual">
      <formula>4</formula>
    </cfRule>
  </conditionalFormatting>
  <conditionalFormatting sqref="F23">
    <cfRule type="cellIs" dxfId="361" priority="24" operator="greaterThanOrEqual">
      <formula>70</formula>
    </cfRule>
  </conditionalFormatting>
  <conditionalFormatting sqref="F33">
    <cfRule type="cellIs" dxfId="360" priority="3" operator="greaterThanOrEqual">
      <formula>70</formula>
    </cfRule>
  </conditionalFormatting>
  <conditionalFormatting sqref="L24">
    <cfRule type="cellIs" dxfId="359" priority="22" operator="greaterThanOrEqual">
      <formula>4</formula>
    </cfRule>
  </conditionalFormatting>
  <conditionalFormatting sqref="F24">
    <cfRule type="cellIs" dxfId="358" priority="21" operator="greaterThanOrEqual">
      <formula>70</formula>
    </cfRule>
  </conditionalFormatting>
  <conditionalFormatting sqref="L25">
    <cfRule type="cellIs" dxfId="357" priority="20" operator="greaterThanOrEqual">
      <formula>4</formula>
    </cfRule>
  </conditionalFormatting>
  <conditionalFormatting sqref="F25">
    <cfRule type="cellIs" dxfId="356" priority="19" operator="greaterThanOrEqual">
      <formula>70</formula>
    </cfRule>
  </conditionalFormatting>
  <conditionalFormatting sqref="L26">
    <cfRule type="cellIs" dxfId="355" priority="18" operator="greaterThanOrEqual">
      <formula>4</formula>
    </cfRule>
  </conditionalFormatting>
  <conditionalFormatting sqref="F26">
    <cfRule type="cellIs" dxfId="354" priority="17" operator="greaterThanOrEqual">
      <formula>70</formula>
    </cfRule>
  </conditionalFormatting>
  <conditionalFormatting sqref="L27">
    <cfRule type="cellIs" dxfId="353" priority="16" operator="greaterThanOrEqual">
      <formula>4</formula>
    </cfRule>
  </conditionalFormatting>
  <conditionalFormatting sqref="F27">
    <cfRule type="cellIs" dxfId="352" priority="15" operator="greaterThanOrEqual">
      <formula>70</formula>
    </cfRule>
  </conditionalFormatting>
  <conditionalFormatting sqref="L28">
    <cfRule type="cellIs" dxfId="351" priority="14" operator="greaterThanOrEqual">
      <formula>4</formula>
    </cfRule>
  </conditionalFormatting>
  <conditionalFormatting sqref="F28">
    <cfRule type="cellIs" dxfId="350" priority="13" operator="greaterThanOrEqual">
      <formula>70</formula>
    </cfRule>
  </conditionalFormatting>
  <conditionalFormatting sqref="L29">
    <cfRule type="cellIs" dxfId="349" priority="12" operator="greaterThanOrEqual">
      <formula>4</formula>
    </cfRule>
  </conditionalFormatting>
  <conditionalFormatting sqref="F29">
    <cfRule type="cellIs" dxfId="348" priority="11" operator="greaterThanOrEqual">
      <formula>70</formula>
    </cfRule>
  </conditionalFormatting>
  <conditionalFormatting sqref="L30">
    <cfRule type="cellIs" dxfId="347" priority="10" operator="greaterThanOrEqual">
      <formula>4</formula>
    </cfRule>
  </conditionalFormatting>
  <conditionalFormatting sqref="F30">
    <cfRule type="cellIs" dxfId="346" priority="9" operator="greaterThanOrEqual">
      <formula>70</formula>
    </cfRule>
  </conditionalFormatting>
  <conditionalFormatting sqref="L31">
    <cfRule type="cellIs" dxfId="345" priority="8" operator="greaterThanOrEqual">
      <formula>4</formula>
    </cfRule>
  </conditionalFormatting>
  <conditionalFormatting sqref="F31">
    <cfRule type="cellIs" dxfId="344" priority="7" operator="greaterThanOrEqual">
      <formula>70</formula>
    </cfRule>
  </conditionalFormatting>
  <conditionalFormatting sqref="L32">
    <cfRule type="cellIs" dxfId="343" priority="6" operator="greaterThanOrEqual">
      <formula>4</formula>
    </cfRule>
  </conditionalFormatting>
  <conditionalFormatting sqref="F32">
    <cfRule type="cellIs" dxfId="342" priority="5" operator="greaterThanOrEqual">
      <formula>70</formula>
    </cfRule>
  </conditionalFormatting>
  <conditionalFormatting sqref="L33">
    <cfRule type="cellIs" dxfId="341" priority="4" operator="greaterThanOrEqual">
      <formula>4</formula>
    </cfRule>
  </conditionalFormatting>
  <conditionalFormatting sqref="L34:L45">
    <cfRule type="cellIs" dxfId="340" priority="2" operator="greaterThanOrEqual">
      <formula>4</formula>
    </cfRule>
  </conditionalFormatting>
  <conditionalFormatting sqref="F34:F45">
    <cfRule type="cellIs" dxfId="339" priority="1" operator="greaterThanOrEqual">
      <formula>70</formula>
    </cfRule>
  </conditionalFormatting>
  <printOptions horizontalCentered="1"/>
  <pageMargins left="0" right="0" top="0.39370078740157483" bottom="0" header="0.31496062992125984" footer="0.35433070866141736"/>
  <pageSetup paperSize="9" scale="31"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FF00"/>
  </sheetPr>
  <dimension ref="A1:AR539"/>
  <sheetViews>
    <sheetView view="pageBreakPreview" topLeftCell="A2" zoomScale="45" zoomScaleNormal="50" zoomScaleSheetLayoutView="45" workbookViewId="0">
      <pane xSplit="1" ySplit="6" topLeftCell="B8" activePane="bottomRight" state="frozen"/>
      <selection activeCell="A2" sqref="A2"/>
      <selection pane="topRight" activeCell="B2" sqref="B2"/>
      <selection pane="bottomLeft" activeCell="A8" sqref="A8"/>
      <selection pane="bottomRight" activeCell="H70" sqref="H70"/>
    </sheetView>
  </sheetViews>
  <sheetFormatPr defaultRowHeight="18.75" outlineLevelCol="2"/>
  <cols>
    <col min="1" max="1" width="5.625" style="3" customWidth="1"/>
    <col min="2" max="3" width="6.625" style="1" customWidth="1"/>
    <col min="4" max="4" width="25.375" style="1" customWidth="1"/>
    <col min="5" max="5" width="22.125" style="1" customWidth="1" outlineLevel="2"/>
    <col min="6" max="7" width="5.625" style="3" customWidth="1" outlineLevel="1"/>
    <col min="8" max="8" width="80.5" style="1" customWidth="1" outlineLevel="1"/>
    <col min="9" max="11" width="18.75" style="1" customWidth="1" outlineLevel="1"/>
    <col min="12" max="12" width="5.5" style="1" customWidth="1" outlineLevel="1"/>
    <col min="13" max="13" width="8.75" style="1" bestFit="1" customWidth="1" outlineLevel="2"/>
    <col min="14" max="14" width="11.5" style="1" customWidth="1" outlineLevel="2"/>
    <col min="15" max="16" width="11.625" style="1" customWidth="1" outlineLevel="1"/>
    <col min="17" max="17" width="41.5" style="1" customWidth="1"/>
    <col min="18" max="18" width="25.625" style="1" customWidth="1" outlineLevel="1"/>
    <col min="19" max="19" width="21.625" style="1" customWidth="1" outlineLevel="2"/>
    <col min="20" max="20" width="5.625" style="3" customWidth="1" outlineLevel="1"/>
    <col min="21" max="21" width="5.5" style="3" customWidth="1" outlineLevel="1"/>
    <col min="22" max="22" width="80.5" style="1" customWidth="1" outlineLevel="1"/>
    <col min="23" max="23" width="41.5" style="1" customWidth="1"/>
    <col min="24" max="24" width="6.375" style="3" customWidth="1"/>
    <col min="25" max="25" width="15.75" style="1" customWidth="1"/>
    <col min="26" max="26" width="15.75" style="1" hidden="1" customWidth="1" outlineLevel="1"/>
    <col min="27" max="27" width="15.75" style="1" customWidth="1" collapsed="1"/>
    <col min="28" max="31" width="15.75" style="1" customWidth="1"/>
    <col min="32" max="32" width="4" style="1" customWidth="1"/>
    <col min="33" max="35" width="15.75" style="1" customWidth="1"/>
    <col min="36" max="36" width="4" style="1" customWidth="1"/>
    <col min="37" max="37" width="15.75" style="1" customWidth="1"/>
    <col min="38" max="38" width="15.75" style="1" hidden="1" customWidth="1" outlineLevel="1"/>
    <col min="39" max="39" width="15.75" style="1" customWidth="1" collapsed="1"/>
    <col min="40" max="40" width="15.75" style="1" customWidth="1"/>
    <col min="41" max="41" width="4" style="1" customWidth="1"/>
    <col min="42" max="44" width="15.75" style="1" customWidth="1"/>
    <col min="45" max="16384" width="9" style="1"/>
  </cols>
  <sheetData>
    <row r="1" spans="1:44" s="15" customFormat="1" ht="90.75" customHeight="1">
      <c r="A1" s="3"/>
      <c r="B1" s="16" t="s">
        <v>38</v>
      </c>
      <c r="C1" s="16"/>
      <c r="D1" s="16"/>
      <c r="E1" s="16"/>
      <c r="F1" s="16"/>
      <c r="G1" s="16"/>
      <c r="H1" s="16"/>
      <c r="I1" s="16"/>
      <c r="J1" s="16"/>
      <c r="K1" s="16"/>
      <c r="L1" s="16"/>
      <c r="M1" s="16"/>
      <c r="N1" s="16"/>
      <c r="O1" s="16"/>
      <c r="P1" s="16"/>
      <c r="Q1" s="16"/>
      <c r="R1" s="16"/>
      <c r="S1" s="16"/>
      <c r="T1" s="16"/>
      <c r="U1" s="16"/>
      <c r="V1" s="16"/>
      <c r="W1" s="16"/>
      <c r="X1" s="52"/>
    </row>
    <row r="2" spans="1:44" ht="33" customHeight="1">
      <c r="B2" s="40" t="s">
        <v>44</v>
      </c>
      <c r="C2" s="40"/>
      <c r="D2" s="40"/>
      <c r="E2" s="40"/>
      <c r="F2" s="41"/>
      <c r="G2" s="41"/>
      <c r="H2" s="42"/>
      <c r="J2" s="524" t="s">
        <v>11</v>
      </c>
      <c r="K2" s="524"/>
      <c r="L2" s="525">
        <v>43202</v>
      </c>
      <c r="M2" s="525"/>
      <c r="N2" s="525"/>
      <c r="O2" s="525"/>
      <c r="P2" s="525"/>
      <c r="Q2" s="95"/>
      <c r="V2" s="526" t="s">
        <v>9</v>
      </c>
      <c r="W2" s="526"/>
      <c r="X2" s="53"/>
    </row>
    <row r="3" spans="1:44" ht="33" customHeight="1">
      <c r="B3" s="40" t="s">
        <v>398</v>
      </c>
      <c r="C3" s="40"/>
      <c r="D3" s="40"/>
      <c r="E3" s="40"/>
      <c r="F3" s="43"/>
      <c r="G3" s="43"/>
      <c r="H3" s="42"/>
      <c r="I3" s="8"/>
      <c r="J3" s="524" t="s">
        <v>12</v>
      </c>
      <c r="K3" s="524"/>
      <c r="L3" s="38" t="s">
        <v>418</v>
      </c>
      <c r="M3" s="38"/>
      <c r="N3" s="38"/>
      <c r="O3" s="38"/>
      <c r="P3" s="39"/>
      <c r="Q3" s="39"/>
      <c r="V3" s="526" t="s">
        <v>16</v>
      </c>
      <c r="W3" s="526"/>
      <c r="X3" s="53"/>
    </row>
    <row r="4" spans="1:44">
      <c r="B4" s="517"/>
      <c r="C4" s="517"/>
      <c r="D4" s="517"/>
      <c r="E4" s="233"/>
      <c r="R4" s="208"/>
    </row>
    <row r="5" spans="1:44" s="3" customFormat="1" ht="43.5" customHeight="1" thickBot="1">
      <c r="B5" s="14" t="s">
        <v>30</v>
      </c>
      <c r="C5" s="18"/>
      <c r="D5" s="18"/>
      <c r="E5" s="29"/>
      <c r="F5" s="18"/>
      <c r="G5" s="18"/>
      <c r="H5" s="111"/>
      <c r="I5" s="18"/>
      <c r="J5" s="18"/>
      <c r="K5" s="18"/>
      <c r="L5" s="18"/>
      <c r="M5" s="18"/>
      <c r="N5" s="18"/>
      <c r="O5" s="18"/>
      <c r="P5" s="18"/>
      <c r="Q5" s="33"/>
      <c r="R5" s="31" t="s">
        <v>37</v>
      </c>
      <c r="S5" s="31"/>
      <c r="T5" s="31"/>
      <c r="U5" s="31"/>
      <c r="V5" s="31"/>
      <c r="W5" s="32"/>
      <c r="X5" s="51"/>
    </row>
    <row r="6" spans="1:44" s="3" customFormat="1" ht="50.1" customHeight="1" thickBot="1">
      <c r="B6" s="5" t="s">
        <v>26</v>
      </c>
      <c r="C6" s="4" t="s">
        <v>0</v>
      </c>
      <c r="D6" s="2" t="s">
        <v>18</v>
      </c>
      <c r="E6" s="2" t="s">
        <v>13</v>
      </c>
      <c r="F6" s="4" t="s">
        <v>17</v>
      </c>
      <c r="G6" s="109" t="s">
        <v>6</v>
      </c>
      <c r="H6" s="2" t="s">
        <v>1</v>
      </c>
      <c r="I6" s="2" t="s">
        <v>2</v>
      </c>
      <c r="J6" s="2" t="s">
        <v>3</v>
      </c>
      <c r="K6" s="2" t="s">
        <v>4</v>
      </c>
      <c r="L6" s="45" t="s">
        <v>47</v>
      </c>
      <c r="M6" s="6" t="s">
        <v>19</v>
      </c>
      <c r="N6" s="7" t="s">
        <v>20</v>
      </c>
      <c r="O6" s="6" t="s">
        <v>19</v>
      </c>
      <c r="P6" s="7" t="s">
        <v>20</v>
      </c>
      <c r="Q6" s="34" t="s">
        <v>5</v>
      </c>
      <c r="R6" s="72" t="s">
        <v>18</v>
      </c>
      <c r="S6" s="2" t="s">
        <v>13</v>
      </c>
      <c r="T6" s="4" t="s">
        <v>17</v>
      </c>
      <c r="U6" s="4" t="s">
        <v>6</v>
      </c>
      <c r="V6" s="2" t="s">
        <v>1</v>
      </c>
      <c r="W6" s="2" t="s">
        <v>5</v>
      </c>
      <c r="Y6" s="518" t="s">
        <v>57</v>
      </c>
      <c r="Z6" s="519"/>
      <c r="AA6" s="519"/>
      <c r="AB6" s="519"/>
      <c r="AC6" s="519"/>
      <c r="AD6" s="519"/>
      <c r="AE6" s="520"/>
      <c r="AF6" s="97"/>
      <c r="AJ6" s="97"/>
      <c r="AK6" s="521" t="s">
        <v>57</v>
      </c>
      <c r="AL6" s="522"/>
      <c r="AM6" s="522"/>
      <c r="AN6" s="523"/>
      <c r="AO6" s="97"/>
    </row>
    <row r="7" spans="1:44" s="3" customFormat="1" ht="50.1" customHeight="1" thickBot="1">
      <c r="B7" s="9"/>
      <c r="C7" s="10"/>
      <c r="D7" s="11"/>
      <c r="E7" s="11"/>
      <c r="F7" s="10"/>
      <c r="G7" s="110"/>
      <c r="H7" s="11"/>
      <c r="I7" s="11"/>
      <c r="J7" s="11"/>
      <c r="K7" s="11"/>
      <c r="L7" s="47" t="s">
        <v>48</v>
      </c>
      <c r="M7" s="12"/>
      <c r="N7" s="13"/>
      <c r="O7" s="12"/>
      <c r="P7" s="13"/>
      <c r="Q7" s="35"/>
      <c r="R7" s="73"/>
      <c r="S7" s="11"/>
      <c r="T7" s="10"/>
      <c r="U7" s="10"/>
      <c r="V7" s="11"/>
      <c r="W7" s="11"/>
      <c r="Y7" s="57" t="s">
        <v>55</v>
      </c>
      <c r="Z7" s="58" t="s">
        <v>59</v>
      </c>
      <c r="AA7" s="61" t="s">
        <v>88</v>
      </c>
      <c r="AB7" s="78" t="s">
        <v>70</v>
      </c>
      <c r="AC7" s="62" t="s">
        <v>51</v>
      </c>
      <c r="AD7" s="62" t="s">
        <v>64</v>
      </c>
      <c r="AE7" s="67" t="s">
        <v>58</v>
      </c>
      <c r="AF7" s="55"/>
      <c r="AG7" s="63" t="s">
        <v>40</v>
      </c>
      <c r="AH7" s="64" t="s">
        <v>41</v>
      </c>
      <c r="AI7" s="115" t="s">
        <v>284</v>
      </c>
      <c r="AJ7" s="55"/>
      <c r="AK7" s="74" t="s">
        <v>56</v>
      </c>
      <c r="AL7" s="92" t="s">
        <v>59</v>
      </c>
      <c r="AM7" s="61" t="s">
        <v>50</v>
      </c>
      <c r="AN7" s="67" t="s">
        <v>67</v>
      </c>
      <c r="AO7" s="55"/>
      <c r="AP7" s="64" t="s">
        <v>45</v>
      </c>
      <c r="AQ7" s="64" t="s">
        <v>46</v>
      </c>
      <c r="AR7" s="115" t="s">
        <v>285</v>
      </c>
    </row>
    <row r="8" spans="1:44" s="3" customFormat="1" ht="50.1" hidden="1" customHeight="1">
      <c r="B8" s="19"/>
      <c r="C8" s="20"/>
      <c r="D8" s="27" t="s" ph="1">
        <v>411</v>
      </c>
      <c r="E8" s="30" ph="1">
        <v>25940</v>
      </c>
      <c r="F8" s="20">
        <v>47</v>
      </c>
      <c r="G8" s="23" t="s">
        <v>7</v>
      </c>
      <c r="H8" s="28" t="s">
        <v>412</v>
      </c>
      <c r="I8" s="101">
        <v>43189</v>
      </c>
      <c r="J8" s="101">
        <v>43189</v>
      </c>
      <c r="K8" s="101">
        <v>43919</v>
      </c>
      <c r="L8" s="24">
        <v>0</v>
      </c>
      <c r="M8" s="25">
        <f>DATEDIF(I8,$L$2,"Ｙ")</f>
        <v>0</v>
      </c>
      <c r="N8" s="26">
        <f>DATEDIF(I8,$L$2,"ＹＭ")</f>
        <v>0</v>
      </c>
      <c r="O8" s="25" t="str">
        <f>IF(M8=0,"",M8)</f>
        <v/>
      </c>
      <c r="P8" s="26" t="str">
        <f>IF(N8=0,"",N8)</f>
        <v/>
      </c>
      <c r="Q8" s="294" t="s">
        <v>58</v>
      </c>
      <c r="R8" s="207" ph="1"/>
      <c r="S8" s="191" ph="1"/>
      <c r="T8" s="20"/>
      <c r="U8" s="23"/>
      <c r="V8" s="187"/>
      <c r="W8" s="114"/>
      <c r="Y8" s="284"/>
      <c r="Z8" s="58"/>
      <c r="AA8" s="285"/>
      <c r="AB8" s="286"/>
      <c r="AC8" s="287"/>
      <c r="AD8" s="287"/>
      <c r="AE8" s="288"/>
      <c r="AF8" s="55"/>
      <c r="AG8" s="289"/>
      <c r="AH8" s="290"/>
      <c r="AI8" s="291"/>
      <c r="AJ8" s="55"/>
      <c r="AK8" s="292"/>
      <c r="AL8" s="58"/>
      <c r="AM8" s="285"/>
      <c r="AN8" s="288"/>
      <c r="AO8" s="55"/>
      <c r="AP8" s="290"/>
      <c r="AQ8" s="290"/>
      <c r="AR8" s="291"/>
    </row>
    <row r="9" spans="1:44" s="3" customFormat="1" ht="50.1" hidden="1" customHeight="1">
      <c r="B9" s="19"/>
      <c r="C9" s="20"/>
      <c r="D9" s="27" t="s" ph="1">
        <v>409</v>
      </c>
      <c r="E9" s="30" ph="1">
        <v>25054</v>
      </c>
      <c r="F9" s="20">
        <v>49</v>
      </c>
      <c r="G9" s="19" t="s">
        <v>7</v>
      </c>
      <c r="H9" s="28" t="s">
        <v>410</v>
      </c>
      <c r="I9" s="101">
        <v>43189</v>
      </c>
      <c r="J9" s="101">
        <v>43189</v>
      </c>
      <c r="K9" s="101">
        <v>43919</v>
      </c>
      <c r="L9" s="24">
        <v>0</v>
      </c>
      <c r="M9" s="25">
        <f>DATEDIF(I9,$L$2,"Ｙ")</f>
        <v>0</v>
      </c>
      <c r="N9" s="26">
        <f>DATEDIF(I9,$L$2,"ＹＭ")</f>
        <v>0</v>
      </c>
      <c r="O9" s="25" t="str">
        <f>IF(M9=0,"",M9)</f>
        <v/>
      </c>
      <c r="P9" s="26" t="str">
        <f>IF(N9=0,"",N9)</f>
        <v/>
      </c>
      <c r="Q9" s="294" t="s">
        <v>58</v>
      </c>
      <c r="R9" s="27" ph="1"/>
      <c r="S9" s="30" ph="1"/>
      <c r="T9" s="20"/>
      <c r="U9" s="23"/>
      <c r="V9" s="28"/>
      <c r="W9" s="71"/>
      <c r="Y9" s="284"/>
      <c r="Z9" s="58"/>
      <c r="AA9" s="285"/>
      <c r="AB9" s="286"/>
      <c r="AC9" s="287"/>
      <c r="AD9" s="287"/>
      <c r="AE9" s="288"/>
      <c r="AF9" s="55"/>
      <c r="AG9" s="289"/>
      <c r="AH9" s="290"/>
      <c r="AI9" s="291"/>
      <c r="AJ9" s="55"/>
      <c r="AK9" s="292"/>
      <c r="AL9" s="58"/>
      <c r="AM9" s="285"/>
      <c r="AN9" s="288"/>
      <c r="AO9" s="55"/>
      <c r="AP9" s="290"/>
      <c r="AQ9" s="290"/>
      <c r="AR9" s="291"/>
    </row>
    <row r="10" spans="1:44" s="49" customFormat="1" ht="62.25" hidden="1" customHeight="1">
      <c r="A10" s="3"/>
      <c r="B10" s="19"/>
      <c r="C10" s="20">
        <f>C7+1</f>
        <v>1</v>
      </c>
      <c r="D10" s="27" t="s" ph="1">
        <v>104</v>
      </c>
      <c r="E10" s="30" ph="1">
        <v>18173</v>
      </c>
      <c r="F10" s="20">
        <f t="shared" ref="F10:F41" si="0">ROUNDDOWN(YEARFRAC(E10,$L$2),0)</f>
        <v>68</v>
      </c>
      <c r="G10" s="23" t="s">
        <v>7</v>
      </c>
      <c r="H10" s="28" t="s">
        <v>43</v>
      </c>
      <c r="I10" s="101">
        <v>40774</v>
      </c>
      <c r="J10" s="101">
        <v>42978</v>
      </c>
      <c r="K10" s="101">
        <v>43190</v>
      </c>
      <c r="L10" s="24">
        <v>3</v>
      </c>
      <c r="M10" s="25">
        <f t="shared" ref="M10:M31" si="1">DATEDIF(I10,$L$2,"Ｙ")</f>
        <v>6</v>
      </c>
      <c r="N10" s="26">
        <f t="shared" ref="N10:N31" si="2">DATEDIF(I10,$L$2,"ＹＭ")</f>
        <v>7</v>
      </c>
      <c r="O10" s="25">
        <f t="shared" ref="O10:O41" si="3">IF(M10=0,"",M10)</f>
        <v>6</v>
      </c>
      <c r="P10" s="26">
        <f t="shared" ref="P10:P41" si="4">IF(N10=0,"",N10)</f>
        <v>7</v>
      </c>
      <c r="Q10" s="71" t="s">
        <v>200</v>
      </c>
      <c r="R10" s="27" ph="1"/>
      <c r="S10" s="30" ph="1"/>
      <c r="T10" s="20"/>
      <c r="U10" s="98"/>
      <c r="V10" s="28"/>
      <c r="W10" s="17"/>
      <c r="X10" s="3"/>
      <c r="Y10" s="122">
        <f t="shared" ref="Y10:Y19" si="5">IF(Z10&gt;0,1,"")</f>
        <v>1</v>
      </c>
      <c r="Z10" s="143">
        <f t="shared" ref="Z10:Z41" si="6">SUM(AA10:AE10)</f>
        <v>2</v>
      </c>
      <c r="AA10" s="54">
        <v>1</v>
      </c>
      <c r="AB10" s="66"/>
      <c r="AC10" s="44">
        <v>1</v>
      </c>
      <c r="AD10" s="44"/>
      <c r="AE10" s="76"/>
      <c r="AF10" s="56"/>
      <c r="AG10" s="54"/>
      <c r="AH10" s="44"/>
      <c r="AI10" s="139"/>
      <c r="AJ10" s="56"/>
      <c r="AK10" s="122" t="str">
        <f t="shared" ref="AK10:AK30" si="7">IF(AL10&gt;0,1,"")</f>
        <v/>
      </c>
      <c r="AL10" s="142">
        <f t="shared" ref="AL10:AL41" si="8">SUM(AM10:AN10)</f>
        <v>0</v>
      </c>
      <c r="AM10" s="54"/>
      <c r="AN10" s="76"/>
      <c r="AO10" s="56"/>
      <c r="AP10" s="44"/>
      <c r="AQ10" s="44"/>
      <c r="AR10" s="121"/>
    </row>
    <row r="11" spans="1:44" s="49" customFormat="1" ht="62.25" hidden="1" customHeight="1">
      <c r="A11" s="3"/>
      <c r="B11" s="19"/>
      <c r="C11" s="20">
        <f t="shared" ref="C11:C41" si="9">C10+1</f>
        <v>2</v>
      </c>
      <c r="D11" s="27" t="s" ph="1">
        <v>114</v>
      </c>
      <c r="E11" s="30" ph="1">
        <v>20089</v>
      </c>
      <c r="F11" s="20">
        <f t="shared" si="0"/>
        <v>63</v>
      </c>
      <c r="G11" s="98" t="s">
        <v>7</v>
      </c>
      <c r="H11" s="28" t="s">
        <v>254</v>
      </c>
      <c r="I11" s="99">
        <v>40035</v>
      </c>
      <c r="J11" s="99">
        <v>42978</v>
      </c>
      <c r="K11" s="99">
        <v>43190</v>
      </c>
      <c r="L11" s="100">
        <v>4</v>
      </c>
      <c r="M11" s="25">
        <f t="shared" si="1"/>
        <v>8</v>
      </c>
      <c r="N11" s="26">
        <f t="shared" si="2"/>
        <v>8</v>
      </c>
      <c r="O11" s="25">
        <f t="shared" si="3"/>
        <v>8</v>
      </c>
      <c r="P11" s="26">
        <f t="shared" si="4"/>
        <v>8</v>
      </c>
      <c r="Q11" s="71" t="s">
        <v>84</v>
      </c>
      <c r="R11" s="27" ph="1"/>
      <c r="S11" s="30" ph="1"/>
      <c r="T11" s="20"/>
      <c r="U11" s="98"/>
      <c r="V11" s="28"/>
      <c r="W11" s="17"/>
      <c r="X11" s="3"/>
      <c r="Y11" s="149">
        <f t="shared" si="5"/>
        <v>1</v>
      </c>
      <c r="Z11" s="151">
        <f t="shared" si="6"/>
        <v>1</v>
      </c>
      <c r="AA11" s="54">
        <v>1</v>
      </c>
      <c r="AB11" s="44"/>
      <c r="AC11" s="44"/>
      <c r="AD11" s="44"/>
      <c r="AE11" s="94"/>
      <c r="AF11" s="56"/>
      <c r="AG11" s="54"/>
      <c r="AH11" s="44"/>
      <c r="AI11" s="139"/>
      <c r="AJ11" s="56"/>
      <c r="AK11" s="149" t="str">
        <f t="shared" si="7"/>
        <v/>
      </c>
      <c r="AL11" s="150">
        <f t="shared" si="8"/>
        <v>0</v>
      </c>
      <c r="AM11" s="54"/>
      <c r="AN11" s="94"/>
      <c r="AO11" s="56"/>
      <c r="AP11" s="44"/>
      <c r="AQ11" s="44"/>
      <c r="AR11" s="121"/>
    </row>
    <row r="12" spans="1:44" s="49" customFormat="1" ht="62.25" customHeight="1">
      <c r="A12" s="3"/>
      <c r="B12" s="19"/>
      <c r="C12" s="20">
        <f t="shared" si="9"/>
        <v>3</v>
      </c>
      <c r="D12" s="27" t="s" ph="1">
        <v>116</v>
      </c>
      <c r="E12" s="30" ph="1">
        <v>24624</v>
      </c>
      <c r="F12" s="20">
        <f t="shared" si="0"/>
        <v>50</v>
      </c>
      <c r="G12" s="98" t="s">
        <v>7</v>
      </c>
      <c r="H12" s="28" t="s">
        <v>255</v>
      </c>
      <c r="I12" s="99">
        <v>40035</v>
      </c>
      <c r="J12" s="99">
        <v>42971</v>
      </c>
      <c r="K12" s="99">
        <v>43190</v>
      </c>
      <c r="L12" s="100">
        <v>4</v>
      </c>
      <c r="M12" s="25">
        <f t="shared" si="1"/>
        <v>8</v>
      </c>
      <c r="N12" s="26">
        <f t="shared" si="2"/>
        <v>8</v>
      </c>
      <c r="O12" s="25">
        <f t="shared" si="3"/>
        <v>8</v>
      </c>
      <c r="P12" s="26">
        <f t="shared" si="4"/>
        <v>8</v>
      </c>
      <c r="Q12" s="71" t="s">
        <v>301</v>
      </c>
      <c r="R12" s="27" ph="1"/>
      <c r="S12" s="30" ph="1"/>
      <c r="T12" s="20"/>
      <c r="U12" s="98"/>
      <c r="V12" s="28"/>
      <c r="W12" s="17"/>
      <c r="X12" s="1"/>
      <c r="Y12" s="149">
        <f t="shared" si="5"/>
        <v>1</v>
      </c>
      <c r="Z12" s="151">
        <f t="shared" si="6"/>
        <v>2</v>
      </c>
      <c r="AA12" s="54">
        <v>1</v>
      </c>
      <c r="AB12" s="44"/>
      <c r="AC12" s="44"/>
      <c r="AD12" s="44">
        <v>1</v>
      </c>
      <c r="AE12" s="94"/>
      <c r="AF12" s="56"/>
      <c r="AG12" s="54">
        <v>1</v>
      </c>
      <c r="AH12" s="44"/>
      <c r="AI12" s="139">
        <v>1</v>
      </c>
      <c r="AJ12" s="56"/>
      <c r="AK12" s="149" t="str">
        <f t="shared" si="7"/>
        <v/>
      </c>
      <c r="AL12" s="150">
        <f t="shared" si="8"/>
        <v>0</v>
      </c>
      <c r="AM12" s="54"/>
      <c r="AN12" s="94"/>
      <c r="AO12" s="56"/>
      <c r="AP12" s="44"/>
      <c r="AQ12" s="44"/>
      <c r="AR12" s="121"/>
    </row>
    <row r="13" spans="1:44" s="49" customFormat="1" ht="62.25" hidden="1" customHeight="1">
      <c r="A13" s="3"/>
      <c r="B13" s="19"/>
      <c r="C13" s="20">
        <f t="shared" si="9"/>
        <v>4</v>
      </c>
      <c r="D13" s="27" t="s" ph="1">
        <v>182</v>
      </c>
      <c r="E13" s="30" ph="1">
        <v>22485</v>
      </c>
      <c r="F13" s="20">
        <f t="shared" si="0"/>
        <v>56</v>
      </c>
      <c r="G13" s="98" t="s">
        <v>7</v>
      </c>
      <c r="H13" s="28" t="s">
        <v>253</v>
      </c>
      <c r="I13" s="99">
        <v>41505</v>
      </c>
      <c r="J13" s="99">
        <v>42978</v>
      </c>
      <c r="K13" s="99">
        <v>43190</v>
      </c>
      <c r="L13" s="100">
        <v>2</v>
      </c>
      <c r="M13" s="25">
        <f t="shared" si="1"/>
        <v>4</v>
      </c>
      <c r="N13" s="26">
        <f t="shared" si="2"/>
        <v>7</v>
      </c>
      <c r="O13" s="25">
        <f t="shared" si="3"/>
        <v>4</v>
      </c>
      <c r="P13" s="26">
        <f t="shared" si="4"/>
        <v>7</v>
      </c>
      <c r="Q13" s="114" t="s">
        <v>84</v>
      </c>
      <c r="R13" s="27" ph="1"/>
      <c r="S13" s="30" ph="1"/>
      <c r="T13" s="20"/>
      <c r="U13" s="98"/>
      <c r="V13" s="28"/>
      <c r="W13" s="164"/>
      <c r="X13" s="3"/>
      <c r="Y13" s="122">
        <f t="shared" si="5"/>
        <v>1</v>
      </c>
      <c r="Z13" s="143">
        <f t="shared" si="6"/>
        <v>1</v>
      </c>
      <c r="AA13" s="54">
        <v>1</v>
      </c>
      <c r="AB13" s="66"/>
      <c r="AC13" s="44"/>
      <c r="AD13" s="44"/>
      <c r="AE13" s="76"/>
      <c r="AF13" s="56"/>
      <c r="AG13" s="54"/>
      <c r="AH13" s="44"/>
      <c r="AI13" s="139"/>
      <c r="AJ13" s="56"/>
      <c r="AK13" s="122" t="str">
        <f t="shared" si="7"/>
        <v/>
      </c>
      <c r="AL13" s="142">
        <f t="shared" si="8"/>
        <v>0</v>
      </c>
      <c r="AM13" s="54"/>
      <c r="AN13" s="76"/>
      <c r="AO13" s="56"/>
      <c r="AP13" s="44"/>
      <c r="AQ13" s="44"/>
      <c r="AR13" s="121"/>
    </row>
    <row r="14" spans="1:44" s="49" customFormat="1" ht="62.25" hidden="1" customHeight="1">
      <c r="A14" s="3"/>
      <c r="B14" s="19"/>
      <c r="C14" s="20">
        <f t="shared" si="9"/>
        <v>5</v>
      </c>
      <c r="D14" s="27" t="s" ph="1">
        <v>184</v>
      </c>
      <c r="E14" s="30" ph="1">
        <v>22024</v>
      </c>
      <c r="F14" s="20">
        <f t="shared" si="0"/>
        <v>57</v>
      </c>
      <c r="G14" s="98" t="s">
        <v>7</v>
      </c>
      <c r="H14" s="28" t="s">
        <v>268</v>
      </c>
      <c r="I14" s="99">
        <v>41505</v>
      </c>
      <c r="J14" s="99">
        <v>42978</v>
      </c>
      <c r="K14" s="99">
        <v>43190</v>
      </c>
      <c r="L14" s="100">
        <v>2</v>
      </c>
      <c r="M14" s="25">
        <f t="shared" si="1"/>
        <v>4</v>
      </c>
      <c r="N14" s="26">
        <f t="shared" si="2"/>
        <v>7</v>
      </c>
      <c r="O14" s="25">
        <f t="shared" si="3"/>
        <v>4</v>
      </c>
      <c r="P14" s="26">
        <f t="shared" si="4"/>
        <v>7</v>
      </c>
      <c r="Q14" s="71" t="s">
        <v>84</v>
      </c>
      <c r="R14" s="27" ph="1"/>
      <c r="S14" s="30" ph="1"/>
      <c r="T14" s="20"/>
      <c r="U14" s="98"/>
      <c r="V14" s="28"/>
      <c r="W14" s="17"/>
      <c r="X14" s="3"/>
      <c r="Y14" s="122">
        <f t="shared" si="5"/>
        <v>1</v>
      </c>
      <c r="Z14" s="143">
        <f t="shared" si="6"/>
        <v>1</v>
      </c>
      <c r="AA14" s="54">
        <v>1</v>
      </c>
      <c r="AB14" s="66"/>
      <c r="AC14" s="44"/>
      <c r="AD14" s="44"/>
      <c r="AE14" s="76"/>
      <c r="AF14" s="56"/>
      <c r="AG14" s="54"/>
      <c r="AH14" s="44"/>
      <c r="AI14" s="139"/>
      <c r="AJ14" s="56"/>
      <c r="AK14" s="122" t="str">
        <f t="shared" si="7"/>
        <v/>
      </c>
      <c r="AL14" s="142">
        <f t="shared" si="8"/>
        <v>0</v>
      </c>
      <c r="AM14" s="54"/>
      <c r="AN14" s="76"/>
      <c r="AO14" s="56"/>
      <c r="AP14" s="44"/>
      <c r="AQ14" s="44"/>
      <c r="AR14" s="121"/>
    </row>
    <row r="15" spans="1:44" s="49" customFormat="1" ht="62.25" hidden="1" customHeight="1">
      <c r="A15" s="3"/>
      <c r="B15" s="19"/>
      <c r="C15" s="20">
        <f t="shared" si="9"/>
        <v>6</v>
      </c>
      <c r="D15" s="27" t="s" ph="1">
        <v>151</v>
      </c>
      <c r="E15" s="30" ph="1">
        <v>21670</v>
      </c>
      <c r="F15" s="20">
        <f t="shared" si="0"/>
        <v>58</v>
      </c>
      <c r="G15" s="98" t="s">
        <v>7</v>
      </c>
      <c r="H15" s="28" t="s">
        <v>257</v>
      </c>
      <c r="I15" s="99">
        <v>40774</v>
      </c>
      <c r="J15" s="99">
        <v>42971</v>
      </c>
      <c r="K15" s="99">
        <v>43190</v>
      </c>
      <c r="L15" s="100">
        <v>3</v>
      </c>
      <c r="M15" s="25">
        <f t="shared" si="1"/>
        <v>6</v>
      </c>
      <c r="N15" s="26">
        <f t="shared" si="2"/>
        <v>7</v>
      </c>
      <c r="O15" s="25">
        <f t="shared" si="3"/>
        <v>6</v>
      </c>
      <c r="P15" s="26">
        <f t="shared" si="4"/>
        <v>7</v>
      </c>
      <c r="Q15" s="71" t="s">
        <v>87</v>
      </c>
      <c r="R15" s="27" ph="1"/>
      <c r="S15" s="30" ph="1"/>
      <c r="T15" s="20"/>
      <c r="U15" s="98"/>
      <c r="V15" s="28"/>
      <c r="W15" s="17"/>
      <c r="X15" s="3"/>
      <c r="Y15" s="122">
        <f t="shared" si="5"/>
        <v>1</v>
      </c>
      <c r="Z15" s="143">
        <f t="shared" si="6"/>
        <v>2</v>
      </c>
      <c r="AA15" s="54">
        <v>1</v>
      </c>
      <c r="AB15" s="66">
        <v>1</v>
      </c>
      <c r="AC15" s="44"/>
      <c r="AD15" s="44"/>
      <c r="AE15" s="76"/>
      <c r="AF15" s="56"/>
      <c r="AG15" s="54"/>
      <c r="AH15" s="44"/>
      <c r="AI15" s="139"/>
      <c r="AJ15" s="56"/>
      <c r="AK15" s="122" t="str">
        <f t="shared" si="7"/>
        <v/>
      </c>
      <c r="AL15" s="142">
        <f t="shared" si="8"/>
        <v>0</v>
      </c>
      <c r="AM15" s="54"/>
      <c r="AN15" s="76"/>
      <c r="AO15" s="56"/>
      <c r="AP15" s="44"/>
      <c r="AQ15" s="44"/>
      <c r="AR15" s="121"/>
    </row>
    <row r="16" spans="1:44" s="49" customFormat="1" ht="62.25" hidden="1" customHeight="1">
      <c r="A16" s="3"/>
      <c r="B16" s="19"/>
      <c r="C16" s="20">
        <f t="shared" si="9"/>
        <v>7</v>
      </c>
      <c r="D16" s="27" t="s" ph="1">
        <v>264</v>
      </c>
      <c r="E16" s="30" ph="1">
        <v>21454</v>
      </c>
      <c r="F16" s="20">
        <f t="shared" si="0"/>
        <v>59</v>
      </c>
      <c r="G16" s="165" t="s">
        <v>8</v>
      </c>
      <c r="H16" s="28" t="s">
        <v>256</v>
      </c>
      <c r="I16" s="99">
        <v>42235</v>
      </c>
      <c r="J16" s="99">
        <v>42978</v>
      </c>
      <c r="K16" s="99">
        <v>43190</v>
      </c>
      <c r="L16" s="100">
        <v>1</v>
      </c>
      <c r="M16" s="25">
        <f t="shared" si="1"/>
        <v>2</v>
      </c>
      <c r="N16" s="26">
        <f t="shared" si="2"/>
        <v>7</v>
      </c>
      <c r="O16" s="25">
        <f t="shared" si="3"/>
        <v>2</v>
      </c>
      <c r="P16" s="26">
        <f t="shared" si="4"/>
        <v>7</v>
      </c>
      <c r="Q16" s="71" t="s">
        <v>88</v>
      </c>
      <c r="R16" s="27" ph="1"/>
      <c r="S16" s="30" ph="1"/>
      <c r="T16" s="20"/>
      <c r="U16" s="23"/>
      <c r="V16" s="28"/>
      <c r="W16" s="17"/>
      <c r="X16" s="3"/>
      <c r="Y16" s="122">
        <f t="shared" si="5"/>
        <v>1</v>
      </c>
      <c r="Z16" s="143">
        <f t="shared" si="6"/>
        <v>1</v>
      </c>
      <c r="AA16" s="54">
        <v>1</v>
      </c>
      <c r="AB16" s="66"/>
      <c r="AC16" s="44"/>
      <c r="AD16" s="44"/>
      <c r="AE16" s="76"/>
      <c r="AF16" s="56"/>
      <c r="AG16" s="54"/>
      <c r="AH16" s="44"/>
      <c r="AI16" s="139"/>
      <c r="AJ16" s="56"/>
      <c r="AK16" s="122" t="str">
        <f t="shared" si="7"/>
        <v/>
      </c>
      <c r="AL16" s="142">
        <f t="shared" si="8"/>
        <v>0</v>
      </c>
      <c r="AM16" s="54"/>
      <c r="AN16" s="76"/>
      <c r="AO16" s="56"/>
      <c r="AP16" s="44"/>
      <c r="AQ16" s="44"/>
      <c r="AR16" s="121"/>
    </row>
    <row r="17" spans="1:44" s="49" customFormat="1" ht="62.25" hidden="1" customHeight="1">
      <c r="A17" s="3"/>
      <c r="B17" s="19"/>
      <c r="C17" s="20">
        <f t="shared" si="9"/>
        <v>8</v>
      </c>
      <c r="D17" s="27" t="s" ph="1">
        <v>154</v>
      </c>
      <c r="E17" s="30" ph="1">
        <v>20366</v>
      </c>
      <c r="F17" s="20">
        <f t="shared" si="0"/>
        <v>62</v>
      </c>
      <c r="G17" s="98" t="s">
        <v>7</v>
      </c>
      <c r="H17" s="28" t="s">
        <v>25</v>
      </c>
      <c r="I17" s="99">
        <v>40035</v>
      </c>
      <c r="J17" s="99">
        <v>42978</v>
      </c>
      <c r="K17" s="99">
        <v>43190</v>
      </c>
      <c r="L17" s="100">
        <v>4</v>
      </c>
      <c r="M17" s="25">
        <f t="shared" si="1"/>
        <v>8</v>
      </c>
      <c r="N17" s="26">
        <f t="shared" si="2"/>
        <v>8</v>
      </c>
      <c r="O17" s="25">
        <f t="shared" si="3"/>
        <v>8</v>
      </c>
      <c r="P17" s="26">
        <f t="shared" si="4"/>
        <v>8</v>
      </c>
      <c r="Q17" s="71" t="s">
        <v>84</v>
      </c>
      <c r="R17" s="27" ph="1"/>
      <c r="S17" s="30" ph="1"/>
      <c r="T17" s="20"/>
      <c r="U17" s="98"/>
      <c r="V17" s="28"/>
      <c r="W17" s="17"/>
      <c r="X17" s="3"/>
      <c r="Y17" s="122">
        <f t="shared" si="5"/>
        <v>1</v>
      </c>
      <c r="Z17" s="143">
        <f t="shared" si="6"/>
        <v>1</v>
      </c>
      <c r="AA17" s="54">
        <v>1</v>
      </c>
      <c r="AB17" s="66"/>
      <c r="AC17" s="44"/>
      <c r="AD17" s="44"/>
      <c r="AE17" s="76"/>
      <c r="AF17" s="56"/>
      <c r="AG17" s="54"/>
      <c r="AH17" s="44"/>
      <c r="AI17" s="139"/>
      <c r="AJ17" s="56"/>
      <c r="AK17" s="122" t="str">
        <f t="shared" si="7"/>
        <v/>
      </c>
      <c r="AL17" s="142">
        <f t="shared" si="8"/>
        <v>0</v>
      </c>
      <c r="AM17" s="54"/>
      <c r="AN17" s="76"/>
      <c r="AO17" s="56"/>
      <c r="AP17" s="44"/>
      <c r="AQ17" s="44"/>
      <c r="AR17" s="121"/>
    </row>
    <row r="18" spans="1:44" s="49" customFormat="1" ht="62.25" hidden="1" customHeight="1">
      <c r="A18" s="3"/>
      <c r="B18" s="19"/>
      <c r="C18" s="20">
        <f t="shared" si="9"/>
        <v>9</v>
      </c>
      <c r="D18" s="27" t="s" ph="1">
        <v>261</v>
      </c>
      <c r="E18" s="30" ph="1">
        <v>21098</v>
      </c>
      <c r="F18" s="20">
        <f t="shared" si="0"/>
        <v>60</v>
      </c>
      <c r="G18" s="98" t="s">
        <v>7</v>
      </c>
      <c r="H18" s="28" t="s">
        <v>262</v>
      </c>
      <c r="I18" s="99">
        <v>42235</v>
      </c>
      <c r="J18" s="99">
        <v>42978</v>
      </c>
      <c r="K18" s="99">
        <v>43190</v>
      </c>
      <c r="L18" s="100">
        <v>1</v>
      </c>
      <c r="M18" s="25">
        <f t="shared" si="1"/>
        <v>2</v>
      </c>
      <c r="N18" s="26">
        <f t="shared" si="2"/>
        <v>7</v>
      </c>
      <c r="O18" s="25">
        <f t="shared" si="3"/>
        <v>2</v>
      </c>
      <c r="P18" s="26">
        <f t="shared" si="4"/>
        <v>7</v>
      </c>
      <c r="Q18" s="114" t="s">
        <v>88</v>
      </c>
      <c r="R18" s="27" ph="1"/>
      <c r="S18" s="30" ph="1"/>
      <c r="T18" s="20"/>
      <c r="U18" s="98"/>
      <c r="V18" s="28"/>
      <c r="W18" s="104"/>
      <c r="X18" s="3"/>
      <c r="Y18" s="122">
        <f t="shared" si="5"/>
        <v>1</v>
      </c>
      <c r="Z18" s="143">
        <f t="shared" si="6"/>
        <v>1</v>
      </c>
      <c r="AA18" s="54">
        <v>1</v>
      </c>
      <c r="AB18" s="66"/>
      <c r="AC18" s="44"/>
      <c r="AD18" s="44"/>
      <c r="AE18" s="76"/>
      <c r="AF18" s="56"/>
      <c r="AG18" s="54"/>
      <c r="AH18" s="44"/>
      <c r="AI18" s="139"/>
      <c r="AJ18" s="56"/>
      <c r="AK18" s="122" t="str">
        <f t="shared" si="7"/>
        <v/>
      </c>
      <c r="AL18" s="142">
        <f t="shared" si="8"/>
        <v>0</v>
      </c>
      <c r="AM18" s="54"/>
      <c r="AN18" s="76"/>
      <c r="AO18" s="56"/>
      <c r="AP18" s="44"/>
      <c r="AQ18" s="44"/>
      <c r="AR18" s="121"/>
    </row>
    <row r="19" spans="1:44" s="49" customFormat="1" ht="62.25" hidden="1" customHeight="1">
      <c r="A19" s="3"/>
      <c r="B19" s="19"/>
      <c r="C19" s="20">
        <f t="shared" si="9"/>
        <v>10</v>
      </c>
      <c r="D19" s="27" t="s" ph="1">
        <v>169</v>
      </c>
      <c r="E19" s="30" ph="1">
        <v>23282</v>
      </c>
      <c r="F19" s="20">
        <f t="shared" si="0"/>
        <v>54</v>
      </c>
      <c r="G19" s="98" t="s">
        <v>7</v>
      </c>
      <c r="H19" s="21" t="s">
        <v>258</v>
      </c>
      <c r="I19" s="99">
        <v>40035</v>
      </c>
      <c r="J19" s="99">
        <v>42978</v>
      </c>
      <c r="K19" s="99">
        <v>43190</v>
      </c>
      <c r="L19" s="100">
        <v>4</v>
      </c>
      <c r="M19" s="25">
        <f t="shared" si="1"/>
        <v>8</v>
      </c>
      <c r="N19" s="26">
        <f t="shared" si="2"/>
        <v>8</v>
      </c>
      <c r="O19" s="25">
        <f t="shared" si="3"/>
        <v>8</v>
      </c>
      <c r="P19" s="26">
        <f t="shared" si="4"/>
        <v>8</v>
      </c>
      <c r="Q19" s="71" t="s">
        <v>90</v>
      </c>
      <c r="R19" s="27" ph="1"/>
      <c r="S19" s="30" ph="1"/>
      <c r="T19" s="20"/>
      <c r="U19" s="98"/>
      <c r="V19" s="21"/>
      <c r="W19" s="17"/>
      <c r="X19" s="3"/>
      <c r="Y19" s="122">
        <f t="shared" si="5"/>
        <v>1</v>
      </c>
      <c r="Z19" s="143">
        <f t="shared" si="6"/>
        <v>2</v>
      </c>
      <c r="AA19" s="54">
        <v>1</v>
      </c>
      <c r="AB19" s="66"/>
      <c r="AC19" s="44"/>
      <c r="AD19" s="44">
        <v>1</v>
      </c>
      <c r="AE19" s="76"/>
      <c r="AF19" s="56"/>
      <c r="AG19" s="54"/>
      <c r="AH19" s="44"/>
      <c r="AI19" s="139"/>
      <c r="AJ19" s="56"/>
      <c r="AK19" s="122" t="str">
        <f t="shared" si="7"/>
        <v/>
      </c>
      <c r="AL19" s="142">
        <f t="shared" si="8"/>
        <v>0</v>
      </c>
      <c r="AM19" s="54"/>
      <c r="AN19" s="76"/>
      <c r="AO19" s="56"/>
      <c r="AP19" s="44"/>
      <c r="AQ19" s="44"/>
      <c r="AR19" s="121"/>
    </row>
    <row r="20" spans="1:44" s="49" customFormat="1" ht="62.25" hidden="1" customHeight="1">
      <c r="A20" s="3"/>
      <c r="B20" s="19"/>
      <c r="C20" s="20">
        <f t="shared" si="9"/>
        <v>11</v>
      </c>
      <c r="D20" s="27" t="s" ph="1">
        <v>274</v>
      </c>
      <c r="E20" s="30" ph="1">
        <v>21288</v>
      </c>
      <c r="F20" s="20">
        <f t="shared" si="0"/>
        <v>59</v>
      </c>
      <c r="G20" s="98" t="s">
        <v>272</v>
      </c>
      <c r="H20" s="21" t="s">
        <v>273</v>
      </c>
      <c r="I20" s="99">
        <v>42488</v>
      </c>
      <c r="J20" s="99">
        <v>42488</v>
      </c>
      <c r="K20" s="99">
        <v>43217</v>
      </c>
      <c r="L20" s="100">
        <v>0</v>
      </c>
      <c r="M20" s="25">
        <f t="shared" si="1"/>
        <v>1</v>
      </c>
      <c r="N20" s="26">
        <f t="shared" si="2"/>
        <v>11</v>
      </c>
      <c r="O20" s="25">
        <f t="shared" si="3"/>
        <v>1</v>
      </c>
      <c r="P20" s="26">
        <f t="shared" si="4"/>
        <v>11</v>
      </c>
      <c r="Q20" s="71" t="s">
        <v>275</v>
      </c>
      <c r="R20" s="27" ph="1"/>
      <c r="S20" s="30" ph="1"/>
      <c r="T20" s="20"/>
      <c r="U20" s="98"/>
      <c r="V20" s="21"/>
      <c r="W20" s="17"/>
      <c r="X20" s="3"/>
      <c r="Y20" s="122"/>
      <c r="Z20" s="143">
        <f t="shared" si="6"/>
        <v>0</v>
      </c>
      <c r="AA20" s="54"/>
      <c r="AB20" s="66"/>
      <c r="AC20" s="44"/>
      <c r="AD20" s="44"/>
      <c r="AE20" s="76"/>
      <c r="AF20" s="56"/>
      <c r="AG20" s="54"/>
      <c r="AH20" s="44">
        <v>1</v>
      </c>
      <c r="AI20" s="139"/>
      <c r="AJ20" s="56"/>
      <c r="AK20" s="122" t="str">
        <f t="shared" si="7"/>
        <v/>
      </c>
      <c r="AL20" s="142">
        <f t="shared" si="8"/>
        <v>0</v>
      </c>
      <c r="AM20" s="54"/>
      <c r="AN20" s="76"/>
      <c r="AO20" s="56"/>
      <c r="AP20" s="44"/>
      <c r="AQ20" s="44"/>
      <c r="AR20" s="121"/>
    </row>
    <row r="21" spans="1:44" s="49" customFormat="1" ht="62.25" hidden="1" customHeight="1">
      <c r="A21" s="116"/>
      <c r="B21" s="19"/>
      <c r="C21" s="20">
        <f t="shared" si="9"/>
        <v>12</v>
      </c>
      <c r="D21" s="159" t="s" ph="1">
        <v>415</v>
      </c>
      <c r="E21" s="30" ph="1">
        <v>28055</v>
      </c>
      <c r="F21" s="20">
        <f t="shared" si="0"/>
        <v>41</v>
      </c>
      <c r="G21" s="98" t="s">
        <v>270</v>
      </c>
      <c r="H21" s="21" t="s">
        <v>414</v>
      </c>
      <c r="I21" s="99">
        <v>43189</v>
      </c>
      <c r="J21" s="99">
        <v>43189</v>
      </c>
      <c r="K21" s="101">
        <v>43919</v>
      </c>
      <c r="L21" s="100">
        <v>0</v>
      </c>
      <c r="M21" s="25">
        <f t="shared" si="1"/>
        <v>0</v>
      </c>
      <c r="N21" s="26">
        <f t="shared" si="2"/>
        <v>0</v>
      </c>
      <c r="O21" s="25" t="str">
        <f t="shared" si="3"/>
        <v/>
      </c>
      <c r="P21" s="26" t="str">
        <f t="shared" si="4"/>
        <v/>
      </c>
      <c r="Q21" s="71" t="s">
        <v>60</v>
      </c>
      <c r="R21" s="27" ph="1"/>
      <c r="S21" s="30" ph="1"/>
      <c r="T21" s="20"/>
      <c r="U21" s="98"/>
      <c r="V21" s="21"/>
      <c r="W21" s="71"/>
      <c r="X21" s="116"/>
      <c r="Y21" s="117">
        <f>IF(Z21&gt;0,1,"")</f>
        <v>1</v>
      </c>
      <c r="Z21" s="131">
        <f t="shared" si="6"/>
        <v>1</v>
      </c>
      <c r="AA21" s="118"/>
      <c r="AB21" s="119"/>
      <c r="AC21" s="119"/>
      <c r="AD21" s="119"/>
      <c r="AE21" s="120">
        <v>1</v>
      </c>
      <c r="AF21" s="130"/>
      <c r="AG21" s="118"/>
      <c r="AH21" s="119"/>
      <c r="AI21" s="121"/>
      <c r="AJ21" s="130"/>
      <c r="AK21" s="117" t="str">
        <f t="shared" si="7"/>
        <v/>
      </c>
      <c r="AL21" s="132">
        <f t="shared" si="8"/>
        <v>0</v>
      </c>
      <c r="AM21" s="118"/>
      <c r="AN21" s="120"/>
      <c r="AO21" s="130"/>
      <c r="AP21" s="119"/>
      <c r="AQ21" s="119"/>
      <c r="AR21" s="121"/>
    </row>
    <row r="22" spans="1:44" s="49" customFormat="1" ht="62.25" hidden="1" customHeight="1">
      <c r="A22" s="3"/>
      <c r="B22" s="19"/>
      <c r="C22" s="20">
        <f t="shared" si="9"/>
        <v>13</v>
      </c>
      <c r="D22" s="27" t="s" ph="1">
        <v>295</v>
      </c>
      <c r="E22" s="30" ph="1">
        <v>17848</v>
      </c>
      <c r="F22" s="20">
        <f t="shared" si="0"/>
        <v>69</v>
      </c>
      <c r="G22" s="98" t="s">
        <v>272</v>
      </c>
      <c r="H22" s="21" t="s">
        <v>280</v>
      </c>
      <c r="I22" s="99">
        <v>42551</v>
      </c>
      <c r="J22" s="99">
        <v>42551</v>
      </c>
      <c r="K22" s="99">
        <v>43280</v>
      </c>
      <c r="L22" s="100">
        <v>0</v>
      </c>
      <c r="M22" s="25">
        <f t="shared" si="1"/>
        <v>1</v>
      </c>
      <c r="N22" s="26">
        <f t="shared" si="2"/>
        <v>9</v>
      </c>
      <c r="O22" s="25">
        <f t="shared" si="3"/>
        <v>1</v>
      </c>
      <c r="P22" s="26">
        <f t="shared" si="4"/>
        <v>9</v>
      </c>
      <c r="Q22" s="71" t="s">
        <v>277</v>
      </c>
      <c r="R22" s="27" ph="1"/>
      <c r="S22" s="30" ph="1"/>
      <c r="T22" s="20"/>
      <c r="U22" s="98"/>
      <c r="V22" s="21"/>
      <c r="W22" s="71"/>
      <c r="X22" s="3"/>
      <c r="Y22" s="144"/>
      <c r="Z22" s="143">
        <f t="shared" si="6"/>
        <v>0</v>
      </c>
      <c r="AA22" s="68"/>
      <c r="AB22" s="69"/>
      <c r="AC22" s="70"/>
      <c r="AD22" s="70"/>
      <c r="AE22" s="77"/>
      <c r="AF22" s="56"/>
      <c r="AG22" s="54"/>
      <c r="AH22" s="44"/>
      <c r="AI22" s="139">
        <v>1</v>
      </c>
      <c r="AJ22" s="56"/>
      <c r="AK22" s="122" t="str">
        <f t="shared" si="7"/>
        <v/>
      </c>
      <c r="AL22" s="142">
        <f t="shared" si="8"/>
        <v>0</v>
      </c>
      <c r="AM22" s="54"/>
      <c r="AN22" s="76"/>
      <c r="AO22" s="56"/>
      <c r="AP22" s="44"/>
      <c r="AQ22" s="44"/>
      <c r="AR22" s="121"/>
    </row>
    <row r="23" spans="1:44" s="49" customFormat="1" ht="62.25" hidden="1" customHeight="1">
      <c r="A23" s="3"/>
      <c r="B23" s="19"/>
      <c r="C23" s="20">
        <f t="shared" si="9"/>
        <v>14</v>
      </c>
      <c r="D23" s="27" t="s" ph="1">
        <v>296</v>
      </c>
      <c r="E23" s="30" ph="1">
        <v>23050</v>
      </c>
      <c r="F23" s="20">
        <f t="shared" si="0"/>
        <v>55</v>
      </c>
      <c r="G23" s="165" t="s">
        <v>281</v>
      </c>
      <c r="H23" s="21" t="s">
        <v>282</v>
      </c>
      <c r="I23" s="99">
        <v>42551</v>
      </c>
      <c r="J23" s="99">
        <v>42551</v>
      </c>
      <c r="K23" s="99">
        <v>43280</v>
      </c>
      <c r="L23" s="100">
        <v>0</v>
      </c>
      <c r="M23" s="25">
        <f t="shared" si="1"/>
        <v>1</v>
      </c>
      <c r="N23" s="26">
        <f t="shared" si="2"/>
        <v>9</v>
      </c>
      <c r="O23" s="25">
        <f t="shared" si="3"/>
        <v>1</v>
      </c>
      <c r="P23" s="26">
        <f t="shared" si="4"/>
        <v>9</v>
      </c>
      <c r="Q23" s="71" t="s">
        <v>277</v>
      </c>
      <c r="R23" s="27" ph="1"/>
      <c r="S23" s="30" ph="1"/>
      <c r="T23" s="20"/>
      <c r="U23" s="98"/>
      <c r="V23" s="21"/>
      <c r="W23" s="71"/>
      <c r="X23" s="3"/>
      <c r="Y23" s="144"/>
      <c r="Z23" s="146">
        <f t="shared" si="6"/>
        <v>0</v>
      </c>
      <c r="AA23" s="54"/>
      <c r="AB23" s="66"/>
      <c r="AC23" s="44"/>
      <c r="AD23" s="44"/>
      <c r="AE23" s="76"/>
      <c r="AF23" s="56"/>
      <c r="AG23" s="54"/>
      <c r="AH23" s="44"/>
      <c r="AI23" s="139">
        <v>1</v>
      </c>
      <c r="AJ23" s="56"/>
      <c r="AK23" s="122" t="str">
        <f t="shared" si="7"/>
        <v/>
      </c>
      <c r="AL23" s="142">
        <f t="shared" si="8"/>
        <v>0</v>
      </c>
      <c r="AM23" s="54"/>
      <c r="AN23" s="76"/>
      <c r="AO23" s="56"/>
      <c r="AP23" s="44"/>
      <c r="AQ23" s="44"/>
      <c r="AR23" s="121"/>
    </row>
    <row r="24" spans="1:44" s="49" customFormat="1" ht="62.25" hidden="1" customHeight="1">
      <c r="A24" s="3"/>
      <c r="B24" s="19"/>
      <c r="C24" s="20">
        <f t="shared" si="9"/>
        <v>15</v>
      </c>
      <c r="D24" s="27" t="s" ph="1">
        <v>294</v>
      </c>
      <c r="E24" s="30" ph="1">
        <v>25093</v>
      </c>
      <c r="F24" s="20">
        <f t="shared" si="0"/>
        <v>49</v>
      </c>
      <c r="G24" s="98" t="s">
        <v>272</v>
      </c>
      <c r="H24" s="21" t="s">
        <v>288</v>
      </c>
      <c r="I24" s="99">
        <v>42551</v>
      </c>
      <c r="J24" s="99">
        <v>42551</v>
      </c>
      <c r="K24" s="99">
        <v>43280</v>
      </c>
      <c r="L24" s="100">
        <v>0</v>
      </c>
      <c r="M24" s="25">
        <f t="shared" si="1"/>
        <v>1</v>
      </c>
      <c r="N24" s="26">
        <f t="shared" si="2"/>
        <v>9</v>
      </c>
      <c r="O24" s="25">
        <f t="shared" si="3"/>
        <v>1</v>
      </c>
      <c r="P24" s="26">
        <f t="shared" si="4"/>
        <v>9</v>
      </c>
      <c r="Q24" s="71" t="s">
        <v>277</v>
      </c>
      <c r="R24" s="27" ph="1"/>
      <c r="S24" s="30" ph="1"/>
      <c r="T24" s="20"/>
      <c r="U24" s="98"/>
      <c r="V24" s="21"/>
      <c r="W24" s="71"/>
      <c r="X24" s="3"/>
      <c r="Y24" s="122"/>
      <c r="Z24" s="146">
        <f t="shared" si="6"/>
        <v>0</v>
      </c>
      <c r="AA24" s="54"/>
      <c r="AB24" s="66"/>
      <c r="AC24" s="44"/>
      <c r="AD24" s="44"/>
      <c r="AE24" s="76"/>
      <c r="AF24" s="56"/>
      <c r="AG24" s="68"/>
      <c r="AH24" s="70"/>
      <c r="AI24" s="145">
        <v>1</v>
      </c>
      <c r="AJ24" s="56"/>
      <c r="AK24" s="122" t="str">
        <f t="shared" si="7"/>
        <v/>
      </c>
      <c r="AL24" s="142">
        <f t="shared" si="8"/>
        <v>0</v>
      </c>
      <c r="AM24" s="54"/>
      <c r="AN24" s="76"/>
      <c r="AO24" s="56"/>
      <c r="AP24" s="70"/>
      <c r="AQ24" s="70"/>
      <c r="AR24" s="138"/>
    </row>
    <row r="25" spans="1:44" s="49" customFormat="1" ht="62.25" hidden="1" customHeight="1">
      <c r="A25" s="3"/>
      <c r="B25" s="19"/>
      <c r="C25" s="20">
        <f t="shared" si="9"/>
        <v>16</v>
      </c>
      <c r="D25" s="27" t="s" ph="1">
        <v>292</v>
      </c>
      <c r="E25" s="30" ph="1">
        <v>19467</v>
      </c>
      <c r="F25" s="20">
        <f t="shared" si="0"/>
        <v>64</v>
      </c>
      <c r="G25" s="98" t="s">
        <v>272</v>
      </c>
      <c r="H25" s="21" t="s">
        <v>287</v>
      </c>
      <c r="I25" s="99">
        <v>42551</v>
      </c>
      <c r="J25" s="99">
        <v>42551</v>
      </c>
      <c r="K25" s="99">
        <v>43280</v>
      </c>
      <c r="L25" s="100">
        <v>0</v>
      </c>
      <c r="M25" s="25">
        <f t="shared" si="1"/>
        <v>1</v>
      </c>
      <c r="N25" s="26">
        <f t="shared" si="2"/>
        <v>9</v>
      </c>
      <c r="O25" s="25">
        <f t="shared" si="3"/>
        <v>1</v>
      </c>
      <c r="P25" s="26">
        <f t="shared" si="4"/>
        <v>9</v>
      </c>
      <c r="Q25" s="71" t="s">
        <v>277</v>
      </c>
      <c r="R25" s="27" ph="1"/>
      <c r="S25" s="30" ph="1"/>
      <c r="T25" s="20"/>
      <c r="U25" s="98"/>
      <c r="V25" s="21"/>
      <c r="W25" s="71"/>
      <c r="X25" s="3"/>
      <c r="Y25" s="144"/>
      <c r="Z25" s="146">
        <f t="shared" si="6"/>
        <v>0</v>
      </c>
      <c r="AA25" s="68"/>
      <c r="AB25" s="69"/>
      <c r="AC25" s="70"/>
      <c r="AD25" s="70"/>
      <c r="AE25" s="77"/>
      <c r="AF25" s="56"/>
      <c r="AG25" s="68"/>
      <c r="AH25" s="70"/>
      <c r="AI25" s="145">
        <v>1</v>
      </c>
      <c r="AJ25" s="56"/>
      <c r="AK25" s="122" t="str">
        <f t="shared" si="7"/>
        <v/>
      </c>
      <c r="AL25" s="142">
        <f t="shared" si="8"/>
        <v>0</v>
      </c>
      <c r="AM25" s="68"/>
      <c r="AN25" s="77"/>
      <c r="AO25" s="56"/>
      <c r="AP25" s="70"/>
      <c r="AQ25" s="70"/>
      <c r="AR25" s="138"/>
    </row>
    <row r="26" spans="1:44" s="49" customFormat="1" ht="62.25" hidden="1" customHeight="1">
      <c r="A26" s="3"/>
      <c r="B26" s="19"/>
      <c r="C26" s="20">
        <f t="shared" si="9"/>
        <v>17</v>
      </c>
      <c r="D26" s="27" t="s" ph="1">
        <v>290</v>
      </c>
      <c r="E26" s="30" ph="1">
        <v>20945</v>
      </c>
      <c r="F26" s="20">
        <f t="shared" si="0"/>
        <v>60</v>
      </c>
      <c r="G26" s="98" t="s">
        <v>272</v>
      </c>
      <c r="H26" s="21" t="s">
        <v>278</v>
      </c>
      <c r="I26" s="99">
        <v>42551</v>
      </c>
      <c r="J26" s="99">
        <v>42551</v>
      </c>
      <c r="K26" s="99">
        <v>43280</v>
      </c>
      <c r="L26" s="100">
        <v>0</v>
      </c>
      <c r="M26" s="25">
        <f t="shared" si="1"/>
        <v>1</v>
      </c>
      <c r="N26" s="26">
        <f t="shared" si="2"/>
        <v>9</v>
      </c>
      <c r="O26" s="25">
        <f t="shared" si="3"/>
        <v>1</v>
      </c>
      <c r="P26" s="26">
        <f t="shared" si="4"/>
        <v>9</v>
      </c>
      <c r="Q26" s="71" t="s">
        <v>277</v>
      </c>
      <c r="R26" s="50" ph="1"/>
      <c r="S26" s="30" ph="1"/>
      <c r="T26" s="20"/>
      <c r="U26" s="98"/>
      <c r="V26" s="21"/>
      <c r="W26" s="71"/>
      <c r="X26" s="3"/>
      <c r="Y26" s="144"/>
      <c r="Z26" s="146">
        <f t="shared" si="6"/>
        <v>0</v>
      </c>
      <c r="AA26" s="68"/>
      <c r="AB26" s="69"/>
      <c r="AC26" s="70"/>
      <c r="AD26" s="70"/>
      <c r="AE26" s="77"/>
      <c r="AF26" s="56"/>
      <c r="AG26" s="68"/>
      <c r="AH26" s="70"/>
      <c r="AI26" s="145">
        <v>1</v>
      </c>
      <c r="AJ26" s="56"/>
      <c r="AK26" s="122" t="str">
        <f t="shared" si="7"/>
        <v/>
      </c>
      <c r="AL26" s="142">
        <f t="shared" si="8"/>
        <v>0</v>
      </c>
      <c r="AM26" s="68"/>
      <c r="AN26" s="77"/>
      <c r="AO26" s="56"/>
      <c r="AP26" s="70"/>
      <c r="AQ26" s="70"/>
      <c r="AR26" s="138"/>
    </row>
    <row r="27" spans="1:44" s="49" customFormat="1" ht="62.25" hidden="1" customHeight="1">
      <c r="A27" s="3"/>
      <c r="B27" s="19"/>
      <c r="C27" s="20">
        <f t="shared" si="9"/>
        <v>18</v>
      </c>
      <c r="D27" s="27" t="s" ph="1">
        <v>293</v>
      </c>
      <c r="E27" s="30" ph="1">
        <v>19963</v>
      </c>
      <c r="F27" s="20">
        <f t="shared" si="0"/>
        <v>63</v>
      </c>
      <c r="G27" s="98" t="s">
        <v>272</v>
      </c>
      <c r="H27" s="21" t="s">
        <v>279</v>
      </c>
      <c r="I27" s="99">
        <v>41080</v>
      </c>
      <c r="J27" s="99">
        <v>42551</v>
      </c>
      <c r="K27" s="99">
        <v>43280</v>
      </c>
      <c r="L27" s="100">
        <v>1</v>
      </c>
      <c r="M27" s="25">
        <f t="shared" si="1"/>
        <v>5</v>
      </c>
      <c r="N27" s="26">
        <f t="shared" si="2"/>
        <v>9</v>
      </c>
      <c r="O27" s="25">
        <f t="shared" si="3"/>
        <v>5</v>
      </c>
      <c r="P27" s="26">
        <f t="shared" si="4"/>
        <v>9</v>
      </c>
      <c r="Q27" s="71" t="s">
        <v>277</v>
      </c>
      <c r="R27" s="27" ph="1"/>
      <c r="S27" s="30" ph="1"/>
      <c r="T27" s="20"/>
      <c r="U27" s="98"/>
      <c r="V27" s="21"/>
      <c r="W27" s="71"/>
      <c r="X27" s="3"/>
      <c r="Y27" s="144"/>
      <c r="Z27" s="146">
        <f t="shared" si="6"/>
        <v>0</v>
      </c>
      <c r="AA27" s="68"/>
      <c r="AB27" s="69"/>
      <c r="AC27" s="70"/>
      <c r="AD27" s="70"/>
      <c r="AE27" s="77"/>
      <c r="AF27" s="56"/>
      <c r="AG27" s="68"/>
      <c r="AH27" s="148"/>
      <c r="AI27" s="93">
        <v>1</v>
      </c>
      <c r="AJ27" s="56"/>
      <c r="AK27" s="122" t="str">
        <f t="shared" si="7"/>
        <v/>
      </c>
      <c r="AL27" s="142">
        <f t="shared" si="8"/>
        <v>0</v>
      </c>
      <c r="AM27" s="68"/>
      <c r="AN27" s="77"/>
      <c r="AO27" s="56"/>
      <c r="AP27" s="70"/>
      <c r="AQ27" s="148"/>
      <c r="AR27" s="137"/>
    </row>
    <row r="28" spans="1:44" s="49" customFormat="1" ht="62.25" hidden="1" customHeight="1">
      <c r="A28" s="3"/>
      <c r="B28" s="19"/>
      <c r="C28" s="20">
        <f t="shared" si="9"/>
        <v>19</v>
      </c>
      <c r="D28" s="27" t="s" ph="1">
        <v>297</v>
      </c>
      <c r="E28" s="30" ph="1">
        <v>22481</v>
      </c>
      <c r="F28" s="20">
        <f t="shared" si="0"/>
        <v>56</v>
      </c>
      <c r="G28" s="98" t="s">
        <v>272</v>
      </c>
      <c r="H28" s="21" t="s">
        <v>283</v>
      </c>
      <c r="I28" s="99">
        <v>42551</v>
      </c>
      <c r="J28" s="99">
        <v>42551</v>
      </c>
      <c r="K28" s="99">
        <v>43280</v>
      </c>
      <c r="L28" s="100">
        <v>0</v>
      </c>
      <c r="M28" s="25">
        <f t="shared" si="1"/>
        <v>1</v>
      </c>
      <c r="N28" s="26">
        <f t="shared" si="2"/>
        <v>9</v>
      </c>
      <c r="O28" s="25">
        <f t="shared" si="3"/>
        <v>1</v>
      </c>
      <c r="P28" s="26">
        <f t="shared" si="4"/>
        <v>9</v>
      </c>
      <c r="Q28" s="71" t="s">
        <v>277</v>
      </c>
      <c r="R28" s="50" ph="1"/>
      <c r="S28" s="30" ph="1"/>
      <c r="T28" s="20"/>
      <c r="U28" s="98"/>
      <c r="V28" s="21"/>
      <c r="W28" s="71"/>
      <c r="X28" s="3"/>
      <c r="Y28" s="144"/>
      <c r="Z28" s="146">
        <f t="shared" si="6"/>
        <v>0</v>
      </c>
      <c r="AA28" s="68"/>
      <c r="AB28" s="69"/>
      <c r="AC28" s="70"/>
      <c r="AD28" s="70"/>
      <c r="AE28" s="77"/>
      <c r="AF28" s="56"/>
      <c r="AG28" s="68"/>
      <c r="AH28" s="70"/>
      <c r="AI28" s="145">
        <v>1</v>
      </c>
      <c r="AJ28" s="56"/>
      <c r="AK28" s="122" t="str">
        <f t="shared" si="7"/>
        <v/>
      </c>
      <c r="AL28" s="142">
        <f t="shared" si="8"/>
        <v>0</v>
      </c>
      <c r="AM28" s="68"/>
      <c r="AN28" s="77"/>
      <c r="AO28" s="56"/>
      <c r="AP28" s="70"/>
      <c r="AQ28" s="70"/>
      <c r="AR28" s="138"/>
    </row>
    <row r="29" spans="1:44" s="49" customFormat="1" ht="62.25" hidden="1" customHeight="1">
      <c r="A29" s="3"/>
      <c r="B29" s="19"/>
      <c r="C29" s="20">
        <f t="shared" si="9"/>
        <v>20</v>
      </c>
      <c r="D29" s="27" t="s" ph="1">
        <v>289</v>
      </c>
      <c r="E29" s="30" ph="1">
        <v>24673</v>
      </c>
      <c r="F29" s="20">
        <f t="shared" si="0"/>
        <v>50</v>
      </c>
      <c r="G29" s="98" t="s">
        <v>272</v>
      </c>
      <c r="H29" s="21" t="s">
        <v>276</v>
      </c>
      <c r="I29" s="99">
        <v>42551</v>
      </c>
      <c r="J29" s="99">
        <v>42551</v>
      </c>
      <c r="K29" s="99">
        <v>43280</v>
      </c>
      <c r="L29" s="100">
        <v>0</v>
      </c>
      <c r="M29" s="25">
        <f t="shared" si="1"/>
        <v>1</v>
      </c>
      <c r="N29" s="26">
        <f t="shared" si="2"/>
        <v>9</v>
      </c>
      <c r="O29" s="25">
        <f t="shared" si="3"/>
        <v>1</v>
      </c>
      <c r="P29" s="26">
        <f t="shared" si="4"/>
        <v>9</v>
      </c>
      <c r="Q29" s="71" t="s">
        <v>277</v>
      </c>
      <c r="R29" s="50" ph="1"/>
      <c r="S29" s="30" ph="1"/>
      <c r="T29" s="20"/>
      <c r="U29" s="98"/>
      <c r="V29" s="21"/>
      <c r="W29" s="71"/>
      <c r="X29" s="3"/>
      <c r="Y29" s="144"/>
      <c r="Z29" s="146">
        <f t="shared" si="6"/>
        <v>0</v>
      </c>
      <c r="AA29" s="68"/>
      <c r="AB29" s="69"/>
      <c r="AC29" s="70"/>
      <c r="AD29" s="70"/>
      <c r="AE29" s="77"/>
      <c r="AF29" s="56"/>
      <c r="AG29" s="68"/>
      <c r="AH29" s="70"/>
      <c r="AI29" s="145">
        <v>1</v>
      </c>
      <c r="AJ29" s="56"/>
      <c r="AK29" s="122" t="str">
        <f t="shared" si="7"/>
        <v/>
      </c>
      <c r="AL29" s="142">
        <f t="shared" si="8"/>
        <v>0</v>
      </c>
      <c r="AM29" s="68"/>
      <c r="AN29" s="77"/>
      <c r="AO29" s="56"/>
      <c r="AP29" s="70"/>
      <c r="AQ29" s="70"/>
      <c r="AR29" s="138"/>
    </row>
    <row r="30" spans="1:44" s="49" customFormat="1" ht="62.25" hidden="1" customHeight="1">
      <c r="A30" s="3"/>
      <c r="B30" s="19"/>
      <c r="C30" s="20">
        <f t="shared" si="9"/>
        <v>21</v>
      </c>
      <c r="D30" s="27" t="s" ph="1">
        <v>291</v>
      </c>
      <c r="E30" s="30" ph="1">
        <v>19598</v>
      </c>
      <c r="F30" s="20">
        <f t="shared" si="0"/>
        <v>64</v>
      </c>
      <c r="G30" s="98" t="s">
        <v>272</v>
      </c>
      <c r="H30" s="21" t="s">
        <v>286</v>
      </c>
      <c r="I30" s="238">
        <v>42551</v>
      </c>
      <c r="J30" s="238">
        <v>42551</v>
      </c>
      <c r="K30" s="238">
        <v>43280</v>
      </c>
      <c r="L30" s="239">
        <v>0</v>
      </c>
      <c r="M30" s="25">
        <f t="shared" si="1"/>
        <v>1</v>
      </c>
      <c r="N30" s="26">
        <f t="shared" si="2"/>
        <v>9</v>
      </c>
      <c r="O30" s="25">
        <f t="shared" si="3"/>
        <v>1</v>
      </c>
      <c r="P30" s="26">
        <f t="shared" si="4"/>
        <v>9</v>
      </c>
      <c r="Q30" s="36" t="s">
        <v>277</v>
      </c>
      <c r="R30" s="50" ph="1"/>
      <c r="S30" s="30" ph="1"/>
      <c r="T30" s="20"/>
      <c r="U30" s="23"/>
      <c r="V30" s="21"/>
      <c r="W30" s="17"/>
      <c r="X30" s="3"/>
      <c r="Y30" s="144"/>
      <c r="Z30" s="146">
        <f t="shared" si="6"/>
        <v>0</v>
      </c>
      <c r="AA30" s="68"/>
      <c r="AB30" s="69"/>
      <c r="AC30" s="70"/>
      <c r="AD30" s="70"/>
      <c r="AE30" s="77"/>
      <c r="AF30" s="56"/>
      <c r="AG30" s="68"/>
      <c r="AH30" s="70"/>
      <c r="AI30" s="145">
        <v>1</v>
      </c>
      <c r="AJ30" s="56"/>
      <c r="AK30" s="122" t="str">
        <f t="shared" si="7"/>
        <v/>
      </c>
      <c r="AL30" s="142">
        <f t="shared" si="8"/>
        <v>0</v>
      </c>
      <c r="AM30" s="68"/>
      <c r="AN30" s="77"/>
      <c r="AO30" s="56"/>
      <c r="AP30" s="70"/>
      <c r="AQ30" s="70"/>
      <c r="AR30" s="138">
        <v>1</v>
      </c>
    </row>
    <row r="31" spans="1:44" s="49" customFormat="1" ht="62.25" customHeight="1">
      <c r="A31" s="116"/>
      <c r="B31" s="231"/>
      <c r="C31" s="179">
        <f t="shared" si="9"/>
        <v>22</v>
      </c>
      <c r="D31" s="102" t="s" ph="1">
        <v>298</v>
      </c>
      <c r="E31" s="101">
        <v>22402</v>
      </c>
      <c r="F31" s="179">
        <f t="shared" si="0"/>
        <v>56</v>
      </c>
      <c r="G31" s="222" t="s">
        <v>21</v>
      </c>
      <c r="H31" s="102" t="s">
        <v>299</v>
      </c>
      <c r="I31" s="99">
        <v>42566</v>
      </c>
      <c r="J31" s="99">
        <v>42566</v>
      </c>
      <c r="K31" s="99">
        <v>43295</v>
      </c>
      <c r="L31" s="100">
        <v>0</v>
      </c>
      <c r="M31" s="223">
        <f t="shared" si="1"/>
        <v>1</v>
      </c>
      <c r="N31" s="224">
        <f t="shared" si="2"/>
        <v>8</v>
      </c>
      <c r="O31" s="223">
        <f t="shared" si="3"/>
        <v>1</v>
      </c>
      <c r="P31" s="224">
        <f t="shared" si="4"/>
        <v>8</v>
      </c>
      <c r="Q31" s="71" t="s">
        <v>23</v>
      </c>
      <c r="R31" s="46" ph="1"/>
      <c r="S31" s="22"/>
      <c r="T31" s="20"/>
      <c r="U31" s="23"/>
      <c r="V31" s="21"/>
      <c r="W31" s="17"/>
      <c r="X31" s="116"/>
      <c r="Y31" s="133" t="str">
        <f>IF(Z31&gt;0,1,"")</f>
        <v/>
      </c>
      <c r="Z31" s="134">
        <f t="shared" si="6"/>
        <v>0</v>
      </c>
      <c r="AA31" s="135"/>
      <c r="AB31" s="136"/>
      <c r="AC31" s="136"/>
      <c r="AD31" s="136"/>
      <c r="AE31" s="137"/>
      <c r="AF31" s="130"/>
      <c r="AG31" s="135"/>
      <c r="AH31" s="136"/>
      <c r="AI31" s="138"/>
      <c r="AJ31" s="130"/>
      <c r="AK31" s="117"/>
      <c r="AL31" s="132">
        <f t="shared" si="8"/>
        <v>0</v>
      </c>
      <c r="AM31" s="135"/>
      <c r="AN31" s="137"/>
      <c r="AO31" s="130"/>
      <c r="AP31" s="136">
        <v>1</v>
      </c>
      <c r="AQ31" s="136"/>
      <c r="AR31" s="138"/>
    </row>
    <row r="32" spans="1:44" s="49" customFormat="1" ht="62.25" hidden="1" customHeight="1">
      <c r="A32" s="3"/>
      <c r="B32" s="19"/>
      <c r="C32" s="179">
        <f t="shared" si="9"/>
        <v>23</v>
      </c>
      <c r="D32" s="157" t="s" ph="1">
        <v>302</v>
      </c>
      <c r="E32" s="158" ph="1">
        <v>22728</v>
      </c>
      <c r="F32" s="179">
        <f t="shared" si="0"/>
        <v>56</v>
      </c>
      <c r="G32" s="222" t="s">
        <v>272</v>
      </c>
      <c r="H32" s="102" t="s">
        <v>303</v>
      </c>
      <c r="I32" s="99">
        <v>42580</v>
      </c>
      <c r="J32" s="99">
        <v>42580</v>
      </c>
      <c r="K32" s="99">
        <v>43309</v>
      </c>
      <c r="L32" s="100">
        <v>0</v>
      </c>
      <c r="M32" s="223"/>
      <c r="N32" s="224"/>
      <c r="O32" s="223" t="str">
        <f t="shared" si="3"/>
        <v/>
      </c>
      <c r="P32" s="224" t="str">
        <f t="shared" si="4"/>
        <v/>
      </c>
      <c r="Q32" s="71" t="s">
        <v>304</v>
      </c>
      <c r="R32" s="237" ph="1"/>
      <c r="S32" s="158" ph="1"/>
      <c r="T32" s="179"/>
      <c r="U32" s="105"/>
      <c r="V32" s="102"/>
      <c r="W32" s="103"/>
      <c r="X32" s="3"/>
      <c r="Y32" s="144"/>
      <c r="Z32" s="146">
        <f t="shared" si="6"/>
        <v>0</v>
      </c>
      <c r="AA32" s="68"/>
      <c r="AB32" s="69"/>
      <c r="AC32" s="70"/>
      <c r="AD32" s="70"/>
      <c r="AE32" s="77"/>
      <c r="AF32" s="56"/>
      <c r="AG32" s="68"/>
      <c r="AH32" s="70">
        <v>1</v>
      </c>
      <c r="AI32" s="145"/>
      <c r="AJ32" s="56"/>
      <c r="AK32" s="122" t="str">
        <f t="shared" ref="AK32:AK68" si="10">IF(AL32&gt;0,1,"")</f>
        <v/>
      </c>
      <c r="AL32" s="142">
        <f t="shared" si="8"/>
        <v>0</v>
      </c>
      <c r="AM32" s="68"/>
      <c r="AN32" s="77"/>
      <c r="AO32" s="56"/>
      <c r="AP32" s="70"/>
      <c r="AQ32" s="70"/>
      <c r="AR32" s="138"/>
    </row>
    <row r="33" spans="1:44" s="49" customFormat="1" ht="62.25" hidden="1" customHeight="1">
      <c r="A33" s="123"/>
      <c r="B33" s="19"/>
      <c r="C33" s="20">
        <f t="shared" si="9"/>
        <v>24</v>
      </c>
      <c r="D33" s="27" t="s" ph="1">
        <v>306</v>
      </c>
      <c r="E33" s="30" ph="1">
        <v>26103</v>
      </c>
      <c r="F33" s="20">
        <f t="shared" si="0"/>
        <v>46</v>
      </c>
      <c r="G33" s="212" t="s">
        <v>307</v>
      </c>
      <c r="H33" s="112" t="s">
        <v>308</v>
      </c>
      <c r="I33" s="99">
        <v>42583</v>
      </c>
      <c r="J33" s="99">
        <v>42583</v>
      </c>
      <c r="K33" s="99">
        <v>43312</v>
      </c>
      <c r="L33" s="100">
        <v>0</v>
      </c>
      <c r="M33" s="25">
        <f t="shared" ref="M33:M64" si="11">DATEDIF(I33,$L$2,"Ｙ")</f>
        <v>1</v>
      </c>
      <c r="N33" s="26">
        <f t="shared" ref="N33:N64" si="12">DATEDIF(I33,$L$2,"ＹＭ")</f>
        <v>8</v>
      </c>
      <c r="O33" s="25">
        <f t="shared" si="3"/>
        <v>1</v>
      </c>
      <c r="P33" s="26">
        <f t="shared" si="4"/>
        <v>8</v>
      </c>
      <c r="Q33" s="71" t="s">
        <v>203</v>
      </c>
      <c r="R33" s="50" ph="1"/>
      <c r="S33" s="30" ph="1"/>
      <c r="T33" s="20"/>
      <c r="U33" s="20"/>
      <c r="V33" s="112"/>
      <c r="W33" s="103"/>
      <c r="X33" s="123"/>
      <c r="Y33" s="144">
        <f>IF(Z33&gt;0,1,"")</f>
        <v>1</v>
      </c>
      <c r="Z33" s="199">
        <f t="shared" si="6"/>
        <v>1</v>
      </c>
      <c r="AA33" s="201"/>
      <c r="AB33" s="202">
        <v>1</v>
      </c>
      <c r="AC33" s="202"/>
      <c r="AD33" s="202"/>
      <c r="AE33" s="203"/>
      <c r="AF33" s="127"/>
      <c r="AG33" s="201"/>
      <c r="AH33" s="202"/>
      <c r="AI33" s="205"/>
      <c r="AJ33" s="127"/>
      <c r="AK33" s="122" t="str">
        <f t="shared" si="10"/>
        <v/>
      </c>
      <c r="AL33" s="126">
        <f t="shared" si="8"/>
        <v>0</v>
      </c>
      <c r="AM33" s="201"/>
      <c r="AN33" s="203"/>
      <c r="AO33" s="127"/>
      <c r="AP33" s="202"/>
      <c r="AQ33" s="202"/>
      <c r="AR33" s="138"/>
    </row>
    <row r="34" spans="1:44" s="49" customFormat="1" ht="62.25" hidden="1" customHeight="1">
      <c r="A34" s="116"/>
      <c r="B34" s="19"/>
      <c r="C34" s="20">
        <f t="shared" si="9"/>
        <v>25</v>
      </c>
      <c r="D34" s="27" t="s" ph="1">
        <v>206</v>
      </c>
      <c r="E34" s="30" ph="1">
        <v>22533</v>
      </c>
      <c r="F34" s="20">
        <f t="shared" si="0"/>
        <v>56</v>
      </c>
      <c r="G34" s="98" t="s">
        <v>39</v>
      </c>
      <c r="H34" s="28" t="s">
        <v>326</v>
      </c>
      <c r="I34" s="99">
        <v>41883</v>
      </c>
      <c r="J34" s="99">
        <v>42614</v>
      </c>
      <c r="K34" s="99">
        <v>43343</v>
      </c>
      <c r="L34" s="100">
        <v>1</v>
      </c>
      <c r="M34" s="25">
        <f t="shared" si="11"/>
        <v>3</v>
      </c>
      <c r="N34" s="26">
        <f t="shared" si="12"/>
        <v>7</v>
      </c>
      <c r="O34" s="25">
        <f t="shared" si="3"/>
        <v>3</v>
      </c>
      <c r="P34" s="26">
        <f t="shared" si="4"/>
        <v>7</v>
      </c>
      <c r="Q34" s="71" t="s">
        <v>236</v>
      </c>
      <c r="R34" s="27" ph="1"/>
      <c r="S34" s="30" ph="1"/>
      <c r="T34" s="20"/>
      <c r="U34" s="98"/>
      <c r="V34" s="28"/>
      <c r="W34" s="103"/>
      <c r="X34" s="116"/>
      <c r="Y34" s="133"/>
      <c r="Z34" s="134">
        <f t="shared" si="6"/>
        <v>0</v>
      </c>
      <c r="AA34" s="135"/>
      <c r="AB34" s="136"/>
      <c r="AC34" s="136"/>
      <c r="AD34" s="136"/>
      <c r="AE34" s="137"/>
      <c r="AF34" s="130"/>
      <c r="AG34" s="135"/>
      <c r="AH34" s="136">
        <v>1</v>
      </c>
      <c r="AI34" s="138"/>
      <c r="AJ34" s="130"/>
      <c r="AK34" s="117">
        <f t="shared" si="10"/>
        <v>1</v>
      </c>
      <c r="AL34" s="132">
        <f t="shared" si="8"/>
        <v>2</v>
      </c>
      <c r="AM34" s="135">
        <v>1</v>
      </c>
      <c r="AN34" s="137">
        <v>1</v>
      </c>
      <c r="AO34" s="130"/>
      <c r="AP34" s="136"/>
      <c r="AQ34" s="136"/>
      <c r="AR34" s="138"/>
    </row>
    <row r="35" spans="1:44" s="49" customFormat="1" ht="62.25" hidden="1" customHeight="1">
      <c r="A35" s="116"/>
      <c r="B35" s="19"/>
      <c r="C35" s="20">
        <f t="shared" si="9"/>
        <v>26</v>
      </c>
      <c r="D35" s="27" t="s" ph="1">
        <v>208</v>
      </c>
      <c r="E35" s="30" ph="1">
        <v>20509</v>
      </c>
      <c r="F35" s="20">
        <f t="shared" si="0"/>
        <v>62</v>
      </c>
      <c r="G35" s="98" t="s">
        <v>39</v>
      </c>
      <c r="H35" s="28" t="s">
        <v>327</v>
      </c>
      <c r="I35" s="99">
        <v>41883</v>
      </c>
      <c r="J35" s="99">
        <v>42614</v>
      </c>
      <c r="K35" s="99">
        <v>43343</v>
      </c>
      <c r="L35" s="100">
        <v>1</v>
      </c>
      <c r="M35" s="25">
        <f t="shared" si="11"/>
        <v>3</v>
      </c>
      <c r="N35" s="26">
        <f t="shared" si="12"/>
        <v>7</v>
      </c>
      <c r="O35" s="25">
        <f t="shared" si="3"/>
        <v>3</v>
      </c>
      <c r="P35" s="26">
        <f t="shared" si="4"/>
        <v>7</v>
      </c>
      <c r="Q35" s="71" t="s">
        <v>66</v>
      </c>
      <c r="R35" s="27" ph="1"/>
      <c r="S35" s="30" ph="1"/>
      <c r="T35" s="20"/>
      <c r="U35" s="98"/>
      <c r="V35" s="28"/>
      <c r="W35" s="103"/>
      <c r="X35" s="116"/>
      <c r="Y35" s="133" t="str">
        <f t="shared" ref="Y35:Y76" si="13">IF(Z35&gt;0,1,"")</f>
        <v/>
      </c>
      <c r="Z35" s="134">
        <f t="shared" si="6"/>
        <v>0</v>
      </c>
      <c r="AA35" s="135"/>
      <c r="AB35" s="136"/>
      <c r="AC35" s="136"/>
      <c r="AD35" s="136"/>
      <c r="AE35" s="137"/>
      <c r="AF35" s="130"/>
      <c r="AG35" s="135"/>
      <c r="AH35" s="136"/>
      <c r="AI35" s="138"/>
      <c r="AJ35" s="130"/>
      <c r="AK35" s="117">
        <f t="shared" si="10"/>
        <v>1</v>
      </c>
      <c r="AL35" s="132">
        <f t="shared" si="8"/>
        <v>1</v>
      </c>
      <c r="AM35" s="135"/>
      <c r="AN35" s="137">
        <v>1</v>
      </c>
      <c r="AO35" s="130"/>
      <c r="AP35" s="136"/>
      <c r="AQ35" s="136"/>
      <c r="AR35" s="138"/>
    </row>
    <row r="36" spans="1:44" s="49" customFormat="1" ht="62.25" hidden="1" customHeight="1">
      <c r="A36" s="116"/>
      <c r="B36" s="19"/>
      <c r="C36" s="20">
        <f t="shared" si="9"/>
        <v>27</v>
      </c>
      <c r="D36" s="27" t="s" ph="1">
        <v>96</v>
      </c>
      <c r="E36" s="30" ph="1">
        <v>21408</v>
      </c>
      <c r="F36" s="20">
        <f t="shared" si="0"/>
        <v>59</v>
      </c>
      <c r="G36" s="98" t="s">
        <v>39</v>
      </c>
      <c r="H36" s="21" t="s">
        <v>78</v>
      </c>
      <c r="I36" s="99">
        <v>41136</v>
      </c>
      <c r="J36" s="99">
        <v>42614</v>
      </c>
      <c r="K36" s="99">
        <v>43343</v>
      </c>
      <c r="L36" s="100">
        <v>2</v>
      </c>
      <c r="M36" s="25">
        <f t="shared" si="11"/>
        <v>5</v>
      </c>
      <c r="N36" s="26">
        <f t="shared" si="12"/>
        <v>7</v>
      </c>
      <c r="O36" s="25">
        <f t="shared" si="3"/>
        <v>5</v>
      </c>
      <c r="P36" s="26">
        <f t="shared" si="4"/>
        <v>7</v>
      </c>
      <c r="Q36" s="71" t="s">
        <v>337</v>
      </c>
      <c r="R36" s="108" ph="1"/>
      <c r="S36" s="30" ph="1"/>
      <c r="T36" s="20"/>
      <c r="U36" s="23"/>
      <c r="V36" s="21"/>
      <c r="W36" s="17"/>
      <c r="X36" s="116"/>
      <c r="Y36" s="133" t="str">
        <f t="shared" si="13"/>
        <v/>
      </c>
      <c r="Z36" s="134">
        <f t="shared" si="6"/>
        <v>0</v>
      </c>
      <c r="AA36" s="135"/>
      <c r="AB36" s="136"/>
      <c r="AC36" s="136"/>
      <c r="AD36" s="136"/>
      <c r="AE36" s="137"/>
      <c r="AF36" s="130"/>
      <c r="AG36" s="135"/>
      <c r="AH36" s="136"/>
      <c r="AI36" s="138"/>
      <c r="AJ36" s="130"/>
      <c r="AK36" s="117">
        <f t="shared" si="10"/>
        <v>1</v>
      </c>
      <c r="AL36" s="132">
        <f t="shared" si="8"/>
        <v>1</v>
      </c>
      <c r="AM36" s="135"/>
      <c r="AN36" s="137">
        <v>1</v>
      </c>
      <c r="AO36" s="130"/>
      <c r="AP36" s="136"/>
      <c r="AQ36" s="136">
        <v>1</v>
      </c>
      <c r="AR36" s="138"/>
    </row>
    <row r="37" spans="1:44" ht="62.25" hidden="1" customHeight="1">
      <c r="A37" s="116"/>
      <c r="B37" s="19"/>
      <c r="C37" s="20">
        <f t="shared" si="9"/>
        <v>28</v>
      </c>
      <c r="D37" s="27" t="s" ph="1">
        <v>98</v>
      </c>
      <c r="E37" s="30" ph="1">
        <v>19500</v>
      </c>
      <c r="F37" s="20">
        <f t="shared" si="0"/>
        <v>64</v>
      </c>
      <c r="G37" s="98" t="s">
        <v>39</v>
      </c>
      <c r="H37" s="21" t="s">
        <v>73</v>
      </c>
      <c r="I37" s="99">
        <v>41122</v>
      </c>
      <c r="J37" s="99">
        <v>42614</v>
      </c>
      <c r="K37" s="99">
        <v>43343</v>
      </c>
      <c r="L37" s="100">
        <v>2</v>
      </c>
      <c r="M37" s="25">
        <f t="shared" si="11"/>
        <v>5</v>
      </c>
      <c r="N37" s="26">
        <f t="shared" si="12"/>
        <v>8</v>
      </c>
      <c r="O37" s="25">
        <f t="shared" si="3"/>
        <v>5</v>
      </c>
      <c r="P37" s="26">
        <f t="shared" si="4"/>
        <v>8</v>
      </c>
      <c r="Q37" s="71" t="s">
        <v>201</v>
      </c>
      <c r="R37" s="209" ph="1"/>
      <c r="S37" s="158" ph="1"/>
      <c r="T37" s="179"/>
      <c r="U37" s="105"/>
      <c r="V37" s="102"/>
      <c r="W37" s="103"/>
      <c r="X37" s="116"/>
      <c r="Y37" s="133">
        <f t="shared" si="13"/>
        <v>1</v>
      </c>
      <c r="Z37" s="134">
        <f t="shared" si="6"/>
        <v>2</v>
      </c>
      <c r="AA37" s="135">
        <v>1</v>
      </c>
      <c r="AB37" s="136">
        <v>1</v>
      </c>
      <c r="AC37" s="136"/>
      <c r="AD37" s="136"/>
      <c r="AE37" s="137"/>
      <c r="AF37" s="130"/>
      <c r="AG37" s="135"/>
      <c r="AH37" s="136"/>
      <c r="AI37" s="138"/>
      <c r="AJ37" s="130"/>
      <c r="AK37" s="117" t="str">
        <f t="shared" si="10"/>
        <v/>
      </c>
      <c r="AL37" s="132">
        <f t="shared" si="8"/>
        <v>0</v>
      </c>
      <c r="AM37" s="135"/>
      <c r="AN37" s="137"/>
      <c r="AO37" s="130"/>
      <c r="AP37" s="136"/>
      <c r="AQ37" s="136"/>
      <c r="AR37" s="145"/>
    </row>
    <row r="38" spans="1:44" ht="62.25" hidden="1" customHeight="1">
      <c r="A38" s="116"/>
      <c r="B38" s="19"/>
      <c r="C38" s="20">
        <f t="shared" si="9"/>
        <v>29</v>
      </c>
      <c r="D38" s="27" t="s" ph="1">
        <v>99</v>
      </c>
      <c r="E38" s="30" ph="1">
        <v>24697</v>
      </c>
      <c r="F38" s="20">
        <f t="shared" si="0"/>
        <v>50</v>
      </c>
      <c r="G38" s="98" t="s">
        <v>39</v>
      </c>
      <c r="H38" s="21" t="s">
        <v>312</v>
      </c>
      <c r="I38" s="99">
        <v>41136</v>
      </c>
      <c r="J38" s="99">
        <v>42614</v>
      </c>
      <c r="K38" s="99">
        <v>43343</v>
      </c>
      <c r="L38" s="100">
        <v>2</v>
      </c>
      <c r="M38" s="25">
        <f t="shared" si="11"/>
        <v>5</v>
      </c>
      <c r="N38" s="26">
        <f t="shared" si="12"/>
        <v>7</v>
      </c>
      <c r="O38" s="25">
        <f t="shared" si="3"/>
        <v>5</v>
      </c>
      <c r="P38" s="26">
        <f t="shared" si="4"/>
        <v>7</v>
      </c>
      <c r="Q38" s="71" t="s">
        <v>66</v>
      </c>
      <c r="R38" s="257" ph="1"/>
      <c r="S38" s="30" ph="1"/>
      <c r="T38" s="20"/>
      <c r="U38" s="23"/>
      <c r="V38" s="21"/>
      <c r="W38" s="103"/>
      <c r="X38" s="116"/>
      <c r="Y38" s="133" t="str">
        <f t="shared" si="13"/>
        <v/>
      </c>
      <c r="Z38" s="134">
        <f t="shared" si="6"/>
        <v>0</v>
      </c>
      <c r="AA38" s="135"/>
      <c r="AB38" s="136"/>
      <c r="AC38" s="136"/>
      <c r="AD38" s="136"/>
      <c r="AE38" s="137"/>
      <c r="AF38" s="130"/>
      <c r="AG38" s="135"/>
      <c r="AH38" s="136"/>
      <c r="AI38" s="138"/>
      <c r="AJ38" s="130"/>
      <c r="AK38" s="117">
        <f t="shared" si="10"/>
        <v>1</v>
      </c>
      <c r="AL38" s="132">
        <f t="shared" si="8"/>
        <v>1</v>
      </c>
      <c r="AM38" s="135"/>
      <c r="AN38" s="137">
        <v>1</v>
      </c>
      <c r="AO38" s="130"/>
      <c r="AP38" s="136"/>
      <c r="AQ38" s="136"/>
      <c r="AR38" s="145"/>
    </row>
    <row r="39" spans="1:44" ht="62.25" hidden="1" customHeight="1">
      <c r="A39" s="116"/>
      <c r="B39" s="19"/>
      <c r="C39" s="20">
        <f t="shared" si="9"/>
        <v>30</v>
      </c>
      <c r="D39" s="50" t="s" ph="1">
        <v>105</v>
      </c>
      <c r="E39" s="30" ph="1">
        <v>19861</v>
      </c>
      <c r="F39" s="20">
        <f t="shared" si="0"/>
        <v>63</v>
      </c>
      <c r="G39" s="98" t="s">
        <v>39</v>
      </c>
      <c r="H39" s="21" t="s">
        <v>314</v>
      </c>
      <c r="I39" s="99">
        <v>41136</v>
      </c>
      <c r="J39" s="99">
        <v>42614</v>
      </c>
      <c r="K39" s="99">
        <v>43343</v>
      </c>
      <c r="L39" s="100">
        <v>2</v>
      </c>
      <c r="M39" s="25">
        <f t="shared" si="11"/>
        <v>5</v>
      </c>
      <c r="N39" s="26">
        <f t="shared" si="12"/>
        <v>7</v>
      </c>
      <c r="O39" s="25">
        <f t="shared" si="3"/>
        <v>5</v>
      </c>
      <c r="P39" s="26">
        <f t="shared" si="4"/>
        <v>7</v>
      </c>
      <c r="Q39" s="71" t="s">
        <v>66</v>
      </c>
      <c r="R39" s="197" ph="1"/>
      <c r="S39" s="158" ph="1"/>
      <c r="T39" s="20"/>
      <c r="U39" s="23"/>
      <c r="V39" s="21"/>
      <c r="W39" s="103"/>
      <c r="X39" s="116"/>
      <c r="Y39" s="133" t="str">
        <f t="shared" si="13"/>
        <v/>
      </c>
      <c r="Z39" s="134">
        <f t="shared" si="6"/>
        <v>0</v>
      </c>
      <c r="AA39" s="135"/>
      <c r="AB39" s="136"/>
      <c r="AC39" s="136"/>
      <c r="AD39" s="136"/>
      <c r="AE39" s="137"/>
      <c r="AF39" s="130"/>
      <c r="AG39" s="135"/>
      <c r="AH39" s="136"/>
      <c r="AI39" s="138"/>
      <c r="AJ39" s="130"/>
      <c r="AK39" s="117">
        <f t="shared" si="10"/>
        <v>1</v>
      </c>
      <c r="AL39" s="132">
        <f t="shared" si="8"/>
        <v>1</v>
      </c>
      <c r="AM39" s="135"/>
      <c r="AN39" s="137">
        <v>1</v>
      </c>
      <c r="AO39" s="130"/>
      <c r="AP39" s="136"/>
      <c r="AQ39" s="136"/>
      <c r="AR39" s="145"/>
    </row>
    <row r="40" spans="1:44" ht="62.25" hidden="1" customHeight="1">
      <c r="A40" s="116"/>
      <c r="B40" s="19"/>
      <c r="C40" s="20">
        <f t="shared" si="9"/>
        <v>31</v>
      </c>
      <c r="D40" s="27" t="s" ph="1">
        <v>108</v>
      </c>
      <c r="E40" s="30" ph="1">
        <v>20640</v>
      </c>
      <c r="F40" s="20">
        <f t="shared" si="0"/>
        <v>61</v>
      </c>
      <c r="G40" s="98" t="s">
        <v>39</v>
      </c>
      <c r="H40" s="21" t="s">
        <v>79</v>
      </c>
      <c r="I40" s="99">
        <v>41136</v>
      </c>
      <c r="J40" s="99">
        <v>42614</v>
      </c>
      <c r="K40" s="99">
        <v>43343</v>
      </c>
      <c r="L40" s="100">
        <v>2</v>
      </c>
      <c r="M40" s="25">
        <f t="shared" si="11"/>
        <v>5</v>
      </c>
      <c r="N40" s="26">
        <f t="shared" si="12"/>
        <v>7</v>
      </c>
      <c r="O40" s="25">
        <f t="shared" si="3"/>
        <v>5</v>
      </c>
      <c r="P40" s="26">
        <f t="shared" si="4"/>
        <v>7</v>
      </c>
      <c r="Q40" s="71" t="s">
        <v>66</v>
      </c>
      <c r="R40" s="50" ph="1"/>
      <c r="S40" s="30" ph="1"/>
      <c r="T40" s="20"/>
      <c r="U40" s="23"/>
      <c r="V40" s="21"/>
      <c r="W40" s="103"/>
      <c r="X40" s="116"/>
      <c r="Y40" s="133" t="str">
        <f t="shared" si="13"/>
        <v/>
      </c>
      <c r="Z40" s="134">
        <f t="shared" si="6"/>
        <v>0</v>
      </c>
      <c r="AA40" s="135"/>
      <c r="AB40" s="136"/>
      <c r="AC40" s="136"/>
      <c r="AD40" s="136"/>
      <c r="AE40" s="137"/>
      <c r="AF40" s="130"/>
      <c r="AG40" s="135"/>
      <c r="AH40" s="136"/>
      <c r="AI40" s="138"/>
      <c r="AJ40" s="130"/>
      <c r="AK40" s="117">
        <f t="shared" si="10"/>
        <v>1</v>
      </c>
      <c r="AL40" s="132">
        <f t="shared" si="8"/>
        <v>1</v>
      </c>
      <c r="AM40" s="135"/>
      <c r="AN40" s="137">
        <v>1</v>
      </c>
      <c r="AO40" s="130"/>
      <c r="AP40" s="136"/>
      <c r="AQ40" s="136"/>
      <c r="AR40" s="145"/>
    </row>
    <row r="41" spans="1:44" ht="62.25" hidden="1" customHeight="1">
      <c r="A41" s="116"/>
      <c r="B41" s="19"/>
      <c r="C41" s="20">
        <f t="shared" si="9"/>
        <v>32</v>
      </c>
      <c r="D41" s="27" t="s" ph="1">
        <v>110</v>
      </c>
      <c r="E41" s="30" ph="1">
        <v>23611</v>
      </c>
      <c r="F41" s="20">
        <f t="shared" si="0"/>
        <v>53</v>
      </c>
      <c r="G41" s="98" t="s">
        <v>39</v>
      </c>
      <c r="H41" s="21" t="s">
        <v>329</v>
      </c>
      <c r="I41" s="99">
        <v>41136</v>
      </c>
      <c r="J41" s="99">
        <v>42614</v>
      </c>
      <c r="K41" s="99">
        <v>43343</v>
      </c>
      <c r="L41" s="100">
        <v>2</v>
      </c>
      <c r="M41" s="25">
        <f t="shared" si="11"/>
        <v>5</v>
      </c>
      <c r="N41" s="26">
        <f t="shared" si="12"/>
        <v>7</v>
      </c>
      <c r="O41" s="25">
        <f t="shared" si="3"/>
        <v>5</v>
      </c>
      <c r="P41" s="26">
        <f t="shared" si="4"/>
        <v>7</v>
      </c>
      <c r="Q41" s="71" t="s">
        <v>66</v>
      </c>
      <c r="R41" s="197" ph="1"/>
      <c r="S41" s="30" ph="1"/>
      <c r="T41" s="20"/>
      <c r="U41" s="23"/>
      <c r="V41" s="21"/>
      <c r="W41" s="103"/>
      <c r="X41" s="116"/>
      <c r="Y41" s="133" t="str">
        <f t="shared" si="13"/>
        <v/>
      </c>
      <c r="Z41" s="134">
        <f t="shared" si="6"/>
        <v>0</v>
      </c>
      <c r="AA41" s="135"/>
      <c r="AB41" s="136"/>
      <c r="AC41" s="136"/>
      <c r="AD41" s="136"/>
      <c r="AE41" s="137"/>
      <c r="AF41" s="130"/>
      <c r="AG41" s="135"/>
      <c r="AH41" s="136"/>
      <c r="AI41" s="138"/>
      <c r="AJ41" s="130"/>
      <c r="AK41" s="117">
        <f t="shared" si="10"/>
        <v>1</v>
      </c>
      <c r="AL41" s="132">
        <f t="shared" si="8"/>
        <v>1</v>
      </c>
      <c r="AM41" s="135"/>
      <c r="AN41" s="137">
        <v>1</v>
      </c>
      <c r="AO41" s="130"/>
      <c r="AP41" s="136"/>
      <c r="AQ41" s="136"/>
      <c r="AR41" s="145"/>
    </row>
    <row r="42" spans="1:44" ht="62.25" hidden="1" customHeight="1">
      <c r="A42" s="116"/>
      <c r="B42" s="19"/>
      <c r="C42" s="20">
        <f t="shared" ref="C42:C73" si="14">C41+1</f>
        <v>33</v>
      </c>
      <c r="D42" s="27" t="s" ph="1">
        <v>117</v>
      </c>
      <c r="E42" s="30" ph="1">
        <v>21254</v>
      </c>
      <c r="F42" s="20">
        <f t="shared" ref="F42:F73" si="15">ROUNDDOWN(YEARFRAC(E42,$L$2),0)</f>
        <v>60</v>
      </c>
      <c r="G42" s="98" t="s">
        <v>39</v>
      </c>
      <c r="H42" s="21" t="s">
        <v>315</v>
      </c>
      <c r="I42" s="99">
        <v>41136</v>
      </c>
      <c r="J42" s="99">
        <v>42614</v>
      </c>
      <c r="K42" s="99">
        <v>43343</v>
      </c>
      <c r="L42" s="100">
        <v>2</v>
      </c>
      <c r="M42" s="25">
        <f t="shared" si="11"/>
        <v>5</v>
      </c>
      <c r="N42" s="26">
        <f t="shared" si="12"/>
        <v>7</v>
      </c>
      <c r="O42" s="25">
        <f t="shared" ref="O42:O73" si="16">IF(M42=0,"",M42)</f>
        <v>5</v>
      </c>
      <c r="P42" s="26">
        <f t="shared" ref="P42:P73" si="17">IF(N42=0,"",N42)</f>
        <v>7</v>
      </c>
      <c r="Q42" s="71" t="s">
        <v>83</v>
      </c>
      <c r="R42" s="50" ph="1"/>
      <c r="S42" s="30" ph="1"/>
      <c r="T42" s="20"/>
      <c r="U42" s="23"/>
      <c r="V42" s="21"/>
      <c r="W42" s="103"/>
      <c r="X42" s="116"/>
      <c r="Y42" s="133">
        <f t="shared" si="13"/>
        <v>1</v>
      </c>
      <c r="Z42" s="134">
        <f t="shared" ref="Z42:Z73" si="18">SUM(AA42:AE42)</f>
        <v>1</v>
      </c>
      <c r="AA42" s="135">
        <v>1</v>
      </c>
      <c r="AB42" s="136"/>
      <c r="AC42" s="136"/>
      <c r="AD42" s="136"/>
      <c r="AE42" s="137"/>
      <c r="AF42" s="130"/>
      <c r="AG42" s="135"/>
      <c r="AH42" s="136"/>
      <c r="AI42" s="138"/>
      <c r="AJ42" s="130"/>
      <c r="AK42" s="117" t="str">
        <f t="shared" si="10"/>
        <v/>
      </c>
      <c r="AL42" s="132">
        <f t="shared" ref="AL42:AL73" si="19">SUM(AM42:AN42)</f>
        <v>0</v>
      </c>
      <c r="AM42" s="135"/>
      <c r="AN42" s="137"/>
      <c r="AO42" s="130"/>
      <c r="AP42" s="136"/>
      <c r="AQ42" s="136"/>
      <c r="AR42" s="145"/>
    </row>
    <row r="43" spans="1:44" ht="62.25" hidden="1" customHeight="1">
      <c r="A43" s="116"/>
      <c r="B43" s="19"/>
      <c r="C43" s="20">
        <f t="shared" si="14"/>
        <v>34</v>
      </c>
      <c r="D43" s="27" t="s" ph="1">
        <v>122</v>
      </c>
      <c r="E43" s="30" ph="1">
        <v>18911</v>
      </c>
      <c r="F43" s="20">
        <f t="shared" si="15"/>
        <v>66</v>
      </c>
      <c r="G43" s="98" t="s">
        <v>39</v>
      </c>
      <c r="H43" s="21" t="s">
        <v>316</v>
      </c>
      <c r="I43" s="99">
        <v>41136</v>
      </c>
      <c r="J43" s="99">
        <v>42614</v>
      </c>
      <c r="K43" s="99">
        <v>43343</v>
      </c>
      <c r="L43" s="100">
        <v>2</v>
      </c>
      <c r="M43" s="25">
        <f t="shared" si="11"/>
        <v>5</v>
      </c>
      <c r="N43" s="26">
        <f t="shared" si="12"/>
        <v>7</v>
      </c>
      <c r="O43" s="25">
        <f t="shared" si="16"/>
        <v>5</v>
      </c>
      <c r="P43" s="26">
        <f t="shared" si="17"/>
        <v>7</v>
      </c>
      <c r="Q43" s="71" t="s">
        <v>66</v>
      </c>
      <c r="R43" s="50" ph="1"/>
      <c r="S43" s="30" ph="1"/>
      <c r="T43" s="20"/>
      <c r="U43" s="23"/>
      <c r="V43" s="21"/>
      <c r="W43" s="103"/>
      <c r="X43" s="116"/>
      <c r="Y43" s="133" t="str">
        <f t="shared" si="13"/>
        <v/>
      </c>
      <c r="Z43" s="134">
        <f t="shared" si="18"/>
        <v>0</v>
      </c>
      <c r="AA43" s="135"/>
      <c r="AB43" s="136"/>
      <c r="AC43" s="136"/>
      <c r="AD43" s="136"/>
      <c r="AE43" s="137"/>
      <c r="AF43" s="130"/>
      <c r="AG43" s="135"/>
      <c r="AH43" s="136"/>
      <c r="AI43" s="138"/>
      <c r="AJ43" s="130"/>
      <c r="AK43" s="117">
        <f t="shared" si="10"/>
        <v>1</v>
      </c>
      <c r="AL43" s="132">
        <f t="shared" si="19"/>
        <v>1</v>
      </c>
      <c r="AM43" s="135"/>
      <c r="AN43" s="137">
        <v>1</v>
      </c>
      <c r="AO43" s="130"/>
      <c r="AP43" s="136"/>
      <c r="AQ43" s="136"/>
      <c r="AR43" s="145"/>
    </row>
    <row r="44" spans="1:44" ht="62.25" hidden="1" customHeight="1">
      <c r="A44" s="116"/>
      <c r="B44" s="19"/>
      <c r="C44" s="20">
        <f t="shared" si="14"/>
        <v>35</v>
      </c>
      <c r="D44" s="27" t="s" ph="1">
        <v>178</v>
      </c>
      <c r="E44" s="30" ph="1">
        <v>19747</v>
      </c>
      <c r="F44" s="20">
        <f t="shared" si="15"/>
        <v>64</v>
      </c>
      <c r="G44" s="98" t="s">
        <v>39</v>
      </c>
      <c r="H44" s="21" t="s">
        <v>317</v>
      </c>
      <c r="I44" s="99">
        <v>41136</v>
      </c>
      <c r="J44" s="99">
        <v>42614</v>
      </c>
      <c r="K44" s="99">
        <v>43343</v>
      </c>
      <c r="L44" s="100">
        <v>2</v>
      </c>
      <c r="M44" s="25">
        <f t="shared" si="11"/>
        <v>5</v>
      </c>
      <c r="N44" s="26">
        <f t="shared" si="12"/>
        <v>7</v>
      </c>
      <c r="O44" s="25">
        <f t="shared" si="16"/>
        <v>5</v>
      </c>
      <c r="P44" s="26">
        <f t="shared" si="17"/>
        <v>7</v>
      </c>
      <c r="Q44" s="71" t="s">
        <v>83</v>
      </c>
      <c r="R44" s="50" ph="1"/>
      <c r="S44" s="30" ph="1"/>
      <c r="T44" s="20"/>
      <c r="U44" s="23"/>
      <c r="V44" s="21"/>
      <c r="W44" s="103"/>
      <c r="X44" s="116"/>
      <c r="Y44" s="133">
        <f t="shared" si="13"/>
        <v>1</v>
      </c>
      <c r="Z44" s="134">
        <f t="shared" si="18"/>
        <v>1</v>
      </c>
      <c r="AA44" s="135">
        <v>1</v>
      </c>
      <c r="AB44" s="136"/>
      <c r="AC44" s="136"/>
      <c r="AD44" s="136"/>
      <c r="AE44" s="137"/>
      <c r="AF44" s="130"/>
      <c r="AG44" s="135"/>
      <c r="AH44" s="136"/>
      <c r="AI44" s="138"/>
      <c r="AJ44" s="130"/>
      <c r="AK44" s="117" t="str">
        <f t="shared" si="10"/>
        <v/>
      </c>
      <c r="AL44" s="132">
        <f t="shared" si="19"/>
        <v>0</v>
      </c>
      <c r="AM44" s="135"/>
      <c r="AN44" s="137"/>
      <c r="AO44" s="130"/>
      <c r="AP44" s="136"/>
      <c r="AQ44" s="136"/>
      <c r="AR44" s="145"/>
    </row>
    <row r="45" spans="1:44" ht="62.25" hidden="1" customHeight="1">
      <c r="A45" s="116"/>
      <c r="B45" s="19"/>
      <c r="C45" s="20">
        <f t="shared" si="14"/>
        <v>36</v>
      </c>
      <c r="D45" s="27" t="s" ph="1">
        <v>126</v>
      </c>
      <c r="E45" s="30" ph="1">
        <v>21047</v>
      </c>
      <c r="F45" s="20">
        <f t="shared" si="15"/>
        <v>60</v>
      </c>
      <c r="G45" s="98" t="s">
        <v>39</v>
      </c>
      <c r="H45" s="21" t="s">
        <v>72</v>
      </c>
      <c r="I45" s="99">
        <v>41136</v>
      </c>
      <c r="J45" s="99">
        <v>42614</v>
      </c>
      <c r="K45" s="99">
        <v>43343</v>
      </c>
      <c r="L45" s="100">
        <v>2</v>
      </c>
      <c r="M45" s="25">
        <f t="shared" si="11"/>
        <v>5</v>
      </c>
      <c r="N45" s="26">
        <f t="shared" si="12"/>
        <v>7</v>
      </c>
      <c r="O45" s="25">
        <f t="shared" si="16"/>
        <v>5</v>
      </c>
      <c r="P45" s="26">
        <f t="shared" si="17"/>
        <v>7</v>
      </c>
      <c r="Q45" s="71" t="s">
        <v>66</v>
      </c>
      <c r="R45" s="50" ph="1"/>
      <c r="S45" s="30" ph="1"/>
      <c r="T45" s="20"/>
      <c r="U45" s="23"/>
      <c r="V45" s="21"/>
      <c r="W45" s="103"/>
      <c r="X45" s="116"/>
      <c r="Y45" s="133" t="str">
        <f t="shared" si="13"/>
        <v/>
      </c>
      <c r="Z45" s="134">
        <f t="shared" si="18"/>
        <v>0</v>
      </c>
      <c r="AA45" s="135"/>
      <c r="AB45" s="136"/>
      <c r="AC45" s="136"/>
      <c r="AD45" s="136"/>
      <c r="AE45" s="137"/>
      <c r="AF45" s="130"/>
      <c r="AG45" s="135"/>
      <c r="AH45" s="136"/>
      <c r="AI45" s="138"/>
      <c r="AJ45" s="130"/>
      <c r="AK45" s="117">
        <f t="shared" si="10"/>
        <v>1</v>
      </c>
      <c r="AL45" s="132">
        <f t="shared" si="19"/>
        <v>1</v>
      </c>
      <c r="AM45" s="135"/>
      <c r="AN45" s="137">
        <v>1</v>
      </c>
      <c r="AO45" s="130"/>
      <c r="AP45" s="136"/>
      <c r="AQ45" s="136"/>
      <c r="AR45" s="145"/>
    </row>
    <row r="46" spans="1:44" ht="62.25" hidden="1" customHeight="1">
      <c r="A46" s="116"/>
      <c r="B46" s="19"/>
      <c r="C46" s="20">
        <f t="shared" si="14"/>
        <v>37</v>
      </c>
      <c r="D46" s="27" t="s" ph="1">
        <v>310</v>
      </c>
      <c r="E46" s="30" ph="1">
        <v>22710</v>
      </c>
      <c r="F46" s="20">
        <f t="shared" si="15"/>
        <v>56</v>
      </c>
      <c r="G46" s="98" t="s">
        <v>270</v>
      </c>
      <c r="H46" s="28" t="s">
        <v>328</v>
      </c>
      <c r="I46" s="99">
        <v>42614</v>
      </c>
      <c r="J46" s="99">
        <v>42614</v>
      </c>
      <c r="K46" s="99">
        <v>43343</v>
      </c>
      <c r="L46" s="100">
        <v>0</v>
      </c>
      <c r="M46" s="25">
        <f t="shared" si="11"/>
        <v>1</v>
      </c>
      <c r="N46" s="26">
        <f t="shared" si="12"/>
        <v>7</v>
      </c>
      <c r="O46" s="25">
        <f t="shared" si="16"/>
        <v>1</v>
      </c>
      <c r="P46" s="26">
        <f t="shared" si="17"/>
        <v>7</v>
      </c>
      <c r="Q46" s="114" t="s">
        <v>88</v>
      </c>
      <c r="R46" s="50" ph="1"/>
      <c r="S46" s="30" ph="1"/>
      <c r="T46" s="20"/>
      <c r="U46" s="23"/>
      <c r="V46" s="28"/>
      <c r="W46" s="104"/>
      <c r="X46" s="116"/>
      <c r="Y46" s="133">
        <f t="shared" si="13"/>
        <v>1</v>
      </c>
      <c r="Z46" s="134">
        <f t="shared" si="18"/>
        <v>1</v>
      </c>
      <c r="AA46" s="135">
        <v>1</v>
      </c>
      <c r="AB46" s="136"/>
      <c r="AC46" s="136"/>
      <c r="AD46" s="136"/>
      <c r="AE46" s="137"/>
      <c r="AF46" s="130"/>
      <c r="AG46" s="135"/>
      <c r="AH46" s="136"/>
      <c r="AI46" s="138"/>
      <c r="AJ46" s="130"/>
      <c r="AK46" s="117" t="str">
        <f t="shared" si="10"/>
        <v/>
      </c>
      <c r="AL46" s="132">
        <f t="shared" si="19"/>
        <v>0</v>
      </c>
      <c r="AM46" s="135"/>
      <c r="AN46" s="137"/>
      <c r="AO46" s="130"/>
      <c r="AP46" s="136"/>
      <c r="AQ46" s="136"/>
      <c r="AR46" s="145"/>
    </row>
    <row r="47" spans="1:44" ht="62.25" hidden="1" customHeight="1">
      <c r="A47" s="116"/>
      <c r="B47" s="19"/>
      <c r="C47" s="20">
        <f t="shared" si="14"/>
        <v>38</v>
      </c>
      <c r="D47" s="27" t="s" ph="1">
        <v>130</v>
      </c>
      <c r="E47" s="30" ph="1">
        <v>23138</v>
      </c>
      <c r="F47" s="20">
        <f t="shared" si="15"/>
        <v>54</v>
      </c>
      <c r="G47" s="98" t="s">
        <v>39</v>
      </c>
      <c r="H47" s="21" t="s">
        <v>318</v>
      </c>
      <c r="I47" s="99">
        <v>41136</v>
      </c>
      <c r="J47" s="99">
        <v>42614</v>
      </c>
      <c r="K47" s="99">
        <v>43343</v>
      </c>
      <c r="L47" s="100">
        <v>2</v>
      </c>
      <c r="M47" s="25">
        <f t="shared" si="11"/>
        <v>5</v>
      </c>
      <c r="N47" s="26">
        <f t="shared" si="12"/>
        <v>7</v>
      </c>
      <c r="O47" s="25">
        <f t="shared" si="16"/>
        <v>5</v>
      </c>
      <c r="P47" s="26">
        <f t="shared" si="17"/>
        <v>7</v>
      </c>
      <c r="Q47" s="71" t="s">
        <v>66</v>
      </c>
      <c r="R47" s="50" ph="1"/>
      <c r="S47" s="30" ph="1"/>
      <c r="T47" s="20"/>
      <c r="U47" s="23"/>
      <c r="V47" s="21"/>
      <c r="W47" s="103"/>
      <c r="X47" s="116"/>
      <c r="Y47" s="133" t="str">
        <f t="shared" si="13"/>
        <v/>
      </c>
      <c r="Z47" s="134">
        <f t="shared" si="18"/>
        <v>0</v>
      </c>
      <c r="AA47" s="135"/>
      <c r="AB47" s="136"/>
      <c r="AC47" s="136"/>
      <c r="AD47" s="136"/>
      <c r="AE47" s="137"/>
      <c r="AF47" s="130"/>
      <c r="AG47" s="135"/>
      <c r="AH47" s="136"/>
      <c r="AI47" s="138"/>
      <c r="AJ47" s="130"/>
      <c r="AK47" s="117">
        <f t="shared" si="10"/>
        <v>1</v>
      </c>
      <c r="AL47" s="132">
        <f t="shared" si="19"/>
        <v>1</v>
      </c>
      <c r="AM47" s="135"/>
      <c r="AN47" s="137">
        <v>1</v>
      </c>
      <c r="AO47" s="130"/>
      <c r="AP47" s="136"/>
      <c r="AQ47" s="136"/>
      <c r="AR47" s="145"/>
    </row>
    <row r="48" spans="1:44" ht="62.25" hidden="1" customHeight="1">
      <c r="A48" s="116"/>
      <c r="B48" s="19"/>
      <c r="C48" s="20">
        <f t="shared" si="14"/>
        <v>39</v>
      </c>
      <c r="D48" s="27" t="s" ph="1">
        <v>133</v>
      </c>
      <c r="E48" s="30" ph="1">
        <v>18567</v>
      </c>
      <c r="F48" s="20">
        <f t="shared" si="15"/>
        <v>67</v>
      </c>
      <c r="G48" s="98" t="s">
        <v>39</v>
      </c>
      <c r="H48" s="21" t="s">
        <v>319</v>
      </c>
      <c r="I48" s="99">
        <v>41136</v>
      </c>
      <c r="J48" s="99">
        <v>42614</v>
      </c>
      <c r="K48" s="99">
        <v>43343</v>
      </c>
      <c r="L48" s="100">
        <v>2</v>
      </c>
      <c r="M48" s="25">
        <f t="shared" si="11"/>
        <v>5</v>
      </c>
      <c r="N48" s="26">
        <f t="shared" si="12"/>
        <v>7</v>
      </c>
      <c r="O48" s="25">
        <f t="shared" si="16"/>
        <v>5</v>
      </c>
      <c r="P48" s="26">
        <f t="shared" si="17"/>
        <v>7</v>
      </c>
      <c r="Q48" s="71" t="s">
        <v>66</v>
      </c>
      <c r="R48" s="50" ph="1"/>
      <c r="S48" s="30" ph="1"/>
      <c r="T48" s="20"/>
      <c r="U48" s="23"/>
      <c r="V48" s="21"/>
      <c r="W48" s="103"/>
      <c r="X48" s="116"/>
      <c r="Y48" s="133" t="str">
        <f t="shared" si="13"/>
        <v/>
      </c>
      <c r="Z48" s="134">
        <f t="shared" si="18"/>
        <v>0</v>
      </c>
      <c r="AA48" s="135"/>
      <c r="AB48" s="136"/>
      <c r="AC48" s="136"/>
      <c r="AD48" s="136"/>
      <c r="AE48" s="137"/>
      <c r="AF48" s="130"/>
      <c r="AG48" s="135"/>
      <c r="AH48" s="136"/>
      <c r="AI48" s="138"/>
      <c r="AJ48" s="130"/>
      <c r="AK48" s="117">
        <f t="shared" si="10"/>
        <v>1</v>
      </c>
      <c r="AL48" s="132">
        <f t="shared" si="19"/>
        <v>1</v>
      </c>
      <c r="AM48" s="135"/>
      <c r="AN48" s="137">
        <v>1</v>
      </c>
      <c r="AO48" s="130"/>
      <c r="AP48" s="136"/>
      <c r="AQ48" s="136"/>
      <c r="AR48" s="145"/>
    </row>
    <row r="49" spans="1:44" ht="62.25" customHeight="1">
      <c r="A49" s="116"/>
      <c r="B49" s="19"/>
      <c r="C49" s="20">
        <f t="shared" si="14"/>
        <v>40</v>
      </c>
      <c r="D49" s="27" t="s" ph="1">
        <v>207</v>
      </c>
      <c r="E49" s="30" ph="1">
        <v>18947</v>
      </c>
      <c r="F49" s="20">
        <f t="shared" si="15"/>
        <v>66</v>
      </c>
      <c r="G49" s="23" t="s">
        <v>39</v>
      </c>
      <c r="H49" s="28" t="s">
        <v>331</v>
      </c>
      <c r="I49" s="22">
        <v>41883</v>
      </c>
      <c r="J49" s="99">
        <v>42614</v>
      </c>
      <c r="K49" s="22">
        <v>43343</v>
      </c>
      <c r="L49" s="24">
        <v>1</v>
      </c>
      <c r="M49" s="25">
        <f t="shared" si="11"/>
        <v>3</v>
      </c>
      <c r="N49" s="26">
        <f t="shared" si="12"/>
        <v>7</v>
      </c>
      <c r="O49" s="25">
        <f t="shared" si="16"/>
        <v>3</v>
      </c>
      <c r="P49" s="26">
        <f t="shared" si="17"/>
        <v>7</v>
      </c>
      <c r="Q49" s="71" t="s">
        <v>252</v>
      </c>
      <c r="R49" s="27" ph="1"/>
      <c r="S49" s="30" ph="1"/>
      <c r="T49" s="20"/>
      <c r="U49" s="23"/>
      <c r="V49" s="28"/>
      <c r="W49" s="71"/>
      <c r="X49" s="116"/>
      <c r="Y49" s="133" t="str">
        <f t="shared" si="13"/>
        <v/>
      </c>
      <c r="Z49" s="134">
        <f t="shared" si="18"/>
        <v>0</v>
      </c>
      <c r="AA49" s="135"/>
      <c r="AB49" s="136"/>
      <c r="AC49" s="136"/>
      <c r="AD49" s="136"/>
      <c r="AE49" s="137"/>
      <c r="AF49" s="130"/>
      <c r="AG49" s="135"/>
      <c r="AH49" s="264"/>
      <c r="AI49" s="137"/>
      <c r="AJ49" s="130"/>
      <c r="AK49" s="117">
        <f t="shared" si="10"/>
        <v>1</v>
      </c>
      <c r="AL49" s="132">
        <f t="shared" si="19"/>
        <v>1</v>
      </c>
      <c r="AM49" s="135"/>
      <c r="AN49" s="137">
        <v>1</v>
      </c>
      <c r="AO49" s="130"/>
      <c r="AP49" s="136">
        <v>1</v>
      </c>
      <c r="AQ49" s="264">
        <v>1</v>
      </c>
      <c r="AR49" s="93"/>
    </row>
    <row r="50" spans="1:44" ht="62.25" hidden="1" customHeight="1">
      <c r="A50" s="116"/>
      <c r="B50" s="19"/>
      <c r="C50" s="20">
        <f t="shared" si="14"/>
        <v>41</v>
      </c>
      <c r="D50" s="27" t="s" ph="1">
        <v>140</v>
      </c>
      <c r="E50" s="30" ph="1">
        <v>21163</v>
      </c>
      <c r="F50" s="20">
        <f t="shared" si="15"/>
        <v>60</v>
      </c>
      <c r="G50" s="23" t="s">
        <v>39</v>
      </c>
      <c r="H50" s="21" t="s">
        <v>71</v>
      </c>
      <c r="I50" s="22">
        <v>41136</v>
      </c>
      <c r="J50" s="99">
        <v>42614</v>
      </c>
      <c r="K50" s="22">
        <v>43343</v>
      </c>
      <c r="L50" s="24">
        <v>2</v>
      </c>
      <c r="M50" s="25">
        <f t="shared" si="11"/>
        <v>5</v>
      </c>
      <c r="N50" s="26">
        <f t="shared" si="12"/>
        <v>7</v>
      </c>
      <c r="O50" s="25">
        <f t="shared" si="16"/>
        <v>5</v>
      </c>
      <c r="P50" s="26">
        <f t="shared" si="17"/>
        <v>7</v>
      </c>
      <c r="Q50" s="71" t="s">
        <v>66</v>
      </c>
      <c r="R50" s="50" ph="1"/>
      <c r="S50" s="30" ph="1"/>
      <c r="T50" s="20"/>
      <c r="U50" s="23"/>
      <c r="V50" s="21"/>
      <c r="W50" s="103"/>
      <c r="X50" s="116"/>
      <c r="Y50" s="133" t="str">
        <f t="shared" si="13"/>
        <v/>
      </c>
      <c r="Z50" s="134">
        <f t="shared" si="18"/>
        <v>0</v>
      </c>
      <c r="AA50" s="135"/>
      <c r="AB50" s="136"/>
      <c r="AC50" s="136"/>
      <c r="AD50" s="136"/>
      <c r="AE50" s="137"/>
      <c r="AF50" s="130"/>
      <c r="AG50" s="135"/>
      <c r="AH50" s="136"/>
      <c r="AI50" s="138"/>
      <c r="AJ50" s="130"/>
      <c r="AK50" s="117">
        <f t="shared" si="10"/>
        <v>1</v>
      </c>
      <c r="AL50" s="132">
        <f t="shared" si="19"/>
        <v>1</v>
      </c>
      <c r="AM50" s="135"/>
      <c r="AN50" s="137">
        <v>1</v>
      </c>
      <c r="AO50" s="130"/>
      <c r="AP50" s="136"/>
      <c r="AQ50" s="136"/>
      <c r="AR50" s="145"/>
    </row>
    <row r="51" spans="1:44" ht="62.25" hidden="1" customHeight="1">
      <c r="A51" s="116"/>
      <c r="B51" s="19"/>
      <c r="C51" s="20">
        <f t="shared" si="14"/>
        <v>42</v>
      </c>
      <c r="D51" s="27" t="s" ph="1">
        <v>142</v>
      </c>
      <c r="E51" s="30" ph="1">
        <v>19266</v>
      </c>
      <c r="F51" s="20">
        <f t="shared" si="15"/>
        <v>65</v>
      </c>
      <c r="G51" s="23" t="s">
        <v>39</v>
      </c>
      <c r="H51" s="21" t="s">
        <v>320</v>
      </c>
      <c r="I51" s="22">
        <v>41136</v>
      </c>
      <c r="J51" s="99">
        <v>42614</v>
      </c>
      <c r="K51" s="22">
        <v>43343</v>
      </c>
      <c r="L51" s="24">
        <v>2</v>
      </c>
      <c r="M51" s="25">
        <f t="shared" si="11"/>
        <v>5</v>
      </c>
      <c r="N51" s="26">
        <f t="shared" si="12"/>
        <v>7</v>
      </c>
      <c r="O51" s="25">
        <f t="shared" si="16"/>
        <v>5</v>
      </c>
      <c r="P51" s="26">
        <f t="shared" si="17"/>
        <v>7</v>
      </c>
      <c r="Q51" s="71" t="s">
        <v>66</v>
      </c>
      <c r="R51" s="50" ph="1"/>
      <c r="S51" s="30" ph="1"/>
      <c r="T51" s="20"/>
      <c r="U51" s="23"/>
      <c r="V51" s="21"/>
      <c r="W51" s="103"/>
      <c r="X51" s="116"/>
      <c r="Y51" s="133" t="str">
        <f t="shared" si="13"/>
        <v/>
      </c>
      <c r="Z51" s="134">
        <f t="shared" si="18"/>
        <v>0</v>
      </c>
      <c r="AA51" s="135"/>
      <c r="AB51" s="136"/>
      <c r="AC51" s="136"/>
      <c r="AD51" s="136"/>
      <c r="AE51" s="137"/>
      <c r="AF51" s="130"/>
      <c r="AG51" s="135"/>
      <c r="AH51" s="136"/>
      <c r="AI51" s="138"/>
      <c r="AJ51" s="130"/>
      <c r="AK51" s="117">
        <f t="shared" si="10"/>
        <v>1</v>
      </c>
      <c r="AL51" s="132">
        <f t="shared" si="19"/>
        <v>1</v>
      </c>
      <c r="AM51" s="135"/>
      <c r="AN51" s="137">
        <v>1</v>
      </c>
      <c r="AO51" s="130"/>
      <c r="AP51" s="136"/>
      <c r="AQ51" s="136"/>
      <c r="AR51" s="145"/>
    </row>
    <row r="52" spans="1:44" ht="62.25" hidden="1" customHeight="1">
      <c r="A52" s="116"/>
      <c r="B52" s="19"/>
      <c r="C52" s="20">
        <f t="shared" si="14"/>
        <v>43</v>
      </c>
      <c r="D52" s="27" t="s" ph="1">
        <v>143</v>
      </c>
      <c r="E52" s="30" ph="1">
        <v>18225</v>
      </c>
      <c r="F52" s="20">
        <f t="shared" si="15"/>
        <v>68</v>
      </c>
      <c r="G52" s="23" t="s">
        <v>39</v>
      </c>
      <c r="H52" s="21" t="s">
        <v>321</v>
      </c>
      <c r="I52" s="22">
        <v>41136</v>
      </c>
      <c r="J52" s="99">
        <v>42614</v>
      </c>
      <c r="K52" s="22">
        <v>43343</v>
      </c>
      <c r="L52" s="24">
        <v>2</v>
      </c>
      <c r="M52" s="25">
        <f t="shared" si="11"/>
        <v>5</v>
      </c>
      <c r="N52" s="26">
        <f t="shared" si="12"/>
        <v>7</v>
      </c>
      <c r="O52" s="25">
        <f t="shared" si="16"/>
        <v>5</v>
      </c>
      <c r="P52" s="26">
        <f t="shared" si="17"/>
        <v>7</v>
      </c>
      <c r="Q52" s="71" t="s">
        <v>66</v>
      </c>
      <c r="R52" s="50" ph="1"/>
      <c r="S52" s="30" ph="1"/>
      <c r="T52" s="20"/>
      <c r="U52" s="23"/>
      <c r="V52" s="21"/>
      <c r="W52" s="103"/>
      <c r="X52" s="116"/>
      <c r="Y52" s="133" t="str">
        <f t="shared" si="13"/>
        <v/>
      </c>
      <c r="Z52" s="134">
        <f t="shared" si="18"/>
        <v>0</v>
      </c>
      <c r="AA52" s="135"/>
      <c r="AB52" s="136"/>
      <c r="AC52" s="136"/>
      <c r="AD52" s="136"/>
      <c r="AE52" s="137"/>
      <c r="AF52" s="130"/>
      <c r="AG52" s="135"/>
      <c r="AH52" s="136"/>
      <c r="AI52" s="138"/>
      <c r="AJ52" s="130"/>
      <c r="AK52" s="117">
        <f t="shared" si="10"/>
        <v>1</v>
      </c>
      <c r="AL52" s="132">
        <f t="shared" si="19"/>
        <v>1</v>
      </c>
      <c r="AM52" s="135"/>
      <c r="AN52" s="137">
        <v>1</v>
      </c>
      <c r="AO52" s="130"/>
      <c r="AP52" s="136"/>
      <c r="AQ52" s="136"/>
      <c r="AR52" s="145"/>
    </row>
    <row r="53" spans="1:44" ht="62.25" hidden="1" customHeight="1">
      <c r="A53" s="180"/>
      <c r="B53" s="19"/>
      <c r="C53" s="20">
        <f t="shared" si="14"/>
        <v>44</v>
      </c>
      <c r="D53" s="27" t="s" ph="1">
        <v>144</v>
      </c>
      <c r="E53" s="30" ph="1">
        <v>20705</v>
      </c>
      <c r="F53" s="20">
        <f t="shared" si="15"/>
        <v>61</v>
      </c>
      <c r="G53" s="23" t="s">
        <v>39</v>
      </c>
      <c r="H53" s="21" t="s">
        <v>80</v>
      </c>
      <c r="I53" s="22">
        <v>41136</v>
      </c>
      <c r="J53" s="99">
        <v>42614</v>
      </c>
      <c r="K53" s="22">
        <v>43343</v>
      </c>
      <c r="L53" s="24">
        <v>2</v>
      </c>
      <c r="M53" s="25">
        <f t="shared" si="11"/>
        <v>5</v>
      </c>
      <c r="N53" s="26">
        <f t="shared" si="12"/>
        <v>7</v>
      </c>
      <c r="O53" s="25">
        <f t="shared" si="16"/>
        <v>5</v>
      </c>
      <c r="P53" s="26">
        <f t="shared" si="17"/>
        <v>7</v>
      </c>
      <c r="Q53" s="71" t="s">
        <v>66</v>
      </c>
      <c r="R53" s="50" ph="1"/>
      <c r="S53" s="30" ph="1"/>
      <c r="T53" s="20"/>
      <c r="U53" s="23"/>
      <c r="V53" s="21"/>
      <c r="W53" s="103"/>
      <c r="X53" s="180"/>
      <c r="Y53" s="258" t="str">
        <f t="shared" si="13"/>
        <v/>
      </c>
      <c r="Z53" s="259">
        <f t="shared" si="18"/>
        <v>0</v>
      </c>
      <c r="AA53" s="260"/>
      <c r="AB53" s="261"/>
      <c r="AC53" s="261"/>
      <c r="AD53" s="261"/>
      <c r="AE53" s="262"/>
      <c r="AF53" s="181"/>
      <c r="AG53" s="260"/>
      <c r="AH53" s="261"/>
      <c r="AI53" s="263"/>
      <c r="AJ53" s="181"/>
      <c r="AK53" s="210">
        <f t="shared" si="10"/>
        <v>1</v>
      </c>
      <c r="AL53" s="227">
        <f t="shared" si="19"/>
        <v>1</v>
      </c>
      <c r="AM53" s="260"/>
      <c r="AN53" s="262">
        <v>1</v>
      </c>
      <c r="AO53" s="181"/>
      <c r="AP53" s="261">
        <v>1</v>
      </c>
      <c r="AQ53" s="261">
        <v>1</v>
      </c>
      <c r="AR53" s="145"/>
    </row>
    <row r="54" spans="1:44" ht="62.25" hidden="1" customHeight="1">
      <c r="A54" s="116"/>
      <c r="B54" s="19"/>
      <c r="C54" s="20">
        <f t="shared" si="14"/>
        <v>45</v>
      </c>
      <c r="D54" s="27" t="s" ph="1">
        <v>145</v>
      </c>
      <c r="E54" s="30" ph="1">
        <v>19913</v>
      </c>
      <c r="F54" s="20">
        <f t="shared" si="15"/>
        <v>63</v>
      </c>
      <c r="G54" s="23" t="s">
        <v>39</v>
      </c>
      <c r="H54" s="21" t="s">
        <v>322</v>
      </c>
      <c r="I54" s="22">
        <v>41136</v>
      </c>
      <c r="J54" s="99">
        <v>42614</v>
      </c>
      <c r="K54" s="22">
        <v>43343</v>
      </c>
      <c r="L54" s="24">
        <v>2</v>
      </c>
      <c r="M54" s="25">
        <f t="shared" si="11"/>
        <v>5</v>
      </c>
      <c r="N54" s="26">
        <f t="shared" si="12"/>
        <v>7</v>
      </c>
      <c r="O54" s="25">
        <f t="shared" si="16"/>
        <v>5</v>
      </c>
      <c r="P54" s="26">
        <f t="shared" si="17"/>
        <v>7</v>
      </c>
      <c r="Q54" s="71" t="s">
        <v>66</v>
      </c>
      <c r="R54" s="50" ph="1"/>
      <c r="S54" s="30" ph="1"/>
      <c r="T54" s="20"/>
      <c r="U54" s="23"/>
      <c r="V54" s="21"/>
      <c r="W54" s="103"/>
      <c r="X54" s="116"/>
      <c r="Y54" s="133" t="str">
        <f t="shared" si="13"/>
        <v/>
      </c>
      <c r="Z54" s="134">
        <f t="shared" si="18"/>
        <v>0</v>
      </c>
      <c r="AA54" s="135"/>
      <c r="AB54" s="136"/>
      <c r="AC54" s="136"/>
      <c r="AD54" s="136"/>
      <c r="AE54" s="137"/>
      <c r="AF54" s="130"/>
      <c r="AG54" s="135"/>
      <c r="AH54" s="136"/>
      <c r="AI54" s="138"/>
      <c r="AJ54" s="130"/>
      <c r="AK54" s="117">
        <f t="shared" si="10"/>
        <v>1</v>
      </c>
      <c r="AL54" s="132">
        <f t="shared" si="19"/>
        <v>1</v>
      </c>
      <c r="AM54" s="135"/>
      <c r="AN54" s="137">
        <v>1</v>
      </c>
      <c r="AO54" s="130"/>
      <c r="AP54" s="136"/>
      <c r="AQ54" s="136"/>
      <c r="AR54" s="145"/>
    </row>
    <row r="55" spans="1:44" ht="62.25" hidden="1" customHeight="1">
      <c r="A55" s="116"/>
      <c r="B55" s="19"/>
      <c r="C55" s="20">
        <f t="shared" si="14"/>
        <v>46</v>
      </c>
      <c r="D55" s="27" t="s" ph="1">
        <v>147</v>
      </c>
      <c r="E55" s="30" ph="1">
        <v>19921</v>
      </c>
      <c r="F55" s="20">
        <f t="shared" si="15"/>
        <v>63</v>
      </c>
      <c r="G55" s="23" t="s">
        <v>39</v>
      </c>
      <c r="H55" s="21" t="s">
        <v>75</v>
      </c>
      <c r="I55" s="22">
        <v>41136</v>
      </c>
      <c r="J55" s="99">
        <v>42614</v>
      </c>
      <c r="K55" s="22">
        <v>43343</v>
      </c>
      <c r="L55" s="24">
        <v>2</v>
      </c>
      <c r="M55" s="25">
        <f t="shared" si="11"/>
        <v>5</v>
      </c>
      <c r="N55" s="26">
        <f t="shared" si="12"/>
        <v>7</v>
      </c>
      <c r="O55" s="25">
        <f t="shared" si="16"/>
        <v>5</v>
      </c>
      <c r="P55" s="26">
        <f t="shared" si="17"/>
        <v>7</v>
      </c>
      <c r="Q55" s="71" t="s">
        <v>66</v>
      </c>
      <c r="R55" s="50" ph="1"/>
      <c r="S55" s="30" ph="1"/>
      <c r="T55" s="20"/>
      <c r="U55" s="23"/>
      <c r="V55" s="21"/>
      <c r="W55" s="103"/>
      <c r="X55" s="116"/>
      <c r="Y55" s="133" t="str">
        <f t="shared" si="13"/>
        <v/>
      </c>
      <c r="Z55" s="134">
        <f t="shared" si="18"/>
        <v>0</v>
      </c>
      <c r="AA55" s="135"/>
      <c r="AB55" s="136"/>
      <c r="AC55" s="136"/>
      <c r="AD55" s="136"/>
      <c r="AE55" s="137"/>
      <c r="AF55" s="130"/>
      <c r="AG55" s="135"/>
      <c r="AH55" s="136"/>
      <c r="AI55" s="138"/>
      <c r="AJ55" s="130"/>
      <c r="AK55" s="117">
        <f t="shared" si="10"/>
        <v>1</v>
      </c>
      <c r="AL55" s="132">
        <f t="shared" si="19"/>
        <v>1</v>
      </c>
      <c r="AM55" s="135"/>
      <c r="AN55" s="137">
        <v>1</v>
      </c>
      <c r="AO55" s="130"/>
      <c r="AP55" s="136"/>
      <c r="AQ55" s="136"/>
      <c r="AR55" s="145"/>
    </row>
    <row r="56" spans="1:44" ht="62.25" hidden="1" customHeight="1">
      <c r="A56" s="116"/>
      <c r="B56" s="19"/>
      <c r="C56" s="20">
        <f t="shared" si="14"/>
        <v>47</v>
      </c>
      <c r="D56" s="27" t="s" ph="1">
        <v>311</v>
      </c>
      <c r="E56" s="30" ph="1">
        <v>19263</v>
      </c>
      <c r="F56" s="20">
        <f t="shared" si="15"/>
        <v>65</v>
      </c>
      <c r="G56" s="23" t="s">
        <v>39</v>
      </c>
      <c r="H56" s="21" t="s">
        <v>313</v>
      </c>
      <c r="I56" s="22">
        <v>42614</v>
      </c>
      <c r="J56" s="99">
        <v>42614</v>
      </c>
      <c r="K56" s="22">
        <v>43343</v>
      </c>
      <c r="L56" s="24">
        <v>0</v>
      </c>
      <c r="M56" s="25">
        <f t="shared" si="11"/>
        <v>1</v>
      </c>
      <c r="N56" s="26">
        <f t="shared" si="12"/>
        <v>7</v>
      </c>
      <c r="O56" s="25">
        <f t="shared" si="16"/>
        <v>1</v>
      </c>
      <c r="P56" s="26">
        <f t="shared" si="17"/>
        <v>7</v>
      </c>
      <c r="Q56" s="71" t="s">
        <v>66</v>
      </c>
      <c r="R56" s="50" ph="1"/>
      <c r="S56" s="30" ph="1"/>
      <c r="T56" s="20"/>
      <c r="U56" s="23"/>
      <c r="V56" s="21"/>
      <c r="W56" s="103"/>
      <c r="X56" s="116"/>
      <c r="Y56" s="133" t="str">
        <f t="shared" si="13"/>
        <v/>
      </c>
      <c r="Z56" s="134">
        <f t="shared" si="18"/>
        <v>0</v>
      </c>
      <c r="AA56" s="135"/>
      <c r="AB56" s="136"/>
      <c r="AC56" s="136"/>
      <c r="AD56" s="136"/>
      <c r="AE56" s="137"/>
      <c r="AF56" s="130"/>
      <c r="AG56" s="135"/>
      <c r="AH56" s="136"/>
      <c r="AI56" s="138"/>
      <c r="AJ56" s="130"/>
      <c r="AK56" s="117">
        <f t="shared" si="10"/>
        <v>1</v>
      </c>
      <c r="AL56" s="132">
        <f t="shared" si="19"/>
        <v>1</v>
      </c>
      <c r="AM56" s="135"/>
      <c r="AN56" s="137">
        <v>1</v>
      </c>
      <c r="AO56" s="130"/>
      <c r="AP56" s="136"/>
      <c r="AQ56" s="136"/>
      <c r="AR56" s="145"/>
    </row>
    <row r="57" spans="1:44" ht="62.25" hidden="1" customHeight="1">
      <c r="A57" s="116"/>
      <c r="B57" s="19"/>
      <c r="C57" s="20">
        <f t="shared" si="14"/>
        <v>48</v>
      </c>
      <c r="D57" s="27" t="s" ph="1">
        <v>150</v>
      </c>
      <c r="E57" s="30" ph="1">
        <v>25898</v>
      </c>
      <c r="F57" s="20">
        <f t="shared" si="15"/>
        <v>47</v>
      </c>
      <c r="G57" s="23" t="s">
        <v>39</v>
      </c>
      <c r="H57" s="21" t="s">
        <v>77</v>
      </c>
      <c r="I57" s="22">
        <v>41136</v>
      </c>
      <c r="J57" s="99">
        <v>42614</v>
      </c>
      <c r="K57" s="22">
        <v>43343</v>
      </c>
      <c r="L57" s="24">
        <v>2</v>
      </c>
      <c r="M57" s="25">
        <f t="shared" si="11"/>
        <v>5</v>
      </c>
      <c r="N57" s="26">
        <f t="shared" si="12"/>
        <v>7</v>
      </c>
      <c r="O57" s="25">
        <f t="shared" si="16"/>
        <v>5</v>
      </c>
      <c r="P57" s="26">
        <f t="shared" si="17"/>
        <v>7</v>
      </c>
      <c r="Q57" s="71" t="s">
        <v>66</v>
      </c>
      <c r="R57" s="27" ph="1"/>
      <c r="S57" s="30" ph="1"/>
      <c r="T57" s="20"/>
      <c r="U57" s="23"/>
      <c r="V57" s="21"/>
      <c r="W57" s="71"/>
      <c r="X57" s="116"/>
      <c r="Y57" s="133" t="str">
        <f t="shared" si="13"/>
        <v/>
      </c>
      <c r="Z57" s="134">
        <f t="shared" si="18"/>
        <v>0</v>
      </c>
      <c r="AA57" s="135"/>
      <c r="AB57" s="136"/>
      <c r="AC57" s="136"/>
      <c r="AD57" s="136"/>
      <c r="AE57" s="137"/>
      <c r="AF57" s="130"/>
      <c r="AG57" s="135"/>
      <c r="AH57" s="136"/>
      <c r="AI57" s="138"/>
      <c r="AJ57" s="130"/>
      <c r="AK57" s="117">
        <f t="shared" si="10"/>
        <v>1</v>
      </c>
      <c r="AL57" s="132">
        <f t="shared" si="19"/>
        <v>1</v>
      </c>
      <c r="AM57" s="135"/>
      <c r="AN57" s="137">
        <v>1</v>
      </c>
      <c r="AO57" s="130"/>
      <c r="AP57" s="136"/>
      <c r="AQ57" s="136"/>
      <c r="AR57" s="145"/>
    </row>
    <row r="58" spans="1:44" ht="62.25" hidden="1" customHeight="1">
      <c r="A58" s="116"/>
      <c r="B58" s="19"/>
      <c r="C58" s="20">
        <f t="shared" si="14"/>
        <v>49</v>
      </c>
      <c r="D58" s="27" t="s" ph="1">
        <v>205</v>
      </c>
      <c r="E58" s="30" ph="1">
        <v>23084</v>
      </c>
      <c r="F58" s="20">
        <f t="shared" si="15"/>
        <v>55</v>
      </c>
      <c r="G58" s="23" t="s">
        <v>39</v>
      </c>
      <c r="H58" s="21" t="s">
        <v>204</v>
      </c>
      <c r="I58" s="22">
        <v>41883</v>
      </c>
      <c r="J58" s="99">
        <v>42614</v>
      </c>
      <c r="K58" s="22">
        <v>43343</v>
      </c>
      <c r="L58" s="24">
        <v>1</v>
      </c>
      <c r="M58" s="25">
        <f t="shared" si="11"/>
        <v>3</v>
      </c>
      <c r="N58" s="26">
        <f t="shared" si="12"/>
        <v>7</v>
      </c>
      <c r="O58" s="25">
        <f t="shared" si="16"/>
        <v>3</v>
      </c>
      <c r="P58" s="26">
        <f t="shared" si="17"/>
        <v>7</v>
      </c>
      <c r="Q58" s="71" t="s">
        <v>66</v>
      </c>
      <c r="R58" s="50" ph="1"/>
      <c r="S58" s="30" ph="1"/>
      <c r="T58" s="20"/>
      <c r="U58" s="23"/>
      <c r="V58" s="21"/>
      <c r="W58" s="103"/>
      <c r="X58" s="116"/>
      <c r="Y58" s="133" t="str">
        <f t="shared" si="13"/>
        <v/>
      </c>
      <c r="Z58" s="134">
        <f t="shared" si="18"/>
        <v>0</v>
      </c>
      <c r="AA58" s="135"/>
      <c r="AB58" s="136"/>
      <c r="AC58" s="136"/>
      <c r="AD58" s="136"/>
      <c r="AE58" s="137"/>
      <c r="AF58" s="130"/>
      <c r="AG58" s="135"/>
      <c r="AH58" s="136"/>
      <c r="AI58" s="138"/>
      <c r="AJ58" s="130"/>
      <c r="AK58" s="117">
        <f t="shared" si="10"/>
        <v>1</v>
      </c>
      <c r="AL58" s="132">
        <f t="shared" si="19"/>
        <v>1</v>
      </c>
      <c r="AM58" s="135"/>
      <c r="AN58" s="137">
        <v>1</v>
      </c>
      <c r="AO58" s="130"/>
      <c r="AP58" s="136"/>
      <c r="AQ58" s="136"/>
      <c r="AR58" s="145"/>
    </row>
    <row r="59" spans="1:44" ht="62.25" hidden="1" customHeight="1">
      <c r="A59" s="116"/>
      <c r="B59" s="19"/>
      <c r="C59" s="20">
        <f t="shared" si="14"/>
        <v>50</v>
      </c>
      <c r="D59" s="27" t="s" ph="1">
        <v>323</v>
      </c>
      <c r="E59" s="30" ph="1">
        <v>17962</v>
      </c>
      <c r="F59" s="20">
        <f t="shared" si="15"/>
        <v>69</v>
      </c>
      <c r="G59" s="23" t="s">
        <v>39</v>
      </c>
      <c r="H59" s="21" t="s">
        <v>324</v>
      </c>
      <c r="I59" s="22">
        <v>41136</v>
      </c>
      <c r="J59" s="99">
        <v>42614</v>
      </c>
      <c r="K59" s="22">
        <v>43343</v>
      </c>
      <c r="L59" s="24">
        <v>2</v>
      </c>
      <c r="M59" s="25">
        <f t="shared" si="11"/>
        <v>5</v>
      </c>
      <c r="N59" s="26">
        <f t="shared" si="12"/>
        <v>7</v>
      </c>
      <c r="O59" s="25">
        <f t="shared" si="16"/>
        <v>5</v>
      </c>
      <c r="P59" s="26">
        <f t="shared" si="17"/>
        <v>7</v>
      </c>
      <c r="Q59" s="71" t="s">
        <v>66</v>
      </c>
      <c r="R59" s="27" ph="1"/>
      <c r="S59" s="30" ph="1"/>
      <c r="T59" s="20"/>
      <c r="U59" s="23"/>
      <c r="V59" s="21"/>
      <c r="W59" s="71"/>
      <c r="X59" s="116"/>
      <c r="Y59" s="133" t="str">
        <f t="shared" si="13"/>
        <v/>
      </c>
      <c r="Z59" s="134">
        <f t="shared" si="18"/>
        <v>0</v>
      </c>
      <c r="AA59" s="135"/>
      <c r="AB59" s="136"/>
      <c r="AC59" s="136"/>
      <c r="AD59" s="136"/>
      <c r="AE59" s="137"/>
      <c r="AF59" s="130"/>
      <c r="AG59" s="135"/>
      <c r="AH59" s="136"/>
      <c r="AI59" s="138"/>
      <c r="AJ59" s="130"/>
      <c r="AK59" s="117">
        <f t="shared" si="10"/>
        <v>1</v>
      </c>
      <c r="AL59" s="132">
        <f t="shared" si="19"/>
        <v>1</v>
      </c>
      <c r="AM59" s="135"/>
      <c r="AN59" s="137">
        <v>1</v>
      </c>
      <c r="AO59" s="130"/>
      <c r="AP59" s="136"/>
      <c r="AQ59" s="136"/>
      <c r="AR59" s="145"/>
    </row>
    <row r="60" spans="1:44" ht="62.25" hidden="1" customHeight="1">
      <c r="A60" s="116"/>
      <c r="B60" s="19"/>
      <c r="C60" s="20">
        <f t="shared" si="14"/>
        <v>51</v>
      </c>
      <c r="D60" s="27" t="s" ph="1">
        <v>157</v>
      </c>
      <c r="E60" s="30" ph="1">
        <v>20751</v>
      </c>
      <c r="F60" s="20">
        <f t="shared" si="15"/>
        <v>61</v>
      </c>
      <c r="G60" s="23" t="s">
        <v>39</v>
      </c>
      <c r="H60" s="21" t="s">
        <v>76</v>
      </c>
      <c r="I60" s="22">
        <v>41136</v>
      </c>
      <c r="J60" s="99">
        <v>42614</v>
      </c>
      <c r="K60" s="22">
        <v>43343</v>
      </c>
      <c r="L60" s="24">
        <v>2</v>
      </c>
      <c r="M60" s="25">
        <f t="shared" si="11"/>
        <v>5</v>
      </c>
      <c r="N60" s="26">
        <f t="shared" si="12"/>
        <v>7</v>
      </c>
      <c r="O60" s="25">
        <f t="shared" si="16"/>
        <v>5</v>
      </c>
      <c r="P60" s="26">
        <f t="shared" si="17"/>
        <v>7</v>
      </c>
      <c r="Q60" s="71" t="s">
        <v>66</v>
      </c>
      <c r="R60" s="50" ph="1"/>
      <c r="S60" s="30" ph="1"/>
      <c r="T60" s="20"/>
      <c r="U60" s="23"/>
      <c r="V60" s="21"/>
      <c r="W60" s="103"/>
      <c r="X60" s="116"/>
      <c r="Y60" s="133" t="str">
        <f t="shared" si="13"/>
        <v/>
      </c>
      <c r="Z60" s="134">
        <f t="shared" si="18"/>
        <v>0</v>
      </c>
      <c r="AA60" s="135"/>
      <c r="AB60" s="136"/>
      <c r="AC60" s="136"/>
      <c r="AD60" s="136"/>
      <c r="AE60" s="137"/>
      <c r="AF60" s="130"/>
      <c r="AG60" s="135"/>
      <c r="AH60" s="136"/>
      <c r="AI60" s="138"/>
      <c r="AJ60" s="130"/>
      <c r="AK60" s="117">
        <f t="shared" si="10"/>
        <v>1</v>
      </c>
      <c r="AL60" s="132">
        <f t="shared" si="19"/>
        <v>1</v>
      </c>
      <c r="AM60" s="135"/>
      <c r="AN60" s="137">
        <v>1</v>
      </c>
      <c r="AO60" s="130"/>
      <c r="AP60" s="136"/>
      <c r="AQ60" s="136"/>
      <c r="AR60" s="145"/>
    </row>
    <row r="61" spans="1:44" ht="62.25" hidden="1" customHeight="1">
      <c r="A61" s="116"/>
      <c r="B61" s="19"/>
      <c r="C61" s="20">
        <f t="shared" si="14"/>
        <v>52</v>
      </c>
      <c r="D61" s="27" t="s" ph="1">
        <v>158</v>
      </c>
      <c r="E61" s="30" ph="1">
        <v>20121</v>
      </c>
      <c r="F61" s="20">
        <f t="shared" si="15"/>
        <v>63</v>
      </c>
      <c r="G61" s="23" t="s">
        <v>39</v>
      </c>
      <c r="H61" s="21" t="s">
        <v>325</v>
      </c>
      <c r="I61" s="22">
        <v>41136</v>
      </c>
      <c r="J61" s="99">
        <v>42614</v>
      </c>
      <c r="K61" s="22">
        <v>43343</v>
      </c>
      <c r="L61" s="24">
        <v>2</v>
      </c>
      <c r="M61" s="25">
        <f t="shared" si="11"/>
        <v>5</v>
      </c>
      <c r="N61" s="26">
        <f t="shared" si="12"/>
        <v>7</v>
      </c>
      <c r="O61" s="25">
        <f t="shared" si="16"/>
        <v>5</v>
      </c>
      <c r="P61" s="26">
        <f t="shared" si="17"/>
        <v>7</v>
      </c>
      <c r="Q61" s="71" t="s">
        <v>66</v>
      </c>
      <c r="R61" s="50" ph="1"/>
      <c r="S61" s="30" ph="1"/>
      <c r="T61" s="20"/>
      <c r="U61" s="23"/>
      <c r="V61" s="21"/>
      <c r="W61" s="103"/>
      <c r="X61" s="116"/>
      <c r="Y61" s="133" t="str">
        <f t="shared" si="13"/>
        <v/>
      </c>
      <c r="Z61" s="134">
        <f t="shared" si="18"/>
        <v>0</v>
      </c>
      <c r="AA61" s="135"/>
      <c r="AB61" s="136"/>
      <c r="AC61" s="136"/>
      <c r="AD61" s="136"/>
      <c r="AE61" s="137"/>
      <c r="AF61" s="130"/>
      <c r="AG61" s="135"/>
      <c r="AH61" s="136"/>
      <c r="AI61" s="138"/>
      <c r="AJ61" s="130"/>
      <c r="AK61" s="117">
        <f t="shared" si="10"/>
        <v>1</v>
      </c>
      <c r="AL61" s="132">
        <f t="shared" si="19"/>
        <v>1</v>
      </c>
      <c r="AM61" s="135"/>
      <c r="AN61" s="137">
        <v>1</v>
      </c>
      <c r="AO61" s="130"/>
      <c r="AP61" s="136"/>
      <c r="AQ61" s="136"/>
      <c r="AR61" s="145"/>
    </row>
    <row r="62" spans="1:44" ht="62.25" hidden="1" customHeight="1">
      <c r="A62" s="123"/>
      <c r="B62" s="19"/>
      <c r="C62" s="20">
        <f t="shared" si="14"/>
        <v>53</v>
      </c>
      <c r="D62" s="159" t="s" ph="1">
        <v>210</v>
      </c>
      <c r="E62" s="30" ph="1">
        <v>20197</v>
      </c>
      <c r="F62" s="20">
        <f t="shared" si="15"/>
        <v>62</v>
      </c>
      <c r="G62" s="23" t="s">
        <v>39</v>
      </c>
      <c r="H62" s="21" t="s">
        <v>334</v>
      </c>
      <c r="I62" s="22">
        <v>41808</v>
      </c>
      <c r="J62" s="99">
        <v>42652</v>
      </c>
      <c r="K62" s="22">
        <v>43381</v>
      </c>
      <c r="L62" s="24">
        <v>2</v>
      </c>
      <c r="M62" s="25">
        <f t="shared" si="11"/>
        <v>3</v>
      </c>
      <c r="N62" s="26">
        <f t="shared" si="12"/>
        <v>9</v>
      </c>
      <c r="O62" s="25">
        <f t="shared" si="16"/>
        <v>3</v>
      </c>
      <c r="P62" s="26">
        <f t="shared" si="17"/>
        <v>9</v>
      </c>
      <c r="Q62" s="71" t="s">
        <v>74</v>
      </c>
      <c r="R62" s="106" ph="1"/>
      <c r="S62" s="30" ph="1"/>
      <c r="T62" s="20"/>
      <c r="U62" s="23"/>
      <c r="V62" s="21"/>
      <c r="W62" s="103"/>
      <c r="X62" s="123"/>
      <c r="Y62" s="144">
        <f t="shared" si="13"/>
        <v>1</v>
      </c>
      <c r="Z62" s="199">
        <f t="shared" si="18"/>
        <v>1</v>
      </c>
      <c r="AA62" s="201"/>
      <c r="AB62" s="202">
        <v>1</v>
      </c>
      <c r="AC62" s="202"/>
      <c r="AD62" s="202"/>
      <c r="AE62" s="203"/>
      <c r="AF62" s="127"/>
      <c r="AG62" s="201"/>
      <c r="AH62" s="202"/>
      <c r="AI62" s="205"/>
      <c r="AJ62" s="127"/>
      <c r="AK62" s="122" t="str">
        <f t="shared" si="10"/>
        <v/>
      </c>
      <c r="AL62" s="126">
        <f t="shared" si="19"/>
        <v>0</v>
      </c>
      <c r="AM62" s="201"/>
      <c r="AN62" s="203"/>
      <c r="AO62" s="127"/>
      <c r="AP62" s="202"/>
      <c r="AQ62" s="202"/>
      <c r="AR62" s="145"/>
    </row>
    <row r="63" spans="1:44" ht="62.25" hidden="1" customHeight="1">
      <c r="A63" s="123"/>
      <c r="B63" s="19"/>
      <c r="C63" s="20">
        <f t="shared" si="14"/>
        <v>54</v>
      </c>
      <c r="D63" s="27" t="s" ph="1">
        <v>120</v>
      </c>
      <c r="E63" s="30" ph="1">
        <v>20455</v>
      </c>
      <c r="F63" s="20">
        <f t="shared" si="15"/>
        <v>62</v>
      </c>
      <c r="G63" s="23" t="s">
        <v>39</v>
      </c>
      <c r="H63" s="21" t="s">
        <v>333</v>
      </c>
      <c r="I63" s="22">
        <v>41122</v>
      </c>
      <c r="J63" s="99">
        <v>42652</v>
      </c>
      <c r="K63" s="22">
        <v>43381</v>
      </c>
      <c r="L63" s="24">
        <v>2</v>
      </c>
      <c r="M63" s="25">
        <f t="shared" si="11"/>
        <v>5</v>
      </c>
      <c r="N63" s="26">
        <f t="shared" si="12"/>
        <v>8</v>
      </c>
      <c r="O63" s="25">
        <f t="shared" si="16"/>
        <v>5</v>
      </c>
      <c r="P63" s="26">
        <f t="shared" si="17"/>
        <v>8</v>
      </c>
      <c r="Q63" s="71" t="s">
        <v>74</v>
      </c>
      <c r="R63" s="50" ph="1"/>
      <c r="S63" s="30" ph="1"/>
      <c r="T63" s="20"/>
      <c r="U63" s="23"/>
      <c r="V63" s="21"/>
      <c r="W63" s="103"/>
      <c r="X63" s="123"/>
      <c r="Y63" s="144">
        <f t="shared" si="13"/>
        <v>1</v>
      </c>
      <c r="Z63" s="199">
        <f t="shared" si="18"/>
        <v>1</v>
      </c>
      <c r="AA63" s="201"/>
      <c r="AB63" s="202">
        <v>1</v>
      </c>
      <c r="AC63" s="202"/>
      <c r="AD63" s="202"/>
      <c r="AE63" s="203"/>
      <c r="AF63" s="127"/>
      <c r="AG63" s="201"/>
      <c r="AH63" s="202"/>
      <c r="AI63" s="205"/>
      <c r="AJ63" s="127"/>
      <c r="AK63" s="122" t="str">
        <f t="shared" si="10"/>
        <v/>
      </c>
      <c r="AL63" s="126">
        <f t="shared" si="19"/>
        <v>0</v>
      </c>
      <c r="AM63" s="201"/>
      <c r="AN63" s="203"/>
      <c r="AO63" s="127"/>
      <c r="AP63" s="202"/>
      <c r="AQ63" s="202"/>
      <c r="AR63" s="145"/>
    </row>
    <row r="64" spans="1:44" ht="62.25" hidden="1" customHeight="1">
      <c r="A64" s="123"/>
      <c r="B64" s="19"/>
      <c r="C64" s="20">
        <f t="shared" si="14"/>
        <v>55</v>
      </c>
      <c r="D64" s="27" t="s" ph="1">
        <v>138</v>
      </c>
      <c r="E64" s="30" ph="1">
        <v>22964</v>
      </c>
      <c r="F64" s="20">
        <f t="shared" si="15"/>
        <v>55</v>
      </c>
      <c r="G64" s="166" t="s">
        <v>65</v>
      </c>
      <c r="H64" s="21" t="s">
        <v>332</v>
      </c>
      <c r="I64" s="22">
        <v>41122</v>
      </c>
      <c r="J64" s="99">
        <v>42652</v>
      </c>
      <c r="K64" s="22">
        <v>43381</v>
      </c>
      <c r="L64" s="24">
        <v>2</v>
      </c>
      <c r="M64" s="25">
        <f t="shared" si="11"/>
        <v>5</v>
      </c>
      <c r="N64" s="26">
        <f t="shared" si="12"/>
        <v>8</v>
      </c>
      <c r="O64" s="25">
        <f t="shared" si="16"/>
        <v>5</v>
      </c>
      <c r="P64" s="26">
        <f t="shared" si="17"/>
        <v>8</v>
      </c>
      <c r="Q64" s="71" t="s">
        <v>74</v>
      </c>
      <c r="R64" s="50" ph="1"/>
      <c r="S64" s="30" ph="1"/>
      <c r="T64" s="20"/>
      <c r="U64" s="23"/>
      <c r="V64" s="21"/>
      <c r="W64" s="103"/>
      <c r="X64" s="123"/>
      <c r="Y64" s="144">
        <f t="shared" si="13"/>
        <v>1</v>
      </c>
      <c r="Z64" s="199">
        <f t="shared" si="18"/>
        <v>1</v>
      </c>
      <c r="AA64" s="201"/>
      <c r="AB64" s="202">
        <v>1</v>
      </c>
      <c r="AC64" s="202"/>
      <c r="AD64" s="202"/>
      <c r="AE64" s="203"/>
      <c r="AF64" s="127"/>
      <c r="AG64" s="201"/>
      <c r="AH64" s="202"/>
      <c r="AI64" s="205"/>
      <c r="AJ64" s="127"/>
      <c r="AK64" s="122" t="str">
        <f t="shared" si="10"/>
        <v/>
      </c>
      <c r="AL64" s="126">
        <f t="shared" si="19"/>
        <v>0</v>
      </c>
      <c r="AM64" s="201"/>
      <c r="AN64" s="203"/>
      <c r="AO64" s="127"/>
      <c r="AP64" s="202"/>
      <c r="AQ64" s="202"/>
      <c r="AR64" s="145"/>
    </row>
    <row r="65" spans="1:44" ht="62.25" hidden="1" customHeight="1">
      <c r="A65" s="123"/>
      <c r="B65" s="19"/>
      <c r="C65" s="20">
        <f t="shared" si="14"/>
        <v>56</v>
      </c>
      <c r="D65" s="27" t="s" ph="1">
        <v>330</v>
      </c>
      <c r="E65" s="30" ph="1">
        <v>26694</v>
      </c>
      <c r="F65" s="20">
        <f t="shared" si="15"/>
        <v>45</v>
      </c>
      <c r="G65" s="23" t="s">
        <v>39</v>
      </c>
      <c r="H65" s="21" t="s">
        <v>335</v>
      </c>
      <c r="I65" s="22">
        <v>42652</v>
      </c>
      <c r="J65" s="99">
        <v>42652</v>
      </c>
      <c r="K65" s="22">
        <v>43381</v>
      </c>
      <c r="L65" s="24">
        <v>0</v>
      </c>
      <c r="M65" s="25">
        <f t="shared" ref="M65:M96" si="20">DATEDIF(I65,$L$2,"Ｙ")</f>
        <v>1</v>
      </c>
      <c r="N65" s="26">
        <f t="shared" ref="N65:N96" si="21">DATEDIF(I65,$L$2,"ＹＭ")</f>
        <v>6</v>
      </c>
      <c r="O65" s="25">
        <f t="shared" si="16"/>
        <v>1</v>
      </c>
      <c r="P65" s="26">
        <f t="shared" si="17"/>
        <v>6</v>
      </c>
      <c r="Q65" s="71" t="s">
        <v>74</v>
      </c>
      <c r="R65" s="50" ph="1"/>
      <c r="S65" s="30" ph="1"/>
      <c r="T65" s="20"/>
      <c r="U65" s="23"/>
      <c r="V65" s="21"/>
      <c r="W65" s="103"/>
      <c r="X65" s="123"/>
      <c r="Y65" s="144">
        <f t="shared" si="13"/>
        <v>1</v>
      </c>
      <c r="Z65" s="199">
        <f t="shared" si="18"/>
        <v>1</v>
      </c>
      <c r="AA65" s="201"/>
      <c r="AB65" s="202">
        <v>1</v>
      </c>
      <c r="AC65" s="202"/>
      <c r="AD65" s="202"/>
      <c r="AE65" s="203"/>
      <c r="AF65" s="127"/>
      <c r="AG65" s="201"/>
      <c r="AH65" s="202"/>
      <c r="AI65" s="205"/>
      <c r="AJ65" s="127"/>
      <c r="AK65" s="122" t="str">
        <f t="shared" si="10"/>
        <v/>
      </c>
      <c r="AL65" s="126">
        <f t="shared" si="19"/>
        <v>0</v>
      </c>
      <c r="AM65" s="201"/>
      <c r="AN65" s="203"/>
      <c r="AO65" s="127"/>
      <c r="AP65" s="202"/>
      <c r="AQ65" s="202"/>
      <c r="AR65" s="145"/>
    </row>
    <row r="66" spans="1:44" ht="62.25" hidden="1" customHeight="1">
      <c r="A66" s="123"/>
      <c r="B66" s="19"/>
      <c r="C66" s="20">
        <f t="shared" si="14"/>
        <v>57</v>
      </c>
      <c r="D66" s="159" t="s" ph="1">
        <v>209</v>
      </c>
      <c r="E66" s="22">
        <v>20053</v>
      </c>
      <c r="F66" s="20">
        <f t="shared" si="15"/>
        <v>63</v>
      </c>
      <c r="G66" s="23" t="s">
        <v>39</v>
      </c>
      <c r="H66" s="17" t="s">
        <v>69</v>
      </c>
      <c r="I66" s="22">
        <v>41808</v>
      </c>
      <c r="J66" s="99">
        <v>42652</v>
      </c>
      <c r="K66" s="22">
        <v>43381</v>
      </c>
      <c r="L66" s="24">
        <v>2</v>
      </c>
      <c r="M66" s="25">
        <f t="shared" si="20"/>
        <v>3</v>
      </c>
      <c r="N66" s="26">
        <f t="shared" si="21"/>
        <v>9</v>
      </c>
      <c r="O66" s="25">
        <f t="shared" si="16"/>
        <v>3</v>
      </c>
      <c r="P66" s="26">
        <f t="shared" si="17"/>
        <v>9</v>
      </c>
      <c r="Q66" s="71" t="s">
        <v>74</v>
      </c>
      <c r="R66" s="106" ph="1"/>
      <c r="S66" s="22"/>
      <c r="T66" s="20"/>
      <c r="U66" s="23"/>
      <c r="V66" s="17"/>
      <c r="W66" s="103"/>
      <c r="X66" s="123"/>
      <c r="Y66" s="144">
        <f t="shared" si="13"/>
        <v>1</v>
      </c>
      <c r="Z66" s="199">
        <f t="shared" si="18"/>
        <v>1</v>
      </c>
      <c r="AA66" s="201"/>
      <c r="AB66" s="202">
        <v>1</v>
      </c>
      <c r="AC66" s="202"/>
      <c r="AD66" s="202"/>
      <c r="AE66" s="203"/>
      <c r="AF66" s="127"/>
      <c r="AG66" s="201"/>
      <c r="AH66" s="202"/>
      <c r="AI66" s="205"/>
      <c r="AJ66" s="127"/>
      <c r="AK66" s="122" t="str">
        <f t="shared" si="10"/>
        <v/>
      </c>
      <c r="AL66" s="126">
        <f t="shared" si="19"/>
        <v>0</v>
      </c>
      <c r="AM66" s="201"/>
      <c r="AN66" s="203"/>
      <c r="AO66" s="127"/>
      <c r="AP66" s="202"/>
      <c r="AQ66" s="202"/>
      <c r="AR66" s="145"/>
    </row>
    <row r="67" spans="1:44" ht="62.25" hidden="1" customHeight="1">
      <c r="A67" s="123"/>
      <c r="B67" s="19"/>
      <c r="C67" s="20">
        <f t="shared" si="14"/>
        <v>58</v>
      </c>
      <c r="D67" s="27" t="s" ph="1">
        <v>156</v>
      </c>
      <c r="E67" s="30" ph="1">
        <v>17965</v>
      </c>
      <c r="F67" s="20">
        <f t="shared" si="15"/>
        <v>69</v>
      </c>
      <c r="G67" s="23" t="s">
        <v>39</v>
      </c>
      <c r="H67" s="21" t="s">
        <v>211</v>
      </c>
      <c r="I67" s="22">
        <v>41122</v>
      </c>
      <c r="J67" s="99">
        <v>42652</v>
      </c>
      <c r="K67" s="22">
        <v>43381</v>
      </c>
      <c r="L67" s="24">
        <v>2</v>
      </c>
      <c r="M67" s="25">
        <f t="shared" si="20"/>
        <v>5</v>
      </c>
      <c r="N67" s="26">
        <f t="shared" si="21"/>
        <v>8</v>
      </c>
      <c r="O67" s="25">
        <f t="shared" si="16"/>
        <v>5</v>
      </c>
      <c r="P67" s="26">
        <f t="shared" si="17"/>
        <v>8</v>
      </c>
      <c r="Q67" s="71" t="s">
        <v>74</v>
      </c>
      <c r="R67" s="50" ph="1"/>
      <c r="S67" s="30" ph="1"/>
      <c r="T67" s="20"/>
      <c r="U67" s="23"/>
      <c r="V67" s="21"/>
      <c r="W67" s="103"/>
      <c r="X67" s="123"/>
      <c r="Y67" s="144">
        <f t="shared" si="13"/>
        <v>1</v>
      </c>
      <c r="Z67" s="199">
        <f t="shared" si="18"/>
        <v>1</v>
      </c>
      <c r="AA67" s="201"/>
      <c r="AB67" s="202">
        <v>1</v>
      </c>
      <c r="AC67" s="202"/>
      <c r="AD67" s="202"/>
      <c r="AE67" s="203"/>
      <c r="AF67" s="127"/>
      <c r="AG67" s="201"/>
      <c r="AH67" s="202"/>
      <c r="AI67" s="205"/>
      <c r="AJ67" s="127"/>
      <c r="AK67" s="122" t="str">
        <f t="shared" si="10"/>
        <v/>
      </c>
      <c r="AL67" s="126">
        <f t="shared" si="19"/>
        <v>0</v>
      </c>
      <c r="AM67" s="201"/>
      <c r="AN67" s="203"/>
      <c r="AO67" s="127"/>
      <c r="AP67" s="202"/>
      <c r="AQ67" s="202"/>
      <c r="AR67" s="145"/>
    </row>
    <row r="68" spans="1:44" ht="62.25" hidden="1" customHeight="1">
      <c r="A68" s="123"/>
      <c r="B68" s="19"/>
      <c r="C68" s="20">
        <f t="shared" si="14"/>
        <v>59</v>
      </c>
      <c r="D68" s="27" t="s" ph="1">
        <v>181</v>
      </c>
      <c r="E68" s="30" ph="1">
        <v>21098</v>
      </c>
      <c r="F68" s="20">
        <f t="shared" si="15"/>
        <v>60</v>
      </c>
      <c r="G68" s="23" t="s">
        <v>39</v>
      </c>
      <c r="H68" s="21" t="s">
        <v>336</v>
      </c>
      <c r="I68" s="22">
        <v>41136</v>
      </c>
      <c r="J68" s="99">
        <v>42652</v>
      </c>
      <c r="K68" s="22">
        <v>43381</v>
      </c>
      <c r="L68" s="24">
        <v>2</v>
      </c>
      <c r="M68" s="25">
        <f t="shared" si="20"/>
        <v>5</v>
      </c>
      <c r="N68" s="26">
        <f t="shared" si="21"/>
        <v>7</v>
      </c>
      <c r="O68" s="25">
        <f t="shared" si="16"/>
        <v>5</v>
      </c>
      <c r="P68" s="26">
        <f t="shared" si="17"/>
        <v>7</v>
      </c>
      <c r="Q68" s="71" t="s">
        <v>66</v>
      </c>
      <c r="R68" s="50" ph="1"/>
      <c r="S68" s="30" ph="1"/>
      <c r="T68" s="20"/>
      <c r="U68" s="23"/>
      <c r="V68" s="21"/>
      <c r="W68" s="103"/>
      <c r="X68" s="123"/>
      <c r="Y68" s="144" t="str">
        <f t="shared" si="13"/>
        <v/>
      </c>
      <c r="Z68" s="199">
        <f t="shared" si="18"/>
        <v>0</v>
      </c>
      <c r="AA68" s="201"/>
      <c r="AB68" s="202"/>
      <c r="AC68" s="202"/>
      <c r="AD68" s="202"/>
      <c r="AE68" s="203"/>
      <c r="AF68" s="127"/>
      <c r="AG68" s="201"/>
      <c r="AH68" s="202"/>
      <c r="AI68" s="205"/>
      <c r="AJ68" s="127"/>
      <c r="AK68" s="122">
        <f t="shared" si="10"/>
        <v>1</v>
      </c>
      <c r="AL68" s="126">
        <f t="shared" si="19"/>
        <v>1</v>
      </c>
      <c r="AM68" s="201"/>
      <c r="AN68" s="203">
        <v>1</v>
      </c>
      <c r="AO68" s="127"/>
      <c r="AP68" s="202"/>
      <c r="AQ68" s="202"/>
      <c r="AR68" s="145"/>
    </row>
    <row r="69" spans="1:44" ht="62.25" customHeight="1">
      <c r="B69" s="19"/>
      <c r="C69" s="20">
        <f t="shared" si="14"/>
        <v>60</v>
      </c>
      <c r="D69" s="27" t="s" ph="1">
        <v>213</v>
      </c>
      <c r="E69" s="30" ph="1">
        <v>25367</v>
      </c>
      <c r="F69" s="20">
        <f t="shared" si="15"/>
        <v>48</v>
      </c>
      <c r="G69" s="23" t="s">
        <v>39</v>
      </c>
      <c r="H69" s="21" t="s">
        <v>212</v>
      </c>
      <c r="I69" s="22">
        <v>41934</v>
      </c>
      <c r="J69" s="99">
        <v>42665</v>
      </c>
      <c r="K69" s="22">
        <v>43394</v>
      </c>
      <c r="L69" s="24">
        <v>1</v>
      </c>
      <c r="M69" s="25">
        <f t="shared" si="20"/>
        <v>3</v>
      </c>
      <c r="N69" s="26">
        <f t="shared" si="21"/>
        <v>5</v>
      </c>
      <c r="O69" s="25">
        <f t="shared" si="16"/>
        <v>3</v>
      </c>
      <c r="P69" s="26">
        <f t="shared" si="17"/>
        <v>5</v>
      </c>
      <c r="Q69" s="71" t="s">
        <v>214</v>
      </c>
      <c r="R69" s="50" ph="1"/>
      <c r="S69" s="30" ph="1"/>
      <c r="T69" s="20"/>
      <c r="U69" s="23"/>
      <c r="V69" s="21"/>
      <c r="W69" s="103"/>
      <c r="Y69" s="144" t="str">
        <f t="shared" si="13"/>
        <v/>
      </c>
      <c r="Z69" s="146">
        <f t="shared" si="18"/>
        <v>0</v>
      </c>
      <c r="AA69" s="68"/>
      <c r="AB69" s="69"/>
      <c r="AC69" s="70"/>
      <c r="AD69" s="70"/>
      <c r="AE69" s="77"/>
      <c r="AF69" s="56"/>
      <c r="AG69" s="68"/>
      <c r="AH69" s="70"/>
      <c r="AI69" s="145"/>
      <c r="AJ69" s="56"/>
      <c r="AK69" s="122"/>
      <c r="AL69" s="142">
        <f t="shared" si="19"/>
        <v>0</v>
      </c>
      <c r="AM69" s="68"/>
      <c r="AN69" s="77"/>
      <c r="AO69" s="56"/>
      <c r="AP69" s="70">
        <v>1</v>
      </c>
      <c r="AQ69" s="70"/>
      <c r="AR69" s="145"/>
    </row>
    <row r="70" spans="1:44" ht="62.25" customHeight="1">
      <c r="B70" s="19"/>
      <c r="C70" s="20">
        <f t="shared" si="14"/>
        <v>61</v>
      </c>
      <c r="D70" s="50" t="s" ph="1">
        <v>233</v>
      </c>
      <c r="E70" s="30" ph="1">
        <v>22161</v>
      </c>
      <c r="F70" s="20">
        <f t="shared" si="15"/>
        <v>57</v>
      </c>
      <c r="G70" s="23" t="s">
        <v>202</v>
      </c>
      <c r="H70" s="21" t="s">
        <v>360</v>
      </c>
      <c r="I70" s="22">
        <v>41973</v>
      </c>
      <c r="J70" s="99">
        <v>42704</v>
      </c>
      <c r="K70" s="22">
        <v>43433</v>
      </c>
      <c r="L70" s="24">
        <v>1</v>
      </c>
      <c r="M70" s="25">
        <f t="shared" si="20"/>
        <v>3</v>
      </c>
      <c r="N70" s="26">
        <f t="shared" si="21"/>
        <v>4</v>
      </c>
      <c r="O70" s="25">
        <f t="shared" si="16"/>
        <v>3</v>
      </c>
      <c r="P70" s="26">
        <f t="shared" si="17"/>
        <v>4</v>
      </c>
      <c r="Q70" s="71" t="s">
        <v>89</v>
      </c>
      <c r="R70" s="50" ph="1"/>
      <c r="S70" s="30" ph="1"/>
      <c r="T70" s="20"/>
      <c r="U70" s="23"/>
      <c r="V70" s="21"/>
      <c r="W70" s="103"/>
      <c r="Y70" s="213">
        <f t="shared" si="13"/>
        <v>1</v>
      </c>
      <c r="Z70" s="217">
        <f t="shared" si="18"/>
        <v>1</v>
      </c>
      <c r="AA70" s="68"/>
      <c r="AB70" s="70"/>
      <c r="AC70" s="70">
        <v>1</v>
      </c>
      <c r="AD70" s="70"/>
      <c r="AE70" s="93"/>
      <c r="AF70" s="56"/>
      <c r="AG70" s="68">
        <v>1</v>
      </c>
      <c r="AH70" s="70"/>
      <c r="AI70" s="145"/>
      <c r="AJ70" s="56"/>
      <c r="AK70" s="149" t="str">
        <f t="shared" ref="AK70:AK107" si="22">IF(AL70&gt;0,1,"")</f>
        <v/>
      </c>
      <c r="AL70" s="150">
        <f t="shared" si="19"/>
        <v>0</v>
      </c>
      <c r="AM70" s="68"/>
      <c r="AN70" s="93"/>
      <c r="AO70" s="56"/>
      <c r="AP70" s="70"/>
      <c r="AQ70" s="70"/>
      <c r="AR70" s="145"/>
    </row>
    <row r="71" spans="1:44" ht="62.25" hidden="1" customHeight="1">
      <c r="B71" s="19"/>
      <c r="C71" s="20">
        <f t="shared" si="14"/>
        <v>62</v>
      </c>
      <c r="D71" s="50" t="s" ph="1">
        <v>101</v>
      </c>
      <c r="E71" s="30" ph="1">
        <v>20689</v>
      </c>
      <c r="F71" s="20">
        <f t="shared" si="15"/>
        <v>61</v>
      </c>
      <c r="G71" s="23" t="s">
        <v>7</v>
      </c>
      <c r="H71" s="21" t="s">
        <v>354</v>
      </c>
      <c r="I71" s="22">
        <v>41080</v>
      </c>
      <c r="J71" s="99">
        <v>42704</v>
      </c>
      <c r="K71" s="22">
        <v>43433</v>
      </c>
      <c r="L71" s="24">
        <v>2</v>
      </c>
      <c r="M71" s="25">
        <f t="shared" si="20"/>
        <v>5</v>
      </c>
      <c r="N71" s="26">
        <f t="shared" si="21"/>
        <v>9</v>
      </c>
      <c r="O71" s="25">
        <f t="shared" si="16"/>
        <v>5</v>
      </c>
      <c r="P71" s="26">
        <f t="shared" si="17"/>
        <v>9</v>
      </c>
      <c r="Q71" s="71" t="s">
        <v>60</v>
      </c>
      <c r="R71" s="50" ph="1"/>
      <c r="S71" s="30" ph="1"/>
      <c r="T71" s="20"/>
      <c r="U71" s="23"/>
      <c r="V71" s="21"/>
      <c r="W71" s="103"/>
      <c r="Y71" s="144">
        <f t="shared" si="13"/>
        <v>1</v>
      </c>
      <c r="Z71" s="146">
        <f t="shared" si="18"/>
        <v>1</v>
      </c>
      <c r="AA71" s="68"/>
      <c r="AB71" s="69"/>
      <c r="AC71" s="70"/>
      <c r="AD71" s="70"/>
      <c r="AE71" s="77">
        <v>1</v>
      </c>
      <c r="AF71" s="56"/>
      <c r="AG71" s="68"/>
      <c r="AH71" s="70"/>
      <c r="AI71" s="145"/>
      <c r="AJ71" s="56"/>
      <c r="AK71" s="144" t="str">
        <f t="shared" si="22"/>
        <v/>
      </c>
      <c r="AL71" s="142">
        <f t="shared" si="19"/>
        <v>0</v>
      </c>
      <c r="AM71" s="68"/>
      <c r="AN71" s="77"/>
      <c r="AO71" s="56"/>
      <c r="AP71" s="70"/>
      <c r="AQ71" s="70"/>
      <c r="AR71" s="145"/>
    </row>
    <row r="72" spans="1:44" ht="62.25" hidden="1" customHeight="1">
      <c r="B72" s="19"/>
      <c r="C72" s="20">
        <f t="shared" si="14"/>
        <v>63</v>
      </c>
      <c r="D72" s="50" t="s" ph="1">
        <v>215</v>
      </c>
      <c r="E72" s="30" ph="1">
        <v>19668</v>
      </c>
      <c r="F72" s="20">
        <f t="shared" si="15"/>
        <v>64</v>
      </c>
      <c r="G72" s="23" t="s">
        <v>7</v>
      </c>
      <c r="H72" s="21" t="s">
        <v>351</v>
      </c>
      <c r="I72" s="22">
        <v>41953</v>
      </c>
      <c r="J72" s="99">
        <v>42704</v>
      </c>
      <c r="K72" s="22">
        <v>43433</v>
      </c>
      <c r="L72" s="24">
        <v>1</v>
      </c>
      <c r="M72" s="25">
        <f t="shared" si="20"/>
        <v>3</v>
      </c>
      <c r="N72" s="26">
        <f t="shared" si="21"/>
        <v>5</v>
      </c>
      <c r="O72" s="25">
        <f t="shared" si="16"/>
        <v>3</v>
      </c>
      <c r="P72" s="26">
        <f t="shared" si="17"/>
        <v>5</v>
      </c>
      <c r="Q72" s="71" t="s">
        <v>83</v>
      </c>
      <c r="R72" s="50" ph="1"/>
      <c r="S72" s="30" ph="1"/>
      <c r="T72" s="20"/>
      <c r="U72" s="23"/>
      <c r="V72" s="21"/>
      <c r="W72" s="103"/>
      <c r="Y72" s="144">
        <f t="shared" si="13"/>
        <v>1</v>
      </c>
      <c r="Z72" s="215">
        <f t="shared" si="18"/>
        <v>1</v>
      </c>
      <c r="AA72" s="68">
        <v>1</v>
      </c>
      <c r="AB72" s="69"/>
      <c r="AC72" s="70"/>
      <c r="AD72" s="70"/>
      <c r="AE72" s="77"/>
      <c r="AF72" s="56"/>
      <c r="AG72" s="68"/>
      <c r="AH72" s="70"/>
      <c r="AI72" s="145"/>
      <c r="AJ72" s="56"/>
      <c r="AK72" s="144" t="str">
        <f t="shared" si="22"/>
        <v/>
      </c>
      <c r="AL72" s="220">
        <f t="shared" si="19"/>
        <v>0</v>
      </c>
      <c r="AM72" s="68"/>
      <c r="AN72" s="77"/>
      <c r="AO72" s="56"/>
      <c r="AP72" s="70"/>
      <c r="AQ72" s="70"/>
      <c r="AR72" s="145"/>
    </row>
    <row r="73" spans="1:44" s="129" customFormat="1" ht="62.25" hidden="1" customHeight="1">
      <c r="A73" s="3"/>
      <c r="B73" s="156"/>
      <c r="C73" s="20">
        <f t="shared" si="14"/>
        <v>64</v>
      </c>
      <c r="D73" s="106" t="s" ph="1">
        <v>103</v>
      </c>
      <c r="E73" s="22">
        <v>20176</v>
      </c>
      <c r="F73" s="20">
        <f t="shared" si="15"/>
        <v>63</v>
      </c>
      <c r="G73" s="23" t="s">
        <v>7</v>
      </c>
      <c r="H73" s="21" t="s">
        <v>353</v>
      </c>
      <c r="I73" s="22">
        <v>42704</v>
      </c>
      <c r="J73" s="22">
        <v>42704</v>
      </c>
      <c r="K73" s="22">
        <v>43433</v>
      </c>
      <c r="L73" s="24">
        <v>0</v>
      </c>
      <c r="M73" s="25">
        <f t="shared" si="20"/>
        <v>1</v>
      </c>
      <c r="N73" s="26">
        <f t="shared" si="21"/>
        <v>4</v>
      </c>
      <c r="O73" s="25">
        <f t="shared" si="16"/>
        <v>1</v>
      </c>
      <c r="P73" s="26">
        <f t="shared" si="17"/>
        <v>4</v>
      </c>
      <c r="Q73" s="36" t="s">
        <v>60</v>
      </c>
      <c r="R73" s="106" ph="1"/>
      <c r="S73" s="22"/>
      <c r="T73" s="20"/>
      <c r="U73" s="23"/>
      <c r="V73" s="21"/>
      <c r="W73" s="17"/>
      <c r="X73" s="3"/>
      <c r="Y73" s="122">
        <f t="shared" si="13"/>
        <v>1</v>
      </c>
      <c r="Z73" s="143">
        <f t="shared" si="18"/>
        <v>1</v>
      </c>
      <c r="AA73" s="54"/>
      <c r="AB73" s="66"/>
      <c r="AC73" s="44"/>
      <c r="AD73" s="44"/>
      <c r="AE73" s="76">
        <v>1</v>
      </c>
      <c r="AF73" s="56"/>
      <c r="AG73" s="54"/>
      <c r="AH73" s="44"/>
      <c r="AI73" s="139"/>
      <c r="AJ73" s="56"/>
      <c r="AK73" s="122" t="str">
        <f t="shared" si="22"/>
        <v/>
      </c>
      <c r="AL73" s="142">
        <f t="shared" si="19"/>
        <v>0</v>
      </c>
      <c r="AM73" s="54"/>
      <c r="AN73" s="76"/>
      <c r="AO73" s="56"/>
      <c r="AP73" s="44"/>
      <c r="AQ73" s="44"/>
      <c r="AR73" s="155"/>
    </row>
    <row r="74" spans="1:44" ht="62.25" hidden="1" customHeight="1">
      <c r="B74" s="19"/>
      <c r="C74" s="20">
        <f t="shared" ref="C74:C105" si="23">C73+1</f>
        <v>65</v>
      </c>
      <c r="D74" s="50" t="s" ph="1">
        <v>416</v>
      </c>
      <c r="E74" s="30" ph="1">
        <v>18806</v>
      </c>
      <c r="F74" s="20">
        <v>66</v>
      </c>
      <c r="G74" s="23" t="s">
        <v>7</v>
      </c>
      <c r="H74" s="21" t="s">
        <v>421</v>
      </c>
      <c r="I74" s="22">
        <v>43189</v>
      </c>
      <c r="J74" s="22">
        <v>43189</v>
      </c>
      <c r="K74" s="101">
        <v>43919</v>
      </c>
      <c r="L74" s="24">
        <v>0</v>
      </c>
      <c r="M74" s="25">
        <f t="shared" si="20"/>
        <v>0</v>
      </c>
      <c r="N74" s="26">
        <f t="shared" si="21"/>
        <v>0</v>
      </c>
      <c r="O74" s="25" t="str">
        <f t="shared" ref="O74:O105" si="24">IF(M74=0,"",M74)</f>
        <v/>
      </c>
      <c r="P74" s="26" t="str">
        <f t="shared" ref="P74:P105" si="25">IF(N74=0,"",N74)</f>
        <v/>
      </c>
      <c r="Q74" s="71" t="s">
        <v>60</v>
      </c>
      <c r="R74" s="50" ph="1"/>
      <c r="S74" s="30" ph="1"/>
      <c r="T74" s="20"/>
      <c r="U74" s="23"/>
      <c r="V74" s="21"/>
      <c r="W74" s="17"/>
      <c r="Y74" s="122">
        <f t="shared" si="13"/>
        <v>1</v>
      </c>
      <c r="Z74" s="218">
        <f t="shared" ref="Z74:Z105" si="26">SUM(AA74:AE74)</f>
        <v>1</v>
      </c>
      <c r="AA74" s="54"/>
      <c r="AB74" s="66"/>
      <c r="AC74" s="44"/>
      <c r="AD74" s="44"/>
      <c r="AE74" s="76">
        <v>1</v>
      </c>
      <c r="AF74" s="56"/>
      <c r="AG74" s="54"/>
      <c r="AH74" s="44"/>
      <c r="AI74" s="139"/>
      <c r="AJ74" s="56"/>
      <c r="AK74" s="122" t="str">
        <f t="shared" si="22"/>
        <v/>
      </c>
      <c r="AL74" s="221">
        <f t="shared" ref="AL74:AL105" si="27">SUM(AM74:AN74)</f>
        <v>0</v>
      </c>
      <c r="AM74" s="54"/>
      <c r="AN74" s="76"/>
      <c r="AO74" s="56"/>
      <c r="AP74" s="44"/>
      <c r="AQ74" s="44"/>
      <c r="AR74" s="139"/>
    </row>
    <row r="75" spans="1:44" ht="62.25" hidden="1" customHeight="1">
      <c r="B75" s="19"/>
      <c r="C75" s="20">
        <f t="shared" si="23"/>
        <v>66</v>
      </c>
      <c r="D75" s="50" t="s" ph="1">
        <v>229</v>
      </c>
      <c r="E75" s="30" ph="1">
        <v>18713</v>
      </c>
      <c r="F75" s="20">
        <f t="shared" ref="F75:F105" si="28">ROUNDDOWN(YEARFRAC(E75,$L$2),0)</f>
        <v>67</v>
      </c>
      <c r="G75" s="23" t="s">
        <v>7</v>
      </c>
      <c r="H75" s="28" t="s">
        <v>369</v>
      </c>
      <c r="I75" s="22">
        <v>41973</v>
      </c>
      <c r="J75" s="22">
        <v>42704</v>
      </c>
      <c r="K75" s="22">
        <v>43433</v>
      </c>
      <c r="L75" s="24">
        <v>1</v>
      </c>
      <c r="M75" s="25">
        <f t="shared" si="20"/>
        <v>3</v>
      </c>
      <c r="N75" s="26">
        <f t="shared" si="21"/>
        <v>4</v>
      </c>
      <c r="O75" s="25">
        <f t="shared" si="24"/>
        <v>3</v>
      </c>
      <c r="P75" s="26">
        <f t="shared" si="25"/>
        <v>4</v>
      </c>
      <c r="Q75" s="71" t="s">
        <v>226</v>
      </c>
      <c r="R75" s="50" ph="1"/>
      <c r="S75" s="30" ph="1"/>
      <c r="T75" s="20"/>
      <c r="U75" s="23"/>
      <c r="V75" s="28"/>
      <c r="W75" s="103"/>
      <c r="Y75" s="122" t="str">
        <f t="shared" si="13"/>
        <v/>
      </c>
      <c r="Z75" s="218">
        <f t="shared" si="26"/>
        <v>0</v>
      </c>
      <c r="AA75" s="54"/>
      <c r="AB75" s="66"/>
      <c r="AC75" s="44"/>
      <c r="AD75" s="44"/>
      <c r="AE75" s="76"/>
      <c r="AF75" s="56"/>
      <c r="AG75" s="54"/>
      <c r="AH75" s="44"/>
      <c r="AI75" s="139"/>
      <c r="AJ75" s="56"/>
      <c r="AK75" s="122">
        <f t="shared" si="22"/>
        <v>1</v>
      </c>
      <c r="AL75" s="221">
        <f t="shared" si="27"/>
        <v>1</v>
      </c>
      <c r="AM75" s="54">
        <v>1</v>
      </c>
      <c r="AN75" s="76"/>
      <c r="AO75" s="56"/>
      <c r="AP75" s="44"/>
      <c r="AQ75" s="44"/>
      <c r="AR75" s="139"/>
    </row>
    <row r="76" spans="1:44" ht="62.25" hidden="1" customHeight="1">
      <c r="B76" s="19"/>
      <c r="C76" s="20">
        <f t="shared" si="23"/>
        <v>67</v>
      </c>
      <c r="D76" s="50" t="s" ph="1">
        <v>174</v>
      </c>
      <c r="E76" s="30" ph="1">
        <v>20775</v>
      </c>
      <c r="F76" s="20">
        <f t="shared" si="28"/>
        <v>61</v>
      </c>
      <c r="G76" s="23" t="s">
        <v>7</v>
      </c>
      <c r="H76" s="28" t="s">
        <v>352</v>
      </c>
      <c r="I76" s="22">
        <v>40477</v>
      </c>
      <c r="J76" s="22">
        <v>42704</v>
      </c>
      <c r="K76" s="22">
        <v>43433</v>
      </c>
      <c r="L76" s="24">
        <v>3</v>
      </c>
      <c r="M76" s="25">
        <f t="shared" si="20"/>
        <v>7</v>
      </c>
      <c r="N76" s="26">
        <f t="shared" si="21"/>
        <v>5</v>
      </c>
      <c r="O76" s="25">
        <f t="shared" si="24"/>
        <v>7</v>
      </c>
      <c r="P76" s="26">
        <f t="shared" si="25"/>
        <v>5</v>
      </c>
      <c r="Q76" s="107" t="s">
        <v>83</v>
      </c>
      <c r="R76" s="108" ph="1"/>
      <c r="S76" s="30" ph="1"/>
      <c r="T76" s="20"/>
      <c r="U76" s="23"/>
      <c r="V76" s="28"/>
      <c r="W76" s="103"/>
      <c r="Y76" s="253">
        <f t="shared" si="13"/>
        <v>1</v>
      </c>
      <c r="Z76" s="146">
        <f t="shared" si="26"/>
        <v>1</v>
      </c>
      <c r="AA76" s="247">
        <v>1</v>
      </c>
      <c r="AB76" s="281"/>
      <c r="AC76" s="248"/>
      <c r="AD76" s="248"/>
      <c r="AE76" s="254"/>
      <c r="AF76" s="56"/>
      <c r="AG76" s="247"/>
      <c r="AH76" s="248"/>
      <c r="AI76" s="141"/>
      <c r="AJ76" s="56"/>
      <c r="AK76" s="253" t="str">
        <f t="shared" si="22"/>
        <v/>
      </c>
      <c r="AL76" s="142">
        <f t="shared" si="27"/>
        <v>0</v>
      </c>
      <c r="AM76" s="247"/>
      <c r="AN76" s="254"/>
      <c r="AO76" s="56"/>
      <c r="AP76" s="248"/>
      <c r="AQ76" s="248"/>
      <c r="AR76" s="141"/>
    </row>
    <row r="77" spans="1:44" ht="62.25" customHeight="1">
      <c r="B77" s="156"/>
      <c r="C77" s="20">
        <f t="shared" si="23"/>
        <v>68</v>
      </c>
      <c r="D77" s="21" t="s" ph="1">
        <v>338</v>
      </c>
      <c r="E77" s="22">
        <v>21913</v>
      </c>
      <c r="F77" s="20">
        <f t="shared" si="28"/>
        <v>58</v>
      </c>
      <c r="G77" s="23" t="s">
        <v>7</v>
      </c>
      <c r="H77" s="21" t="s">
        <v>362</v>
      </c>
      <c r="I77" s="22">
        <v>42704</v>
      </c>
      <c r="J77" s="22">
        <v>42704</v>
      </c>
      <c r="K77" s="22">
        <v>43433</v>
      </c>
      <c r="L77" s="24">
        <v>0</v>
      </c>
      <c r="M77" s="25">
        <f t="shared" si="20"/>
        <v>1</v>
      </c>
      <c r="N77" s="26">
        <f t="shared" si="21"/>
        <v>4</v>
      </c>
      <c r="O77" s="25">
        <f t="shared" si="24"/>
        <v>1</v>
      </c>
      <c r="P77" s="26">
        <f t="shared" si="25"/>
        <v>4</v>
      </c>
      <c r="Q77" s="107" t="s">
        <v>15</v>
      </c>
      <c r="R77" s="236" ph="1"/>
      <c r="S77" s="22"/>
      <c r="T77" s="20"/>
      <c r="U77" s="23"/>
      <c r="V77" s="21"/>
      <c r="W77" s="103"/>
      <c r="Y77" s="213"/>
      <c r="Z77" s="246">
        <f t="shared" si="26"/>
        <v>0</v>
      </c>
      <c r="AA77" s="68"/>
      <c r="AB77" s="70"/>
      <c r="AC77" s="70"/>
      <c r="AD77" s="70"/>
      <c r="AE77" s="93"/>
      <c r="AF77" s="56"/>
      <c r="AG77" s="68">
        <v>1</v>
      </c>
      <c r="AH77" s="70"/>
      <c r="AI77" s="145"/>
      <c r="AJ77" s="56"/>
      <c r="AK77" s="213" t="str">
        <f t="shared" si="22"/>
        <v/>
      </c>
      <c r="AL77" s="280">
        <f t="shared" si="27"/>
        <v>0</v>
      </c>
      <c r="AM77" s="68"/>
      <c r="AN77" s="93"/>
      <c r="AO77" s="56"/>
      <c r="AP77" s="70"/>
      <c r="AQ77" s="70"/>
      <c r="AR77" s="145"/>
    </row>
    <row r="78" spans="1:44" ht="62.25" hidden="1" customHeight="1">
      <c r="B78" s="19"/>
      <c r="C78" s="20">
        <f t="shared" si="23"/>
        <v>69</v>
      </c>
      <c r="D78" s="27" t="s" ph="1">
        <v>228</v>
      </c>
      <c r="E78" s="30" ph="1">
        <v>20336</v>
      </c>
      <c r="F78" s="20">
        <f t="shared" si="28"/>
        <v>62</v>
      </c>
      <c r="G78" s="23" t="s">
        <v>7</v>
      </c>
      <c r="H78" s="28" t="s">
        <v>368</v>
      </c>
      <c r="I78" s="22">
        <v>41973</v>
      </c>
      <c r="J78" s="22">
        <v>42704</v>
      </c>
      <c r="K78" s="22">
        <v>43433</v>
      </c>
      <c r="L78" s="24">
        <v>1</v>
      </c>
      <c r="M78" s="25">
        <f t="shared" si="20"/>
        <v>3</v>
      </c>
      <c r="N78" s="26">
        <f t="shared" si="21"/>
        <v>4</v>
      </c>
      <c r="O78" s="25">
        <f t="shared" si="24"/>
        <v>3</v>
      </c>
      <c r="P78" s="26">
        <f t="shared" si="25"/>
        <v>4</v>
      </c>
      <c r="Q78" s="107" t="s">
        <v>216</v>
      </c>
      <c r="R78" s="108" ph="1"/>
      <c r="S78" s="30" ph="1"/>
      <c r="T78" s="20"/>
      <c r="U78" s="23"/>
      <c r="V78" s="28"/>
      <c r="W78" s="103"/>
      <c r="Y78" s="122"/>
      <c r="Z78" s="218">
        <f t="shared" si="26"/>
        <v>0</v>
      </c>
      <c r="AA78" s="54"/>
      <c r="AB78" s="66"/>
      <c r="AC78" s="44"/>
      <c r="AD78" s="44"/>
      <c r="AE78" s="76"/>
      <c r="AF78" s="56"/>
      <c r="AG78" s="54"/>
      <c r="AH78" s="44">
        <v>1</v>
      </c>
      <c r="AI78" s="139"/>
      <c r="AJ78" s="56"/>
      <c r="AK78" s="122" t="str">
        <f t="shared" si="22"/>
        <v/>
      </c>
      <c r="AL78" s="221">
        <f t="shared" si="27"/>
        <v>0</v>
      </c>
      <c r="AM78" s="54"/>
      <c r="AN78" s="76"/>
      <c r="AO78" s="56"/>
      <c r="AP78" s="44"/>
      <c r="AQ78" s="44"/>
      <c r="AR78" s="139"/>
    </row>
    <row r="79" spans="1:44" ht="62.25" hidden="1" customHeight="1">
      <c r="B79" s="19"/>
      <c r="C79" s="20">
        <f t="shared" si="23"/>
        <v>70</v>
      </c>
      <c r="D79" s="27" t="s" ph="1">
        <v>176</v>
      </c>
      <c r="E79" s="30" ph="1">
        <v>20724</v>
      </c>
      <c r="F79" s="20">
        <f t="shared" si="28"/>
        <v>61</v>
      </c>
      <c r="G79" s="23" t="s">
        <v>7</v>
      </c>
      <c r="H79" s="21" t="s">
        <v>61</v>
      </c>
      <c r="I79" s="22">
        <v>41080</v>
      </c>
      <c r="J79" s="22">
        <v>42704</v>
      </c>
      <c r="K79" s="22">
        <v>43433</v>
      </c>
      <c r="L79" s="24">
        <v>2</v>
      </c>
      <c r="M79" s="25">
        <f t="shared" si="20"/>
        <v>5</v>
      </c>
      <c r="N79" s="26">
        <f t="shared" si="21"/>
        <v>9</v>
      </c>
      <c r="O79" s="25">
        <f t="shared" si="24"/>
        <v>5</v>
      </c>
      <c r="P79" s="26">
        <f t="shared" si="25"/>
        <v>9</v>
      </c>
      <c r="Q79" s="107" t="s">
        <v>60</v>
      </c>
      <c r="R79" s="108" ph="1"/>
      <c r="S79" s="30" ph="1"/>
      <c r="T79" s="20"/>
      <c r="U79" s="23"/>
      <c r="V79" s="21"/>
      <c r="W79" s="103"/>
      <c r="Y79" s="144">
        <f>IF(Z79&gt;0,1,"")</f>
        <v>1</v>
      </c>
      <c r="Z79" s="215">
        <f t="shared" si="26"/>
        <v>1</v>
      </c>
      <c r="AA79" s="68"/>
      <c r="AB79" s="69"/>
      <c r="AC79" s="70"/>
      <c r="AD79" s="70"/>
      <c r="AE79" s="77">
        <v>1</v>
      </c>
      <c r="AF79" s="56"/>
      <c r="AG79" s="247"/>
      <c r="AH79" s="248"/>
      <c r="AI79" s="141"/>
      <c r="AJ79" s="56"/>
      <c r="AK79" s="253" t="str">
        <f t="shared" si="22"/>
        <v/>
      </c>
      <c r="AL79" s="142">
        <f t="shared" si="27"/>
        <v>0</v>
      </c>
      <c r="AM79" s="247"/>
      <c r="AN79" s="254"/>
      <c r="AO79" s="56"/>
      <c r="AP79" s="248"/>
      <c r="AQ79" s="248"/>
      <c r="AR79" s="141"/>
    </row>
    <row r="80" spans="1:44" ht="62.25" hidden="1" customHeight="1">
      <c r="B80" s="19"/>
      <c r="C80" s="20">
        <f t="shared" si="23"/>
        <v>71</v>
      </c>
      <c r="D80" s="27" t="s" ph="1">
        <v>118</v>
      </c>
      <c r="E80" s="30" ph="1">
        <v>18505</v>
      </c>
      <c r="F80" s="20">
        <f t="shared" si="28"/>
        <v>67</v>
      </c>
      <c r="G80" s="98" t="s">
        <v>7</v>
      </c>
      <c r="H80" s="21" t="s">
        <v>363</v>
      </c>
      <c r="I80" s="22">
        <v>40506</v>
      </c>
      <c r="J80" s="22">
        <v>42704</v>
      </c>
      <c r="K80" s="22">
        <v>43433</v>
      </c>
      <c r="L80" s="24">
        <v>3</v>
      </c>
      <c r="M80" s="25">
        <f t="shared" si="20"/>
        <v>7</v>
      </c>
      <c r="N80" s="26">
        <f t="shared" si="21"/>
        <v>4</v>
      </c>
      <c r="O80" s="25">
        <f t="shared" si="24"/>
        <v>7</v>
      </c>
      <c r="P80" s="26">
        <f t="shared" si="25"/>
        <v>4</v>
      </c>
      <c r="Q80" s="36" t="s">
        <v>14</v>
      </c>
      <c r="R80" s="27" ph="1"/>
      <c r="S80" s="30" ph="1"/>
      <c r="T80" s="20"/>
      <c r="U80" s="23"/>
      <c r="V80" s="21"/>
      <c r="W80" s="17"/>
      <c r="Y80" s="149"/>
      <c r="Z80" s="279">
        <f t="shared" si="26"/>
        <v>0</v>
      </c>
      <c r="AA80" s="54"/>
      <c r="AB80" s="44"/>
      <c r="AC80" s="44"/>
      <c r="AD80" s="44"/>
      <c r="AE80" s="94"/>
      <c r="AF80" s="56"/>
      <c r="AG80" s="54"/>
      <c r="AH80" s="44">
        <v>1</v>
      </c>
      <c r="AI80" s="139"/>
      <c r="AJ80" s="56"/>
      <c r="AK80" s="149" t="str">
        <f t="shared" si="22"/>
        <v/>
      </c>
      <c r="AL80" s="280">
        <f t="shared" si="27"/>
        <v>0</v>
      </c>
      <c r="AM80" s="54"/>
      <c r="AN80" s="94"/>
      <c r="AO80" s="56"/>
      <c r="AP80" s="44"/>
      <c r="AQ80" s="44"/>
      <c r="AR80" s="139"/>
    </row>
    <row r="81" spans="1:44" ht="62.25" customHeight="1">
      <c r="B81" s="19"/>
      <c r="C81" s="20">
        <f t="shared" si="23"/>
        <v>72</v>
      </c>
      <c r="D81" s="21" t="s" ph="1">
        <v>230</v>
      </c>
      <c r="E81" s="22">
        <v>20330</v>
      </c>
      <c r="F81" s="20">
        <f t="shared" si="28"/>
        <v>62</v>
      </c>
      <c r="G81" s="98" t="s">
        <v>7</v>
      </c>
      <c r="H81" s="21" t="s">
        <v>231</v>
      </c>
      <c r="I81" s="22">
        <v>41973</v>
      </c>
      <c r="J81" s="22">
        <v>42704</v>
      </c>
      <c r="K81" s="22">
        <v>43433</v>
      </c>
      <c r="L81" s="24">
        <v>1</v>
      </c>
      <c r="M81" s="25">
        <f t="shared" si="20"/>
        <v>3</v>
      </c>
      <c r="N81" s="26">
        <f t="shared" si="21"/>
        <v>4</v>
      </c>
      <c r="O81" s="25">
        <f t="shared" si="24"/>
        <v>3</v>
      </c>
      <c r="P81" s="26">
        <f t="shared" si="25"/>
        <v>4</v>
      </c>
      <c r="Q81" s="36" t="s">
        <v>15</v>
      </c>
      <c r="R81" s="21" ph="1"/>
      <c r="S81" s="22"/>
      <c r="T81" s="20"/>
      <c r="U81" s="23"/>
      <c r="V81" s="21"/>
      <c r="W81" s="36"/>
      <c r="Y81" s="149"/>
      <c r="Z81" s="151">
        <f t="shared" si="26"/>
        <v>0</v>
      </c>
      <c r="AA81" s="54"/>
      <c r="AB81" s="44"/>
      <c r="AC81" s="44"/>
      <c r="AD81" s="44"/>
      <c r="AE81" s="94"/>
      <c r="AF81" s="56"/>
      <c r="AG81" s="54">
        <v>1</v>
      </c>
      <c r="AH81" s="44"/>
      <c r="AI81" s="139"/>
      <c r="AJ81" s="56"/>
      <c r="AK81" s="149" t="str">
        <f t="shared" si="22"/>
        <v/>
      </c>
      <c r="AL81" s="150">
        <f t="shared" si="27"/>
        <v>0</v>
      </c>
      <c r="AM81" s="54"/>
      <c r="AN81" s="94"/>
      <c r="AO81" s="56"/>
      <c r="AP81" s="44"/>
      <c r="AQ81" s="44"/>
      <c r="AR81" s="139"/>
    </row>
    <row r="82" spans="1:44" ht="62.25" customHeight="1">
      <c r="B82" s="156"/>
      <c r="C82" s="20">
        <f t="shared" si="23"/>
        <v>73</v>
      </c>
      <c r="D82" s="21" t="s" ph="1">
        <v>339</v>
      </c>
      <c r="E82" s="22">
        <v>20793</v>
      </c>
      <c r="F82" s="20">
        <f t="shared" si="28"/>
        <v>61</v>
      </c>
      <c r="G82" s="98" t="s">
        <v>270</v>
      </c>
      <c r="H82" s="21" t="s">
        <v>340</v>
      </c>
      <c r="I82" s="22">
        <v>42704</v>
      </c>
      <c r="J82" s="22">
        <v>42704</v>
      </c>
      <c r="K82" s="22">
        <v>43433</v>
      </c>
      <c r="L82" s="24">
        <v>0</v>
      </c>
      <c r="M82" s="25">
        <f t="shared" si="20"/>
        <v>1</v>
      </c>
      <c r="N82" s="26">
        <f t="shared" si="21"/>
        <v>4</v>
      </c>
      <c r="O82" s="25">
        <f t="shared" si="24"/>
        <v>1</v>
      </c>
      <c r="P82" s="26">
        <f t="shared" si="25"/>
        <v>4</v>
      </c>
      <c r="Q82" s="36" t="s">
        <v>15</v>
      </c>
      <c r="R82" s="21" ph="1"/>
      <c r="S82" s="22"/>
      <c r="T82" s="20"/>
      <c r="U82" s="23"/>
      <c r="V82" s="21"/>
      <c r="W82" s="36"/>
      <c r="Y82" s="149"/>
      <c r="Z82" s="252">
        <f t="shared" si="26"/>
        <v>0</v>
      </c>
      <c r="AA82" s="54"/>
      <c r="AB82" s="44"/>
      <c r="AC82" s="44"/>
      <c r="AD82" s="44"/>
      <c r="AE82" s="94"/>
      <c r="AF82" s="56"/>
      <c r="AG82" s="54">
        <v>1</v>
      </c>
      <c r="AH82" s="44"/>
      <c r="AI82" s="139"/>
      <c r="AJ82" s="56"/>
      <c r="AK82" s="149" t="str">
        <f t="shared" si="22"/>
        <v/>
      </c>
      <c r="AL82" s="249">
        <f t="shared" si="27"/>
        <v>0</v>
      </c>
      <c r="AM82" s="54"/>
      <c r="AN82" s="94"/>
      <c r="AO82" s="56"/>
      <c r="AP82" s="44"/>
      <c r="AQ82" s="44"/>
      <c r="AR82" s="139"/>
    </row>
    <row r="83" spans="1:44" s="49" customFormat="1" ht="62.25" hidden="1" customHeight="1">
      <c r="A83" s="3"/>
      <c r="B83" s="19"/>
      <c r="C83" s="20">
        <f t="shared" si="23"/>
        <v>74</v>
      </c>
      <c r="D83" s="50" t="s" ph="1">
        <v>124</v>
      </c>
      <c r="E83" s="30" ph="1">
        <v>22081</v>
      </c>
      <c r="F83" s="20">
        <f t="shared" si="28"/>
        <v>57</v>
      </c>
      <c r="G83" s="23" t="s">
        <v>82</v>
      </c>
      <c r="H83" s="21" t="s">
        <v>218</v>
      </c>
      <c r="I83" s="99">
        <v>41243</v>
      </c>
      <c r="J83" s="99">
        <v>42704</v>
      </c>
      <c r="K83" s="99">
        <v>43433</v>
      </c>
      <c r="L83" s="100">
        <v>2</v>
      </c>
      <c r="M83" s="25">
        <f t="shared" si="20"/>
        <v>5</v>
      </c>
      <c r="N83" s="26">
        <f t="shared" si="21"/>
        <v>4</v>
      </c>
      <c r="O83" s="25">
        <f t="shared" si="24"/>
        <v>5</v>
      </c>
      <c r="P83" s="26">
        <f t="shared" si="25"/>
        <v>4</v>
      </c>
      <c r="Q83" s="71" t="s">
        <v>92</v>
      </c>
      <c r="R83" s="27" ph="1"/>
      <c r="S83" s="30" ph="1"/>
      <c r="T83" s="20"/>
      <c r="U83" s="23"/>
      <c r="V83" s="21"/>
      <c r="W83" s="17"/>
      <c r="X83" s="3"/>
      <c r="Y83" s="122"/>
      <c r="Z83" s="218">
        <f t="shared" si="26"/>
        <v>0</v>
      </c>
      <c r="AA83" s="54"/>
      <c r="AB83" s="66"/>
      <c r="AC83" s="44"/>
      <c r="AD83" s="44"/>
      <c r="AE83" s="76"/>
      <c r="AF83" s="219"/>
      <c r="AG83" s="54"/>
      <c r="AH83" s="44">
        <v>1</v>
      </c>
      <c r="AI83" s="139"/>
      <c r="AJ83" s="219"/>
      <c r="AK83" s="122" t="str">
        <f t="shared" si="22"/>
        <v/>
      </c>
      <c r="AL83" s="221">
        <f t="shared" si="27"/>
        <v>0</v>
      </c>
      <c r="AM83" s="54"/>
      <c r="AN83" s="76"/>
      <c r="AO83" s="219"/>
      <c r="AP83" s="44"/>
      <c r="AQ83" s="44"/>
      <c r="AR83" s="121"/>
    </row>
    <row r="84" spans="1:44" ht="62.25" hidden="1" customHeight="1">
      <c r="B84" s="19"/>
      <c r="C84" s="20">
        <f t="shared" si="23"/>
        <v>75</v>
      </c>
      <c r="D84" s="27" t="s" ph="1">
        <v>179</v>
      </c>
      <c r="E84" s="30" ph="1">
        <v>22022</v>
      </c>
      <c r="F84" s="20">
        <f t="shared" si="28"/>
        <v>57</v>
      </c>
      <c r="G84" s="98" t="s">
        <v>82</v>
      </c>
      <c r="H84" s="21" t="s">
        <v>364</v>
      </c>
      <c r="I84" s="99">
        <v>41243</v>
      </c>
      <c r="J84" s="99">
        <v>42704</v>
      </c>
      <c r="K84" s="99">
        <v>43433</v>
      </c>
      <c r="L84" s="24">
        <v>2</v>
      </c>
      <c r="M84" s="25">
        <f t="shared" si="20"/>
        <v>5</v>
      </c>
      <c r="N84" s="26">
        <f t="shared" si="21"/>
        <v>4</v>
      </c>
      <c r="O84" s="25">
        <f t="shared" si="24"/>
        <v>5</v>
      </c>
      <c r="P84" s="26">
        <f t="shared" si="25"/>
        <v>4</v>
      </c>
      <c r="Q84" s="36" t="s">
        <v>14</v>
      </c>
      <c r="R84" s="108" ph="1"/>
      <c r="S84" s="30" ph="1"/>
      <c r="T84" s="20"/>
      <c r="U84" s="98"/>
      <c r="V84" s="21"/>
      <c r="W84" s="17"/>
      <c r="Y84" s="278"/>
      <c r="Z84" s="282">
        <f t="shared" si="26"/>
        <v>0</v>
      </c>
      <c r="AA84" s="59"/>
      <c r="AB84" s="60"/>
      <c r="AC84" s="60"/>
      <c r="AD84" s="60"/>
      <c r="AE84" s="140"/>
      <c r="AF84" s="56"/>
      <c r="AG84" s="59"/>
      <c r="AH84" s="226">
        <v>1</v>
      </c>
      <c r="AI84" s="140"/>
      <c r="AJ84" s="56"/>
      <c r="AK84" s="278" t="str">
        <f t="shared" si="22"/>
        <v/>
      </c>
      <c r="AL84" s="283">
        <f t="shared" si="27"/>
        <v>0</v>
      </c>
      <c r="AM84" s="59"/>
      <c r="AN84" s="140"/>
      <c r="AO84" s="56"/>
      <c r="AP84" s="60"/>
      <c r="AQ84" s="226"/>
      <c r="AR84" s="140"/>
    </row>
    <row r="85" spans="1:44" ht="62.25" hidden="1" customHeight="1">
      <c r="B85" s="19"/>
      <c r="C85" s="20">
        <f t="shared" si="23"/>
        <v>76</v>
      </c>
      <c r="D85" s="159" t="s" ph="1">
        <v>220</v>
      </c>
      <c r="E85" s="22">
        <v>17906</v>
      </c>
      <c r="F85" s="20">
        <f t="shared" si="28"/>
        <v>69</v>
      </c>
      <c r="G85" s="98" t="s">
        <v>7</v>
      </c>
      <c r="H85" s="21" t="s">
        <v>221</v>
      </c>
      <c r="I85" s="99">
        <v>41973</v>
      </c>
      <c r="J85" s="99">
        <v>42704</v>
      </c>
      <c r="K85" s="99">
        <v>43433</v>
      </c>
      <c r="L85" s="24">
        <v>1</v>
      </c>
      <c r="M85" s="25">
        <f t="shared" si="20"/>
        <v>3</v>
      </c>
      <c r="N85" s="26">
        <f t="shared" si="21"/>
        <v>4</v>
      </c>
      <c r="O85" s="25">
        <f t="shared" si="24"/>
        <v>3</v>
      </c>
      <c r="P85" s="26">
        <f t="shared" si="25"/>
        <v>4</v>
      </c>
      <c r="Q85" s="36" t="s">
        <v>60</v>
      </c>
      <c r="R85" s="106" ph="1"/>
      <c r="S85" s="22"/>
      <c r="T85" s="20"/>
      <c r="U85" s="98"/>
      <c r="V85" s="21"/>
      <c r="W85" s="17"/>
      <c r="Y85" s="122">
        <f>IF(Z85&gt;0,1,"")</f>
        <v>1</v>
      </c>
      <c r="Z85" s="216">
        <f t="shared" si="26"/>
        <v>1</v>
      </c>
      <c r="AA85" s="54"/>
      <c r="AB85" s="66"/>
      <c r="AC85" s="44"/>
      <c r="AD85" s="44"/>
      <c r="AE85" s="76">
        <v>1</v>
      </c>
      <c r="AF85" s="56"/>
      <c r="AG85" s="54"/>
      <c r="AH85" s="211"/>
      <c r="AI85" s="94"/>
      <c r="AJ85" s="56"/>
      <c r="AK85" s="122" t="str">
        <f t="shared" si="22"/>
        <v/>
      </c>
      <c r="AL85" s="221">
        <f t="shared" si="27"/>
        <v>0</v>
      </c>
      <c r="AM85" s="54"/>
      <c r="AN85" s="76"/>
      <c r="AO85" s="56"/>
      <c r="AP85" s="44"/>
      <c r="AQ85" s="211"/>
      <c r="AR85" s="94"/>
    </row>
    <row r="86" spans="1:44" ht="62.25" hidden="1" customHeight="1">
      <c r="B86" s="19"/>
      <c r="C86" s="20">
        <f t="shared" si="23"/>
        <v>77</v>
      </c>
      <c r="D86" s="159" t="s" ph="1">
        <v>413</v>
      </c>
      <c r="E86" s="22">
        <v>21643</v>
      </c>
      <c r="F86" s="20">
        <v>59</v>
      </c>
      <c r="G86" s="98" t="s">
        <v>7</v>
      </c>
      <c r="H86" s="112" t="s">
        <v>69</v>
      </c>
      <c r="I86" s="99">
        <v>43189</v>
      </c>
      <c r="J86" s="99">
        <v>43189</v>
      </c>
      <c r="K86" s="101">
        <v>43919</v>
      </c>
      <c r="L86" s="24">
        <v>0</v>
      </c>
      <c r="M86" s="25">
        <f t="shared" si="20"/>
        <v>0</v>
      </c>
      <c r="N86" s="26">
        <f t="shared" si="21"/>
        <v>0</v>
      </c>
      <c r="O86" s="25" t="str">
        <f t="shared" si="24"/>
        <v/>
      </c>
      <c r="P86" s="26" t="str">
        <f t="shared" si="25"/>
        <v/>
      </c>
      <c r="Q86" s="36" t="s">
        <v>60</v>
      </c>
      <c r="R86" s="106" ph="1"/>
      <c r="S86" s="22"/>
      <c r="T86" s="20"/>
      <c r="U86" s="98"/>
      <c r="V86" s="112"/>
      <c r="W86" s="17"/>
      <c r="Y86" s="122">
        <f>IF(Z86&gt;0,1,"")</f>
        <v>1</v>
      </c>
      <c r="Z86" s="216">
        <f t="shared" si="26"/>
        <v>1</v>
      </c>
      <c r="AA86" s="54"/>
      <c r="AB86" s="66"/>
      <c r="AC86" s="44"/>
      <c r="AD86" s="44"/>
      <c r="AE86" s="76">
        <v>1</v>
      </c>
      <c r="AF86" s="56"/>
      <c r="AG86" s="54"/>
      <c r="AH86" s="211"/>
      <c r="AI86" s="94"/>
      <c r="AJ86" s="56"/>
      <c r="AK86" s="122" t="str">
        <f t="shared" si="22"/>
        <v/>
      </c>
      <c r="AL86" s="221">
        <f t="shared" si="27"/>
        <v>0</v>
      </c>
      <c r="AM86" s="54"/>
      <c r="AN86" s="76"/>
      <c r="AO86" s="56"/>
      <c r="AP86" s="44"/>
      <c r="AQ86" s="211"/>
      <c r="AR86" s="94"/>
    </row>
    <row r="87" spans="1:44" ht="62.25" hidden="1" customHeight="1">
      <c r="B87" s="19"/>
      <c r="C87" s="20">
        <f t="shared" si="23"/>
        <v>78</v>
      </c>
      <c r="D87" s="27" t="s" ph="1">
        <v>419</v>
      </c>
      <c r="E87" s="30" ph="1">
        <v>21276</v>
      </c>
      <c r="F87" s="20">
        <v>60</v>
      </c>
      <c r="G87" s="98" t="s">
        <v>401</v>
      </c>
      <c r="H87" s="21" t="s">
        <v>355</v>
      </c>
      <c r="I87" s="99">
        <v>43189</v>
      </c>
      <c r="J87" s="99">
        <v>43189</v>
      </c>
      <c r="K87" s="101">
        <v>43919</v>
      </c>
      <c r="L87" s="24">
        <v>0</v>
      </c>
      <c r="M87" s="25">
        <f t="shared" si="20"/>
        <v>0</v>
      </c>
      <c r="N87" s="26">
        <f t="shared" si="21"/>
        <v>0</v>
      </c>
      <c r="O87" s="25" t="str">
        <f t="shared" si="24"/>
        <v/>
      </c>
      <c r="P87" s="26" t="str">
        <f t="shared" si="25"/>
        <v/>
      </c>
      <c r="Q87" s="36" t="s">
        <v>60</v>
      </c>
      <c r="R87" s="50" ph="1"/>
      <c r="S87" s="30" ph="1"/>
      <c r="T87" s="20"/>
      <c r="U87" s="98"/>
      <c r="V87" s="21"/>
      <c r="W87" s="17"/>
      <c r="Y87" s="122">
        <f>IF(Z87&gt;0,1,"")</f>
        <v>1</v>
      </c>
      <c r="Z87" s="216">
        <f t="shared" si="26"/>
        <v>1</v>
      </c>
      <c r="AA87" s="54"/>
      <c r="AB87" s="66"/>
      <c r="AC87" s="44"/>
      <c r="AD87" s="44"/>
      <c r="AE87" s="76">
        <v>1</v>
      </c>
      <c r="AF87" s="56"/>
      <c r="AG87" s="54"/>
      <c r="AH87" s="211"/>
      <c r="AI87" s="94"/>
      <c r="AJ87" s="56"/>
      <c r="AK87" s="122" t="str">
        <f t="shared" si="22"/>
        <v/>
      </c>
      <c r="AL87" s="221">
        <f t="shared" si="27"/>
        <v>0</v>
      </c>
      <c r="AM87" s="54"/>
      <c r="AN87" s="76"/>
      <c r="AO87" s="56"/>
      <c r="AP87" s="44"/>
      <c r="AQ87" s="211"/>
      <c r="AR87" s="94"/>
    </row>
    <row r="88" spans="1:44" ht="62.25" hidden="1" customHeight="1">
      <c r="B88" s="19"/>
      <c r="C88" s="20">
        <f t="shared" si="23"/>
        <v>79</v>
      </c>
      <c r="D88" s="159" t="s" ph="1">
        <v>136</v>
      </c>
      <c r="E88" s="22">
        <v>24061</v>
      </c>
      <c r="F88" s="20">
        <f t="shared" si="28"/>
        <v>52</v>
      </c>
      <c r="G88" s="98" t="s">
        <v>7</v>
      </c>
      <c r="H88" s="21" t="s">
        <v>217</v>
      </c>
      <c r="I88" s="22">
        <v>41080</v>
      </c>
      <c r="J88" s="99">
        <v>42704</v>
      </c>
      <c r="K88" s="99">
        <v>43433</v>
      </c>
      <c r="L88" s="24">
        <v>2</v>
      </c>
      <c r="M88" s="25">
        <f t="shared" si="20"/>
        <v>5</v>
      </c>
      <c r="N88" s="26">
        <f t="shared" si="21"/>
        <v>9</v>
      </c>
      <c r="O88" s="25">
        <f t="shared" si="24"/>
        <v>5</v>
      </c>
      <c r="P88" s="26">
        <f t="shared" si="25"/>
        <v>9</v>
      </c>
      <c r="Q88" s="36" t="s">
        <v>60</v>
      </c>
      <c r="R88" s="106" ph="1"/>
      <c r="S88" s="22"/>
      <c r="T88" s="20"/>
      <c r="U88" s="98"/>
      <c r="V88" s="21"/>
      <c r="W88" s="17"/>
      <c r="Y88" s="122">
        <f>IF(Z88&gt;0,1,"")</f>
        <v>1</v>
      </c>
      <c r="Z88" s="216">
        <f t="shared" si="26"/>
        <v>1</v>
      </c>
      <c r="AA88" s="54"/>
      <c r="AB88" s="66"/>
      <c r="AC88" s="44"/>
      <c r="AD88" s="44"/>
      <c r="AE88" s="76">
        <v>1</v>
      </c>
      <c r="AF88" s="56"/>
      <c r="AG88" s="54"/>
      <c r="AH88" s="211"/>
      <c r="AI88" s="94"/>
      <c r="AJ88" s="56"/>
      <c r="AK88" s="122" t="str">
        <f t="shared" si="22"/>
        <v/>
      </c>
      <c r="AL88" s="221">
        <f t="shared" si="27"/>
        <v>0</v>
      </c>
      <c r="AM88" s="54"/>
      <c r="AN88" s="76"/>
      <c r="AO88" s="56"/>
      <c r="AP88" s="44"/>
      <c r="AQ88" s="211"/>
      <c r="AR88" s="94"/>
    </row>
    <row r="89" spans="1:44" ht="62.25" hidden="1" customHeight="1">
      <c r="A89" s="123"/>
      <c r="B89" s="156"/>
      <c r="C89" s="20">
        <f t="shared" si="23"/>
        <v>80</v>
      </c>
      <c r="D89" s="27" t="s" ph="1">
        <v>344</v>
      </c>
      <c r="E89" s="30" ph="1">
        <v>22104</v>
      </c>
      <c r="F89" s="20">
        <f t="shared" si="28"/>
        <v>57</v>
      </c>
      <c r="G89" s="165" t="s">
        <v>65</v>
      </c>
      <c r="H89" s="21" t="s">
        <v>350</v>
      </c>
      <c r="I89" s="99">
        <v>42704</v>
      </c>
      <c r="J89" s="99">
        <v>42704</v>
      </c>
      <c r="K89" s="99">
        <v>43433</v>
      </c>
      <c r="L89" s="24">
        <v>0</v>
      </c>
      <c r="M89" s="25">
        <f t="shared" si="20"/>
        <v>1</v>
      </c>
      <c r="N89" s="26">
        <f t="shared" si="21"/>
        <v>4</v>
      </c>
      <c r="O89" s="25">
        <f t="shared" si="24"/>
        <v>1</v>
      </c>
      <c r="P89" s="26">
        <f t="shared" si="25"/>
        <v>4</v>
      </c>
      <c r="Q89" s="36" t="s">
        <v>370</v>
      </c>
      <c r="R89" s="50" ph="1"/>
      <c r="S89" s="30" ph="1"/>
      <c r="T89" s="20"/>
      <c r="U89" s="98"/>
      <c r="V89" s="21"/>
      <c r="W89" s="17"/>
      <c r="X89" s="123"/>
      <c r="Y89" s="122">
        <f>IF(Z89&gt;0,1,"")</f>
        <v>1</v>
      </c>
      <c r="Z89" s="200">
        <f t="shared" si="26"/>
        <v>1</v>
      </c>
      <c r="AA89" s="152"/>
      <c r="AB89" s="153">
        <v>1</v>
      </c>
      <c r="AC89" s="153"/>
      <c r="AD89" s="153"/>
      <c r="AE89" s="154"/>
      <c r="AF89" s="127"/>
      <c r="AG89" s="152"/>
      <c r="AH89" s="204"/>
      <c r="AI89" s="154"/>
      <c r="AJ89" s="127"/>
      <c r="AK89" s="122" t="str">
        <f t="shared" si="22"/>
        <v/>
      </c>
      <c r="AL89" s="206">
        <f t="shared" si="27"/>
        <v>0</v>
      </c>
      <c r="AM89" s="152"/>
      <c r="AN89" s="154"/>
      <c r="AO89" s="127"/>
      <c r="AP89" s="153"/>
      <c r="AQ89" s="204"/>
      <c r="AR89" s="94"/>
    </row>
    <row r="90" spans="1:44" ht="62.25" customHeight="1">
      <c r="B90" s="19"/>
      <c r="C90" s="20">
        <f t="shared" si="23"/>
        <v>81</v>
      </c>
      <c r="D90" s="21" t="s" ph="1">
        <v>139</v>
      </c>
      <c r="E90" s="22">
        <v>22301</v>
      </c>
      <c r="F90" s="20">
        <f t="shared" si="28"/>
        <v>57</v>
      </c>
      <c r="G90" s="98" t="s">
        <v>7</v>
      </c>
      <c r="H90" s="21" t="s">
        <v>358</v>
      </c>
      <c r="I90" s="99">
        <v>40506</v>
      </c>
      <c r="J90" s="99">
        <v>42704</v>
      </c>
      <c r="K90" s="99">
        <v>43433</v>
      </c>
      <c r="L90" s="24">
        <v>3</v>
      </c>
      <c r="M90" s="25">
        <f t="shared" si="20"/>
        <v>7</v>
      </c>
      <c r="N90" s="26">
        <f t="shared" si="21"/>
        <v>4</v>
      </c>
      <c r="O90" s="25">
        <f t="shared" si="24"/>
        <v>7</v>
      </c>
      <c r="P90" s="26">
        <f t="shared" si="25"/>
        <v>4</v>
      </c>
      <c r="Q90" s="36" t="s">
        <v>15</v>
      </c>
      <c r="R90" s="46" ph="1"/>
      <c r="S90" s="22"/>
      <c r="T90" s="20"/>
      <c r="U90" s="23"/>
      <c r="V90" s="21"/>
      <c r="W90" s="17"/>
      <c r="Y90" s="149"/>
      <c r="Z90" s="252">
        <f t="shared" si="26"/>
        <v>0</v>
      </c>
      <c r="AA90" s="54"/>
      <c r="AB90" s="44"/>
      <c r="AC90" s="44"/>
      <c r="AD90" s="44"/>
      <c r="AE90" s="94"/>
      <c r="AF90" s="56"/>
      <c r="AG90" s="54">
        <v>1</v>
      </c>
      <c r="AH90" s="211"/>
      <c r="AI90" s="94"/>
      <c r="AJ90" s="56"/>
      <c r="AK90" s="149" t="str">
        <f t="shared" si="22"/>
        <v/>
      </c>
      <c r="AL90" s="249">
        <f t="shared" si="27"/>
        <v>0</v>
      </c>
      <c r="AM90" s="54"/>
      <c r="AN90" s="94"/>
      <c r="AO90" s="56"/>
      <c r="AP90" s="44"/>
      <c r="AQ90" s="211"/>
      <c r="AR90" s="94"/>
    </row>
    <row r="91" spans="1:44" ht="62.25" hidden="1" customHeight="1">
      <c r="B91" s="19"/>
      <c r="C91" s="20">
        <f t="shared" si="23"/>
        <v>82</v>
      </c>
      <c r="D91" s="27" t="s" ph="1">
        <v>223</v>
      </c>
      <c r="E91" s="30" ph="1">
        <v>23762</v>
      </c>
      <c r="F91" s="20">
        <f t="shared" si="28"/>
        <v>53</v>
      </c>
      <c r="G91" s="165" t="s">
        <v>8</v>
      </c>
      <c r="H91" s="21" t="s">
        <v>224</v>
      </c>
      <c r="I91" s="99">
        <v>41973</v>
      </c>
      <c r="J91" s="99">
        <v>42704</v>
      </c>
      <c r="K91" s="99">
        <v>43433</v>
      </c>
      <c r="L91" s="24">
        <v>1</v>
      </c>
      <c r="M91" s="25">
        <f t="shared" si="20"/>
        <v>3</v>
      </c>
      <c r="N91" s="26">
        <f t="shared" si="21"/>
        <v>4</v>
      </c>
      <c r="O91" s="25">
        <f t="shared" si="24"/>
        <v>3</v>
      </c>
      <c r="P91" s="26">
        <f t="shared" si="25"/>
        <v>4</v>
      </c>
      <c r="Q91" s="36" t="s">
        <v>60</v>
      </c>
      <c r="R91" s="50" ph="1"/>
      <c r="S91" s="30" ph="1"/>
      <c r="T91" s="20"/>
      <c r="U91" s="98"/>
      <c r="V91" s="21"/>
      <c r="W91" s="36"/>
      <c r="Y91" s="122">
        <f>IF(Z91&gt;0,1,"")</f>
        <v>1</v>
      </c>
      <c r="Z91" s="216">
        <f t="shared" si="26"/>
        <v>1</v>
      </c>
      <c r="AA91" s="54"/>
      <c r="AB91" s="66"/>
      <c r="AC91" s="44"/>
      <c r="AD91" s="44"/>
      <c r="AE91" s="76">
        <v>1</v>
      </c>
      <c r="AF91" s="242"/>
      <c r="AG91" s="54"/>
      <c r="AH91" s="211"/>
      <c r="AI91" s="94"/>
      <c r="AJ91" s="242"/>
      <c r="AK91" s="122" t="str">
        <f t="shared" si="22"/>
        <v/>
      </c>
      <c r="AL91" s="221">
        <f t="shared" si="27"/>
        <v>0</v>
      </c>
      <c r="AM91" s="54"/>
      <c r="AN91" s="76"/>
      <c r="AO91" s="242"/>
      <c r="AP91" s="44"/>
      <c r="AQ91" s="211"/>
      <c r="AR91" s="94"/>
    </row>
    <row r="92" spans="1:44" s="49" customFormat="1" ht="62.25" hidden="1" customHeight="1">
      <c r="A92" s="3"/>
      <c r="B92" s="19"/>
      <c r="C92" s="20">
        <f t="shared" si="23"/>
        <v>83</v>
      </c>
      <c r="D92" s="28" t="s" ph="1">
        <v>146</v>
      </c>
      <c r="E92" s="30" ph="1">
        <v>22095</v>
      </c>
      <c r="F92" s="20">
        <f t="shared" si="28"/>
        <v>57</v>
      </c>
      <c r="G92" s="98" t="s">
        <v>7</v>
      </c>
      <c r="H92" s="21" t="s">
        <v>346</v>
      </c>
      <c r="I92" s="99">
        <v>41243</v>
      </c>
      <c r="J92" s="99">
        <v>42704</v>
      </c>
      <c r="K92" s="99">
        <v>43433</v>
      </c>
      <c r="L92" s="24">
        <v>2</v>
      </c>
      <c r="M92" s="25">
        <f t="shared" si="20"/>
        <v>5</v>
      </c>
      <c r="N92" s="26">
        <f t="shared" si="21"/>
        <v>4</v>
      </c>
      <c r="O92" s="25">
        <f t="shared" si="24"/>
        <v>5</v>
      </c>
      <c r="P92" s="26">
        <f t="shared" si="25"/>
        <v>4</v>
      </c>
      <c r="Q92" s="71" t="s">
        <v>14</v>
      </c>
      <c r="R92" s="28" ph="1"/>
      <c r="S92" s="30" ph="1"/>
      <c r="T92" s="20"/>
      <c r="U92" s="23"/>
      <c r="V92" s="21"/>
      <c r="W92" s="17"/>
      <c r="X92" s="3"/>
      <c r="Y92" s="149"/>
      <c r="Z92" s="245">
        <f t="shared" si="26"/>
        <v>0</v>
      </c>
      <c r="AA92" s="54"/>
      <c r="AB92" s="44"/>
      <c r="AC92" s="44"/>
      <c r="AD92" s="44"/>
      <c r="AE92" s="94"/>
      <c r="AF92" s="255"/>
      <c r="AG92" s="54"/>
      <c r="AH92" s="44">
        <v>1</v>
      </c>
      <c r="AI92" s="139"/>
      <c r="AJ92" s="255"/>
      <c r="AK92" s="149" t="str">
        <f t="shared" si="22"/>
        <v/>
      </c>
      <c r="AL92" s="249">
        <f t="shared" si="27"/>
        <v>0</v>
      </c>
      <c r="AM92" s="54"/>
      <c r="AN92" s="94"/>
      <c r="AO92" s="255"/>
      <c r="AP92" s="44"/>
      <c r="AQ92" s="44"/>
      <c r="AR92" s="121"/>
    </row>
    <row r="93" spans="1:44" ht="62.25" hidden="1" customHeight="1">
      <c r="B93" s="156"/>
      <c r="C93" s="20">
        <f t="shared" si="23"/>
        <v>84</v>
      </c>
      <c r="D93" s="50" t="s" ph="1">
        <v>347</v>
      </c>
      <c r="E93" s="30" ph="1">
        <v>24464</v>
      </c>
      <c r="F93" s="20">
        <f t="shared" si="28"/>
        <v>51</v>
      </c>
      <c r="G93" s="98" t="s">
        <v>7</v>
      </c>
      <c r="H93" s="28" t="s">
        <v>366</v>
      </c>
      <c r="I93" s="99">
        <v>42704</v>
      </c>
      <c r="J93" s="99">
        <v>42704</v>
      </c>
      <c r="K93" s="99">
        <v>43433</v>
      </c>
      <c r="L93" s="24">
        <v>0</v>
      </c>
      <c r="M93" s="25">
        <f t="shared" si="20"/>
        <v>1</v>
      </c>
      <c r="N93" s="26">
        <f t="shared" si="21"/>
        <v>4</v>
      </c>
      <c r="O93" s="25">
        <f t="shared" si="24"/>
        <v>1</v>
      </c>
      <c r="P93" s="26">
        <f t="shared" si="25"/>
        <v>4</v>
      </c>
      <c r="Q93" s="36" t="s">
        <v>14</v>
      </c>
      <c r="R93" s="50" ph="1"/>
      <c r="S93" s="30" ph="1"/>
      <c r="T93" s="20"/>
      <c r="U93" s="23"/>
      <c r="V93" s="28"/>
      <c r="W93" s="17"/>
      <c r="Y93" s="122"/>
      <c r="Z93" s="216">
        <f t="shared" si="26"/>
        <v>0</v>
      </c>
      <c r="AA93" s="54"/>
      <c r="AB93" s="66"/>
      <c r="AC93" s="44"/>
      <c r="AD93" s="44"/>
      <c r="AE93" s="76"/>
      <c r="AF93" s="56"/>
      <c r="AG93" s="54"/>
      <c r="AH93" s="211">
        <v>1</v>
      </c>
      <c r="AI93" s="94"/>
      <c r="AJ93" s="56"/>
      <c r="AK93" s="122" t="str">
        <f t="shared" si="22"/>
        <v/>
      </c>
      <c r="AL93" s="221">
        <f t="shared" si="27"/>
        <v>0</v>
      </c>
      <c r="AM93" s="54"/>
      <c r="AN93" s="76"/>
      <c r="AO93" s="56"/>
      <c r="AP93" s="44"/>
      <c r="AQ93" s="211"/>
      <c r="AR93" s="94"/>
    </row>
    <row r="94" spans="1:44" s="129" customFormat="1" ht="62.25" hidden="1" customHeight="1">
      <c r="A94" s="3"/>
      <c r="B94" s="19"/>
      <c r="C94" s="212">
        <f t="shared" si="23"/>
        <v>85</v>
      </c>
      <c r="D94" s="27" t="s" ph="1">
        <v>227</v>
      </c>
      <c r="E94" s="30" ph="1">
        <v>20642</v>
      </c>
      <c r="F94" s="20">
        <f t="shared" si="28"/>
        <v>61</v>
      </c>
      <c r="G94" s="23" t="s">
        <v>7</v>
      </c>
      <c r="H94" s="28" t="s">
        <v>367</v>
      </c>
      <c r="I94" s="99">
        <v>41973</v>
      </c>
      <c r="J94" s="99">
        <v>42704</v>
      </c>
      <c r="K94" s="99">
        <v>43433</v>
      </c>
      <c r="L94" s="24">
        <v>1</v>
      </c>
      <c r="M94" s="25">
        <f t="shared" si="20"/>
        <v>3</v>
      </c>
      <c r="N94" s="26">
        <f t="shared" si="21"/>
        <v>4</v>
      </c>
      <c r="O94" s="25">
        <f t="shared" si="24"/>
        <v>3</v>
      </c>
      <c r="P94" s="26">
        <f t="shared" si="25"/>
        <v>4</v>
      </c>
      <c r="Q94" s="113" t="s">
        <v>225</v>
      </c>
      <c r="R94" s="108" ph="1"/>
      <c r="S94" s="30" ph="1"/>
      <c r="T94" s="20"/>
      <c r="U94" s="23"/>
      <c r="V94" s="28"/>
      <c r="W94" s="17"/>
      <c r="X94" s="3"/>
      <c r="Y94" s="124" t="str">
        <f>IF(Z94&gt;0,1,"")</f>
        <v/>
      </c>
      <c r="Z94" s="143">
        <f t="shared" si="26"/>
        <v>0</v>
      </c>
      <c r="AA94" s="59"/>
      <c r="AB94" s="65"/>
      <c r="AC94" s="60"/>
      <c r="AD94" s="60"/>
      <c r="AE94" s="75"/>
      <c r="AF94" s="56"/>
      <c r="AG94" s="59"/>
      <c r="AH94" s="60"/>
      <c r="AI94" s="243"/>
      <c r="AJ94" s="56"/>
      <c r="AK94" s="124">
        <f t="shared" si="22"/>
        <v>1</v>
      </c>
      <c r="AL94" s="142">
        <f t="shared" si="27"/>
        <v>1</v>
      </c>
      <c r="AM94" s="59">
        <v>1</v>
      </c>
      <c r="AN94" s="75"/>
      <c r="AO94" s="56"/>
      <c r="AP94" s="60"/>
      <c r="AQ94" s="60">
        <v>1</v>
      </c>
      <c r="AR94" s="128"/>
    </row>
    <row r="95" spans="1:44" s="49" customFormat="1" ht="62.25" customHeight="1">
      <c r="A95" s="3"/>
      <c r="B95" s="19"/>
      <c r="C95" s="20">
        <f t="shared" si="23"/>
        <v>86</v>
      </c>
      <c r="D95" s="50" t="s" ph="1">
        <v>232</v>
      </c>
      <c r="E95" s="30" ph="1">
        <v>19859</v>
      </c>
      <c r="F95" s="20">
        <f t="shared" si="28"/>
        <v>63</v>
      </c>
      <c r="G95" s="98" t="s">
        <v>202</v>
      </c>
      <c r="H95" s="28" t="s">
        <v>359</v>
      </c>
      <c r="I95" s="22">
        <v>41973</v>
      </c>
      <c r="J95" s="22">
        <v>42704</v>
      </c>
      <c r="K95" s="22">
        <v>43433</v>
      </c>
      <c r="L95" s="24">
        <v>1</v>
      </c>
      <c r="M95" s="25">
        <f t="shared" si="20"/>
        <v>3</v>
      </c>
      <c r="N95" s="26">
        <f t="shared" si="21"/>
        <v>4</v>
      </c>
      <c r="O95" s="25">
        <f t="shared" si="24"/>
        <v>3</v>
      </c>
      <c r="P95" s="26">
        <f t="shared" si="25"/>
        <v>4</v>
      </c>
      <c r="Q95" s="36" t="s">
        <v>15</v>
      </c>
      <c r="R95" s="50" ph="1"/>
      <c r="S95" s="30" ph="1"/>
      <c r="T95" s="20"/>
      <c r="U95" s="98"/>
      <c r="V95" s="28"/>
      <c r="W95" s="164"/>
      <c r="X95" s="3"/>
      <c r="Y95" s="149"/>
      <c r="Z95" s="151">
        <f t="shared" si="26"/>
        <v>0</v>
      </c>
      <c r="AA95" s="54"/>
      <c r="AB95" s="44"/>
      <c r="AC95" s="44"/>
      <c r="AD95" s="44"/>
      <c r="AE95" s="94"/>
      <c r="AF95" s="56"/>
      <c r="AG95" s="54">
        <v>1</v>
      </c>
      <c r="AH95" s="44"/>
      <c r="AI95" s="139"/>
      <c r="AJ95" s="56"/>
      <c r="AK95" s="149" t="str">
        <f t="shared" si="22"/>
        <v/>
      </c>
      <c r="AL95" s="150">
        <f t="shared" si="27"/>
        <v>0</v>
      </c>
      <c r="AM95" s="54"/>
      <c r="AN95" s="94"/>
      <c r="AO95" s="56"/>
      <c r="AP95" s="44"/>
      <c r="AQ95" s="44"/>
      <c r="AR95" s="121"/>
    </row>
    <row r="96" spans="1:44" s="49" customFormat="1" ht="62.25" hidden="1" customHeight="1">
      <c r="A96" s="3"/>
      <c r="B96" s="156"/>
      <c r="C96" s="20">
        <f t="shared" si="23"/>
        <v>87</v>
      </c>
      <c r="D96" s="50" t="s" ph="1">
        <v>417</v>
      </c>
      <c r="E96" s="30" ph="1">
        <v>24622</v>
      </c>
      <c r="F96" s="20">
        <v>50</v>
      </c>
      <c r="G96" s="98" t="s">
        <v>7</v>
      </c>
      <c r="H96" s="21" t="s">
        <v>420</v>
      </c>
      <c r="I96" s="22">
        <v>42704</v>
      </c>
      <c r="J96" s="22">
        <v>42704</v>
      </c>
      <c r="K96" s="101">
        <v>43919</v>
      </c>
      <c r="L96" s="24">
        <v>0</v>
      </c>
      <c r="M96" s="25">
        <f t="shared" si="20"/>
        <v>1</v>
      </c>
      <c r="N96" s="26">
        <f t="shared" si="21"/>
        <v>4</v>
      </c>
      <c r="O96" s="25">
        <f t="shared" si="24"/>
        <v>1</v>
      </c>
      <c r="P96" s="26">
        <f t="shared" si="25"/>
        <v>4</v>
      </c>
      <c r="Q96" s="36" t="s">
        <v>60</v>
      </c>
      <c r="R96" s="50" ph="1"/>
      <c r="S96" s="30" ph="1"/>
      <c r="T96" s="20"/>
      <c r="U96" s="98"/>
      <c r="V96" s="21"/>
      <c r="W96" s="17"/>
      <c r="X96" s="3"/>
      <c r="Y96" s="122">
        <f>IF(Z96&gt;0,1,"")</f>
        <v>1</v>
      </c>
      <c r="Z96" s="143">
        <f t="shared" si="26"/>
        <v>1</v>
      </c>
      <c r="AA96" s="54"/>
      <c r="AB96" s="66"/>
      <c r="AC96" s="44"/>
      <c r="AD96" s="44"/>
      <c r="AE96" s="76">
        <v>1</v>
      </c>
      <c r="AF96" s="56"/>
      <c r="AG96" s="54"/>
      <c r="AH96" s="44"/>
      <c r="AI96" s="139"/>
      <c r="AJ96" s="56"/>
      <c r="AK96" s="122" t="str">
        <f t="shared" si="22"/>
        <v/>
      </c>
      <c r="AL96" s="142">
        <f t="shared" si="27"/>
        <v>0</v>
      </c>
      <c r="AM96" s="54"/>
      <c r="AN96" s="76"/>
      <c r="AO96" s="56"/>
      <c r="AP96" s="44"/>
      <c r="AQ96" s="44"/>
      <c r="AR96" s="121"/>
    </row>
    <row r="97" spans="1:44" s="49" customFormat="1" ht="62.25" customHeight="1">
      <c r="A97" s="3"/>
      <c r="B97" s="19"/>
      <c r="C97" s="20">
        <f t="shared" si="23"/>
        <v>88</v>
      </c>
      <c r="D97" s="46" t="s" ph="1">
        <v>234</v>
      </c>
      <c r="E97" s="22">
        <v>24971</v>
      </c>
      <c r="F97" s="20">
        <f t="shared" si="28"/>
        <v>49</v>
      </c>
      <c r="G97" s="98" t="s">
        <v>202</v>
      </c>
      <c r="H97" s="21" t="s">
        <v>235</v>
      </c>
      <c r="I97" s="22">
        <v>41973</v>
      </c>
      <c r="J97" s="22">
        <v>42704</v>
      </c>
      <c r="K97" s="22">
        <v>43433</v>
      </c>
      <c r="L97" s="24">
        <v>1</v>
      </c>
      <c r="M97" s="25">
        <f t="shared" ref="M97:M127" si="29">DATEDIF(I97,$L$2,"Ｙ")</f>
        <v>3</v>
      </c>
      <c r="N97" s="26">
        <f t="shared" ref="N97:N127" si="30">DATEDIF(I97,$L$2,"ＹＭ")</f>
        <v>4</v>
      </c>
      <c r="O97" s="25">
        <f t="shared" si="24"/>
        <v>3</v>
      </c>
      <c r="P97" s="26">
        <f t="shared" si="25"/>
        <v>4</v>
      </c>
      <c r="Q97" s="36" t="s">
        <v>15</v>
      </c>
      <c r="R97" s="46" ph="1"/>
      <c r="S97" s="22"/>
      <c r="T97" s="20"/>
      <c r="U97" s="98"/>
      <c r="V97" s="21"/>
      <c r="W97" s="36"/>
      <c r="X97" s="3"/>
      <c r="Y97" s="122"/>
      <c r="Z97" s="143">
        <f t="shared" si="26"/>
        <v>0</v>
      </c>
      <c r="AA97" s="54"/>
      <c r="AB97" s="66"/>
      <c r="AC97" s="44"/>
      <c r="AD97" s="44"/>
      <c r="AE97" s="76"/>
      <c r="AF97" s="56"/>
      <c r="AG97" s="54">
        <v>1</v>
      </c>
      <c r="AH97" s="44"/>
      <c r="AI97" s="139"/>
      <c r="AJ97" s="56"/>
      <c r="AK97" s="122" t="str">
        <f t="shared" si="22"/>
        <v/>
      </c>
      <c r="AL97" s="142">
        <f t="shared" si="27"/>
        <v>0</v>
      </c>
      <c r="AM97" s="54"/>
      <c r="AN97" s="76"/>
      <c r="AO97" s="56"/>
      <c r="AP97" s="44"/>
      <c r="AQ97" s="44"/>
      <c r="AR97" s="121"/>
    </row>
    <row r="98" spans="1:44" s="49" customFormat="1" ht="62.25" hidden="1" customHeight="1">
      <c r="A98" s="3"/>
      <c r="B98" s="19"/>
      <c r="C98" s="20">
        <f t="shared" si="23"/>
        <v>89</v>
      </c>
      <c r="D98" s="50" t="s" ph="1">
        <v>153</v>
      </c>
      <c r="E98" s="30" ph="1">
        <v>21393</v>
      </c>
      <c r="F98" s="20">
        <f t="shared" si="28"/>
        <v>59</v>
      </c>
      <c r="G98" s="98" t="s">
        <v>7</v>
      </c>
      <c r="H98" s="21" t="s">
        <v>219</v>
      </c>
      <c r="I98" s="22">
        <v>40506</v>
      </c>
      <c r="J98" s="22">
        <v>42704</v>
      </c>
      <c r="K98" s="22">
        <v>43433</v>
      </c>
      <c r="L98" s="24">
        <v>3</v>
      </c>
      <c r="M98" s="25">
        <f t="shared" si="29"/>
        <v>7</v>
      </c>
      <c r="N98" s="26">
        <f t="shared" si="30"/>
        <v>4</v>
      </c>
      <c r="O98" s="25">
        <f t="shared" si="24"/>
        <v>7</v>
      </c>
      <c r="P98" s="26">
        <f t="shared" si="25"/>
        <v>4</v>
      </c>
      <c r="Q98" s="36" t="s">
        <v>91</v>
      </c>
      <c r="R98" s="50" ph="1"/>
      <c r="S98" s="30" ph="1"/>
      <c r="T98" s="20"/>
      <c r="U98" s="98"/>
      <c r="V98" s="21"/>
      <c r="W98" s="17"/>
      <c r="X98" s="3"/>
      <c r="Y98" s="149">
        <f>IF(Z98&gt;0,1,"")</f>
        <v>1</v>
      </c>
      <c r="Z98" s="151">
        <f t="shared" si="26"/>
        <v>1</v>
      </c>
      <c r="AA98" s="54"/>
      <c r="AB98" s="44"/>
      <c r="AC98" s="44">
        <v>1</v>
      </c>
      <c r="AD98" s="44"/>
      <c r="AE98" s="94"/>
      <c r="AF98" s="56"/>
      <c r="AG98" s="54"/>
      <c r="AH98" s="44">
        <v>1</v>
      </c>
      <c r="AI98" s="139"/>
      <c r="AJ98" s="56"/>
      <c r="AK98" s="149" t="str">
        <f t="shared" si="22"/>
        <v/>
      </c>
      <c r="AL98" s="150">
        <f t="shared" si="27"/>
        <v>0</v>
      </c>
      <c r="AM98" s="54"/>
      <c r="AN98" s="94"/>
      <c r="AO98" s="56"/>
      <c r="AP98" s="44"/>
      <c r="AQ98" s="44"/>
      <c r="AR98" s="121"/>
    </row>
    <row r="99" spans="1:44" s="49" customFormat="1" ht="62.25" hidden="1" customHeight="1">
      <c r="A99" s="3"/>
      <c r="B99" s="19"/>
      <c r="C99" s="20">
        <f t="shared" si="23"/>
        <v>90</v>
      </c>
      <c r="D99" s="106" t="s" ph="1">
        <v>222</v>
      </c>
      <c r="E99" s="30" ph="1">
        <v>19020</v>
      </c>
      <c r="F99" s="20">
        <f t="shared" si="28"/>
        <v>66</v>
      </c>
      <c r="G99" s="98" t="s">
        <v>7</v>
      </c>
      <c r="H99" s="21" t="s">
        <v>361</v>
      </c>
      <c r="I99" s="22">
        <v>41973</v>
      </c>
      <c r="J99" s="22">
        <v>42704</v>
      </c>
      <c r="K99" s="22">
        <v>43433</v>
      </c>
      <c r="L99" s="24">
        <v>1</v>
      </c>
      <c r="M99" s="25">
        <f t="shared" si="29"/>
        <v>3</v>
      </c>
      <c r="N99" s="26">
        <f t="shared" si="30"/>
        <v>4</v>
      </c>
      <c r="O99" s="25">
        <f t="shared" si="24"/>
        <v>3</v>
      </c>
      <c r="P99" s="26">
        <f t="shared" si="25"/>
        <v>4</v>
      </c>
      <c r="Q99" s="36" t="s">
        <v>60</v>
      </c>
      <c r="R99" s="106" ph="1"/>
      <c r="S99" s="30" ph="1"/>
      <c r="T99" s="20"/>
      <c r="U99" s="98"/>
      <c r="V99" s="21"/>
      <c r="W99" s="17"/>
      <c r="X99" s="3"/>
      <c r="Y99" s="122">
        <f>IF(Z99&gt;0,1,"")</f>
        <v>1</v>
      </c>
      <c r="Z99" s="143">
        <f t="shared" si="26"/>
        <v>1</v>
      </c>
      <c r="AA99" s="54"/>
      <c r="AB99" s="66"/>
      <c r="AC99" s="44"/>
      <c r="AD99" s="44"/>
      <c r="AE99" s="76">
        <v>1</v>
      </c>
      <c r="AF99" s="56"/>
      <c r="AG99" s="54"/>
      <c r="AH99" s="44"/>
      <c r="AI99" s="139"/>
      <c r="AJ99" s="56"/>
      <c r="AK99" s="122" t="str">
        <f t="shared" si="22"/>
        <v/>
      </c>
      <c r="AL99" s="142">
        <f t="shared" si="27"/>
        <v>0</v>
      </c>
      <c r="AM99" s="54"/>
      <c r="AN99" s="76"/>
      <c r="AO99" s="56"/>
      <c r="AP99" s="44"/>
      <c r="AQ99" s="44"/>
      <c r="AR99" s="121"/>
    </row>
    <row r="100" spans="1:44" s="49" customFormat="1" ht="62.25" hidden="1" customHeight="1">
      <c r="A100" s="3"/>
      <c r="B100" s="19"/>
      <c r="C100" s="20">
        <f t="shared" si="23"/>
        <v>91</v>
      </c>
      <c r="D100" s="50" t="s" ph="1">
        <v>160</v>
      </c>
      <c r="E100" s="30" ph="1">
        <v>22146</v>
      </c>
      <c r="F100" s="20">
        <f t="shared" si="28"/>
        <v>57</v>
      </c>
      <c r="G100" s="98" t="s">
        <v>7</v>
      </c>
      <c r="H100" s="21" t="s">
        <v>356</v>
      </c>
      <c r="I100" s="22">
        <v>41080</v>
      </c>
      <c r="J100" s="22">
        <v>42704</v>
      </c>
      <c r="K100" s="22">
        <v>43433</v>
      </c>
      <c r="L100" s="24">
        <v>2</v>
      </c>
      <c r="M100" s="25">
        <f t="shared" si="29"/>
        <v>5</v>
      </c>
      <c r="N100" s="26">
        <f t="shared" si="30"/>
        <v>9</v>
      </c>
      <c r="O100" s="25">
        <f t="shared" si="24"/>
        <v>5</v>
      </c>
      <c r="P100" s="26">
        <f t="shared" si="25"/>
        <v>9</v>
      </c>
      <c r="Q100" s="36" t="s">
        <v>60</v>
      </c>
      <c r="R100" s="50" ph="1"/>
      <c r="S100" s="30" ph="1"/>
      <c r="T100" s="20"/>
      <c r="U100" s="98"/>
      <c r="V100" s="21"/>
      <c r="W100" s="17"/>
      <c r="X100" s="3"/>
      <c r="Y100" s="122">
        <f>IF(Z100&gt;0,1,"")</f>
        <v>1</v>
      </c>
      <c r="Z100" s="143">
        <f t="shared" si="26"/>
        <v>1</v>
      </c>
      <c r="AA100" s="54"/>
      <c r="AB100" s="66"/>
      <c r="AC100" s="44"/>
      <c r="AD100" s="44"/>
      <c r="AE100" s="76">
        <v>1</v>
      </c>
      <c r="AF100" s="56"/>
      <c r="AG100" s="54"/>
      <c r="AH100" s="44"/>
      <c r="AI100" s="139"/>
      <c r="AJ100" s="56"/>
      <c r="AK100" s="122" t="str">
        <f t="shared" si="22"/>
        <v/>
      </c>
      <c r="AL100" s="142">
        <f t="shared" si="27"/>
        <v>0</v>
      </c>
      <c r="AM100" s="54"/>
      <c r="AN100" s="76"/>
      <c r="AO100" s="56"/>
      <c r="AP100" s="44"/>
      <c r="AQ100" s="44"/>
      <c r="AR100" s="121"/>
    </row>
    <row r="101" spans="1:44" s="49" customFormat="1" ht="62.25" customHeight="1">
      <c r="A101" s="3"/>
      <c r="B101" s="156"/>
      <c r="C101" s="20">
        <f t="shared" si="23"/>
        <v>92</v>
      </c>
      <c r="D101" s="46" t="s" ph="1">
        <v>341</v>
      </c>
      <c r="E101" s="30" ph="1">
        <v>20686</v>
      </c>
      <c r="F101" s="20">
        <f t="shared" si="28"/>
        <v>61</v>
      </c>
      <c r="G101" s="98" t="s">
        <v>7</v>
      </c>
      <c r="H101" s="21" t="s">
        <v>365</v>
      </c>
      <c r="I101" s="22">
        <v>42704</v>
      </c>
      <c r="J101" s="22">
        <v>42704</v>
      </c>
      <c r="K101" s="22">
        <v>43433</v>
      </c>
      <c r="L101" s="24">
        <v>0</v>
      </c>
      <c r="M101" s="25">
        <f t="shared" si="29"/>
        <v>1</v>
      </c>
      <c r="N101" s="26">
        <f t="shared" si="30"/>
        <v>4</v>
      </c>
      <c r="O101" s="25">
        <f t="shared" si="24"/>
        <v>1</v>
      </c>
      <c r="P101" s="26">
        <f t="shared" si="25"/>
        <v>4</v>
      </c>
      <c r="Q101" s="36" t="s">
        <v>15</v>
      </c>
      <c r="R101" s="46" ph="1"/>
      <c r="S101" s="30" ph="1"/>
      <c r="T101" s="20"/>
      <c r="U101" s="98"/>
      <c r="V101" s="21"/>
      <c r="W101" s="17"/>
      <c r="X101" s="3"/>
      <c r="Y101" s="149"/>
      <c r="Z101" s="151">
        <f t="shared" si="26"/>
        <v>0</v>
      </c>
      <c r="AA101" s="54"/>
      <c r="AB101" s="44"/>
      <c r="AC101" s="44"/>
      <c r="AD101" s="44"/>
      <c r="AE101" s="94"/>
      <c r="AF101" s="56"/>
      <c r="AG101" s="54">
        <v>1</v>
      </c>
      <c r="AH101" s="44"/>
      <c r="AI101" s="139"/>
      <c r="AJ101" s="56"/>
      <c r="AK101" s="149" t="str">
        <f t="shared" si="22"/>
        <v/>
      </c>
      <c r="AL101" s="150">
        <f t="shared" si="27"/>
        <v>0</v>
      </c>
      <c r="AM101" s="54"/>
      <c r="AN101" s="94"/>
      <c r="AO101" s="56"/>
      <c r="AP101" s="44"/>
      <c r="AQ101" s="44"/>
      <c r="AR101" s="121"/>
    </row>
    <row r="102" spans="1:44" s="49" customFormat="1" ht="62.25" hidden="1" customHeight="1">
      <c r="A102" s="3"/>
      <c r="B102" s="19"/>
      <c r="C102" s="20">
        <f t="shared" si="23"/>
        <v>93</v>
      </c>
      <c r="D102" s="50" t="s" ph="1">
        <v>161</v>
      </c>
      <c r="E102" s="30" ph="1">
        <v>22912</v>
      </c>
      <c r="F102" s="20">
        <f t="shared" si="28"/>
        <v>55</v>
      </c>
      <c r="G102" s="23" t="s">
        <v>7</v>
      </c>
      <c r="H102" s="21" t="s">
        <v>309</v>
      </c>
      <c r="I102" s="22">
        <v>41243</v>
      </c>
      <c r="J102" s="22">
        <v>42704</v>
      </c>
      <c r="K102" s="22">
        <v>43433</v>
      </c>
      <c r="L102" s="24">
        <v>2</v>
      </c>
      <c r="M102" s="25">
        <f t="shared" si="29"/>
        <v>5</v>
      </c>
      <c r="N102" s="26">
        <f t="shared" si="30"/>
        <v>4</v>
      </c>
      <c r="O102" s="25">
        <f t="shared" si="24"/>
        <v>5</v>
      </c>
      <c r="P102" s="26">
        <f t="shared" si="25"/>
        <v>4</v>
      </c>
      <c r="Q102" s="36" t="s">
        <v>14</v>
      </c>
      <c r="R102" s="50" ph="1"/>
      <c r="S102" s="30" ph="1"/>
      <c r="T102" s="20"/>
      <c r="U102" s="23"/>
      <c r="V102" s="21"/>
      <c r="W102" s="17"/>
      <c r="X102" s="3"/>
      <c r="Y102" s="149"/>
      <c r="Z102" s="151">
        <f t="shared" si="26"/>
        <v>0</v>
      </c>
      <c r="AA102" s="54"/>
      <c r="AB102" s="44"/>
      <c r="AC102" s="44"/>
      <c r="AD102" s="44"/>
      <c r="AE102" s="94"/>
      <c r="AF102" s="56"/>
      <c r="AG102" s="54"/>
      <c r="AH102" s="44">
        <v>1</v>
      </c>
      <c r="AI102" s="139"/>
      <c r="AJ102" s="56"/>
      <c r="AK102" s="149" t="str">
        <f t="shared" si="22"/>
        <v/>
      </c>
      <c r="AL102" s="150">
        <f t="shared" si="27"/>
        <v>0</v>
      </c>
      <c r="AM102" s="54"/>
      <c r="AN102" s="94"/>
      <c r="AO102" s="56"/>
      <c r="AP102" s="44"/>
      <c r="AQ102" s="44"/>
      <c r="AR102" s="121"/>
    </row>
    <row r="103" spans="1:44" s="49" customFormat="1" ht="62.25" hidden="1" customHeight="1">
      <c r="A103" s="3"/>
      <c r="B103" s="19"/>
      <c r="C103" s="20">
        <f t="shared" si="23"/>
        <v>94</v>
      </c>
      <c r="D103" s="50" t="s" ph="1">
        <v>180</v>
      </c>
      <c r="E103" s="30" ph="1">
        <v>27934</v>
      </c>
      <c r="F103" s="20">
        <f t="shared" si="28"/>
        <v>41</v>
      </c>
      <c r="G103" s="23" t="s">
        <v>7</v>
      </c>
      <c r="H103" s="21" t="s">
        <v>62</v>
      </c>
      <c r="I103" s="22">
        <v>41080</v>
      </c>
      <c r="J103" s="22">
        <v>42704</v>
      </c>
      <c r="K103" s="22">
        <v>43433</v>
      </c>
      <c r="L103" s="24">
        <v>2</v>
      </c>
      <c r="M103" s="25">
        <f t="shared" si="29"/>
        <v>5</v>
      </c>
      <c r="N103" s="26">
        <f t="shared" si="30"/>
        <v>9</v>
      </c>
      <c r="O103" s="25">
        <f t="shared" si="24"/>
        <v>5</v>
      </c>
      <c r="P103" s="26">
        <f t="shared" si="25"/>
        <v>9</v>
      </c>
      <c r="Q103" s="36" t="s">
        <v>60</v>
      </c>
      <c r="R103" s="50" ph="1"/>
      <c r="S103" s="30" ph="1"/>
      <c r="T103" s="20"/>
      <c r="U103" s="23"/>
      <c r="V103" s="21"/>
      <c r="W103" s="17"/>
      <c r="X103" s="3"/>
      <c r="Y103" s="122">
        <f>IF(Z103&gt;0,1,"")</f>
        <v>1</v>
      </c>
      <c r="Z103" s="143">
        <f t="shared" si="26"/>
        <v>1</v>
      </c>
      <c r="AA103" s="54"/>
      <c r="AB103" s="66"/>
      <c r="AC103" s="44"/>
      <c r="AD103" s="44"/>
      <c r="AE103" s="76">
        <v>1</v>
      </c>
      <c r="AF103" s="56"/>
      <c r="AG103" s="54"/>
      <c r="AH103" s="44"/>
      <c r="AI103" s="139"/>
      <c r="AJ103" s="56"/>
      <c r="AK103" s="122" t="str">
        <f t="shared" si="22"/>
        <v/>
      </c>
      <c r="AL103" s="142">
        <f t="shared" si="27"/>
        <v>0</v>
      </c>
      <c r="AM103" s="54"/>
      <c r="AN103" s="76"/>
      <c r="AO103" s="56"/>
      <c r="AP103" s="44"/>
      <c r="AQ103" s="44"/>
      <c r="AR103" s="121"/>
    </row>
    <row r="104" spans="1:44" s="49" customFormat="1" ht="62.25" hidden="1" customHeight="1">
      <c r="A104" s="3"/>
      <c r="B104" s="156"/>
      <c r="C104" s="20">
        <f t="shared" si="23"/>
        <v>95</v>
      </c>
      <c r="D104" s="106" t="s" ph="1">
        <v>342</v>
      </c>
      <c r="E104" s="22">
        <v>18940</v>
      </c>
      <c r="F104" s="20">
        <f t="shared" si="28"/>
        <v>66</v>
      </c>
      <c r="G104" s="23" t="s">
        <v>7</v>
      </c>
      <c r="H104" s="112" t="s">
        <v>343</v>
      </c>
      <c r="I104" s="22">
        <v>42704</v>
      </c>
      <c r="J104" s="22">
        <v>42704</v>
      </c>
      <c r="K104" s="22">
        <v>43433</v>
      </c>
      <c r="L104" s="24">
        <v>0</v>
      </c>
      <c r="M104" s="25">
        <f t="shared" si="29"/>
        <v>1</v>
      </c>
      <c r="N104" s="26">
        <f t="shared" si="30"/>
        <v>4</v>
      </c>
      <c r="O104" s="25">
        <f t="shared" si="24"/>
        <v>1</v>
      </c>
      <c r="P104" s="26">
        <f t="shared" si="25"/>
        <v>4</v>
      </c>
      <c r="Q104" s="36" t="s">
        <v>60</v>
      </c>
      <c r="R104" s="106" ph="1"/>
      <c r="S104" s="22"/>
      <c r="T104" s="20"/>
      <c r="U104" s="23"/>
      <c r="V104" s="112"/>
      <c r="W104" s="36"/>
      <c r="X104" s="3"/>
      <c r="Y104" s="122">
        <f>IF(Z104&gt;0,1,"")</f>
        <v>1</v>
      </c>
      <c r="Z104" s="143">
        <f t="shared" si="26"/>
        <v>1</v>
      </c>
      <c r="AA104" s="54"/>
      <c r="AB104" s="66"/>
      <c r="AC104" s="44"/>
      <c r="AD104" s="44"/>
      <c r="AE104" s="76">
        <v>1</v>
      </c>
      <c r="AF104" s="56"/>
      <c r="AG104" s="54"/>
      <c r="AH104" s="44"/>
      <c r="AI104" s="139"/>
      <c r="AJ104" s="56"/>
      <c r="AK104" s="122" t="str">
        <f t="shared" si="22"/>
        <v/>
      </c>
      <c r="AL104" s="142">
        <f t="shared" si="27"/>
        <v>0</v>
      </c>
      <c r="AM104" s="54"/>
      <c r="AN104" s="76"/>
      <c r="AO104" s="56"/>
      <c r="AP104" s="44"/>
      <c r="AQ104" s="44"/>
      <c r="AR104" s="121"/>
    </row>
    <row r="105" spans="1:44" s="49" customFormat="1" ht="62.25" hidden="1" customHeight="1">
      <c r="A105" s="3"/>
      <c r="B105" s="156"/>
      <c r="C105" s="20">
        <f t="shared" si="23"/>
        <v>96</v>
      </c>
      <c r="D105" s="50" t="s" ph="1">
        <v>345</v>
      </c>
      <c r="E105" s="30" ph="1">
        <v>20842</v>
      </c>
      <c r="F105" s="20">
        <f t="shared" si="28"/>
        <v>61</v>
      </c>
      <c r="G105" s="23" t="s">
        <v>7</v>
      </c>
      <c r="H105" s="21" t="s">
        <v>357</v>
      </c>
      <c r="I105" s="22">
        <v>42704</v>
      </c>
      <c r="J105" s="22">
        <v>42704</v>
      </c>
      <c r="K105" s="22">
        <v>43433</v>
      </c>
      <c r="L105" s="24">
        <v>0</v>
      </c>
      <c r="M105" s="25">
        <f t="shared" si="29"/>
        <v>1</v>
      </c>
      <c r="N105" s="26">
        <f t="shared" si="30"/>
        <v>4</v>
      </c>
      <c r="O105" s="25">
        <f t="shared" si="24"/>
        <v>1</v>
      </c>
      <c r="P105" s="26">
        <f t="shared" si="25"/>
        <v>4</v>
      </c>
      <c r="Q105" s="36" t="s">
        <v>14</v>
      </c>
      <c r="R105" s="50" ph="1"/>
      <c r="S105" s="30" ph="1"/>
      <c r="T105" s="20"/>
      <c r="U105" s="23"/>
      <c r="V105" s="21"/>
      <c r="W105" s="164"/>
      <c r="X105" s="3"/>
      <c r="Y105" s="149"/>
      <c r="Z105" s="151">
        <f t="shared" si="26"/>
        <v>0</v>
      </c>
      <c r="AA105" s="54"/>
      <c r="AB105" s="44"/>
      <c r="AC105" s="44"/>
      <c r="AD105" s="44"/>
      <c r="AE105" s="94"/>
      <c r="AF105" s="56"/>
      <c r="AG105" s="54"/>
      <c r="AH105" s="44">
        <v>1</v>
      </c>
      <c r="AI105" s="139"/>
      <c r="AJ105" s="56"/>
      <c r="AK105" s="149" t="str">
        <f t="shared" si="22"/>
        <v/>
      </c>
      <c r="AL105" s="150">
        <f t="shared" si="27"/>
        <v>0</v>
      </c>
      <c r="AM105" s="54"/>
      <c r="AN105" s="94"/>
      <c r="AO105" s="56"/>
      <c r="AP105" s="44"/>
      <c r="AQ105" s="44"/>
      <c r="AR105" s="121"/>
    </row>
    <row r="106" spans="1:44" s="49" customFormat="1" ht="62.25" hidden="1" customHeight="1">
      <c r="A106" s="3"/>
      <c r="B106" s="19"/>
      <c r="C106" s="20">
        <f t="shared" ref="C106:C137" si="31">C105+1</f>
        <v>97</v>
      </c>
      <c r="D106" s="244" t="s" ph="1">
        <v>127</v>
      </c>
      <c r="E106" s="30" ph="1">
        <v>18489</v>
      </c>
      <c r="F106" s="20">
        <f t="shared" ref="F106:F137" si="32">ROUNDDOWN(YEARFRAC(E106,$L$2),0)</f>
        <v>67</v>
      </c>
      <c r="G106" s="23" t="s">
        <v>7</v>
      </c>
      <c r="H106" s="28" t="s">
        <v>406</v>
      </c>
      <c r="I106" s="22">
        <v>40863</v>
      </c>
      <c r="J106" s="22">
        <v>42750</v>
      </c>
      <c r="K106" s="22">
        <v>43479</v>
      </c>
      <c r="L106" s="24">
        <v>3</v>
      </c>
      <c r="M106" s="25">
        <f t="shared" si="29"/>
        <v>6</v>
      </c>
      <c r="N106" s="26">
        <f t="shared" si="30"/>
        <v>4</v>
      </c>
      <c r="O106" s="25">
        <f t="shared" ref="O106:O127" si="33">IF(M106=0,"",M106)</f>
        <v>6</v>
      </c>
      <c r="P106" s="26">
        <f t="shared" ref="P106:P127" si="34">IF(N106=0,"",N106)</f>
        <v>4</v>
      </c>
      <c r="Q106" s="36" t="s">
        <v>197</v>
      </c>
      <c r="R106" s="27" ph="1"/>
      <c r="S106" s="30" ph="1"/>
      <c r="T106" s="20"/>
      <c r="U106" s="98"/>
      <c r="V106" s="28"/>
      <c r="W106" s="17"/>
      <c r="X106" s="3"/>
      <c r="Y106" s="122">
        <f>IF(Z106&gt;0,1,"")</f>
        <v>1</v>
      </c>
      <c r="Z106" s="143">
        <f t="shared" ref="Z106:Z127" si="35">SUM(AA106:AE106)</f>
        <v>1</v>
      </c>
      <c r="AA106" s="54"/>
      <c r="AB106" s="66"/>
      <c r="AC106" s="44">
        <v>1</v>
      </c>
      <c r="AD106" s="44"/>
      <c r="AE106" s="76"/>
      <c r="AF106" s="56"/>
      <c r="AG106" s="54"/>
      <c r="AH106" s="44"/>
      <c r="AI106" s="139"/>
      <c r="AJ106" s="56"/>
      <c r="AK106" s="122">
        <f t="shared" si="22"/>
        <v>1</v>
      </c>
      <c r="AL106" s="142">
        <f t="shared" ref="AL106:AL137" si="36">SUM(AM106:AN106)</f>
        <v>1</v>
      </c>
      <c r="AM106" s="54"/>
      <c r="AN106" s="76">
        <v>1</v>
      </c>
      <c r="AO106" s="56"/>
      <c r="AP106" s="44"/>
      <c r="AQ106" s="44"/>
      <c r="AR106" s="121"/>
    </row>
    <row r="107" spans="1:44" s="49" customFormat="1" ht="62.25" hidden="1" customHeight="1">
      <c r="A107" s="3"/>
      <c r="B107" s="19"/>
      <c r="C107" s="20">
        <f t="shared" si="31"/>
        <v>98</v>
      </c>
      <c r="D107" s="50" t="s" ph="1">
        <v>148</v>
      </c>
      <c r="E107" s="30" ph="1">
        <v>18803</v>
      </c>
      <c r="F107" s="20">
        <f t="shared" si="32"/>
        <v>66</v>
      </c>
      <c r="G107" s="23" t="s">
        <v>7</v>
      </c>
      <c r="H107" s="28" t="s">
        <v>49</v>
      </c>
      <c r="I107" s="22">
        <v>40863</v>
      </c>
      <c r="J107" s="22">
        <v>42750</v>
      </c>
      <c r="K107" s="22">
        <v>43479</v>
      </c>
      <c r="L107" s="24">
        <v>3</v>
      </c>
      <c r="M107" s="25">
        <f t="shared" si="29"/>
        <v>6</v>
      </c>
      <c r="N107" s="26">
        <f t="shared" si="30"/>
        <v>4</v>
      </c>
      <c r="O107" s="25">
        <f t="shared" si="33"/>
        <v>6</v>
      </c>
      <c r="P107" s="26">
        <f t="shared" si="34"/>
        <v>4</v>
      </c>
      <c r="Q107" s="36" t="s">
        <v>51</v>
      </c>
      <c r="R107" s="50" ph="1"/>
      <c r="S107" s="30" ph="1"/>
      <c r="T107" s="20"/>
      <c r="U107" s="23"/>
      <c r="V107" s="28"/>
      <c r="W107" s="17"/>
      <c r="X107" s="3"/>
      <c r="Y107" s="122">
        <f>IF(Z107&gt;0,1,"")</f>
        <v>1</v>
      </c>
      <c r="Z107" s="143">
        <f t="shared" si="35"/>
        <v>1</v>
      </c>
      <c r="AA107" s="54"/>
      <c r="AB107" s="66"/>
      <c r="AC107" s="44">
        <v>1</v>
      </c>
      <c r="AD107" s="44"/>
      <c r="AE107" s="76"/>
      <c r="AF107" s="56"/>
      <c r="AG107" s="54"/>
      <c r="AH107" s="44"/>
      <c r="AI107" s="139"/>
      <c r="AJ107" s="56"/>
      <c r="AK107" s="122" t="str">
        <f t="shared" si="22"/>
        <v/>
      </c>
      <c r="AL107" s="142">
        <f t="shared" si="36"/>
        <v>0</v>
      </c>
      <c r="AM107" s="54"/>
      <c r="AN107" s="76"/>
      <c r="AO107" s="56"/>
      <c r="AP107" s="44"/>
      <c r="AQ107" s="44"/>
      <c r="AR107" s="121"/>
    </row>
    <row r="108" spans="1:44" s="49" customFormat="1" ht="62.25" customHeight="1">
      <c r="A108" s="3"/>
      <c r="B108" s="19"/>
      <c r="C108" s="20">
        <f t="shared" si="31"/>
        <v>99</v>
      </c>
      <c r="D108" s="46" t="s" ph="1">
        <v>97</v>
      </c>
      <c r="E108" s="22">
        <v>23027</v>
      </c>
      <c r="F108" s="20">
        <f t="shared" si="32"/>
        <v>55</v>
      </c>
      <c r="G108" s="23" t="s">
        <v>21</v>
      </c>
      <c r="H108" s="21" t="s">
        <v>373</v>
      </c>
      <c r="I108" s="22">
        <v>40616</v>
      </c>
      <c r="J108" s="22">
        <v>42808</v>
      </c>
      <c r="K108" s="22">
        <v>43537</v>
      </c>
      <c r="L108" s="24">
        <v>3</v>
      </c>
      <c r="M108" s="25">
        <f t="shared" si="29"/>
        <v>7</v>
      </c>
      <c r="N108" s="26">
        <f t="shared" si="30"/>
        <v>0</v>
      </c>
      <c r="O108" s="25">
        <f t="shared" si="33"/>
        <v>7</v>
      </c>
      <c r="P108" s="26" t="str">
        <f t="shared" si="34"/>
        <v/>
      </c>
      <c r="Q108" s="36" t="s">
        <v>374</v>
      </c>
      <c r="R108" s="46" ph="1"/>
      <c r="S108" s="22"/>
      <c r="T108" s="20"/>
      <c r="U108" s="23"/>
      <c r="V108" s="21"/>
      <c r="W108" s="17"/>
      <c r="X108" s="3"/>
      <c r="Y108" s="122">
        <f>IF(Z108&gt;0,1,"")</f>
        <v>1</v>
      </c>
      <c r="Z108" s="143">
        <f t="shared" si="35"/>
        <v>2</v>
      </c>
      <c r="AA108" s="54">
        <v>1</v>
      </c>
      <c r="AB108" s="66">
        <v>1</v>
      </c>
      <c r="AC108" s="44"/>
      <c r="AD108" s="44"/>
      <c r="AE108" s="76"/>
      <c r="AF108" s="56"/>
      <c r="AG108" s="54">
        <v>1</v>
      </c>
      <c r="AH108" s="44"/>
      <c r="AI108" s="139">
        <v>1</v>
      </c>
      <c r="AJ108" s="56"/>
      <c r="AK108" s="122"/>
      <c r="AL108" s="142">
        <f t="shared" si="36"/>
        <v>0</v>
      </c>
      <c r="AM108" s="54"/>
      <c r="AN108" s="76"/>
      <c r="AO108" s="56"/>
      <c r="AP108" s="44"/>
      <c r="AQ108" s="44"/>
      <c r="AR108" s="121"/>
    </row>
    <row r="109" spans="1:44" s="49" customFormat="1" ht="62.25" hidden="1" customHeight="1">
      <c r="A109" s="3"/>
      <c r="B109" s="19"/>
      <c r="C109" s="20">
        <f t="shared" si="31"/>
        <v>100</v>
      </c>
      <c r="D109" s="50" t="s" ph="1">
        <v>132</v>
      </c>
      <c r="E109" s="30" ph="1">
        <v>21418</v>
      </c>
      <c r="F109" s="20">
        <f t="shared" si="32"/>
        <v>59</v>
      </c>
      <c r="G109" s="23" t="s">
        <v>7</v>
      </c>
      <c r="H109" s="28" t="s">
        <v>31</v>
      </c>
      <c r="I109" s="22">
        <v>40616</v>
      </c>
      <c r="J109" s="22">
        <v>42808</v>
      </c>
      <c r="K109" s="22">
        <v>43537</v>
      </c>
      <c r="L109" s="24">
        <v>3</v>
      </c>
      <c r="M109" s="25">
        <f t="shared" si="29"/>
        <v>7</v>
      </c>
      <c r="N109" s="26">
        <f t="shared" si="30"/>
        <v>0</v>
      </c>
      <c r="O109" s="25">
        <f t="shared" si="33"/>
        <v>7</v>
      </c>
      <c r="P109" s="26" t="str">
        <f t="shared" si="34"/>
        <v/>
      </c>
      <c r="Q109" s="36" t="s">
        <v>88</v>
      </c>
      <c r="R109" s="50" ph="1"/>
      <c r="S109" s="30" ph="1"/>
      <c r="T109" s="20"/>
      <c r="U109" s="23"/>
      <c r="V109" s="28"/>
      <c r="W109" s="17"/>
      <c r="X109" s="3"/>
      <c r="Y109" s="122">
        <f>IF(Z109&gt;0,1,"")</f>
        <v>1</v>
      </c>
      <c r="Z109" s="143">
        <f t="shared" si="35"/>
        <v>1</v>
      </c>
      <c r="AA109" s="54">
        <v>1</v>
      </c>
      <c r="AB109" s="66"/>
      <c r="AC109" s="44"/>
      <c r="AD109" s="44"/>
      <c r="AE109" s="76"/>
      <c r="AF109" s="56"/>
      <c r="AG109" s="54"/>
      <c r="AH109" s="44"/>
      <c r="AI109" s="139"/>
      <c r="AJ109" s="56"/>
      <c r="AK109" s="122" t="str">
        <f>IF(AL109&gt;0,1,"")</f>
        <v/>
      </c>
      <c r="AL109" s="142">
        <f t="shared" si="36"/>
        <v>0</v>
      </c>
      <c r="AM109" s="54"/>
      <c r="AN109" s="76"/>
      <c r="AO109" s="56"/>
      <c r="AP109" s="44"/>
      <c r="AQ109" s="44"/>
      <c r="AR109" s="121"/>
    </row>
    <row r="110" spans="1:44" s="49" customFormat="1" ht="62.25" customHeight="1">
      <c r="A110" s="3"/>
      <c r="B110" s="19"/>
      <c r="C110" s="20">
        <f t="shared" si="31"/>
        <v>101</v>
      </c>
      <c r="D110" s="46" t="s" ph="1">
        <v>152</v>
      </c>
      <c r="E110" s="22">
        <v>19420</v>
      </c>
      <c r="F110" s="20">
        <f t="shared" si="32"/>
        <v>65</v>
      </c>
      <c r="G110" s="23" t="s">
        <v>7</v>
      </c>
      <c r="H110" s="21" t="s">
        <v>371</v>
      </c>
      <c r="I110" s="22">
        <v>40616</v>
      </c>
      <c r="J110" s="22">
        <v>42808</v>
      </c>
      <c r="K110" s="22">
        <v>43537</v>
      </c>
      <c r="L110" s="24">
        <v>3</v>
      </c>
      <c r="M110" s="25">
        <f t="shared" si="29"/>
        <v>7</v>
      </c>
      <c r="N110" s="26">
        <f t="shared" si="30"/>
        <v>0</v>
      </c>
      <c r="O110" s="25">
        <f t="shared" si="33"/>
        <v>7</v>
      </c>
      <c r="P110" s="26" t="str">
        <f t="shared" si="34"/>
        <v/>
      </c>
      <c r="Q110" s="36" t="s">
        <v>15</v>
      </c>
      <c r="R110" s="46" ph="1"/>
      <c r="S110" s="22"/>
      <c r="T110" s="20"/>
      <c r="U110" s="23"/>
      <c r="V110" s="21"/>
      <c r="W110" s="17"/>
      <c r="X110" s="3"/>
      <c r="Y110" s="122"/>
      <c r="Z110" s="143">
        <f t="shared" si="35"/>
        <v>0</v>
      </c>
      <c r="AA110" s="54"/>
      <c r="AB110" s="66"/>
      <c r="AC110" s="44"/>
      <c r="AD110" s="44"/>
      <c r="AE110" s="76"/>
      <c r="AF110" s="56"/>
      <c r="AG110" s="54">
        <v>1</v>
      </c>
      <c r="AH110" s="44"/>
      <c r="AI110" s="139"/>
      <c r="AJ110" s="56"/>
      <c r="AK110" s="122" t="str">
        <f>IF(AL110&gt;0,1,"")</f>
        <v/>
      </c>
      <c r="AL110" s="142">
        <f t="shared" si="36"/>
        <v>0</v>
      </c>
      <c r="AM110" s="54"/>
      <c r="AN110" s="76"/>
      <c r="AO110" s="56"/>
      <c r="AP110" s="44"/>
      <c r="AQ110" s="44"/>
      <c r="AR110" s="121"/>
    </row>
    <row r="111" spans="1:44" s="49" customFormat="1" ht="62.25" customHeight="1">
      <c r="A111" s="116"/>
      <c r="B111" s="19"/>
      <c r="C111" s="20">
        <f t="shared" si="31"/>
        <v>102</v>
      </c>
      <c r="D111" s="46" t="s" ph="1">
        <v>94</v>
      </c>
      <c r="E111" s="22">
        <v>19317</v>
      </c>
      <c r="F111" s="20">
        <f t="shared" si="32"/>
        <v>65</v>
      </c>
      <c r="G111" s="23" t="s">
        <v>21</v>
      </c>
      <c r="H111" s="21" t="s">
        <v>237</v>
      </c>
      <c r="I111" s="22">
        <v>40634</v>
      </c>
      <c r="J111" s="22">
        <v>42826</v>
      </c>
      <c r="K111" s="22">
        <v>43555</v>
      </c>
      <c r="L111" s="24">
        <v>3</v>
      </c>
      <c r="M111" s="25">
        <f t="shared" si="29"/>
        <v>7</v>
      </c>
      <c r="N111" s="26">
        <f t="shared" si="30"/>
        <v>0</v>
      </c>
      <c r="O111" s="25">
        <f t="shared" si="33"/>
        <v>7</v>
      </c>
      <c r="P111" s="26" t="str">
        <f t="shared" si="34"/>
        <v/>
      </c>
      <c r="Q111" s="36" t="s">
        <v>22</v>
      </c>
      <c r="R111" s="46" ph="1"/>
      <c r="S111" s="22"/>
      <c r="T111" s="20"/>
      <c r="U111" s="23"/>
      <c r="V111" s="21"/>
      <c r="W111" s="17"/>
      <c r="X111" s="116"/>
      <c r="Y111" s="117" t="str">
        <f t="shared" ref="Y111:Y125" si="37">IF(Z111&gt;0,1,"")</f>
        <v/>
      </c>
      <c r="Z111" s="131">
        <f t="shared" si="35"/>
        <v>0</v>
      </c>
      <c r="AA111" s="118"/>
      <c r="AB111" s="119"/>
      <c r="AC111" s="119"/>
      <c r="AD111" s="119"/>
      <c r="AE111" s="120"/>
      <c r="AF111" s="130"/>
      <c r="AG111" s="118"/>
      <c r="AH111" s="119"/>
      <c r="AI111" s="121"/>
      <c r="AJ111" s="130"/>
      <c r="AK111" s="117"/>
      <c r="AL111" s="132">
        <f t="shared" si="36"/>
        <v>0</v>
      </c>
      <c r="AM111" s="118"/>
      <c r="AN111" s="120"/>
      <c r="AO111" s="130"/>
      <c r="AP111" s="119">
        <v>1</v>
      </c>
      <c r="AQ111" s="119">
        <v>1</v>
      </c>
      <c r="AR111" s="121"/>
    </row>
    <row r="112" spans="1:44" s="183" customFormat="1" ht="62.25" customHeight="1">
      <c r="A112" s="116"/>
      <c r="B112" s="19"/>
      <c r="C112" s="20">
        <f t="shared" si="31"/>
        <v>103</v>
      </c>
      <c r="D112" s="46" t="s" ph="1">
        <v>95</v>
      </c>
      <c r="E112" s="22">
        <v>18951</v>
      </c>
      <c r="F112" s="20">
        <f t="shared" si="32"/>
        <v>66</v>
      </c>
      <c r="G112" s="23" t="s">
        <v>21</v>
      </c>
      <c r="H112" s="21" t="s">
        <v>394</v>
      </c>
      <c r="I112" s="22">
        <v>40634</v>
      </c>
      <c r="J112" s="22">
        <v>42826</v>
      </c>
      <c r="K112" s="22">
        <v>43555</v>
      </c>
      <c r="L112" s="24">
        <v>3</v>
      </c>
      <c r="M112" s="25">
        <f t="shared" si="29"/>
        <v>7</v>
      </c>
      <c r="N112" s="26">
        <f t="shared" si="30"/>
        <v>0</v>
      </c>
      <c r="O112" s="25">
        <f t="shared" si="33"/>
        <v>7</v>
      </c>
      <c r="P112" s="26" t="str">
        <f t="shared" si="34"/>
        <v/>
      </c>
      <c r="Q112" s="36" t="s">
        <v>23</v>
      </c>
      <c r="R112" s="46" ph="1"/>
      <c r="S112" s="22"/>
      <c r="T112" s="20"/>
      <c r="U112" s="23"/>
      <c r="V112" s="21"/>
      <c r="W112" s="17"/>
      <c r="X112" s="116"/>
      <c r="Y112" s="117" t="str">
        <f t="shared" si="37"/>
        <v/>
      </c>
      <c r="Z112" s="131">
        <f t="shared" si="35"/>
        <v>0</v>
      </c>
      <c r="AA112" s="118"/>
      <c r="AB112" s="119"/>
      <c r="AC112" s="119"/>
      <c r="AD112" s="119"/>
      <c r="AE112" s="120"/>
      <c r="AF112" s="130"/>
      <c r="AG112" s="118"/>
      <c r="AH112" s="119"/>
      <c r="AI112" s="121"/>
      <c r="AJ112" s="130"/>
      <c r="AK112" s="117"/>
      <c r="AL112" s="132">
        <f t="shared" si="36"/>
        <v>0</v>
      </c>
      <c r="AM112" s="118"/>
      <c r="AN112" s="120"/>
      <c r="AO112" s="130"/>
      <c r="AP112" s="119">
        <v>1</v>
      </c>
      <c r="AQ112" s="119"/>
      <c r="AR112" s="182"/>
    </row>
    <row r="113" spans="1:44" s="49" customFormat="1" ht="62.25" customHeight="1">
      <c r="A113" s="116"/>
      <c r="B113" s="19"/>
      <c r="C113" s="20">
        <f t="shared" si="31"/>
        <v>104</v>
      </c>
      <c r="D113" s="46" t="s" ph="1">
        <v>100</v>
      </c>
      <c r="E113" s="22">
        <v>18645</v>
      </c>
      <c r="F113" s="20">
        <f t="shared" si="32"/>
        <v>67</v>
      </c>
      <c r="G113" s="23" t="s">
        <v>21</v>
      </c>
      <c r="H113" s="21" t="s">
        <v>387</v>
      </c>
      <c r="I113" s="22">
        <v>40634</v>
      </c>
      <c r="J113" s="22">
        <v>42826</v>
      </c>
      <c r="K113" s="22">
        <v>43555</v>
      </c>
      <c r="L113" s="24">
        <v>3</v>
      </c>
      <c r="M113" s="25">
        <f t="shared" si="29"/>
        <v>7</v>
      </c>
      <c r="N113" s="26">
        <f t="shared" si="30"/>
        <v>0</v>
      </c>
      <c r="O113" s="25">
        <f t="shared" si="33"/>
        <v>7</v>
      </c>
      <c r="P113" s="26" t="str">
        <f t="shared" si="34"/>
        <v/>
      </c>
      <c r="Q113" s="36" t="s">
        <v>22</v>
      </c>
      <c r="R113" s="46" ph="1"/>
      <c r="S113" s="22"/>
      <c r="T113" s="20"/>
      <c r="U113" s="23"/>
      <c r="V113" s="21"/>
      <c r="W113" s="17"/>
      <c r="X113" s="116"/>
      <c r="Y113" s="117" t="str">
        <f t="shared" si="37"/>
        <v/>
      </c>
      <c r="Z113" s="131">
        <f t="shared" si="35"/>
        <v>0</v>
      </c>
      <c r="AA113" s="118"/>
      <c r="AB113" s="119"/>
      <c r="AC113" s="119"/>
      <c r="AD113" s="119"/>
      <c r="AE113" s="120"/>
      <c r="AF113" s="130"/>
      <c r="AG113" s="118"/>
      <c r="AH113" s="119"/>
      <c r="AI113" s="121"/>
      <c r="AJ113" s="130"/>
      <c r="AK113" s="117"/>
      <c r="AL113" s="132">
        <f t="shared" si="36"/>
        <v>0</v>
      </c>
      <c r="AM113" s="118"/>
      <c r="AN113" s="120"/>
      <c r="AO113" s="130"/>
      <c r="AP113" s="119">
        <v>1</v>
      </c>
      <c r="AQ113" s="119">
        <v>1</v>
      </c>
      <c r="AR113" s="121"/>
    </row>
    <row r="114" spans="1:44" s="49" customFormat="1" ht="62.25" customHeight="1">
      <c r="A114" s="116"/>
      <c r="B114" s="19"/>
      <c r="C114" s="20">
        <f t="shared" si="31"/>
        <v>105</v>
      </c>
      <c r="D114" s="46" t="s" ph="1">
        <v>170</v>
      </c>
      <c r="E114" s="22">
        <v>23106</v>
      </c>
      <c r="F114" s="20">
        <f t="shared" si="32"/>
        <v>55</v>
      </c>
      <c r="G114" s="23" t="s">
        <v>21</v>
      </c>
      <c r="H114" s="21" t="s">
        <v>388</v>
      </c>
      <c r="I114" s="22">
        <v>40634</v>
      </c>
      <c r="J114" s="22">
        <v>42826</v>
      </c>
      <c r="K114" s="22">
        <v>43555</v>
      </c>
      <c r="L114" s="24">
        <v>3</v>
      </c>
      <c r="M114" s="25">
        <f t="shared" si="29"/>
        <v>7</v>
      </c>
      <c r="N114" s="26">
        <f t="shared" si="30"/>
        <v>0</v>
      </c>
      <c r="O114" s="25">
        <f t="shared" si="33"/>
        <v>7</v>
      </c>
      <c r="P114" s="26" t="str">
        <f t="shared" si="34"/>
        <v/>
      </c>
      <c r="Q114" s="36" t="s">
        <v>22</v>
      </c>
      <c r="R114" s="46" ph="1"/>
      <c r="S114" s="22"/>
      <c r="T114" s="20"/>
      <c r="U114" s="23"/>
      <c r="V114" s="21"/>
      <c r="W114" s="17"/>
      <c r="X114" s="116"/>
      <c r="Y114" s="117" t="str">
        <f t="shared" si="37"/>
        <v/>
      </c>
      <c r="Z114" s="131">
        <f t="shared" si="35"/>
        <v>0</v>
      </c>
      <c r="AA114" s="118"/>
      <c r="AB114" s="119"/>
      <c r="AC114" s="119"/>
      <c r="AD114" s="119"/>
      <c r="AE114" s="120"/>
      <c r="AF114" s="130"/>
      <c r="AG114" s="118"/>
      <c r="AH114" s="119"/>
      <c r="AI114" s="121"/>
      <c r="AJ114" s="130"/>
      <c r="AK114" s="117"/>
      <c r="AL114" s="132">
        <f t="shared" si="36"/>
        <v>0</v>
      </c>
      <c r="AM114" s="118"/>
      <c r="AN114" s="120"/>
      <c r="AO114" s="130"/>
      <c r="AP114" s="119">
        <v>1</v>
      </c>
      <c r="AQ114" s="119">
        <v>1</v>
      </c>
      <c r="AR114" s="121"/>
    </row>
    <row r="115" spans="1:44" s="49" customFormat="1" ht="62.25" customHeight="1">
      <c r="A115" s="116"/>
      <c r="B115" s="19"/>
      <c r="C115" s="20">
        <f t="shared" si="31"/>
        <v>106</v>
      </c>
      <c r="D115" s="46" t="s" ph="1">
        <v>171</v>
      </c>
      <c r="E115" s="22">
        <v>19008</v>
      </c>
      <c r="F115" s="20">
        <f t="shared" si="32"/>
        <v>66</v>
      </c>
      <c r="G115" s="23" t="s">
        <v>21</v>
      </c>
      <c r="H115" s="21" t="s">
        <v>194</v>
      </c>
      <c r="I115" s="22">
        <v>40634</v>
      </c>
      <c r="J115" s="22">
        <v>42826</v>
      </c>
      <c r="K115" s="22">
        <v>43555</v>
      </c>
      <c r="L115" s="24">
        <v>3</v>
      </c>
      <c r="M115" s="25">
        <f t="shared" si="29"/>
        <v>7</v>
      </c>
      <c r="N115" s="26">
        <f t="shared" si="30"/>
        <v>0</v>
      </c>
      <c r="O115" s="25">
        <f t="shared" si="33"/>
        <v>7</v>
      </c>
      <c r="P115" s="26" t="str">
        <f t="shared" si="34"/>
        <v/>
      </c>
      <c r="Q115" s="36" t="s">
        <v>22</v>
      </c>
      <c r="R115" s="46" ph="1"/>
      <c r="S115" s="22"/>
      <c r="T115" s="20"/>
      <c r="U115" s="23"/>
      <c r="V115" s="21"/>
      <c r="W115" s="17"/>
      <c r="X115" s="116"/>
      <c r="Y115" s="117" t="str">
        <f t="shared" si="37"/>
        <v/>
      </c>
      <c r="Z115" s="131">
        <f t="shared" si="35"/>
        <v>0</v>
      </c>
      <c r="AA115" s="118"/>
      <c r="AB115" s="119"/>
      <c r="AC115" s="119"/>
      <c r="AD115" s="119"/>
      <c r="AE115" s="120"/>
      <c r="AF115" s="130"/>
      <c r="AG115" s="118"/>
      <c r="AH115" s="119"/>
      <c r="AI115" s="121"/>
      <c r="AJ115" s="130"/>
      <c r="AK115" s="117"/>
      <c r="AL115" s="132">
        <f t="shared" si="36"/>
        <v>0</v>
      </c>
      <c r="AM115" s="118"/>
      <c r="AN115" s="120"/>
      <c r="AO115" s="130"/>
      <c r="AP115" s="119">
        <v>1</v>
      </c>
      <c r="AQ115" s="119">
        <v>1</v>
      </c>
      <c r="AR115" s="121"/>
    </row>
    <row r="116" spans="1:44" s="49" customFormat="1" ht="62.25" customHeight="1">
      <c r="A116" s="116"/>
      <c r="B116" s="19"/>
      <c r="C116" s="20">
        <f t="shared" si="31"/>
        <v>107</v>
      </c>
      <c r="D116" s="50" t="s" ph="1">
        <v>106</v>
      </c>
      <c r="E116" s="30" ph="1">
        <v>19753</v>
      </c>
      <c r="F116" s="20">
        <f t="shared" si="32"/>
        <v>64</v>
      </c>
      <c r="G116" s="23" t="s">
        <v>7</v>
      </c>
      <c r="H116" s="28" t="s">
        <v>390</v>
      </c>
      <c r="I116" s="22">
        <v>40634</v>
      </c>
      <c r="J116" s="22">
        <v>42826</v>
      </c>
      <c r="K116" s="22">
        <v>43555</v>
      </c>
      <c r="L116" s="24">
        <v>3</v>
      </c>
      <c r="M116" s="25">
        <f t="shared" si="29"/>
        <v>7</v>
      </c>
      <c r="N116" s="26">
        <f t="shared" si="30"/>
        <v>0</v>
      </c>
      <c r="O116" s="25">
        <f t="shared" si="33"/>
        <v>7</v>
      </c>
      <c r="P116" s="26" t="str">
        <f t="shared" si="34"/>
        <v/>
      </c>
      <c r="Q116" s="36" t="s">
        <v>85</v>
      </c>
      <c r="R116" s="50" ph="1"/>
      <c r="S116" s="30" ph="1"/>
      <c r="T116" s="20"/>
      <c r="U116" s="23"/>
      <c r="V116" s="28"/>
      <c r="W116" s="17"/>
      <c r="X116" s="116"/>
      <c r="Y116" s="117">
        <f t="shared" si="37"/>
        <v>1</v>
      </c>
      <c r="Z116" s="131">
        <f t="shared" si="35"/>
        <v>1</v>
      </c>
      <c r="AA116" s="118"/>
      <c r="AB116" s="119"/>
      <c r="AC116" s="119">
        <v>1</v>
      </c>
      <c r="AD116" s="119"/>
      <c r="AE116" s="120"/>
      <c r="AF116" s="130"/>
      <c r="AG116" s="118"/>
      <c r="AH116" s="119"/>
      <c r="AI116" s="121"/>
      <c r="AJ116" s="130"/>
      <c r="AK116" s="117"/>
      <c r="AL116" s="132">
        <f t="shared" si="36"/>
        <v>0</v>
      </c>
      <c r="AM116" s="118"/>
      <c r="AN116" s="120"/>
      <c r="AO116" s="130"/>
      <c r="AP116" s="119">
        <v>1</v>
      </c>
      <c r="AQ116" s="119">
        <v>1</v>
      </c>
      <c r="AR116" s="121"/>
    </row>
    <row r="117" spans="1:44" s="49" customFormat="1" ht="62.25" customHeight="1">
      <c r="A117" s="116"/>
      <c r="B117" s="19"/>
      <c r="C117" s="20">
        <f t="shared" si="31"/>
        <v>108</v>
      </c>
      <c r="D117" s="46" t="s" ph="1">
        <v>172</v>
      </c>
      <c r="E117" s="22">
        <v>22628</v>
      </c>
      <c r="F117" s="20">
        <f t="shared" si="32"/>
        <v>56</v>
      </c>
      <c r="G117" s="23" t="s">
        <v>21</v>
      </c>
      <c r="H117" s="21" t="s">
        <v>36</v>
      </c>
      <c r="I117" s="22">
        <v>40634</v>
      </c>
      <c r="J117" s="22">
        <v>42826</v>
      </c>
      <c r="K117" s="22">
        <v>43555</v>
      </c>
      <c r="L117" s="24">
        <v>3</v>
      </c>
      <c r="M117" s="25">
        <f t="shared" si="29"/>
        <v>7</v>
      </c>
      <c r="N117" s="26">
        <f t="shared" si="30"/>
        <v>0</v>
      </c>
      <c r="O117" s="25">
        <f t="shared" si="33"/>
        <v>7</v>
      </c>
      <c r="P117" s="26" t="str">
        <f t="shared" si="34"/>
        <v/>
      </c>
      <c r="Q117" s="36" t="s">
        <v>22</v>
      </c>
      <c r="R117" s="46" ph="1"/>
      <c r="S117" s="22"/>
      <c r="T117" s="20"/>
      <c r="U117" s="23"/>
      <c r="V117" s="21"/>
      <c r="W117" s="17"/>
      <c r="X117" s="116"/>
      <c r="Y117" s="117" t="str">
        <f t="shared" si="37"/>
        <v/>
      </c>
      <c r="Z117" s="131">
        <f t="shared" si="35"/>
        <v>0</v>
      </c>
      <c r="AA117" s="118"/>
      <c r="AB117" s="119"/>
      <c r="AC117" s="119"/>
      <c r="AD117" s="119"/>
      <c r="AE117" s="120"/>
      <c r="AF117" s="130"/>
      <c r="AG117" s="118"/>
      <c r="AH117" s="119"/>
      <c r="AI117" s="121"/>
      <c r="AJ117" s="130"/>
      <c r="AK117" s="117"/>
      <c r="AL117" s="132">
        <f t="shared" si="36"/>
        <v>0</v>
      </c>
      <c r="AM117" s="118"/>
      <c r="AN117" s="120"/>
      <c r="AO117" s="130"/>
      <c r="AP117" s="119">
        <v>1</v>
      </c>
      <c r="AQ117" s="119">
        <v>1</v>
      </c>
      <c r="AR117" s="121"/>
    </row>
    <row r="118" spans="1:44" s="49" customFormat="1" ht="62.25" customHeight="1">
      <c r="A118" s="116"/>
      <c r="B118" s="19"/>
      <c r="C118" s="20">
        <f t="shared" si="31"/>
        <v>109</v>
      </c>
      <c r="D118" s="46" t="s" ph="1">
        <v>107</v>
      </c>
      <c r="E118" s="22">
        <v>19284</v>
      </c>
      <c r="F118" s="20">
        <f t="shared" si="32"/>
        <v>65</v>
      </c>
      <c r="G118" s="23" t="s">
        <v>21</v>
      </c>
      <c r="H118" s="21" t="s">
        <v>195</v>
      </c>
      <c r="I118" s="22">
        <v>40634</v>
      </c>
      <c r="J118" s="22">
        <v>42826</v>
      </c>
      <c r="K118" s="22">
        <v>43555</v>
      </c>
      <c r="L118" s="24">
        <v>3</v>
      </c>
      <c r="M118" s="25">
        <f t="shared" si="29"/>
        <v>7</v>
      </c>
      <c r="N118" s="26">
        <f t="shared" si="30"/>
        <v>0</v>
      </c>
      <c r="O118" s="25">
        <f t="shared" si="33"/>
        <v>7</v>
      </c>
      <c r="P118" s="26" t="str">
        <f t="shared" si="34"/>
        <v/>
      </c>
      <c r="Q118" s="36" t="s">
        <v>22</v>
      </c>
      <c r="R118" s="46" ph="1"/>
      <c r="S118" s="22"/>
      <c r="T118" s="20"/>
      <c r="U118" s="23"/>
      <c r="V118" s="21"/>
      <c r="W118" s="17"/>
      <c r="X118" s="116"/>
      <c r="Y118" s="117" t="str">
        <f t="shared" si="37"/>
        <v/>
      </c>
      <c r="Z118" s="131">
        <f t="shared" si="35"/>
        <v>0</v>
      </c>
      <c r="AA118" s="118"/>
      <c r="AB118" s="119"/>
      <c r="AC118" s="119"/>
      <c r="AD118" s="119"/>
      <c r="AE118" s="120"/>
      <c r="AF118" s="130"/>
      <c r="AG118" s="118"/>
      <c r="AH118" s="119"/>
      <c r="AI118" s="121"/>
      <c r="AJ118" s="130"/>
      <c r="AK118" s="117"/>
      <c r="AL118" s="132">
        <f t="shared" si="36"/>
        <v>0</v>
      </c>
      <c r="AM118" s="118"/>
      <c r="AN118" s="120"/>
      <c r="AO118" s="130"/>
      <c r="AP118" s="119">
        <v>1</v>
      </c>
      <c r="AQ118" s="119">
        <v>1</v>
      </c>
      <c r="AR118" s="121"/>
    </row>
    <row r="119" spans="1:44" s="49" customFormat="1" ht="62.25" customHeight="1">
      <c r="A119" s="116"/>
      <c r="B119" s="19"/>
      <c r="C119" s="20">
        <f t="shared" si="31"/>
        <v>110</v>
      </c>
      <c r="D119" s="46" t="s" ph="1">
        <v>109</v>
      </c>
      <c r="E119" s="22">
        <v>21951</v>
      </c>
      <c r="F119" s="20">
        <f t="shared" si="32"/>
        <v>58</v>
      </c>
      <c r="G119" s="23" t="s">
        <v>21</v>
      </c>
      <c r="H119" s="21" t="s">
        <v>376</v>
      </c>
      <c r="I119" s="22">
        <v>39856</v>
      </c>
      <c r="J119" s="22">
        <v>42826</v>
      </c>
      <c r="K119" s="22">
        <v>43555</v>
      </c>
      <c r="L119" s="24">
        <v>4</v>
      </c>
      <c r="M119" s="25">
        <f t="shared" si="29"/>
        <v>9</v>
      </c>
      <c r="N119" s="26">
        <f t="shared" si="30"/>
        <v>2</v>
      </c>
      <c r="O119" s="25">
        <f t="shared" si="33"/>
        <v>9</v>
      </c>
      <c r="P119" s="26">
        <f t="shared" si="34"/>
        <v>2</v>
      </c>
      <c r="Q119" s="36" t="s">
        <v>23</v>
      </c>
      <c r="R119" s="46" ph="1"/>
      <c r="S119" s="22"/>
      <c r="T119" s="20"/>
      <c r="U119" s="23"/>
      <c r="V119" s="21"/>
      <c r="W119" s="17"/>
      <c r="X119" s="116"/>
      <c r="Y119" s="117" t="str">
        <f t="shared" si="37"/>
        <v/>
      </c>
      <c r="Z119" s="131">
        <f t="shared" si="35"/>
        <v>0</v>
      </c>
      <c r="AA119" s="118"/>
      <c r="AB119" s="119"/>
      <c r="AC119" s="119"/>
      <c r="AD119" s="119"/>
      <c r="AE119" s="120"/>
      <c r="AF119" s="130"/>
      <c r="AG119" s="118"/>
      <c r="AH119" s="119"/>
      <c r="AI119" s="121"/>
      <c r="AJ119" s="130"/>
      <c r="AK119" s="117"/>
      <c r="AL119" s="132">
        <f t="shared" si="36"/>
        <v>0</v>
      </c>
      <c r="AM119" s="118"/>
      <c r="AN119" s="120"/>
      <c r="AO119" s="130"/>
      <c r="AP119" s="119">
        <v>1</v>
      </c>
      <c r="AQ119" s="119"/>
      <c r="AR119" s="121"/>
    </row>
    <row r="120" spans="1:44" s="49" customFormat="1" ht="62.25" customHeight="1">
      <c r="A120" s="116"/>
      <c r="B120" s="19"/>
      <c r="C120" s="20">
        <f t="shared" si="31"/>
        <v>111</v>
      </c>
      <c r="D120" s="46" t="s" ph="1">
        <v>173</v>
      </c>
      <c r="E120" s="22">
        <v>20843</v>
      </c>
      <c r="F120" s="20">
        <f t="shared" si="32"/>
        <v>61</v>
      </c>
      <c r="G120" s="23" t="s">
        <v>21</v>
      </c>
      <c r="H120" s="21" t="s">
        <v>391</v>
      </c>
      <c r="I120" s="22">
        <v>39856</v>
      </c>
      <c r="J120" s="22">
        <v>42826</v>
      </c>
      <c r="K120" s="22">
        <v>43555</v>
      </c>
      <c r="L120" s="24">
        <v>4</v>
      </c>
      <c r="M120" s="25">
        <f t="shared" si="29"/>
        <v>9</v>
      </c>
      <c r="N120" s="26">
        <f t="shared" si="30"/>
        <v>2</v>
      </c>
      <c r="O120" s="25">
        <f t="shared" si="33"/>
        <v>9</v>
      </c>
      <c r="P120" s="26">
        <f t="shared" si="34"/>
        <v>2</v>
      </c>
      <c r="Q120" s="36" t="s">
        <v>23</v>
      </c>
      <c r="R120" s="46" ph="1"/>
      <c r="S120" s="22"/>
      <c r="T120" s="20"/>
      <c r="U120" s="23"/>
      <c r="V120" s="21"/>
      <c r="W120" s="17"/>
      <c r="X120" s="116"/>
      <c r="Y120" s="117" t="str">
        <f t="shared" si="37"/>
        <v/>
      </c>
      <c r="Z120" s="131">
        <f t="shared" si="35"/>
        <v>0</v>
      </c>
      <c r="AA120" s="118"/>
      <c r="AB120" s="119"/>
      <c r="AC120" s="119"/>
      <c r="AD120" s="119"/>
      <c r="AE120" s="120"/>
      <c r="AF120" s="130"/>
      <c r="AG120" s="118"/>
      <c r="AH120" s="119"/>
      <c r="AI120" s="121"/>
      <c r="AJ120" s="130"/>
      <c r="AK120" s="117"/>
      <c r="AL120" s="132">
        <f t="shared" si="36"/>
        <v>0</v>
      </c>
      <c r="AM120" s="118"/>
      <c r="AN120" s="120"/>
      <c r="AO120" s="130"/>
      <c r="AP120" s="119">
        <v>1</v>
      </c>
      <c r="AQ120" s="119"/>
      <c r="AR120" s="121"/>
    </row>
    <row r="121" spans="1:44" s="49" customFormat="1" ht="62.25" customHeight="1">
      <c r="A121" s="116"/>
      <c r="B121" s="19"/>
      <c r="C121" s="20">
        <f t="shared" si="31"/>
        <v>112</v>
      </c>
      <c r="D121" s="46" t="s" ph="1">
        <v>175</v>
      </c>
      <c r="E121" s="22">
        <v>19413</v>
      </c>
      <c r="F121" s="20">
        <f t="shared" si="32"/>
        <v>65</v>
      </c>
      <c r="G121" s="23" t="s">
        <v>21</v>
      </c>
      <c r="H121" s="21" t="s">
        <v>238</v>
      </c>
      <c r="I121" s="22">
        <v>40634</v>
      </c>
      <c r="J121" s="22">
        <v>42826</v>
      </c>
      <c r="K121" s="22">
        <v>43555</v>
      </c>
      <c r="L121" s="24">
        <v>4</v>
      </c>
      <c r="M121" s="25">
        <f t="shared" si="29"/>
        <v>7</v>
      </c>
      <c r="N121" s="26">
        <f t="shared" si="30"/>
        <v>0</v>
      </c>
      <c r="O121" s="25">
        <f t="shared" si="33"/>
        <v>7</v>
      </c>
      <c r="P121" s="26" t="str">
        <f t="shared" si="34"/>
        <v/>
      </c>
      <c r="Q121" s="36" t="s">
        <v>22</v>
      </c>
      <c r="R121" s="46" ph="1"/>
      <c r="S121" s="22"/>
      <c r="T121" s="20"/>
      <c r="U121" s="23"/>
      <c r="V121" s="21"/>
      <c r="W121" s="17"/>
      <c r="X121" s="116"/>
      <c r="Y121" s="117" t="str">
        <f t="shared" si="37"/>
        <v/>
      </c>
      <c r="Z121" s="131">
        <f t="shared" si="35"/>
        <v>0</v>
      </c>
      <c r="AA121" s="118"/>
      <c r="AB121" s="119"/>
      <c r="AC121" s="119"/>
      <c r="AD121" s="119"/>
      <c r="AE121" s="120"/>
      <c r="AF121" s="130"/>
      <c r="AG121" s="118"/>
      <c r="AH121" s="119"/>
      <c r="AI121" s="121"/>
      <c r="AJ121" s="130"/>
      <c r="AK121" s="117"/>
      <c r="AL121" s="132">
        <f t="shared" si="36"/>
        <v>0</v>
      </c>
      <c r="AM121" s="118"/>
      <c r="AN121" s="120"/>
      <c r="AO121" s="130"/>
      <c r="AP121" s="119">
        <v>1</v>
      </c>
      <c r="AQ121" s="119">
        <v>1</v>
      </c>
      <c r="AR121" s="121"/>
    </row>
    <row r="122" spans="1:44" s="49" customFormat="1" ht="62.25" customHeight="1">
      <c r="A122" s="116"/>
      <c r="B122" s="19"/>
      <c r="C122" s="20">
        <f t="shared" si="31"/>
        <v>113</v>
      </c>
      <c r="D122" s="46" t="s" ph="1">
        <v>113</v>
      </c>
      <c r="E122" s="22">
        <v>22194</v>
      </c>
      <c r="F122" s="20">
        <f t="shared" si="32"/>
        <v>57</v>
      </c>
      <c r="G122" s="23" t="s">
        <v>21</v>
      </c>
      <c r="H122" s="21" t="s">
        <v>239</v>
      </c>
      <c r="I122" s="22">
        <v>40634</v>
      </c>
      <c r="J122" s="99">
        <v>42826</v>
      </c>
      <c r="K122" s="22">
        <v>43555</v>
      </c>
      <c r="L122" s="24">
        <v>3</v>
      </c>
      <c r="M122" s="25">
        <f t="shared" si="29"/>
        <v>7</v>
      </c>
      <c r="N122" s="26">
        <f t="shared" si="30"/>
        <v>0</v>
      </c>
      <c r="O122" s="25">
        <f t="shared" si="33"/>
        <v>7</v>
      </c>
      <c r="P122" s="26" t="str">
        <f t="shared" si="34"/>
        <v/>
      </c>
      <c r="Q122" s="71" t="s">
        <v>22</v>
      </c>
      <c r="R122" s="46" ph="1"/>
      <c r="S122" s="22"/>
      <c r="T122" s="20"/>
      <c r="U122" s="23"/>
      <c r="V122" s="21"/>
      <c r="W122" s="103"/>
      <c r="X122" s="116"/>
      <c r="Y122" s="133" t="str">
        <f t="shared" si="37"/>
        <v/>
      </c>
      <c r="Z122" s="134">
        <f t="shared" si="35"/>
        <v>0</v>
      </c>
      <c r="AA122" s="135"/>
      <c r="AB122" s="136"/>
      <c r="AC122" s="136"/>
      <c r="AD122" s="136"/>
      <c r="AE122" s="137"/>
      <c r="AF122" s="130"/>
      <c r="AG122" s="135"/>
      <c r="AH122" s="136"/>
      <c r="AI122" s="138"/>
      <c r="AJ122" s="130"/>
      <c r="AK122" s="117"/>
      <c r="AL122" s="132">
        <f t="shared" si="36"/>
        <v>0</v>
      </c>
      <c r="AM122" s="135"/>
      <c r="AN122" s="137"/>
      <c r="AO122" s="130"/>
      <c r="AP122" s="136">
        <v>1</v>
      </c>
      <c r="AQ122" s="136">
        <v>1</v>
      </c>
      <c r="AR122" s="138"/>
    </row>
    <row r="123" spans="1:44" s="129" customFormat="1" ht="62.25" customHeight="1">
      <c r="A123" s="116"/>
      <c r="B123" s="19"/>
      <c r="C123" s="20">
        <f t="shared" si="31"/>
        <v>114</v>
      </c>
      <c r="D123" s="46" t="s" ph="1">
        <v>115</v>
      </c>
      <c r="E123" s="22">
        <v>21667</v>
      </c>
      <c r="F123" s="20">
        <f t="shared" si="32"/>
        <v>58</v>
      </c>
      <c r="G123" s="23" t="s">
        <v>21</v>
      </c>
      <c r="H123" s="21" t="s">
        <v>34</v>
      </c>
      <c r="I123" s="22">
        <v>40634</v>
      </c>
      <c r="J123" s="22">
        <v>42826</v>
      </c>
      <c r="K123" s="22">
        <v>43555</v>
      </c>
      <c r="L123" s="24">
        <v>3</v>
      </c>
      <c r="M123" s="25">
        <f t="shared" si="29"/>
        <v>7</v>
      </c>
      <c r="N123" s="26">
        <f t="shared" si="30"/>
        <v>0</v>
      </c>
      <c r="O123" s="25">
        <f t="shared" si="33"/>
        <v>7</v>
      </c>
      <c r="P123" s="26" t="str">
        <f t="shared" si="34"/>
        <v/>
      </c>
      <c r="Q123" s="36" t="s">
        <v>22</v>
      </c>
      <c r="R123" s="46" ph="1"/>
      <c r="S123" s="22"/>
      <c r="T123" s="20"/>
      <c r="U123" s="23"/>
      <c r="V123" s="21"/>
      <c r="W123" s="17"/>
      <c r="X123" s="116"/>
      <c r="Y123" s="117" t="str">
        <f t="shared" si="37"/>
        <v/>
      </c>
      <c r="Z123" s="131">
        <f t="shared" si="35"/>
        <v>0</v>
      </c>
      <c r="AA123" s="118"/>
      <c r="AB123" s="119"/>
      <c r="AC123" s="119"/>
      <c r="AD123" s="119"/>
      <c r="AE123" s="120"/>
      <c r="AF123" s="130"/>
      <c r="AG123" s="118"/>
      <c r="AH123" s="119"/>
      <c r="AI123" s="121"/>
      <c r="AJ123" s="130"/>
      <c r="AK123" s="117"/>
      <c r="AL123" s="132">
        <f t="shared" si="36"/>
        <v>0</v>
      </c>
      <c r="AM123" s="118"/>
      <c r="AN123" s="120"/>
      <c r="AO123" s="130"/>
      <c r="AP123" s="119">
        <v>1</v>
      </c>
      <c r="AQ123" s="119">
        <v>1</v>
      </c>
      <c r="AR123" s="155"/>
    </row>
    <row r="124" spans="1:44" s="129" customFormat="1" ht="62.25" customHeight="1">
      <c r="A124" s="116"/>
      <c r="B124" s="19"/>
      <c r="C124" s="20">
        <f t="shared" si="31"/>
        <v>115</v>
      </c>
      <c r="D124" s="46" t="s" ph="1">
        <v>246</v>
      </c>
      <c r="E124" s="22">
        <v>21601</v>
      </c>
      <c r="F124" s="20">
        <f t="shared" si="32"/>
        <v>59</v>
      </c>
      <c r="G124" s="166" t="s">
        <v>243</v>
      </c>
      <c r="H124" s="21" t="s">
        <v>389</v>
      </c>
      <c r="I124" s="22">
        <v>42095</v>
      </c>
      <c r="J124" s="22">
        <v>42826</v>
      </c>
      <c r="K124" s="22">
        <v>43555</v>
      </c>
      <c r="L124" s="24">
        <v>1</v>
      </c>
      <c r="M124" s="25">
        <f t="shared" si="29"/>
        <v>3</v>
      </c>
      <c r="N124" s="26">
        <f t="shared" si="30"/>
        <v>0</v>
      </c>
      <c r="O124" s="25">
        <f t="shared" si="33"/>
        <v>3</v>
      </c>
      <c r="P124" s="26" t="str">
        <f t="shared" si="34"/>
        <v/>
      </c>
      <c r="Q124" s="36" t="s">
        <v>22</v>
      </c>
      <c r="R124" s="46" ph="1"/>
      <c r="S124" s="22"/>
      <c r="T124" s="20"/>
      <c r="U124" s="23"/>
      <c r="V124" s="21"/>
      <c r="W124" s="17"/>
      <c r="X124" s="116"/>
      <c r="Y124" s="117" t="str">
        <f t="shared" si="37"/>
        <v/>
      </c>
      <c r="Z124" s="131">
        <f t="shared" si="35"/>
        <v>0</v>
      </c>
      <c r="AA124" s="118"/>
      <c r="AB124" s="119"/>
      <c r="AC124" s="119"/>
      <c r="AD124" s="119"/>
      <c r="AE124" s="120"/>
      <c r="AF124" s="130"/>
      <c r="AG124" s="118"/>
      <c r="AH124" s="119"/>
      <c r="AI124" s="121"/>
      <c r="AJ124" s="130"/>
      <c r="AK124" s="117"/>
      <c r="AL124" s="132">
        <f t="shared" si="36"/>
        <v>0</v>
      </c>
      <c r="AM124" s="118"/>
      <c r="AN124" s="120"/>
      <c r="AO124" s="130"/>
      <c r="AP124" s="119">
        <v>1</v>
      </c>
      <c r="AQ124" s="119">
        <v>1</v>
      </c>
      <c r="AR124" s="155"/>
    </row>
    <row r="125" spans="1:44" s="129" customFormat="1" ht="62.25" customHeight="1">
      <c r="A125" s="116"/>
      <c r="B125" s="19"/>
      <c r="C125" s="20">
        <f t="shared" si="31"/>
        <v>116</v>
      </c>
      <c r="D125" s="46" t="s" ph="1">
        <v>123</v>
      </c>
      <c r="E125" s="22">
        <v>19770</v>
      </c>
      <c r="F125" s="20">
        <f t="shared" si="32"/>
        <v>64</v>
      </c>
      <c r="G125" s="23" t="s">
        <v>21</v>
      </c>
      <c r="H125" s="21" t="s">
        <v>395</v>
      </c>
      <c r="I125" s="22">
        <v>39856</v>
      </c>
      <c r="J125" s="22">
        <v>42826</v>
      </c>
      <c r="K125" s="22">
        <v>43555</v>
      </c>
      <c r="L125" s="24">
        <v>4</v>
      </c>
      <c r="M125" s="25">
        <f t="shared" si="29"/>
        <v>9</v>
      </c>
      <c r="N125" s="26">
        <f t="shared" si="30"/>
        <v>2</v>
      </c>
      <c r="O125" s="25">
        <f t="shared" si="33"/>
        <v>9</v>
      </c>
      <c r="P125" s="26">
        <f t="shared" si="34"/>
        <v>2</v>
      </c>
      <c r="Q125" s="36" t="s">
        <v>23</v>
      </c>
      <c r="R125" s="46" ph="1"/>
      <c r="S125" s="22"/>
      <c r="T125" s="20"/>
      <c r="U125" s="23"/>
      <c r="V125" s="21"/>
      <c r="W125" s="17"/>
      <c r="X125" s="116"/>
      <c r="Y125" s="117" t="str">
        <f t="shared" si="37"/>
        <v/>
      </c>
      <c r="Z125" s="131">
        <f t="shared" si="35"/>
        <v>0</v>
      </c>
      <c r="AA125" s="118"/>
      <c r="AB125" s="119"/>
      <c r="AC125" s="119"/>
      <c r="AD125" s="119"/>
      <c r="AE125" s="120"/>
      <c r="AF125" s="130"/>
      <c r="AG125" s="118"/>
      <c r="AH125" s="119"/>
      <c r="AI125" s="121"/>
      <c r="AJ125" s="130"/>
      <c r="AK125" s="117"/>
      <c r="AL125" s="132">
        <f t="shared" si="36"/>
        <v>0</v>
      </c>
      <c r="AM125" s="118"/>
      <c r="AN125" s="120"/>
      <c r="AO125" s="130"/>
      <c r="AP125" s="119">
        <v>1</v>
      </c>
      <c r="AQ125" s="119"/>
      <c r="AR125" s="155"/>
    </row>
    <row r="126" spans="1:44" s="129" customFormat="1" ht="62.25" customHeight="1">
      <c r="A126" s="169"/>
      <c r="B126" s="156"/>
      <c r="C126" s="185">
        <f t="shared" si="31"/>
        <v>117</v>
      </c>
      <c r="D126" s="244" t="s" ph="1">
        <v>379</v>
      </c>
      <c r="E126" s="191" ph="1">
        <v>26497</v>
      </c>
      <c r="F126" s="185">
        <f t="shared" si="32"/>
        <v>45</v>
      </c>
      <c r="G126" s="192" t="s">
        <v>270</v>
      </c>
      <c r="H126" s="187" t="s">
        <v>393</v>
      </c>
      <c r="I126" s="186">
        <v>42826</v>
      </c>
      <c r="J126" s="186">
        <v>42826</v>
      </c>
      <c r="K126" s="186">
        <v>43555</v>
      </c>
      <c r="L126" s="193">
        <v>0</v>
      </c>
      <c r="M126" s="188">
        <f t="shared" si="29"/>
        <v>1</v>
      </c>
      <c r="N126" s="189">
        <f t="shared" si="30"/>
        <v>0</v>
      </c>
      <c r="O126" s="188">
        <f t="shared" si="33"/>
        <v>1</v>
      </c>
      <c r="P126" s="189" t="str">
        <f t="shared" si="34"/>
        <v/>
      </c>
      <c r="Q126" s="234" t="s">
        <v>380</v>
      </c>
      <c r="R126" s="244" ph="1"/>
      <c r="S126" s="191" ph="1"/>
      <c r="T126" s="185"/>
      <c r="U126" s="192"/>
      <c r="V126" s="187"/>
      <c r="W126" s="232"/>
      <c r="X126" s="169"/>
      <c r="Y126" s="170"/>
      <c r="Z126" s="171">
        <f t="shared" si="35"/>
        <v>0</v>
      </c>
      <c r="AA126" s="172"/>
      <c r="AB126" s="173"/>
      <c r="AC126" s="173"/>
      <c r="AD126" s="173"/>
      <c r="AE126" s="174"/>
      <c r="AF126" s="175"/>
      <c r="AG126" s="118"/>
      <c r="AH126" s="119">
        <v>1</v>
      </c>
      <c r="AI126" s="121"/>
      <c r="AJ126" s="175"/>
      <c r="AK126" s="170" t="str">
        <f>IF(AL126&gt;0,1,"")</f>
        <v/>
      </c>
      <c r="AL126" s="177">
        <f t="shared" si="36"/>
        <v>0</v>
      </c>
      <c r="AM126" s="172"/>
      <c r="AN126" s="174"/>
      <c r="AO126" s="175"/>
      <c r="AP126" s="119">
        <v>1</v>
      </c>
      <c r="AQ126" s="173"/>
      <c r="AR126" s="155"/>
    </row>
    <row r="127" spans="1:44" s="129" customFormat="1" ht="62.25" customHeight="1">
      <c r="A127" s="116"/>
      <c r="B127" s="19"/>
      <c r="C127" s="20">
        <f t="shared" si="31"/>
        <v>118</v>
      </c>
      <c r="D127" s="46" t="s" ph="1">
        <v>125</v>
      </c>
      <c r="E127" s="22">
        <v>19399</v>
      </c>
      <c r="F127" s="20">
        <f t="shared" si="32"/>
        <v>65</v>
      </c>
      <c r="G127" s="23" t="s">
        <v>21</v>
      </c>
      <c r="H127" s="21" t="s">
        <v>240</v>
      </c>
      <c r="I127" s="22">
        <v>40634</v>
      </c>
      <c r="J127" s="22">
        <v>42826</v>
      </c>
      <c r="K127" s="22">
        <v>43555</v>
      </c>
      <c r="L127" s="24">
        <v>3</v>
      </c>
      <c r="M127" s="25">
        <f t="shared" si="29"/>
        <v>7</v>
      </c>
      <c r="N127" s="26">
        <f t="shared" si="30"/>
        <v>0</v>
      </c>
      <c r="O127" s="25">
        <f t="shared" si="33"/>
        <v>7</v>
      </c>
      <c r="P127" s="26" t="str">
        <f t="shared" si="34"/>
        <v/>
      </c>
      <c r="Q127" s="36" t="s">
        <v>29</v>
      </c>
      <c r="R127" s="46" ph="1"/>
      <c r="S127" s="22"/>
      <c r="T127" s="20"/>
      <c r="U127" s="23"/>
      <c r="V127" s="21"/>
      <c r="W127" s="36"/>
      <c r="X127" s="116"/>
      <c r="Y127" s="117" t="str">
        <f>IF(Z127&gt;0,1,"")</f>
        <v/>
      </c>
      <c r="Z127" s="131">
        <f t="shared" si="35"/>
        <v>0</v>
      </c>
      <c r="AA127" s="118"/>
      <c r="AB127" s="119"/>
      <c r="AC127" s="119"/>
      <c r="AD127" s="119"/>
      <c r="AE127" s="120"/>
      <c r="AF127" s="130"/>
      <c r="AG127" s="118"/>
      <c r="AH127" s="119"/>
      <c r="AI127" s="121"/>
      <c r="AJ127" s="130"/>
      <c r="AK127" s="117"/>
      <c r="AL127" s="132">
        <f t="shared" si="36"/>
        <v>0</v>
      </c>
      <c r="AM127" s="118"/>
      <c r="AN127" s="120"/>
      <c r="AO127" s="130"/>
      <c r="AP127" s="119">
        <v>1</v>
      </c>
      <c r="AQ127" s="119">
        <v>1</v>
      </c>
      <c r="AR127" s="155"/>
    </row>
    <row r="128" spans="1:44" s="129" customFormat="1" ht="62.25" hidden="1" customHeight="1">
      <c r="A128" s="169"/>
      <c r="B128" s="196"/>
      <c r="C128" s="185">
        <f t="shared" si="31"/>
        <v>119</v>
      </c>
      <c r="D128" s="240" t="s" ph="1">
        <v>386</v>
      </c>
      <c r="E128" s="191" ph="1">
        <v>21325</v>
      </c>
      <c r="F128" s="185">
        <f t="shared" si="32"/>
        <v>59</v>
      </c>
      <c r="G128" s="192" t="s">
        <v>21</v>
      </c>
      <c r="H128" s="187" t="s">
        <v>397</v>
      </c>
      <c r="I128" s="186">
        <v>42826</v>
      </c>
      <c r="J128" s="186">
        <v>42826</v>
      </c>
      <c r="K128" s="186">
        <v>43555</v>
      </c>
      <c r="L128" s="193">
        <v>0</v>
      </c>
      <c r="M128" s="188"/>
      <c r="N128" s="189"/>
      <c r="O128" s="25" t="str">
        <f t="shared" ref="O128:O169" si="38">IF(M128=0,"",M128)</f>
        <v/>
      </c>
      <c r="P128" s="189"/>
      <c r="Q128" s="234" t="s">
        <v>277</v>
      </c>
      <c r="R128" s="241" ph="1"/>
      <c r="S128" s="160" ph="1"/>
      <c r="T128" s="161"/>
      <c r="U128" s="162"/>
      <c r="V128" s="163"/>
      <c r="W128" s="198"/>
      <c r="X128" s="169"/>
      <c r="Y128" s="170"/>
      <c r="Z128" s="171"/>
      <c r="AA128" s="172"/>
      <c r="AB128" s="173"/>
      <c r="AC128" s="173"/>
      <c r="AD128" s="173"/>
      <c r="AE128" s="174"/>
      <c r="AF128" s="175"/>
      <c r="AG128" s="172"/>
      <c r="AH128" s="173"/>
      <c r="AI128" s="176">
        <v>1</v>
      </c>
      <c r="AJ128" s="175"/>
      <c r="AK128" s="170" t="str">
        <f>IF(AL128&gt;0,1,"")</f>
        <v/>
      </c>
      <c r="AL128" s="177">
        <f t="shared" si="36"/>
        <v>0</v>
      </c>
      <c r="AM128" s="172"/>
      <c r="AN128" s="174"/>
      <c r="AO128" s="175"/>
      <c r="AP128" s="173"/>
      <c r="AQ128" s="173"/>
      <c r="AR128" s="155"/>
    </row>
    <row r="129" spans="1:44" s="129" customFormat="1" ht="62.25" customHeight="1">
      <c r="A129" s="169"/>
      <c r="B129" s="196"/>
      <c r="C129" s="185">
        <f t="shared" si="31"/>
        <v>120</v>
      </c>
      <c r="D129" s="187" t="s" ph="1">
        <v>383</v>
      </c>
      <c r="E129" s="191" ph="1">
        <v>24419</v>
      </c>
      <c r="F129" s="185">
        <f t="shared" si="32"/>
        <v>51</v>
      </c>
      <c r="G129" s="192" t="s">
        <v>21</v>
      </c>
      <c r="H129" s="187" t="s">
        <v>384</v>
      </c>
      <c r="I129" s="186">
        <v>42826</v>
      </c>
      <c r="J129" s="186">
        <v>42826</v>
      </c>
      <c r="K129" s="186">
        <v>43555</v>
      </c>
      <c r="L129" s="193">
        <v>0</v>
      </c>
      <c r="M129" s="188"/>
      <c r="N129" s="189"/>
      <c r="O129" s="25" t="str">
        <f t="shared" si="38"/>
        <v/>
      </c>
      <c r="P129" s="189"/>
      <c r="Q129" s="234" t="s">
        <v>385</v>
      </c>
      <c r="R129" s="163" ph="1"/>
      <c r="S129" s="160" ph="1"/>
      <c r="T129" s="161"/>
      <c r="U129" s="162"/>
      <c r="V129" s="163"/>
      <c r="W129" s="198"/>
      <c r="X129" s="169"/>
      <c r="Y129" s="170"/>
      <c r="Z129" s="171"/>
      <c r="AA129" s="172"/>
      <c r="AB129" s="173"/>
      <c r="AC129" s="173"/>
      <c r="AD129" s="173"/>
      <c r="AE129" s="174"/>
      <c r="AF129" s="175"/>
      <c r="AG129" s="172"/>
      <c r="AH129" s="173"/>
      <c r="AI129" s="176"/>
      <c r="AJ129" s="175"/>
      <c r="AK129" s="170" t="str">
        <f>IF(AL129&gt;0,1,"")</f>
        <v/>
      </c>
      <c r="AL129" s="177">
        <f t="shared" si="36"/>
        <v>0</v>
      </c>
      <c r="AM129" s="172"/>
      <c r="AN129" s="174"/>
      <c r="AO129" s="175"/>
      <c r="AP129" s="173">
        <v>1</v>
      </c>
      <c r="AQ129" s="173"/>
      <c r="AR129" s="155"/>
    </row>
    <row r="130" spans="1:44" s="129" customFormat="1" ht="62.25" customHeight="1">
      <c r="A130" s="116"/>
      <c r="B130" s="19"/>
      <c r="C130" s="20">
        <f t="shared" si="31"/>
        <v>121</v>
      </c>
      <c r="D130" s="46" t="s" ph="1">
        <v>131</v>
      </c>
      <c r="E130" s="22">
        <v>20834</v>
      </c>
      <c r="F130" s="20">
        <f t="shared" si="32"/>
        <v>61</v>
      </c>
      <c r="G130" s="166" t="s">
        <v>8</v>
      </c>
      <c r="H130" s="21" t="s">
        <v>377</v>
      </c>
      <c r="I130" s="22">
        <v>40634</v>
      </c>
      <c r="J130" s="22">
        <v>42826</v>
      </c>
      <c r="K130" s="22">
        <v>43555</v>
      </c>
      <c r="L130" s="24">
        <v>3</v>
      </c>
      <c r="M130" s="25">
        <f t="shared" ref="M130:M140" si="39">DATEDIF(I130,$L$2,"Ｙ")</f>
        <v>7</v>
      </c>
      <c r="N130" s="26">
        <f t="shared" ref="N130:N140" si="40">DATEDIF(I130,$L$2,"ＹＭ")</f>
        <v>0</v>
      </c>
      <c r="O130" s="25">
        <f t="shared" si="38"/>
        <v>7</v>
      </c>
      <c r="P130" s="26" t="str">
        <f t="shared" ref="P130:P140" si="41">IF(N130=0,"",N130)</f>
        <v/>
      </c>
      <c r="Q130" s="36" t="s">
        <v>22</v>
      </c>
      <c r="R130" s="46" ph="1"/>
      <c r="S130" s="22"/>
      <c r="T130" s="20"/>
      <c r="U130" s="23"/>
      <c r="V130" s="21"/>
      <c r="W130" s="17"/>
      <c r="X130" s="116"/>
      <c r="Y130" s="117" t="str">
        <f>IF(Z130&gt;0,1,"")</f>
        <v/>
      </c>
      <c r="Z130" s="131">
        <f t="shared" ref="Z130:Z140" si="42">SUM(AA130:AE130)</f>
        <v>0</v>
      </c>
      <c r="AA130" s="118"/>
      <c r="AB130" s="119"/>
      <c r="AC130" s="119"/>
      <c r="AD130" s="119"/>
      <c r="AE130" s="120"/>
      <c r="AF130" s="130"/>
      <c r="AG130" s="118"/>
      <c r="AH130" s="119"/>
      <c r="AI130" s="121"/>
      <c r="AJ130" s="130"/>
      <c r="AK130" s="117"/>
      <c r="AL130" s="132">
        <f t="shared" si="36"/>
        <v>0</v>
      </c>
      <c r="AM130" s="118"/>
      <c r="AN130" s="120"/>
      <c r="AO130" s="130"/>
      <c r="AP130" s="119">
        <v>1</v>
      </c>
      <c r="AQ130" s="119">
        <v>1</v>
      </c>
      <c r="AR130" s="155"/>
    </row>
    <row r="131" spans="1:44" ht="62.25" customHeight="1">
      <c r="A131" s="116"/>
      <c r="B131" s="19"/>
      <c r="C131" s="20">
        <f t="shared" si="31"/>
        <v>122</v>
      </c>
      <c r="D131" s="21" t="s" ph="1">
        <v>134</v>
      </c>
      <c r="E131" s="22">
        <v>23889</v>
      </c>
      <c r="F131" s="20">
        <f t="shared" si="32"/>
        <v>52</v>
      </c>
      <c r="G131" s="23" t="s">
        <v>21</v>
      </c>
      <c r="H131" s="21" t="s">
        <v>35</v>
      </c>
      <c r="I131" s="22">
        <v>40634</v>
      </c>
      <c r="J131" s="22">
        <v>42826</v>
      </c>
      <c r="K131" s="22">
        <v>43555</v>
      </c>
      <c r="L131" s="24">
        <v>3</v>
      </c>
      <c r="M131" s="25">
        <f t="shared" si="39"/>
        <v>7</v>
      </c>
      <c r="N131" s="26">
        <f t="shared" si="40"/>
        <v>0</v>
      </c>
      <c r="O131" s="25">
        <f t="shared" si="38"/>
        <v>7</v>
      </c>
      <c r="P131" s="26" t="str">
        <f t="shared" si="41"/>
        <v/>
      </c>
      <c r="Q131" s="36" t="s">
        <v>300</v>
      </c>
      <c r="R131" s="21" ph="1"/>
      <c r="S131" s="22"/>
      <c r="T131" s="20"/>
      <c r="U131" s="23"/>
      <c r="V131" s="21"/>
      <c r="W131" s="17"/>
      <c r="X131" s="116"/>
      <c r="Y131" s="117"/>
      <c r="Z131" s="131">
        <f t="shared" si="42"/>
        <v>0</v>
      </c>
      <c r="AA131" s="118"/>
      <c r="AB131" s="119"/>
      <c r="AC131" s="119"/>
      <c r="AD131" s="119"/>
      <c r="AE131" s="120"/>
      <c r="AF131" s="130"/>
      <c r="AG131" s="118"/>
      <c r="AH131" s="119"/>
      <c r="AI131" s="121">
        <v>1</v>
      </c>
      <c r="AJ131" s="130"/>
      <c r="AK131" s="117">
        <v>1</v>
      </c>
      <c r="AL131" s="132">
        <f t="shared" si="36"/>
        <v>1</v>
      </c>
      <c r="AM131" s="118">
        <v>1</v>
      </c>
      <c r="AN131" s="120"/>
      <c r="AO131" s="130"/>
      <c r="AP131" s="119">
        <v>1</v>
      </c>
      <c r="AQ131" s="119">
        <v>1</v>
      </c>
      <c r="AR131" s="139"/>
    </row>
    <row r="132" spans="1:44" ht="62.25" customHeight="1">
      <c r="A132" s="116"/>
      <c r="B132" s="19"/>
      <c r="C132" s="20">
        <f t="shared" si="31"/>
        <v>123</v>
      </c>
      <c r="D132" s="46" t="s" ph="1">
        <v>248</v>
      </c>
      <c r="E132" s="22">
        <v>22539</v>
      </c>
      <c r="F132" s="20">
        <f t="shared" si="32"/>
        <v>56</v>
      </c>
      <c r="G132" s="23" t="s">
        <v>21</v>
      </c>
      <c r="H132" s="21" t="s">
        <v>244</v>
      </c>
      <c r="I132" s="22">
        <v>42095</v>
      </c>
      <c r="J132" s="22">
        <v>42826</v>
      </c>
      <c r="K132" s="22">
        <v>43555</v>
      </c>
      <c r="L132" s="24">
        <v>1</v>
      </c>
      <c r="M132" s="25">
        <f t="shared" si="39"/>
        <v>3</v>
      </c>
      <c r="N132" s="26">
        <f t="shared" si="40"/>
        <v>0</v>
      </c>
      <c r="O132" s="25">
        <f t="shared" si="38"/>
        <v>3</v>
      </c>
      <c r="P132" s="26" t="str">
        <f t="shared" si="41"/>
        <v/>
      </c>
      <c r="Q132" s="36" t="s">
        <v>22</v>
      </c>
      <c r="R132" s="46" ph="1"/>
      <c r="S132" s="22"/>
      <c r="T132" s="20"/>
      <c r="U132" s="23"/>
      <c r="V132" s="21"/>
      <c r="W132" s="17"/>
      <c r="X132" s="116"/>
      <c r="Y132" s="117" t="str">
        <f t="shared" ref="Y132:Y140" si="43">IF(Z132&gt;0,1,"")</f>
        <v/>
      </c>
      <c r="Z132" s="131">
        <f t="shared" si="42"/>
        <v>0</v>
      </c>
      <c r="AA132" s="118"/>
      <c r="AB132" s="119"/>
      <c r="AC132" s="119"/>
      <c r="AD132" s="119"/>
      <c r="AE132" s="120"/>
      <c r="AF132" s="130"/>
      <c r="AG132" s="118"/>
      <c r="AH132" s="119"/>
      <c r="AI132" s="121"/>
      <c r="AJ132" s="130"/>
      <c r="AK132" s="117"/>
      <c r="AL132" s="132">
        <f t="shared" si="36"/>
        <v>0</v>
      </c>
      <c r="AM132" s="118"/>
      <c r="AN132" s="120"/>
      <c r="AO132" s="130"/>
      <c r="AP132" s="119">
        <v>1</v>
      </c>
      <c r="AQ132" s="119">
        <v>1</v>
      </c>
      <c r="AR132" s="139"/>
    </row>
    <row r="133" spans="1:44" ht="62.25" customHeight="1">
      <c r="A133" s="116"/>
      <c r="B133" s="19"/>
      <c r="C133" s="20">
        <f t="shared" si="31"/>
        <v>124</v>
      </c>
      <c r="D133" s="102" t="s" ph="1">
        <v>186</v>
      </c>
      <c r="E133" s="101">
        <v>25877</v>
      </c>
      <c r="F133" s="20">
        <f t="shared" si="32"/>
        <v>47</v>
      </c>
      <c r="G133" s="105" t="s">
        <v>21</v>
      </c>
      <c r="H133" s="225" t="s">
        <v>32</v>
      </c>
      <c r="I133" s="22">
        <v>40634</v>
      </c>
      <c r="J133" s="22">
        <v>42826</v>
      </c>
      <c r="K133" s="22">
        <v>43555</v>
      </c>
      <c r="L133" s="24">
        <v>3</v>
      </c>
      <c r="M133" s="25">
        <f t="shared" si="39"/>
        <v>7</v>
      </c>
      <c r="N133" s="26">
        <f t="shared" si="40"/>
        <v>0</v>
      </c>
      <c r="O133" s="25">
        <f t="shared" si="38"/>
        <v>7</v>
      </c>
      <c r="P133" s="26" t="str">
        <f t="shared" si="41"/>
        <v/>
      </c>
      <c r="Q133" s="36" t="s">
        <v>22</v>
      </c>
      <c r="R133" s="102" ph="1"/>
      <c r="S133" s="101"/>
      <c r="T133" s="20"/>
      <c r="U133" s="105"/>
      <c r="V133" s="225"/>
      <c r="W133" s="17"/>
      <c r="X133" s="116"/>
      <c r="Y133" s="117" t="str">
        <f t="shared" si="43"/>
        <v/>
      </c>
      <c r="Z133" s="131">
        <f t="shared" si="42"/>
        <v>0</v>
      </c>
      <c r="AA133" s="118"/>
      <c r="AB133" s="119"/>
      <c r="AC133" s="119"/>
      <c r="AD133" s="119"/>
      <c r="AE133" s="120"/>
      <c r="AF133" s="130"/>
      <c r="AG133" s="118"/>
      <c r="AH133" s="119"/>
      <c r="AI133" s="121"/>
      <c r="AJ133" s="130"/>
      <c r="AK133" s="117"/>
      <c r="AL133" s="132">
        <f t="shared" si="36"/>
        <v>0</v>
      </c>
      <c r="AM133" s="118"/>
      <c r="AN133" s="120"/>
      <c r="AO133" s="130"/>
      <c r="AP133" s="119">
        <v>1</v>
      </c>
      <c r="AQ133" s="119">
        <v>1</v>
      </c>
      <c r="AR133" s="139"/>
    </row>
    <row r="134" spans="1:44" ht="62.25" customHeight="1">
      <c r="A134" s="116"/>
      <c r="B134" s="19"/>
      <c r="C134" s="20">
        <f t="shared" si="31"/>
        <v>125</v>
      </c>
      <c r="D134" s="21" t="s" ph="1">
        <v>141</v>
      </c>
      <c r="E134" s="22">
        <v>18697</v>
      </c>
      <c r="F134" s="20">
        <f t="shared" si="32"/>
        <v>67</v>
      </c>
      <c r="G134" s="23" t="s">
        <v>21</v>
      </c>
      <c r="H134" s="21" t="s">
        <v>378</v>
      </c>
      <c r="I134" s="22">
        <v>40634</v>
      </c>
      <c r="J134" s="22">
        <v>42826</v>
      </c>
      <c r="K134" s="22">
        <v>43555</v>
      </c>
      <c r="L134" s="24">
        <v>3</v>
      </c>
      <c r="M134" s="25">
        <f t="shared" si="39"/>
        <v>7</v>
      </c>
      <c r="N134" s="26">
        <f t="shared" si="40"/>
        <v>0</v>
      </c>
      <c r="O134" s="25">
        <f t="shared" si="38"/>
        <v>7</v>
      </c>
      <c r="P134" s="26" t="str">
        <f t="shared" si="41"/>
        <v/>
      </c>
      <c r="Q134" s="36" t="s">
        <v>22</v>
      </c>
      <c r="R134" s="21" ph="1"/>
      <c r="S134" s="22"/>
      <c r="T134" s="20"/>
      <c r="U134" s="23"/>
      <c r="V134" s="21"/>
      <c r="W134" s="36"/>
      <c r="X134" s="116"/>
      <c r="Y134" s="117" t="str">
        <f t="shared" si="43"/>
        <v/>
      </c>
      <c r="Z134" s="131">
        <f t="shared" si="42"/>
        <v>0</v>
      </c>
      <c r="AA134" s="118"/>
      <c r="AB134" s="119"/>
      <c r="AC134" s="119"/>
      <c r="AD134" s="119"/>
      <c r="AE134" s="120"/>
      <c r="AF134" s="130"/>
      <c r="AG134" s="118"/>
      <c r="AH134" s="119"/>
      <c r="AI134" s="121"/>
      <c r="AJ134" s="130"/>
      <c r="AK134" s="117"/>
      <c r="AL134" s="132">
        <f t="shared" si="36"/>
        <v>0</v>
      </c>
      <c r="AM134" s="118"/>
      <c r="AN134" s="120"/>
      <c r="AO134" s="130"/>
      <c r="AP134" s="119">
        <v>1</v>
      </c>
      <c r="AQ134" s="119">
        <v>1</v>
      </c>
      <c r="AR134" s="139"/>
    </row>
    <row r="135" spans="1:44" ht="62.25" customHeight="1">
      <c r="A135" s="169"/>
      <c r="B135" s="156"/>
      <c r="C135" s="185">
        <f t="shared" si="31"/>
        <v>126</v>
      </c>
      <c r="D135" s="187" t="s" ph="1">
        <v>375</v>
      </c>
      <c r="E135" s="186">
        <v>21335</v>
      </c>
      <c r="F135" s="185">
        <f t="shared" si="32"/>
        <v>59</v>
      </c>
      <c r="G135" s="192" t="s">
        <v>21</v>
      </c>
      <c r="H135" s="187" t="s">
        <v>396</v>
      </c>
      <c r="I135" s="186">
        <v>42826</v>
      </c>
      <c r="J135" s="186">
        <v>42826</v>
      </c>
      <c r="K135" s="186">
        <v>43555</v>
      </c>
      <c r="L135" s="193">
        <v>0</v>
      </c>
      <c r="M135" s="188">
        <f t="shared" si="39"/>
        <v>1</v>
      </c>
      <c r="N135" s="189">
        <f t="shared" si="40"/>
        <v>0</v>
      </c>
      <c r="O135" s="188">
        <f t="shared" si="38"/>
        <v>1</v>
      </c>
      <c r="P135" s="189" t="str">
        <f t="shared" si="41"/>
        <v/>
      </c>
      <c r="Q135" s="234" t="s">
        <v>198</v>
      </c>
      <c r="R135" s="163" ph="1"/>
      <c r="S135" s="184"/>
      <c r="T135" s="20"/>
      <c r="U135" s="162"/>
      <c r="V135" s="163"/>
      <c r="W135" s="198"/>
      <c r="X135" s="169"/>
      <c r="Y135" s="170">
        <f t="shared" si="43"/>
        <v>1</v>
      </c>
      <c r="Z135" s="171">
        <f t="shared" si="42"/>
        <v>1</v>
      </c>
      <c r="AA135" s="172"/>
      <c r="AB135" s="173"/>
      <c r="AC135" s="173">
        <v>1</v>
      </c>
      <c r="AD135" s="173"/>
      <c r="AE135" s="174"/>
      <c r="AF135" s="175"/>
      <c r="AG135" s="172"/>
      <c r="AH135" s="173"/>
      <c r="AI135" s="176"/>
      <c r="AJ135" s="175"/>
      <c r="AK135" s="170"/>
      <c r="AL135" s="177">
        <f t="shared" si="36"/>
        <v>0</v>
      </c>
      <c r="AM135" s="172"/>
      <c r="AN135" s="174"/>
      <c r="AO135" s="175"/>
      <c r="AP135" s="173">
        <v>1</v>
      </c>
      <c r="AQ135" s="173">
        <v>1</v>
      </c>
      <c r="AR135" s="139"/>
    </row>
    <row r="136" spans="1:44" ht="62.25" customHeight="1">
      <c r="A136" s="116"/>
      <c r="B136" s="19"/>
      <c r="C136" s="20">
        <f t="shared" si="31"/>
        <v>127</v>
      </c>
      <c r="D136" s="21" t="s" ph="1">
        <v>149</v>
      </c>
      <c r="E136" s="22">
        <v>23698</v>
      </c>
      <c r="F136" s="20">
        <f t="shared" si="32"/>
        <v>53</v>
      </c>
      <c r="G136" s="23" t="s">
        <v>21</v>
      </c>
      <c r="H136" s="21" t="s">
        <v>392</v>
      </c>
      <c r="I136" s="22">
        <v>40634</v>
      </c>
      <c r="J136" s="22">
        <v>42826</v>
      </c>
      <c r="K136" s="22">
        <v>43555</v>
      </c>
      <c r="L136" s="24">
        <v>3</v>
      </c>
      <c r="M136" s="25">
        <f t="shared" si="39"/>
        <v>7</v>
      </c>
      <c r="N136" s="26">
        <f t="shared" si="40"/>
        <v>0</v>
      </c>
      <c r="O136" s="25">
        <f t="shared" si="38"/>
        <v>7</v>
      </c>
      <c r="P136" s="26" t="str">
        <f t="shared" si="41"/>
        <v/>
      </c>
      <c r="Q136" s="235" t="s">
        <v>305</v>
      </c>
      <c r="R136" s="21" ph="1"/>
      <c r="S136" s="22"/>
      <c r="T136" s="20"/>
      <c r="U136" s="23"/>
      <c r="V136" s="21"/>
      <c r="W136" s="17"/>
      <c r="X136" s="116"/>
      <c r="Y136" s="117">
        <f t="shared" si="43"/>
        <v>1</v>
      </c>
      <c r="Z136" s="131">
        <f t="shared" si="42"/>
        <v>1</v>
      </c>
      <c r="AA136" s="118"/>
      <c r="AB136" s="119"/>
      <c r="AC136" s="119">
        <v>1</v>
      </c>
      <c r="AD136" s="119"/>
      <c r="AE136" s="120"/>
      <c r="AF136" s="130"/>
      <c r="AG136" s="118"/>
      <c r="AH136" s="119"/>
      <c r="AI136" s="121"/>
      <c r="AJ136" s="130"/>
      <c r="AK136" s="117"/>
      <c r="AL136" s="132">
        <f t="shared" si="36"/>
        <v>0</v>
      </c>
      <c r="AM136" s="118"/>
      <c r="AN136" s="120"/>
      <c r="AO136" s="130"/>
      <c r="AP136" s="119">
        <v>1</v>
      </c>
      <c r="AQ136" s="119">
        <v>1</v>
      </c>
      <c r="AR136" s="139"/>
    </row>
    <row r="137" spans="1:44" ht="62.25" customHeight="1">
      <c r="A137" s="116"/>
      <c r="B137" s="19"/>
      <c r="C137" s="20">
        <f t="shared" si="31"/>
        <v>128</v>
      </c>
      <c r="D137" s="21" t="s" ph="1">
        <v>155</v>
      </c>
      <c r="E137" s="22">
        <v>25011</v>
      </c>
      <c r="F137" s="20">
        <f t="shared" si="32"/>
        <v>49</v>
      </c>
      <c r="G137" s="23" t="s">
        <v>21</v>
      </c>
      <c r="H137" s="21" t="s">
        <v>392</v>
      </c>
      <c r="I137" s="22">
        <v>40634</v>
      </c>
      <c r="J137" s="22">
        <v>42826</v>
      </c>
      <c r="K137" s="22">
        <v>43555</v>
      </c>
      <c r="L137" s="24">
        <v>3</v>
      </c>
      <c r="M137" s="25">
        <f t="shared" si="39"/>
        <v>7</v>
      </c>
      <c r="N137" s="26">
        <f t="shared" si="40"/>
        <v>0</v>
      </c>
      <c r="O137" s="25">
        <f t="shared" si="38"/>
        <v>7</v>
      </c>
      <c r="P137" s="26" t="str">
        <f t="shared" si="41"/>
        <v/>
      </c>
      <c r="Q137" s="36" t="s">
        <v>22</v>
      </c>
      <c r="R137" s="21" ph="1"/>
      <c r="S137" s="22"/>
      <c r="T137" s="20"/>
      <c r="U137" s="23"/>
      <c r="V137" s="21"/>
      <c r="W137" s="17"/>
      <c r="X137" s="168"/>
      <c r="Y137" s="117" t="str">
        <f t="shared" si="43"/>
        <v/>
      </c>
      <c r="Z137" s="131">
        <f t="shared" si="42"/>
        <v>0</v>
      </c>
      <c r="AA137" s="118"/>
      <c r="AB137" s="119"/>
      <c r="AC137" s="119"/>
      <c r="AD137" s="119"/>
      <c r="AE137" s="120"/>
      <c r="AF137" s="130"/>
      <c r="AG137" s="118"/>
      <c r="AH137" s="119"/>
      <c r="AI137" s="121"/>
      <c r="AJ137" s="130"/>
      <c r="AK137" s="117"/>
      <c r="AL137" s="132">
        <f t="shared" si="36"/>
        <v>0</v>
      </c>
      <c r="AM137" s="118"/>
      <c r="AN137" s="120"/>
      <c r="AO137" s="130"/>
      <c r="AP137" s="119">
        <v>1</v>
      </c>
      <c r="AQ137" s="119">
        <v>1</v>
      </c>
      <c r="AR137" s="139"/>
    </row>
    <row r="138" spans="1:44" ht="62.25" customHeight="1">
      <c r="A138" s="116"/>
      <c r="B138" s="19"/>
      <c r="C138" s="20">
        <f t="shared" ref="C138:C169" si="44">C137+1</f>
        <v>129</v>
      </c>
      <c r="D138" s="21" t="s" ph="1">
        <v>187</v>
      </c>
      <c r="E138" s="22">
        <v>22709</v>
      </c>
      <c r="F138" s="20">
        <f t="shared" ref="F138:F153" si="45">ROUNDDOWN(YEARFRAC(E138,$L$2),0)</f>
        <v>56</v>
      </c>
      <c r="G138" s="23" t="s">
        <v>21</v>
      </c>
      <c r="H138" s="21" t="s">
        <v>399</v>
      </c>
      <c r="I138" s="22">
        <v>40634</v>
      </c>
      <c r="J138" s="22">
        <v>42826</v>
      </c>
      <c r="K138" s="22">
        <v>43555</v>
      </c>
      <c r="L138" s="24">
        <v>3</v>
      </c>
      <c r="M138" s="25">
        <f t="shared" si="39"/>
        <v>7</v>
      </c>
      <c r="N138" s="26">
        <f t="shared" si="40"/>
        <v>0</v>
      </c>
      <c r="O138" s="25">
        <f t="shared" si="38"/>
        <v>7</v>
      </c>
      <c r="P138" s="26" t="str">
        <f t="shared" si="41"/>
        <v/>
      </c>
      <c r="Q138" s="36" t="s">
        <v>23</v>
      </c>
      <c r="R138" s="21" ph="1"/>
      <c r="S138" s="22"/>
      <c r="T138" s="20"/>
      <c r="U138" s="23"/>
      <c r="V138" s="21"/>
      <c r="W138" s="17"/>
      <c r="X138" s="116"/>
      <c r="Y138" s="117" t="str">
        <f t="shared" si="43"/>
        <v/>
      </c>
      <c r="Z138" s="131">
        <f t="shared" si="42"/>
        <v>0</v>
      </c>
      <c r="AA138" s="118"/>
      <c r="AB138" s="119"/>
      <c r="AC138" s="119"/>
      <c r="AD138" s="119"/>
      <c r="AE138" s="120"/>
      <c r="AF138" s="130"/>
      <c r="AG138" s="118"/>
      <c r="AH138" s="119"/>
      <c r="AI138" s="121"/>
      <c r="AJ138" s="130"/>
      <c r="AK138" s="117"/>
      <c r="AL138" s="132">
        <f t="shared" ref="AL138:AL153" si="46">SUM(AM138:AN138)</f>
        <v>0</v>
      </c>
      <c r="AM138" s="118"/>
      <c r="AN138" s="120"/>
      <c r="AO138" s="130"/>
      <c r="AP138" s="119">
        <v>1</v>
      </c>
      <c r="AQ138" s="119"/>
      <c r="AR138" s="139"/>
    </row>
    <row r="139" spans="1:44" ht="62.25" customHeight="1">
      <c r="A139" s="116"/>
      <c r="B139" s="19"/>
      <c r="C139" s="20">
        <f t="shared" si="44"/>
        <v>130</v>
      </c>
      <c r="D139" s="21" t="s" ph="1">
        <v>159</v>
      </c>
      <c r="E139" s="22">
        <v>21933</v>
      </c>
      <c r="F139" s="20">
        <f t="shared" si="45"/>
        <v>58</v>
      </c>
      <c r="G139" s="23" t="s">
        <v>21</v>
      </c>
      <c r="H139" s="21" t="s">
        <v>400</v>
      </c>
      <c r="I139" s="22">
        <v>40634</v>
      </c>
      <c r="J139" s="22">
        <v>42826</v>
      </c>
      <c r="K139" s="22">
        <v>43555</v>
      </c>
      <c r="L139" s="24">
        <v>3</v>
      </c>
      <c r="M139" s="25">
        <f t="shared" si="39"/>
        <v>7</v>
      </c>
      <c r="N139" s="26">
        <f t="shared" si="40"/>
        <v>0</v>
      </c>
      <c r="O139" s="25">
        <f t="shared" si="38"/>
        <v>7</v>
      </c>
      <c r="P139" s="26" t="str">
        <f t="shared" si="41"/>
        <v/>
      </c>
      <c r="Q139" s="36" t="s">
        <v>23</v>
      </c>
      <c r="R139" s="21" ph="1"/>
      <c r="S139" s="22"/>
      <c r="T139" s="20"/>
      <c r="U139" s="23"/>
      <c r="V139" s="21"/>
      <c r="W139" s="17"/>
      <c r="X139" s="168"/>
      <c r="Y139" s="117" t="str">
        <f t="shared" si="43"/>
        <v/>
      </c>
      <c r="Z139" s="131">
        <f t="shared" si="42"/>
        <v>0</v>
      </c>
      <c r="AA139" s="118"/>
      <c r="AB139" s="119"/>
      <c r="AC139" s="119"/>
      <c r="AD139" s="119"/>
      <c r="AE139" s="120"/>
      <c r="AF139" s="130"/>
      <c r="AG139" s="118"/>
      <c r="AH139" s="119"/>
      <c r="AI139" s="121"/>
      <c r="AJ139" s="130"/>
      <c r="AK139" s="117"/>
      <c r="AL139" s="132">
        <f t="shared" si="46"/>
        <v>0</v>
      </c>
      <c r="AM139" s="118"/>
      <c r="AN139" s="120"/>
      <c r="AO139" s="130"/>
      <c r="AP139" s="119">
        <v>1</v>
      </c>
      <c r="AQ139" s="119"/>
      <c r="AR139" s="139"/>
    </row>
    <row r="140" spans="1:44" ht="62.25" customHeight="1">
      <c r="A140" s="116"/>
      <c r="B140" s="19"/>
      <c r="C140" s="20">
        <f t="shared" si="44"/>
        <v>131</v>
      </c>
      <c r="D140" s="21" t="s" ph="1">
        <v>164</v>
      </c>
      <c r="E140" s="22">
        <v>19000</v>
      </c>
      <c r="F140" s="20">
        <f t="shared" si="45"/>
        <v>66</v>
      </c>
      <c r="G140" s="23" t="s">
        <v>21</v>
      </c>
      <c r="H140" s="21" t="s">
        <v>33</v>
      </c>
      <c r="I140" s="22">
        <v>40634</v>
      </c>
      <c r="J140" s="101">
        <v>42826</v>
      </c>
      <c r="K140" s="101">
        <v>43555</v>
      </c>
      <c r="L140" s="24">
        <v>3</v>
      </c>
      <c r="M140" s="25">
        <f t="shared" si="39"/>
        <v>7</v>
      </c>
      <c r="N140" s="26">
        <f t="shared" si="40"/>
        <v>0</v>
      </c>
      <c r="O140" s="25">
        <f t="shared" si="38"/>
        <v>7</v>
      </c>
      <c r="P140" s="26" t="str">
        <f t="shared" si="41"/>
        <v/>
      </c>
      <c r="Q140" s="36" t="s">
        <v>22</v>
      </c>
      <c r="R140" s="21" ph="1"/>
      <c r="S140" s="22"/>
      <c r="T140" s="20"/>
      <c r="U140" s="23"/>
      <c r="V140" s="21"/>
      <c r="W140" s="17"/>
      <c r="X140" s="116"/>
      <c r="Y140" s="117" t="str">
        <f t="shared" si="43"/>
        <v/>
      </c>
      <c r="Z140" s="131">
        <f t="shared" si="42"/>
        <v>0</v>
      </c>
      <c r="AA140" s="118"/>
      <c r="AB140" s="119"/>
      <c r="AC140" s="119"/>
      <c r="AD140" s="119"/>
      <c r="AE140" s="120"/>
      <c r="AF140" s="130"/>
      <c r="AG140" s="118"/>
      <c r="AH140" s="119"/>
      <c r="AI140" s="121"/>
      <c r="AJ140" s="130"/>
      <c r="AK140" s="117"/>
      <c r="AL140" s="132">
        <f t="shared" si="46"/>
        <v>0</v>
      </c>
      <c r="AM140" s="118"/>
      <c r="AN140" s="120"/>
      <c r="AO140" s="130"/>
      <c r="AP140" s="119">
        <v>1</v>
      </c>
      <c r="AQ140" s="119">
        <v>1</v>
      </c>
      <c r="AR140" s="139"/>
    </row>
    <row r="141" spans="1:44" ht="62.25" customHeight="1">
      <c r="A141" s="169"/>
      <c r="B141" s="196"/>
      <c r="C141" s="185">
        <f t="shared" si="44"/>
        <v>132</v>
      </c>
      <c r="D141" s="187" t="s" ph="1">
        <v>381</v>
      </c>
      <c r="E141" s="191" ph="1">
        <v>23551</v>
      </c>
      <c r="F141" s="185">
        <f t="shared" si="45"/>
        <v>53</v>
      </c>
      <c r="G141" s="192" t="s">
        <v>21</v>
      </c>
      <c r="H141" s="195" t="s">
        <v>382</v>
      </c>
      <c r="I141" s="186">
        <v>42826</v>
      </c>
      <c r="J141" s="186">
        <v>42826</v>
      </c>
      <c r="K141" s="186">
        <v>43555</v>
      </c>
      <c r="L141" s="193">
        <v>0</v>
      </c>
      <c r="M141" s="188"/>
      <c r="N141" s="189"/>
      <c r="O141" s="25" t="str">
        <f t="shared" si="38"/>
        <v/>
      </c>
      <c r="P141" s="189"/>
      <c r="Q141" s="190" t="s">
        <v>385</v>
      </c>
      <c r="R141" s="163" ph="1"/>
      <c r="S141" s="160" ph="1"/>
      <c r="T141" s="161"/>
      <c r="U141" s="162"/>
      <c r="V141" s="194"/>
      <c r="W141" s="198"/>
      <c r="X141" s="169"/>
      <c r="Y141" s="170"/>
      <c r="Z141" s="171"/>
      <c r="AA141" s="172"/>
      <c r="AB141" s="173"/>
      <c r="AC141" s="173"/>
      <c r="AD141" s="173"/>
      <c r="AE141" s="174"/>
      <c r="AF141" s="175"/>
      <c r="AG141" s="172"/>
      <c r="AH141" s="173"/>
      <c r="AI141" s="176"/>
      <c r="AJ141" s="175"/>
      <c r="AK141" s="170" t="str">
        <f>IF(AL141&gt;0,1,"")</f>
        <v/>
      </c>
      <c r="AL141" s="177">
        <f t="shared" si="46"/>
        <v>0</v>
      </c>
      <c r="AM141" s="172"/>
      <c r="AN141" s="174"/>
      <c r="AO141" s="175"/>
      <c r="AP141" s="173">
        <v>1</v>
      </c>
      <c r="AQ141" s="173"/>
      <c r="AR141" s="139"/>
    </row>
    <row r="142" spans="1:44" ht="62.25" customHeight="1">
      <c r="B142" s="19"/>
      <c r="C142" s="20">
        <f t="shared" si="44"/>
        <v>133</v>
      </c>
      <c r="D142" s="21" t="s" ph="1">
        <v>111</v>
      </c>
      <c r="E142" s="22">
        <v>22003</v>
      </c>
      <c r="F142" s="20">
        <f t="shared" si="45"/>
        <v>58</v>
      </c>
      <c r="G142" s="23" t="s">
        <v>21</v>
      </c>
      <c r="H142" s="21" t="s">
        <v>27</v>
      </c>
      <c r="I142" s="101">
        <v>40664</v>
      </c>
      <c r="J142" s="101">
        <v>42856</v>
      </c>
      <c r="K142" s="101">
        <v>43585</v>
      </c>
      <c r="L142" s="24">
        <v>3</v>
      </c>
      <c r="M142" s="25">
        <f t="shared" ref="M142:M169" si="47">DATEDIF(I142,$L$2,"Ｙ")</f>
        <v>6</v>
      </c>
      <c r="N142" s="26">
        <f t="shared" ref="N142:N169" si="48">DATEDIF(I142,$L$2,"ＹＭ")</f>
        <v>11</v>
      </c>
      <c r="O142" s="25">
        <f t="shared" si="38"/>
        <v>6</v>
      </c>
      <c r="P142" s="26">
        <f t="shared" ref="P142:P169" si="49">IF(N142=0,"",N142)</f>
        <v>11</v>
      </c>
      <c r="Q142" s="71" t="s">
        <v>22</v>
      </c>
      <c r="R142" s="21" ph="1"/>
      <c r="S142" s="22"/>
      <c r="T142" s="20"/>
      <c r="U142" s="23"/>
      <c r="V142" s="21"/>
      <c r="W142" s="17"/>
      <c r="Y142" s="122" t="str">
        <f t="shared" ref="Y142:Y151" si="50">IF(Z142&gt;0,1,"")</f>
        <v/>
      </c>
      <c r="Z142" s="143">
        <f t="shared" ref="Z142:Z153" si="51">SUM(AA142:AE142)</f>
        <v>0</v>
      </c>
      <c r="AA142" s="54"/>
      <c r="AB142" s="66"/>
      <c r="AC142" s="44"/>
      <c r="AD142" s="44"/>
      <c r="AE142" s="76"/>
      <c r="AF142" s="56"/>
      <c r="AG142" s="54"/>
      <c r="AH142" s="44"/>
      <c r="AI142" s="139"/>
      <c r="AJ142" s="56"/>
      <c r="AK142" s="122"/>
      <c r="AL142" s="142">
        <f t="shared" si="46"/>
        <v>0</v>
      </c>
      <c r="AM142" s="54"/>
      <c r="AN142" s="76"/>
      <c r="AO142" s="56"/>
      <c r="AP142" s="44">
        <v>1</v>
      </c>
      <c r="AQ142" s="44">
        <v>1</v>
      </c>
      <c r="AR142" s="139"/>
    </row>
    <row r="143" spans="1:44" ht="62.25" customHeight="1">
      <c r="B143" s="19"/>
      <c r="C143" s="20">
        <f t="shared" si="44"/>
        <v>134</v>
      </c>
      <c r="D143" s="21" t="s" ph="1">
        <v>121</v>
      </c>
      <c r="E143" s="22">
        <v>17973</v>
      </c>
      <c r="F143" s="20">
        <f t="shared" si="45"/>
        <v>69</v>
      </c>
      <c r="G143" s="23" t="s">
        <v>21</v>
      </c>
      <c r="H143" s="21" t="s">
        <v>241</v>
      </c>
      <c r="I143" s="22">
        <v>40664</v>
      </c>
      <c r="J143" s="22">
        <v>42856</v>
      </c>
      <c r="K143" s="22">
        <v>43585</v>
      </c>
      <c r="L143" s="24">
        <v>3</v>
      </c>
      <c r="M143" s="25">
        <f t="shared" si="47"/>
        <v>6</v>
      </c>
      <c r="N143" s="26">
        <f t="shared" si="48"/>
        <v>11</v>
      </c>
      <c r="O143" s="25">
        <f t="shared" si="38"/>
        <v>6</v>
      </c>
      <c r="P143" s="26">
        <f t="shared" si="49"/>
        <v>11</v>
      </c>
      <c r="Q143" s="36" t="s">
        <v>22</v>
      </c>
      <c r="R143" s="21" ph="1"/>
      <c r="S143" s="22"/>
      <c r="T143" s="20"/>
      <c r="U143" s="23"/>
      <c r="V143" s="21"/>
      <c r="W143" s="17"/>
      <c r="Y143" s="122" t="str">
        <f t="shared" si="50"/>
        <v/>
      </c>
      <c r="Z143" s="143">
        <f t="shared" si="51"/>
        <v>0</v>
      </c>
      <c r="AA143" s="54"/>
      <c r="AB143" s="66"/>
      <c r="AC143" s="44"/>
      <c r="AD143" s="44"/>
      <c r="AE143" s="76"/>
      <c r="AF143" s="56"/>
      <c r="AG143" s="54"/>
      <c r="AH143" s="44"/>
      <c r="AI143" s="139"/>
      <c r="AJ143" s="56"/>
      <c r="AK143" s="122"/>
      <c r="AL143" s="142">
        <f t="shared" si="46"/>
        <v>0</v>
      </c>
      <c r="AM143" s="54"/>
      <c r="AN143" s="76"/>
      <c r="AO143" s="56"/>
      <c r="AP143" s="44">
        <v>1</v>
      </c>
      <c r="AQ143" s="44">
        <v>1</v>
      </c>
      <c r="AR143" s="139"/>
    </row>
    <row r="144" spans="1:44" ht="62.25" customHeight="1">
      <c r="B144" s="19"/>
      <c r="C144" s="20">
        <f t="shared" si="44"/>
        <v>135</v>
      </c>
      <c r="D144" s="21" t="s" ph="1">
        <v>247</v>
      </c>
      <c r="E144" s="22">
        <v>22008</v>
      </c>
      <c r="F144" s="20">
        <f t="shared" si="45"/>
        <v>58</v>
      </c>
      <c r="G144" s="23" t="s">
        <v>21</v>
      </c>
      <c r="H144" s="21" t="s">
        <v>245</v>
      </c>
      <c r="I144" s="101">
        <v>42125</v>
      </c>
      <c r="J144" s="101">
        <v>42856</v>
      </c>
      <c r="K144" s="101">
        <v>43585</v>
      </c>
      <c r="L144" s="24">
        <v>0</v>
      </c>
      <c r="M144" s="25">
        <f t="shared" si="47"/>
        <v>2</v>
      </c>
      <c r="N144" s="26">
        <f t="shared" si="48"/>
        <v>11</v>
      </c>
      <c r="O144" s="25">
        <f t="shared" si="38"/>
        <v>2</v>
      </c>
      <c r="P144" s="26">
        <f t="shared" si="49"/>
        <v>11</v>
      </c>
      <c r="Q144" s="71" t="s">
        <v>22</v>
      </c>
      <c r="R144" s="21" ph="1"/>
      <c r="S144" s="22"/>
      <c r="T144" s="20"/>
      <c r="U144" s="23"/>
      <c r="V144" s="21"/>
      <c r="W144" s="71"/>
      <c r="Y144" s="122" t="str">
        <f t="shared" si="50"/>
        <v/>
      </c>
      <c r="Z144" s="143">
        <f t="shared" si="51"/>
        <v>0</v>
      </c>
      <c r="AA144" s="54"/>
      <c r="AB144" s="66"/>
      <c r="AC144" s="44"/>
      <c r="AD144" s="44"/>
      <c r="AE144" s="76"/>
      <c r="AF144" s="56"/>
      <c r="AG144" s="54"/>
      <c r="AH144" s="44"/>
      <c r="AI144" s="139"/>
      <c r="AJ144" s="56"/>
      <c r="AK144" s="122"/>
      <c r="AL144" s="142">
        <f t="shared" si="46"/>
        <v>0</v>
      </c>
      <c r="AM144" s="54"/>
      <c r="AN144" s="76"/>
      <c r="AO144" s="56"/>
      <c r="AP144" s="44">
        <v>1</v>
      </c>
      <c r="AQ144" s="44">
        <v>1</v>
      </c>
      <c r="AR144" s="139"/>
    </row>
    <row r="145" spans="1:44" ht="62.25" customHeight="1">
      <c r="B145" s="19"/>
      <c r="C145" s="20">
        <f t="shared" si="44"/>
        <v>136</v>
      </c>
      <c r="D145" s="21" t="s" ph="1">
        <v>162</v>
      </c>
      <c r="E145" s="22">
        <v>23032</v>
      </c>
      <c r="F145" s="20">
        <f t="shared" si="45"/>
        <v>55</v>
      </c>
      <c r="G145" s="23" t="s">
        <v>21</v>
      </c>
      <c r="H145" s="21" t="s">
        <v>242</v>
      </c>
      <c r="I145" s="101">
        <v>40664</v>
      </c>
      <c r="J145" s="101">
        <v>42856</v>
      </c>
      <c r="K145" s="101">
        <v>43585</v>
      </c>
      <c r="L145" s="24">
        <v>2</v>
      </c>
      <c r="M145" s="25">
        <f t="shared" si="47"/>
        <v>6</v>
      </c>
      <c r="N145" s="26">
        <f t="shared" si="48"/>
        <v>11</v>
      </c>
      <c r="O145" s="25">
        <f t="shared" si="38"/>
        <v>6</v>
      </c>
      <c r="P145" s="26">
        <f t="shared" si="49"/>
        <v>11</v>
      </c>
      <c r="Q145" s="36" t="s">
        <v>22</v>
      </c>
      <c r="R145" s="21" ph="1"/>
      <c r="S145" s="22"/>
      <c r="T145" s="20"/>
      <c r="U145" s="23"/>
      <c r="V145" s="21"/>
      <c r="W145" s="17"/>
      <c r="Y145" s="122" t="str">
        <f t="shared" si="50"/>
        <v/>
      </c>
      <c r="Z145" s="143">
        <f t="shared" si="51"/>
        <v>0</v>
      </c>
      <c r="AA145" s="54"/>
      <c r="AB145" s="66"/>
      <c r="AC145" s="44"/>
      <c r="AD145" s="44"/>
      <c r="AE145" s="76"/>
      <c r="AF145" s="56"/>
      <c r="AG145" s="54"/>
      <c r="AH145" s="44"/>
      <c r="AI145" s="139"/>
      <c r="AJ145" s="56"/>
      <c r="AK145" s="122"/>
      <c r="AL145" s="142">
        <f t="shared" si="46"/>
        <v>0</v>
      </c>
      <c r="AM145" s="54"/>
      <c r="AN145" s="76"/>
      <c r="AO145" s="56"/>
      <c r="AP145" s="44">
        <v>1</v>
      </c>
      <c r="AQ145" s="44">
        <v>1</v>
      </c>
      <c r="AR145" s="139"/>
    </row>
    <row r="146" spans="1:44" ht="62.25" customHeight="1">
      <c r="B146" s="19"/>
      <c r="C146" s="20">
        <f t="shared" si="44"/>
        <v>137</v>
      </c>
      <c r="D146" s="21" t="s" ph="1">
        <v>166</v>
      </c>
      <c r="E146" s="22">
        <v>20244</v>
      </c>
      <c r="F146" s="20">
        <f t="shared" si="45"/>
        <v>62</v>
      </c>
      <c r="G146" s="23" t="s">
        <v>21</v>
      </c>
      <c r="H146" s="21" t="s">
        <v>28</v>
      </c>
      <c r="I146" s="22">
        <v>39856</v>
      </c>
      <c r="J146" s="22">
        <v>42856</v>
      </c>
      <c r="K146" s="22">
        <v>43585</v>
      </c>
      <c r="L146" s="24">
        <v>3</v>
      </c>
      <c r="M146" s="25">
        <f t="shared" si="47"/>
        <v>9</v>
      </c>
      <c r="N146" s="26">
        <f t="shared" si="48"/>
        <v>2</v>
      </c>
      <c r="O146" s="25">
        <f t="shared" si="38"/>
        <v>9</v>
      </c>
      <c r="P146" s="26">
        <f t="shared" si="49"/>
        <v>2</v>
      </c>
      <c r="Q146" s="71" t="s">
        <v>22</v>
      </c>
      <c r="R146" s="21" ph="1"/>
      <c r="S146" s="22"/>
      <c r="T146" s="20"/>
      <c r="U146" s="23"/>
      <c r="V146" s="21"/>
      <c r="W146" s="17"/>
      <c r="Y146" s="122" t="str">
        <f t="shared" si="50"/>
        <v/>
      </c>
      <c r="Z146" s="143">
        <f t="shared" si="51"/>
        <v>0</v>
      </c>
      <c r="AA146" s="54"/>
      <c r="AB146" s="66"/>
      <c r="AC146" s="44"/>
      <c r="AD146" s="44"/>
      <c r="AE146" s="76"/>
      <c r="AF146" s="56"/>
      <c r="AG146" s="54"/>
      <c r="AH146" s="44"/>
      <c r="AI146" s="139"/>
      <c r="AJ146" s="56"/>
      <c r="AK146" s="122"/>
      <c r="AL146" s="142">
        <f t="shared" si="46"/>
        <v>0</v>
      </c>
      <c r="AM146" s="54"/>
      <c r="AN146" s="76"/>
      <c r="AO146" s="56"/>
      <c r="AP146" s="44">
        <v>1</v>
      </c>
      <c r="AQ146" s="44">
        <v>1</v>
      </c>
      <c r="AR146" s="139"/>
    </row>
    <row r="147" spans="1:44" ht="62.25" customHeight="1">
      <c r="B147" s="19"/>
      <c r="C147" s="20">
        <f t="shared" si="44"/>
        <v>138</v>
      </c>
      <c r="D147" s="21" t="s" ph="1">
        <v>119</v>
      </c>
      <c r="E147" s="22">
        <v>21721</v>
      </c>
      <c r="F147" s="20">
        <f t="shared" si="45"/>
        <v>58</v>
      </c>
      <c r="G147" s="23" t="s">
        <v>21</v>
      </c>
      <c r="H147" s="21" t="s">
        <v>196</v>
      </c>
      <c r="I147" s="101">
        <v>40725</v>
      </c>
      <c r="J147" s="101">
        <v>42917</v>
      </c>
      <c r="K147" s="101">
        <v>43646</v>
      </c>
      <c r="L147" s="24">
        <v>3</v>
      </c>
      <c r="M147" s="25">
        <f t="shared" si="47"/>
        <v>6</v>
      </c>
      <c r="N147" s="26">
        <f t="shared" si="48"/>
        <v>9</v>
      </c>
      <c r="O147" s="25">
        <f t="shared" si="38"/>
        <v>6</v>
      </c>
      <c r="P147" s="26">
        <f t="shared" si="49"/>
        <v>9</v>
      </c>
      <c r="Q147" s="71" t="s">
        <v>22</v>
      </c>
      <c r="R147" s="21" ph="1"/>
      <c r="S147" s="22"/>
      <c r="T147" s="20"/>
      <c r="U147" s="23"/>
      <c r="V147" s="21"/>
      <c r="W147" s="17"/>
      <c r="Y147" s="122" t="str">
        <f t="shared" si="50"/>
        <v/>
      </c>
      <c r="Z147" s="143">
        <f t="shared" si="51"/>
        <v>0</v>
      </c>
      <c r="AA147" s="54"/>
      <c r="AB147" s="66"/>
      <c r="AC147" s="44"/>
      <c r="AD147" s="44"/>
      <c r="AE147" s="76"/>
      <c r="AF147" s="56"/>
      <c r="AG147" s="54"/>
      <c r="AH147" s="44"/>
      <c r="AI147" s="139"/>
      <c r="AJ147" s="56"/>
      <c r="AK147" s="122"/>
      <c r="AL147" s="142">
        <f t="shared" si="46"/>
        <v>0</v>
      </c>
      <c r="AM147" s="54"/>
      <c r="AN147" s="76"/>
      <c r="AO147" s="56"/>
      <c r="AP147" s="44">
        <v>1</v>
      </c>
      <c r="AQ147" s="44">
        <v>1</v>
      </c>
      <c r="AR147" s="139"/>
    </row>
    <row r="148" spans="1:44" ht="62.25" customHeight="1">
      <c r="B148" s="19"/>
      <c r="C148" s="20">
        <f t="shared" si="44"/>
        <v>139</v>
      </c>
      <c r="D148" s="46" t="s" ph="1">
        <v>137</v>
      </c>
      <c r="E148" s="22">
        <v>18823</v>
      </c>
      <c r="F148" s="20">
        <f t="shared" si="45"/>
        <v>66</v>
      </c>
      <c r="G148" s="23" t="s">
        <v>21</v>
      </c>
      <c r="H148" s="21" t="s">
        <v>249</v>
      </c>
      <c r="I148" s="22">
        <v>39856</v>
      </c>
      <c r="J148" s="22">
        <v>42917</v>
      </c>
      <c r="K148" s="22">
        <v>43646</v>
      </c>
      <c r="L148" s="24">
        <v>4</v>
      </c>
      <c r="M148" s="25">
        <f t="shared" si="47"/>
        <v>9</v>
      </c>
      <c r="N148" s="26">
        <f t="shared" si="48"/>
        <v>2</v>
      </c>
      <c r="O148" s="25">
        <f t="shared" si="38"/>
        <v>9</v>
      </c>
      <c r="P148" s="26">
        <f t="shared" si="49"/>
        <v>2</v>
      </c>
      <c r="Q148" s="71" t="s">
        <v>22</v>
      </c>
      <c r="R148" s="46" ph="1"/>
      <c r="S148" s="22"/>
      <c r="T148" s="20"/>
      <c r="U148" s="23"/>
      <c r="V148" s="21"/>
      <c r="W148" s="17"/>
      <c r="Y148" s="122" t="str">
        <f t="shared" si="50"/>
        <v/>
      </c>
      <c r="Z148" s="143">
        <f t="shared" si="51"/>
        <v>0</v>
      </c>
      <c r="AA148" s="54"/>
      <c r="AB148" s="66"/>
      <c r="AC148" s="44"/>
      <c r="AD148" s="44"/>
      <c r="AE148" s="76"/>
      <c r="AF148" s="56"/>
      <c r="AG148" s="54"/>
      <c r="AH148" s="44"/>
      <c r="AI148" s="139"/>
      <c r="AJ148" s="56"/>
      <c r="AK148" s="122"/>
      <c r="AL148" s="142">
        <f t="shared" si="46"/>
        <v>0</v>
      </c>
      <c r="AM148" s="54"/>
      <c r="AN148" s="76"/>
      <c r="AO148" s="56"/>
      <c r="AP148" s="44">
        <v>1</v>
      </c>
      <c r="AQ148" s="44">
        <v>1</v>
      </c>
      <c r="AR148" s="139"/>
    </row>
    <row r="149" spans="1:44" ht="62.25" hidden="1" customHeight="1">
      <c r="B149" s="19"/>
      <c r="C149" s="20">
        <f t="shared" si="44"/>
        <v>140</v>
      </c>
      <c r="D149" s="50" t="s" ph="1">
        <v>263</v>
      </c>
      <c r="E149" s="30" ph="1">
        <v>19733</v>
      </c>
      <c r="F149" s="20">
        <f t="shared" si="45"/>
        <v>64</v>
      </c>
      <c r="G149" s="23" t="s">
        <v>7</v>
      </c>
      <c r="H149" s="17" t="s">
        <v>251</v>
      </c>
      <c r="I149" s="22">
        <v>42235</v>
      </c>
      <c r="J149" s="22">
        <v>42971</v>
      </c>
      <c r="K149" s="22">
        <v>43700</v>
      </c>
      <c r="L149" s="24">
        <v>1</v>
      </c>
      <c r="M149" s="25">
        <f t="shared" si="47"/>
        <v>2</v>
      </c>
      <c r="N149" s="26">
        <f t="shared" si="48"/>
        <v>7</v>
      </c>
      <c r="O149" s="25">
        <f t="shared" si="38"/>
        <v>2</v>
      </c>
      <c r="P149" s="26">
        <f t="shared" si="49"/>
        <v>7</v>
      </c>
      <c r="Q149" s="36" t="s">
        <v>74</v>
      </c>
      <c r="R149" s="50" ph="1"/>
      <c r="S149" s="30" ph="1"/>
      <c r="T149" s="20"/>
      <c r="U149" s="23"/>
      <c r="V149" s="17"/>
      <c r="W149" s="17"/>
      <c r="Y149" s="122">
        <f t="shared" si="50"/>
        <v>1</v>
      </c>
      <c r="Z149" s="143">
        <f t="shared" si="51"/>
        <v>1</v>
      </c>
      <c r="AA149" s="54"/>
      <c r="AB149" s="66">
        <v>1</v>
      </c>
      <c r="AC149" s="44"/>
      <c r="AD149" s="44"/>
      <c r="AE149" s="76"/>
      <c r="AF149" s="56"/>
      <c r="AG149" s="54"/>
      <c r="AH149" s="44"/>
      <c r="AI149" s="139"/>
      <c r="AJ149" s="56"/>
      <c r="AK149" s="122" t="str">
        <f>IF(AL149&gt;0,1,"")</f>
        <v/>
      </c>
      <c r="AL149" s="142">
        <f t="shared" si="46"/>
        <v>0</v>
      </c>
      <c r="AM149" s="54"/>
      <c r="AN149" s="76"/>
      <c r="AO149" s="56"/>
      <c r="AP149" s="44"/>
      <c r="AQ149" s="44"/>
      <c r="AR149" s="139"/>
    </row>
    <row r="150" spans="1:44" ht="62.25" hidden="1" customHeight="1">
      <c r="B150" s="19"/>
      <c r="C150" s="20">
        <f t="shared" si="44"/>
        <v>141</v>
      </c>
      <c r="D150" s="27" t="s" ph="1">
        <v>265</v>
      </c>
      <c r="E150" s="30" ph="1">
        <v>23438</v>
      </c>
      <c r="F150" s="20">
        <f t="shared" si="45"/>
        <v>54</v>
      </c>
      <c r="G150" s="166" t="s">
        <v>8</v>
      </c>
      <c r="H150" s="28" t="s">
        <v>266</v>
      </c>
      <c r="I150" s="101">
        <v>42235</v>
      </c>
      <c r="J150" s="101">
        <v>42971</v>
      </c>
      <c r="K150" s="101">
        <v>43700</v>
      </c>
      <c r="L150" s="24">
        <v>1</v>
      </c>
      <c r="M150" s="25">
        <f t="shared" si="47"/>
        <v>2</v>
      </c>
      <c r="N150" s="26">
        <f t="shared" si="48"/>
        <v>7</v>
      </c>
      <c r="O150" s="25">
        <f t="shared" si="38"/>
        <v>2</v>
      </c>
      <c r="P150" s="26">
        <f t="shared" si="49"/>
        <v>7</v>
      </c>
      <c r="Q150" s="71" t="s">
        <v>267</v>
      </c>
      <c r="R150" s="27" ph="1"/>
      <c r="S150" s="30" ph="1"/>
      <c r="T150" s="20"/>
      <c r="U150" s="23"/>
      <c r="V150" s="28"/>
      <c r="W150" s="17"/>
      <c r="Y150" s="122">
        <f t="shared" si="50"/>
        <v>1</v>
      </c>
      <c r="Z150" s="143">
        <f t="shared" si="51"/>
        <v>1</v>
      </c>
      <c r="AA150" s="54"/>
      <c r="AB150" s="66">
        <v>1</v>
      </c>
      <c r="AC150" s="44"/>
      <c r="AD150" s="44"/>
      <c r="AE150" s="76"/>
      <c r="AF150" s="56"/>
      <c r="AG150" s="54"/>
      <c r="AH150" s="44"/>
      <c r="AI150" s="139"/>
      <c r="AJ150" s="56"/>
      <c r="AK150" s="122" t="str">
        <f>IF(AL150&gt;0,1,"")</f>
        <v/>
      </c>
      <c r="AL150" s="142">
        <f t="shared" si="46"/>
        <v>0</v>
      </c>
      <c r="AM150" s="54"/>
      <c r="AN150" s="76"/>
      <c r="AO150" s="56"/>
      <c r="AP150" s="44"/>
      <c r="AQ150" s="44"/>
      <c r="AR150" s="139"/>
    </row>
    <row r="151" spans="1:44" ht="62.25" hidden="1" customHeight="1">
      <c r="A151" s="123"/>
      <c r="B151" s="231"/>
      <c r="C151" s="20">
        <f t="shared" si="44"/>
        <v>142</v>
      </c>
      <c r="D151" s="27" t="s" ph="1">
        <v>402</v>
      </c>
      <c r="E151" s="30" ph="1">
        <v>20162</v>
      </c>
      <c r="F151" s="20">
        <f t="shared" si="45"/>
        <v>63</v>
      </c>
      <c r="G151" s="23" t="s">
        <v>39</v>
      </c>
      <c r="H151" s="21" t="s">
        <v>403</v>
      </c>
      <c r="I151" s="101">
        <v>42971</v>
      </c>
      <c r="J151" s="101">
        <v>42971</v>
      </c>
      <c r="K151" s="101">
        <v>43700</v>
      </c>
      <c r="L151" s="24">
        <v>0</v>
      </c>
      <c r="M151" s="25">
        <f t="shared" si="47"/>
        <v>0</v>
      </c>
      <c r="N151" s="26">
        <f t="shared" si="48"/>
        <v>7</v>
      </c>
      <c r="O151" s="25" t="str">
        <f t="shared" si="38"/>
        <v/>
      </c>
      <c r="P151" s="26">
        <f t="shared" si="49"/>
        <v>7</v>
      </c>
      <c r="Q151" s="71" t="s">
        <v>74</v>
      </c>
      <c r="R151" s="27" ph="1"/>
      <c r="S151" s="30" ph="1"/>
      <c r="T151" s="20"/>
      <c r="U151" s="23"/>
      <c r="V151" s="21"/>
      <c r="W151" s="103"/>
      <c r="X151" s="123"/>
      <c r="Y151" s="122">
        <f t="shared" si="50"/>
        <v>1</v>
      </c>
      <c r="Z151" s="125">
        <f t="shared" si="51"/>
        <v>1</v>
      </c>
      <c r="AA151" s="152"/>
      <c r="AB151" s="153">
        <v>1</v>
      </c>
      <c r="AC151" s="153"/>
      <c r="AD151" s="153"/>
      <c r="AE151" s="154"/>
      <c r="AF151" s="127"/>
      <c r="AG151" s="152"/>
      <c r="AH151" s="153"/>
      <c r="AI151" s="155"/>
      <c r="AJ151" s="127"/>
      <c r="AK151" s="122" t="str">
        <f>IF(AL151&gt;0,1,"")</f>
        <v/>
      </c>
      <c r="AL151" s="126">
        <f t="shared" si="46"/>
        <v>0</v>
      </c>
      <c r="AM151" s="152"/>
      <c r="AN151" s="154"/>
      <c r="AO151" s="127"/>
      <c r="AP151" s="153"/>
      <c r="AQ151" s="153"/>
      <c r="AR151" s="139"/>
    </row>
    <row r="152" spans="1:44" ht="62.25" hidden="1" customHeight="1">
      <c r="B152" s="19"/>
      <c r="C152" s="20">
        <f t="shared" si="44"/>
        <v>143</v>
      </c>
      <c r="D152" s="46" t="s" ph="1">
        <v>189</v>
      </c>
      <c r="E152" s="22">
        <v>19486</v>
      </c>
      <c r="F152" s="20">
        <f t="shared" si="45"/>
        <v>64</v>
      </c>
      <c r="G152" s="23" t="s">
        <v>21</v>
      </c>
      <c r="H152" s="21" t="s">
        <v>259</v>
      </c>
      <c r="I152" s="22">
        <v>41505</v>
      </c>
      <c r="J152" s="22">
        <v>42978</v>
      </c>
      <c r="K152" s="22">
        <v>43708</v>
      </c>
      <c r="L152" s="24">
        <v>2</v>
      </c>
      <c r="M152" s="25">
        <f t="shared" si="47"/>
        <v>4</v>
      </c>
      <c r="N152" s="26">
        <f t="shared" si="48"/>
        <v>7</v>
      </c>
      <c r="O152" s="25">
        <f t="shared" si="38"/>
        <v>4</v>
      </c>
      <c r="P152" s="26">
        <f t="shared" si="49"/>
        <v>7</v>
      </c>
      <c r="Q152" s="71" t="s">
        <v>250</v>
      </c>
      <c r="R152" s="46" ph="1"/>
      <c r="S152" s="22"/>
      <c r="T152" s="20"/>
      <c r="U152" s="23"/>
      <c r="V152" s="21"/>
      <c r="W152" s="17"/>
      <c r="X152" s="96"/>
      <c r="Y152" s="122"/>
      <c r="Z152" s="143">
        <f t="shared" si="51"/>
        <v>0</v>
      </c>
      <c r="AA152" s="54"/>
      <c r="AB152" s="66"/>
      <c r="AC152" s="44"/>
      <c r="AD152" s="44"/>
      <c r="AE152" s="76"/>
      <c r="AF152" s="56"/>
      <c r="AG152" s="54"/>
      <c r="AH152" s="44">
        <v>1</v>
      </c>
      <c r="AI152" s="139"/>
      <c r="AJ152" s="56"/>
      <c r="AK152" s="122">
        <f>IF(AL152&gt;0,1,"")</f>
        <v>1</v>
      </c>
      <c r="AL152" s="142">
        <f t="shared" si="46"/>
        <v>1</v>
      </c>
      <c r="AM152" s="54">
        <v>1</v>
      </c>
      <c r="AN152" s="76"/>
      <c r="AO152" s="56"/>
      <c r="AP152" s="44"/>
      <c r="AQ152" s="44"/>
      <c r="AR152" s="139"/>
    </row>
    <row r="153" spans="1:44" ht="62.25" customHeight="1">
      <c r="B153" s="19"/>
      <c r="C153" s="20">
        <f t="shared" si="44"/>
        <v>144</v>
      </c>
      <c r="D153" s="102" t="s" ph="1">
        <v>185</v>
      </c>
      <c r="E153" s="101">
        <v>21523</v>
      </c>
      <c r="F153" s="20">
        <f t="shared" si="45"/>
        <v>59</v>
      </c>
      <c r="G153" s="23" t="s">
        <v>21</v>
      </c>
      <c r="H153" s="21" t="s">
        <v>193</v>
      </c>
      <c r="I153" s="101">
        <v>41505</v>
      </c>
      <c r="J153" s="101">
        <v>42978</v>
      </c>
      <c r="K153" s="101">
        <v>43708</v>
      </c>
      <c r="L153" s="24">
        <v>2</v>
      </c>
      <c r="M153" s="25">
        <f t="shared" si="47"/>
        <v>4</v>
      </c>
      <c r="N153" s="26">
        <f t="shared" si="48"/>
        <v>7</v>
      </c>
      <c r="O153" s="25">
        <f t="shared" si="38"/>
        <v>4</v>
      </c>
      <c r="P153" s="26">
        <f t="shared" si="49"/>
        <v>7</v>
      </c>
      <c r="Q153" s="71" t="s">
        <v>23</v>
      </c>
      <c r="R153" s="102" ph="1"/>
      <c r="S153" s="101"/>
      <c r="T153" s="20"/>
      <c r="U153" s="23"/>
      <c r="V153" s="21"/>
      <c r="W153" s="17"/>
      <c r="Y153" s="122" t="str">
        <f>IF(Z153&gt;0,1,"")</f>
        <v/>
      </c>
      <c r="Z153" s="143">
        <f t="shared" si="51"/>
        <v>0</v>
      </c>
      <c r="AA153" s="54"/>
      <c r="AB153" s="66"/>
      <c r="AC153" s="44"/>
      <c r="AD153" s="44"/>
      <c r="AE153" s="76"/>
      <c r="AF153" s="56"/>
      <c r="AG153" s="54"/>
      <c r="AH153" s="44"/>
      <c r="AI153" s="139"/>
      <c r="AJ153" s="56"/>
      <c r="AK153" s="122"/>
      <c r="AL153" s="142">
        <f t="shared" si="46"/>
        <v>0</v>
      </c>
      <c r="AM153" s="54"/>
      <c r="AN153" s="76"/>
      <c r="AO153" s="56"/>
      <c r="AP153" s="44">
        <v>1</v>
      </c>
      <c r="AQ153" s="44"/>
      <c r="AR153" s="139"/>
    </row>
    <row r="154" spans="1:44" ht="62.25" hidden="1" customHeight="1">
      <c r="B154" s="19"/>
      <c r="C154" s="20">
        <f t="shared" si="44"/>
        <v>145</v>
      </c>
      <c r="D154" s="27" t="s" ph="1">
        <v>404</v>
      </c>
      <c r="E154" s="228" ph="1">
        <v>22796</v>
      </c>
      <c r="F154" s="20">
        <v>60</v>
      </c>
      <c r="G154" s="23" t="s">
        <v>7</v>
      </c>
      <c r="H154" s="229" t="s">
        <v>405</v>
      </c>
      <c r="I154" s="250">
        <v>42978</v>
      </c>
      <c r="J154" s="250">
        <v>42978</v>
      </c>
      <c r="K154" s="250">
        <v>43708</v>
      </c>
      <c r="L154" s="24">
        <v>0</v>
      </c>
      <c r="M154" s="25">
        <f t="shared" si="47"/>
        <v>0</v>
      </c>
      <c r="N154" s="26">
        <f t="shared" si="48"/>
        <v>7</v>
      </c>
      <c r="O154" s="25" t="str">
        <f t="shared" si="38"/>
        <v/>
      </c>
      <c r="P154" s="26">
        <f t="shared" si="49"/>
        <v>7</v>
      </c>
      <c r="Q154" s="230" t="s">
        <v>216</v>
      </c>
      <c r="R154" s="207" ph="1"/>
      <c r="S154" s="191" ph="1"/>
      <c r="T154" s="185"/>
      <c r="U154" s="192"/>
      <c r="V154" s="187"/>
      <c r="W154" s="232"/>
      <c r="Y154" s="122"/>
      <c r="Z154" s="143"/>
      <c r="AA154" s="54"/>
      <c r="AB154" s="66"/>
      <c r="AC154" s="44"/>
      <c r="AD154" s="44"/>
      <c r="AE154" s="76"/>
      <c r="AF154" s="56"/>
      <c r="AG154" s="54"/>
      <c r="AH154" s="44"/>
      <c r="AI154" s="139"/>
      <c r="AJ154" s="56"/>
      <c r="AK154" s="122"/>
      <c r="AL154" s="142"/>
      <c r="AM154" s="54"/>
      <c r="AN154" s="76"/>
      <c r="AO154" s="56"/>
      <c r="AP154" s="44"/>
      <c r="AQ154" s="44"/>
      <c r="AR154" s="139"/>
    </row>
    <row r="155" spans="1:44" ht="62.25" hidden="1" customHeight="1">
      <c r="B155" s="19"/>
      <c r="C155" s="20">
        <f t="shared" si="44"/>
        <v>146</v>
      </c>
      <c r="D155" s="27" t="s" ph="1">
        <v>177</v>
      </c>
      <c r="E155" s="30" ph="1">
        <v>22208</v>
      </c>
      <c r="F155" s="20">
        <f t="shared" ref="F155:F169" si="52">ROUNDDOWN(YEARFRAC(E155,$L$2),0)</f>
        <v>57</v>
      </c>
      <c r="G155" s="23" t="s">
        <v>7</v>
      </c>
      <c r="H155" s="28" t="s">
        <v>42</v>
      </c>
      <c r="I155" s="101">
        <v>40774</v>
      </c>
      <c r="J155" s="101">
        <v>42235</v>
      </c>
      <c r="K155" s="101">
        <v>43761</v>
      </c>
      <c r="L155" s="24">
        <v>3</v>
      </c>
      <c r="M155" s="25">
        <f t="shared" si="47"/>
        <v>6</v>
      </c>
      <c r="N155" s="26">
        <f t="shared" si="48"/>
        <v>7</v>
      </c>
      <c r="O155" s="25">
        <f t="shared" si="38"/>
        <v>6</v>
      </c>
      <c r="P155" s="26">
        <f t="shared" si="49"/>
        <v>7</v>
      </c>
      <c r="Q155" s="114" t="s">
        <v>51</v>
      </c>
      <c r="R155" s="27" ph="1"/>
      <c r="S155" s="30" ph="1"/>
      <c r="T155" s="20"/>
      <c r="U155" s="23"/>
      <c r="V155" s="28"/>
      <c r="W155" s="164"/>
      <c r="Y155" s="122">
        <f t="shared" ref="Y155:Y169" si="53">IF(Z155&gt;0,1,"")</f>
        <v>1</v>
      </c>
      <c r="Z155" s="143">
        <f t="shared" ref="Z155:Z169" si="54">SUM(AA155:AE155)</f>
        <v>1</v>
      </c>
      <c r="AA155" s="54"/>
      <c r="AB155" s="66"/>
      <c r="AC155" s="44">
        <v>1</v>
      </c>
      <c r="AD155" s="44"/>
      <c r="AE155" s="76"/>
      <c r="AF155" s="56"/>
      <c r="AG155" s="54"/>
      <c r="AH155" s="44"/>
      <c r="AI155" s="139"/>
      <c r="AJ155" s="56"/>
      <c r="AK155" s="122" t="str">
        <f t="shared" ref="AK155:AK169" si="55">IF(AL155&gt;0,1,"")</f>
        <v/>
      </c>
      <c r="AL155" s="142">
        <f t="shared" ref="AL155:AL169" si="56">SUM(AM155:AN155)</f>
        <v>0</v>
      </c>
      <c r="AM155" s="54"/>
      <c r="AN155" s="76"/>
      <c r="AO155" s="56"/>
      <c r="AP155" s="44"/>
      <c r="AQ155" s="44"/>
      <c r="AR155" s="139"/>
    </row>
    <row r="156" spans="1:44" ht="62.25" hidden="1" customHeight="1">
      <c r="B156" s="19"/>
      <c r="C156" s="20">
        <f t="shared" si="44"/>
        <v>147</v>
      </c>
      <c r="D156" s="27" t="s" ph="1">
        <v>128</v>
      </c>
      <c r="E156" s="30" ph="1">
        <v>20350</v>
      </c>
      <c r="F156" s="20">
        <f t="shared" si="52"/>
        <v>62</v>
      </c>
      <c r="G156" s="23" t="s">
        <v>7</v>
      </c>
      <c r="H156" s="28" t="s">
        <v>10</v>
      </c>
      <c r="I156" s="101">
        <v>40035</v>
      </c>
      <c r="J156" s="101">
        <v>42235</v>
      </c>
      <c r="K156" s="101">
        <v>43761</v>
      </c>
      <c r="L156" s="24">
        <v>4</v>
      </c>
      <c r="M156" s="25">
        <f t="shared" si="47"/>
        <v>8</v>
      </c>
      <c r="N156" s="26">
        <f t="shared" si="48"/>
        <v>8</v>
      </c>
      <c r="O156" s="25">
        <f t="shared" si="38"/>
        <v>8</v>
      </c>
      <c r="P156" s="26">
        <f t="shared" si="49"/>
        <v>8</v>
      </c>
      <c r="Q156" s="71" t="s">
        <v>86</v>
      </c>
      <c r="R156" s="27" ph="1"/>
      <c r="S156" s="30" ph="1"/>
      <c r="T156" s="20"/>
      <c r="U156" s="23"/>
      <c r="V156" s="28"/>
      <c r="W156" s="17"/>
      <c r="Y156" s="149">
        <f t="shared" si="53"/>
        <v>1</v>
      </c>
      <c r="Z156" s="151">
        <f t="shared" si="54"/>
        <v>1</v>
      </c>
      <c r="AA156" s="54"/>
      <c r="AB156" s="44"/>
      <c r="AC156" s="44">
        <v>1</v>
      </c>
      <c r="AD156" s="44"/>
      <c r="AE156" s="94"/>
      <c r="AF156" s="56"/>
      <c r="AG156" s="54"/>
      <c r="AH156" s="44"/>
      <c r="AI156" s="139"/>
      <c r="AJ156" s="56"/>
      <c r="AK156" s="149" t="str">
        <f t="shared" si="55"/>
        <v/>
      </c>
      <c r="AL156" s="150">
        <f t="shared" si="56"/>
        <v>0</v>
      </c>
      <c r="AM156" s="54"/>
      <c r="AN156" s="94"/>
      <c r="AO156" s="56"/>
      <c r="AP156" s="44"/>
      <c r="AQ156" s="44"/>
      <c r="AR156" s="139"/>
    </row>
    <row r="157" spans="1:44" ht="62.25" hidden="1" customHeight="1">
      <c r="B157" s="19"/>
      <c r="C157" s="20">
        <f t="shared" si="44"/>
        <v>148</v>
      </c>
      <c r="D157" s="27" t="s" ph="1">
        <v>129</v>
      </c>
      <c r="E157" s="30" ph="1">
        <v>20595</v>
      </c>
      <c r="F157" s="20">
        <f t="shared" si="52"/>
        <v>61</v>
      </c>
      <c r="G157" s="166" t="s">
        <v>8</v>
      </c>
      <c r="H157" s="28" t="s">
        <v>24</v>
      </c>
      <c r="I157" s="101">
        <v>40035</v>
      </c>
      <c r="J157" s="101">
        <v>42235</v>
      </c>
      <c r="K157" s="101">
        <v>43761</v>
      </c>
      <c r="L157" s="24">
        <v>3</v>
      </c>
      <c r="M157" s="25">
        <f t="shared" si="47"/>
        <v>8</v>
      </c>
      <c r="N157" s="26">
        <f t="shared" si="48"/>
        <v>8</v>
      </c>
      <c r="O157" s="25">
        <f t="shared" si="38"/>
        <v>8</v>
      </c>
      <c r="P157" s="26">
        <f t="shared" si="49"/>
        <v>8</v>
      </c>
      <c r="Q157" s="71" t="s">
        <v>86</v>
      </c>
      <c r="R157" s="27" ph="1"/>
      <c r="S157" s="30" ph="1"/>
      <c r="T157" s="20"/>
      <c r="U157" s="23"/>
      <c r="V157" s="28"/>
      <c r="W157" s="17"/>
      <c r="Y157" s="122">
        <f t="shared" si="53"/>
        <v>1</v>
      </c>
      <c r="Z157" s="143">
        <f t="shared" si="54"/>
        <v>1</v>
      </c>
      <c r="AA157" s="54"/>
      <c r="AB157" s="66"/>
      <c r="AC157" s="44">
        <v>1</v>
      </c>
      <c r="AD157" s="44"/>
      <c r="AE157" s="76"/>
      <c r="AF157" s="56"/>
      <c r="AG157" s="54"/>
      <c r="AH157" s="44"/>
      <c r="AI157" s="139"/>
      <c r="AJ157" s="56"/>
      <c r="AK157" s="122" t="str">
        <f t="shared" si="55"/>
        <v/>
      </c>
      <c r="AL157" s="142">
        <f t="shared" si="56"/>
        <v>0</v>
      </c>
      <c r="AM157" s="54"/>
      <c r="AN157" s="76"/>
      <c r="AO157" s="56"/>
      <c r="AP157" s="44"/>
      <c r="AQ157" s="44"/>
      <c r="AR157" s="139"/>
    </row>
    <row r="158" spans="1:44" ht="62.25" hidden="1" customHeight="1">
      <c r="B158" s="19"/>
      <c r="C158" s="20">
        <f t="shared" si="44"/>
        <v>149</v>
      </c>
      <c r="D158" s="50" t="s" ph="1">
        <v>183</v>
      </c>
      <c r="E158" s="30" ph="1">
        <v>19344</v>
      </c>
      <c r="F158" s="20">
        <f t="shared" si="52"/>
        <v>65</v>
      </c>
      <c r="G158" s="23" t="s">
        <v>7</v>
      </c>
      <c r="H158" s="28" t="s">
        <v>191</v>
      </c>
      <c r="I158" s="22">
        <v>41505</v>
      </c>
      <c r="J158" s="22">
        <v>42235</v>
      </c>
      <c r="K158" s="22">
        <v>43761</v>
      </c>
      <c r="L158" s="24">
        <v>1</v>
      </c>
      <c r="M158" s="25">
        <f t="shared" si="47"/>
        <v>4</v>
      </c>
      <c r="N158" s="26">
        <f t="shared" si="48"/>
        <v>7</v>
      </c>
      <c r="O158" s="25">
        <f t="shared" si="38"/>
        <v>4</v>
      </c>
      <c r="P158" s="26">
        <f t="shared" si="49"/>
        <v>7</v>
      </c>
      <c r="Q158" s="71" t="s">
        <v>86</v>
      </c>
      <c r="R158" s="50" ph="1"/>
      <c r="S158" s="30" ph="1"/>
      <c r="T158" s="20"/>
      <c r="U158" s="23"/>
      <c r="V158" s="28"/>
      <c r="W158" s="17"/>
      <c r="Y158" s="122">
        <f t="shared" si="53"/>
        <v>1</v>
      </c>
      <c r="Z158" s="143">
        <f t="shared" si="54"/>
        <v>1</v>
      </c>
      <c r="AA158" s="54"/>
      <c r="AB158" s="66"/>
      <c r="AC158" s="44">
        <v>1</v>
      </c>
      <c r="AD158" s="44"/>
      <c r="AE158" s="76"/>
      <c r="AF158" s="56"/>
      <c r="AG158" s="54"/>
      <c r="AH158" s="44"/>
      <c r="AI158" s="139"/>
      <c r="AJ158" s="56"/>
      <c r="AK158" s="122" t="str">
        <f t="shared" si="55"/>
        <v/>
      </c>
      <c r="AL158" s="142">
        <f t="shared" si="56"/>
        <v>0</v>
      </c>
      <c r="AM158" s="54"/>
      <c r="AN158" s="76"/>
      <c r="AO158" s="56"/>
      <c r="AP158" s="44"/>
      <c r="AQ158" s="44"/>
      <c r="AR158" s="139"/>
    </row>
    <row r="159" spans="1:44" ht="62.25" hidden="1" customHeight="1">
      <c r="B159" s="19"/>
      <c r="C159" s="20">
        <f t="shared" si="44"/>
        <v>150</v>
      </c>
      <c r="D159" s="21" t="s" ph="1">
        <v>188</v>
      </c>
      <c r="E159" s="22">
        <v>22179</v>
      </c>
      <c r="F159" s="20">
        <f t="shared" si="52"/>
        <v>57</v>
      </c>
      <c r="G159" s="23" t="s">
        <v>21</v>
      </c>
      <c r="H159" s="21" t="s">
        <v>260</v>
      </c>
      <c r="I159" s="101">
        <v>41505</v>
      </c>
      <c r="J159" s="101">
        <v>42235</v>
      </c>
      <c r="K159" s="101">
        <v>43761</v>
      </c>
      <c r="L159" s="24">
        <v>1</v>
      </c>
      <c r="M159" s="25">
        <f t="shared" si="47"/>
        <v>4</v>
      </c>
      <c r="N159" s="26">
        <f t="shared" si="48"/>
        <v>7</v>
      </c>
      <c r="O159" s="25">
        <f t="shared" si="38"/>
        <v>4</v>
      </c>
      <c r="P159" s="26">
        <f t="shared" si="49"/>
        <v>7</v>
      </c>
      <c r="Q159" s="71" t="s">
        <v>199</v>
      </c>
      <c r="R159" s="21" ph="1"/>
      <c r="S159" s="22"/>
      <c r="T159" s="20"/>
      <c r="U159" s="23"/>
      <c r="V159" s="21"/>
      <c r="W159" s="17"/>
      <c r="X159" s="147"/>
      <c r="Y159" s="122" t="str">
        <f t="shared" si="53"/>
        <v/>
      </c>
      <c r="Z159" s="143">
        <f t="shared" si="54"/>
        <v>0</v>
      </c>
      <c r="AA159" s="54"/>
      <c r="AB159" s="66"/>
      <c r="AC159" s="44"/>
      <c r="AD159" s="44"/>
      <c r="AE159" s="76"/>
      <c r="AF159" s="56"/>
      <c r="AG159" s="54"/>
      <c r="AH159" s="44"/>
      <c r="AI159" s="139"/>
      <c r="AJ159" s="56"/>
      <c r="AK159" s="122">
        <f t="shared" si="55"/>
        <v>1</v>
      </c>
      <c r="AL159" s="142">
        <f t="shared" si="56"/>
        <v>1</v>
      </c>
      <c r="AM159" s="54">
        <v>1</v>
      </c>
      <c r="AN159" s="76"/>
      <c r="AO159" s="56"/>
      <c r="AP159" s="44"/>
      <c r="AQ159" s="44"/>
      <c r="AR159" s="139"/>
    </row>
    <row r="160" spans="1:44" ht="62.25" hidden="1" customHeight="1">
      <c r="B160" s="19"/>
      <c r="C160" s="20">
        <f t="shared" si="44"/>
        <v>151</v>
      </c>
      <c r="D160" s="27" t="s" ph="1">
        <v>168</v>
      </c>
      <c r="E160" s="30" ph="1">
        <v>20704</v>
      </c>
      <c r="F160" s="20">
        <f t="shared" si="52"/>
        <v>61</v>
      </c>
      <c r="G160" s="166" t="s">
        <v>8</v>
      </c>
      <c r="H160" s="28" t="s">
        <v>192</v>
      </c>
      <c r="I160" s="101">
        <v>40774</v>
      </c>
      <c r="J160" s="101">
        <v>42235</v>
      </c>
      <c r="K160" s="101">
        <v>43761</v>
      </c>
      <c r="L160" s="24">
        <v>2</v>
      </c>
      <c r="M160" s="25">
        <f t="shared" si="47"/>
        <v>6</v>
      </c>
      <c r="N160" s="26">
        <f t="shared" si="48"/>
        <v>7</v>
      </c>
      <c r="O160" s="25">
        <f t="shared" si="38"/>
        <v>6</v>
      </c>
      <c r="P160" s="26">
        <f t="shared" si="49"/>
        <v>7</v>
      </c>
      <c r="Q160" s="114" t="s">
        <v>51</v>
      </c>
      <c r="R160" s="27" ph="1"/>
      <c r="S160" s="30" ph="1"/>
      <c r="T160" s="20"/>
      <c r="U160" s="23"/>
      <c r="V160" s="28"/>
      <c r="W160" s="164"/>
      <c r="Y160" s="122">
        <f t="shared" si="53"/>
        <v>1</v>
      </c>
      <c r="Z160" s="143">
        <f t="shared" si="54"/>
        <v>1</v>
      </c>
      <c r="AA160" s="54"/>
      <c r="AB160" s="66"/>
      <c r="AC160" s="44">
        <v>1</v>
      </c>
      <c r="AD160" s="44"/>
      <c r="AE160" s="76"/>
      <c r="AF160" s="56"/>
      <c r="AG160" s="54"/>
      <c r="AH160" s="44"/>
      <c r="AI160" s="139"/>
      <c r="AJ160" s="56"/>
      <c r="AK160" s="122" t="str">
        <f t="shared" si="55"/>
        <v/>
      </c>
      <c r="AL160" s="142">
        <f t="shared" si="56"/>
        <v>0</v>
      </c>
      <c r="AM160" s="54"/>
      <c r="AN160" s="76"/>
      <c r="AO160" s="56"/>
      <c r="AP160" s="44"/>
      <c r="AQ160" s="44"/>
      <c r="AR160" s="139"/>
    </row>
    <row r="161" spans="1:44" ht="62.25" hidden="1" customHeight="1">
      <c r="B161" s="19"/>
      <c r="C161" s="20">
        <f t="shared" si="44"/>
        <v>152</v>
      </c>
      <c r="D161" s="27" t="s" ph="1">
        <v>93</v>
      </c>
      <c r="E161" s="30" ph="1">
        <v>18528</v>
      </c>
      <c r="F161" s="20">
        <f t="shared" si="52"/>
        <v>67</v>
      </c>
      <c r="G161" s="23" t="s">
        <v>7</v>
      </c>
      <c r="H161" s="28" t="s">
        <v>190</v>
      </c>
      <c r="I161" s="22">
        <v>40774</v>
      </c>
      <c r="J161" s="22">
        <v>42235</v>
      </c>
      <c r="K161" s="22">
        <v>43761</v>
      </c>
      <c r="L161" s="24">
        <v>2</v>
      </c>
      <c r="M161" s="25">
        <f t="shared" si="47"/>
        <v>6</v>
      </c>
      <c r="N161" s="26">
        <f t="shared" si="48"/>
        <v>7</v>
      </c>
      <c r="O161" s="25">
        <f t="shared" si="38"/>
        <v>6</v>
      </c>
      <c r="P161" s="26">
        <f t="shared" si="49"/>
        <v>7</v>
      </c>
      <c r="Q161" s="114" t="s">
        <v>51</v>
      </c>
      <c r="R161" s="27" ph="1"/>
      <c r="S161" s="30" ph="1"/>
      <c r="T161" s="20"/>
      <c r="U161" s="23"/>
      <c r="V161" s="28"/>
      <c r="W161" s="114"/>
      <c r="Y161" s="122">
        <f t="shared" si="53"/>
        <v>1</v>
      </c>
      <c r="Z161" s="143">
        <f t="shared" si="54"/>
        <v>1</v>
      </c>
      <c r="AA161" s="54"/>
      <c r="AB161" s="66"/>
      <c r="AC161" s="44">
        <v>1</v>
      </c>
      <c r="AD161" s="44"/>
      <c r="AE161" s="76"/>
      <c r="AF161" s="56"/>
      <c r="AG161" s="54"/>
      <c r="AH161" s="44"/>
      <c r="AI161" s="139"/>
      <c r="AJ161" s="56"/>
      <c r="AK161" s="122" t="str">
        <f t="shared" si="55"/>
        <v/>
      </c>
      <c r="AL161" s="142">
        <f t="shared" si="56"/>
        <v>0</v>
      </c>
      <c r="AM161" s="54"/>
      <c r="AN161" s="76"/>
      <c r="AO161" s="56"/>
      <c r="AP161" s="44"/>
      <c r="AQ161" s="44"/>
      <c r="AR161" s="139"/>
    </row>
    <row r="162" spans="1:44" ht="62.25" hidden="1" customHeight="1">
      <c r="A162" s="123"/>
      <c r="B162" s="156"/>
      <c r="C162" s="20">
        <f t="shared" si="44"/>
        <v>153</v>
      </c>
      <c r="D162" s="27" t="s" ph="1">
        <v>348</v>
      </c>
      <c r="E162" s="30" ph="1">
        <v>19052</v>
      </c>
      <c r="F162" s="20">
        <f t="shared" si="52"/>
        <v>66</v>
      </c>
      <c r="G162" s="23" t="s">
        <v>39</v>
      </c>
      <c r="H162" s="21" t="s">
        <v>349</v>
      </c>
      <c r="I162" s="101">
        <v>42704</v>
      </c>
      <c r="J162" s="101">
        <v>43040</v>
      </c>
      <c r="K162" s="101">
        <v>43787</v>
      </c>
      <c r="L162" s="24">
        <v>0</v>
      </c>
      <c r="M162" s="25">
        <f t="shared" si="47"/>
        <v>1</v>
      </c>
      <c r="N162" s="26">
        <f t="shared" si="48"/>
        <v>4</v>
      </c>
      <c r="O162" s="25">
        <f t="shared" si="38"/>
        <v>1</v>
      </c>
      <c r="P162" s="26">
        <f t="shared" si="49"/>
        <v>4</v>
      </c>
      <c r="Q162" s="71" t="s">
        <v>370</v>
      </c>
      <c r="R162" s="256" ph="1"/>
      <c r="S162" s="160" ph="1"/>
      <c r="T162" s="161"/>
      <c r="U162" s="162"/>
      <c r="V162" s="163"/>
      <c r="W162" s="251" t="s">
        <v>372</v>
      </c>
      <c r="X162" s="123"/>
      <c r="Y162" s="122">
        <f t="shared" si="53"/>
        <v>1</v>
      </c>
      <c r="Z162" s="125">
        <f t="shared" si="54"/>
        <v>1</v>
      </c>
      <c r="AA162" s="152"/>
      <c r="AB162" s="153">
        <v>1</v>
      </c>
      <c r="AC162" s="153"/>
      <c r="AD162" s="153"/>
      <c r="AE162" s="154"/>
      <c r="AF162" s="127"/>
      <c r="AG162" s="152"/>
      <c r="AH162" s="153"/>
      <c r="AI162" s="155"/>
      <c r="AJ162" s="127"/>
      <c r="AK162" s="122" t="str">
        <f t="shared" si="55"/>
        <v/>
      </c>
      <c r="AL162" s="126">
        <f t="shared" si="56"/>
        <v>0</v>
      </c>
      <c r="AM162" s="152"/>
      <c r="AN162" s="154"/>
      <c r="AO162" s="127"/>
      <c r="AP162" s="153"/>
      <c r="AQ162" s="153"/>
      <c r="AR162" s="139"/>
    </row>
    <row r="163" spans="1:44" ht="62.25" hidden="1" customHeight="1">
      <c r="B163" s="19"/>
      <c r="C163" s="20">
        <f t="shared" si="44"/>
        <v>154</v>
      </c>
      <c r="D163" s="159" t="s" ph="1">
        <v>269</v>
      </c>
      <c r="E163" s="22">
        <v>22063</v>
      </c>
      <c r="F163" s="20">
        <f t="shared" si="52"/>
        <v>57</v>
      </c>
      <c r="G163" s="23" t="s">
        <v>270</v>
      </c>
      <c r="H163" s="17" t="s">
        <v>63</v>
      </c>
      <c r="I163" s="101">
        <v>42309</v>
      </c>
      <c r="J163" s="101">
        <v>42309</v>
      </c>
      <c r="K163" s="101">
        <v>43787</v>
      </c>
      <c r="L163" s="24">
        <v>0</v>
      </c>
      <c r="M163" s="25">
        <f t="shared" si="47"/>
        <v>2</v>
      </c>
      <c r="N163" s="26">
        <f t="shared" si="48"/>
        <v>5</v>
      </c>
      <c r="O163" s="25">
        <f t="shared" si="38"/>
        <v>2</v>
      </c>
      <c r="P163" s="26">
        <f t="shared" si="49"/>
        <v>5</v>
      </c>
      <c r="Q163" s="71" t="s">
        <v>60</v>
      </c>
      <c r="R163" s="159" ph="1"/>
      <c r="S163" s="22"/>
      <c r="T163" s="20"/>
      <c r="U163" s="23"/>
      <c r="V163" s="17"/>
      <c r="W163" s="17"/>
      <c r="Y163" s="122">
        <f t="shared" si="53"/>
        <v>1</v>
      </c>
      <c r="Z163" s="143">
        <f t="shared" si="54"/>
        <v>1</v>
      </c>
      <c r="AA163" s="54"/>
      <c r="AB163" s="66"/>
      <c r="AC163" s="44"/>
      <c r="AD163" s="44"/>
      <c r="AE163" s="76">
        <v>1</v>
      </c>
      <c r="AF163" s="56"/>
      <c r="AG163" s="54"/>
      <c r="AH163" s="44"/>
      <c r="AI163" s="139"/>
      <c r="AJ163" s="56"/>
      <c r="AK163" s="122" t="str">
        <f t="shared" si="55"/>
        <v/>
      </c>
      <c r="AL163" s="142">
        <f t="shared" si="56"/>
        <v>0</v>
      </c>
      <c r="AM163" s="54"/>
      <c r="AN163" s="76"/>
      <c r="AO163" s="56"/>
      <c r="AP163" s="44"/>
      <c r="AQ163" s="44"/>
      <c r="AR163" s="139"/>
    </row>
    <row r="164" spans="1:44" ht="62.25" hidden="1" customHeight="1">
      <c r="B164" s="19"/>
      <c r="C164" s="20">
        <f t="shared" si="44"/>
        <v>155</v>
      </c>
      <c r="D164" s="27" t="s" ph="1">
        <v>167</v>
      </c>
      <c r="E164" s="30" ph="1">
        <v>18831</v>
      </c>
      <c r="F164" s="20">
        <f t="shared" si="52"/>
        <v>66</v>
      </c>
      <c r="G164" s="23" t="s">
        <v>7</v>
      </c>
      <c r="H164" s="28" t="s">
        <v>408</v>
      </c>
      <c r="I164" s="101">
        <v>40863</v>
      </c>
      <c r="J164" s="101">
        <v>43115</v>
      </c>
      <c r="K164" s="101">
        <v>43844</v>
      </c>
      <c r="L164" s="24">
        <v>3</v>
      </c>
      <c r="M164" s="25">
        <f t="shared" si="47"/>
        <v>6</v>
      </c>
      <c r="N164" s="26">
        <f t="shared" si="48"/>
        <v>4</v>
      </c>
      <c r="O164" s="25">
        <f t="shared" si="38"/>
        <v>6</v>
      </c>
      <c r="P164" s="26">
        <f t="shared" si="49"/>
        <v>4</v>
      </c>
      <c r="Q164" s="71" t="s">
        <v>50</v>
      </c>
      <c r="R164" s="27" ph="1"/>
      <c r="S164" s="30" ph="1"/>
      <c r="T164" s="20"/>
      <c r="U164" s="23"/>
      <c r="V164" s="28"/>
      <c r="W164" s="71"/>
      <c r="Y164" s="122" t="str">
        <f t="shared" si="53"/>
        <v/>
      </c>
      <c r="Z164" s="143">
        <f t="shared" si="54"/>
        <v>0</v>
      </c>
      <c r="AA164" s="54"/>
      <c r="AB164" s="66"/>
      <c r="AC164" s="44"/>
      <c r="AD164" s="44"/>
      <c r="AE164" s="76"/>
      <c r="AF164" s="56"/>
      <c r="AG164" s="54"/>
      <c r="AH164" s="44"/>
      <c r="AI164" s="139"/>
      <c r="AJ164" s="56"/>
      <c r="AK164" s="122">
        <f t="shared" si="55"/>
        <v>1</v>
      </c>
      <c r="AL164" s="142">
        <f t="shared" si="56"/>
        <v>1</v>
      </c>
      <c r="AM164" s="54">
        <v>1</v>
      </c>
      <c r="AN164" s="76"/>
      <c r="AO164" s="56"/>
      <c r="AP164" s="44"/>
      <c r="AQ164" s="44"/>
      <c r="AR164" s="139"/>
    </row>
    <row r="165" spans="1:44" ht="62.25" hidden="1" customHeight="1">
      <c r="B165" s="19"/>
      <c r="C165" s="20">
        <f t="shared" si="44"/>
        <v>156</v>
      </c>
      <c r="D165" s="27" t="s" ph="1">
        <v>102</v>
      </c>
      <c r="E165" s="30" ph="1">
        <v>21266</v>
      </c>
      <c r="F165" s="20">
        <f t="shared" si="52"/>
        <v>60</v>
      </c>
      <c r="G165" s="23" t="s">
        <v>7</v>
      </c>
      <c r="H165" s="28" t="s">
        <v>271</v>
      </c>
      <c r="I165" s="101">
        <v>40863</v>
      </c>
      <c r="J165" s="101">
        <v>43187</v>
      </c>
      <c r="K165" s="101">
        <v>43917</v>
      </c>
      <c r="L165" s="24">
        <v>3</v>
      </c>
      <c r="M165" s="25">
        <f t="shared" si="47"/>
        <v>6</v>
      </c>
      <c r="N165" s="26">
        <f t="shared" si="48"/>
        <v>4</v>
      </c>
      <c r="O165" s="25">
        <f t="shared" si="38"/>
        <v>6</v>
      </c>
      <c r="P165" s="26">
        <f t="shared" si="49"/>
        <v>4</v>
      </c>
      <c r="Q165" s="71" t="s">
        <v>50</v>
      </c>
      <c r="R165" s="27" ph="1"/>
      <c r="S165" s="30" ph="1"/>
      <c r="T165" s="20"/>
      <c r="U165" s="23"/>
      <c r="V165" s="28"/>
      <c r="W165" s="17"/>
      <c r="Y165" s="122" t="str">
        <f t="shared" si="53"/>
        <v/>
      </c>
      <c r="Z165" s="143">
        <f t="shared" si="54"/>
        <v>0</v>
      </c>
      <c r="AA165" s="54"/>
      <c r="AB165" s="66"/>
      <c r="AC165" s="44"/>
      <c r="AD165" s="44"/>
      <c r="AE165" s="76"/>
      <c r="AF165" s="56"/>
      <c r="AG165" s="54"/>
      <c r="AH165" s="44"/>
      <c r="AI165" s="139"/>
      <c r="AJ165" s="56"/>
      <c r="AK165" s="122">
        <f t="shared" si="55"/>
        <v>1</v>
      </c>
      <c r="AL165" s="142">
        <f t="shared" si="56"/>
        <v>1</v>
      </c>
      <c r="AM165" s="54">
        <v>1</v>
      </c>
      <c r="AN165" s="76"/>
      <c r="AO165" s="56"/>
      <c r="AP165" s="44"/>
      <c r="AQ165" s="44"/>
      <c r="AR165" s="139"/>
    </row>
    <row r="166" spans="1:44" ht="62.25" hidden="1" customHeight="1">
      <c r="B166" s="19"/>
      <c r="C166" s="20">
        <f t="shared" si="44"/>
        <v>157</v>
      </c>
      <c r="D166" s="27" t="s" ph="1">
        <v>112</v>
      </c>
      <c r="E166" s="30" ph="1">
        <v>20899</v>
      </c>
      <c r="F166" s="20">
        <f t="shared" si="52"/>
        <v>61</v>
      </c>
      <c r="G166" s="23" t="s">
        <v>7</v>
      </c>
      <c r="H166" s="28" t="s">
        <v>53</v>
      </c>
      <c r="I166" s="101">
        <v>40863</v>
      </c>
      <c r="J166" s="101">
        <v>43187</v>
      </c>
      <c r="K166" s="101">
        <v>43917</v>
      </c>
      <c r="L166" s="24">
        <v>3</v>
      </c>
      <c r="M166" s="25">
        <f t="shared" si="47"/>
        <v>6</v>
      </c>
      <c r="N166" s="26">
        <f t="shared" si="48"/>
        <v>4</v>
      </c>
      <c r="O166" s="25">
        <f t="shared" si="38"/>
        <v>6</v>
      </c>
      <c r="P166" s="26">
        <f t="shared" si="49"/>
        <v>4</v>
      </c>
      <c r="Q166" s="71" t="s">
        <v>50</v>
      </c>
      <c r="R166" s="27" ph="1"/>
      <c r="S166" s="30" ph="1"/>
      <c r="T166" s="20"/>
      <c r="U166" s="23"/>
      <c r="V166" s="28"/>
      <c r="W166" s="17"/>
      <c r="Y166" s="122" t="str">
        <f t="shared" si="53"/>
        <v/>
      </c>
      <c r="Z166" s="143">
        <f t="shared" si="54"/>
        <v>0</v>
      </c>
      <c r="AA166" s="54"/>
      <c r="AB166" s="66"/>
      <c r="AC166" s="44"/>
      <c r="AD166" s="44"/>
      <c r="AE166" s="76"/>
      <c r="AF166" s="56"/>
      <c r="AG166" s="54"/>
      <c r="AH166" s="44"/>
      <c r="AI166" s="139"/>
      <c r="AJ166" s="56"/>
      <c r="AK166" s="122">
        <f t="shared" si="55"/>
        <v>1</v>
      </c>
      <c r="AL166" s="142">
        <f t="shared" si="56"/>
        <v>1</v>
      </c>
      <c r="AM166" s="54">
        <v>1</v>
      </c>
      <c r="AN166" s="76"/>
      <c r="AO166" s="56"/>
      <c r="AP166" s="44"/>
      <c r="AQ166" s="44"/>
      <c r="AR166" s="139"/>
    </row>
    <row r="167" spans="1:44" s="178" customFormat="1" ht="62.25" hidden="1" customHeight="1">
      <c r="A167" s="3"/>
      <c r="B167" s="19"/>
      <c r="C167" s="20">
        <f t="shared" si="44"/>
        <v>158</v>
      </c>
      <c r="D167" s="27" t="s" ph="1">
        <v>135</v>
      </c>
      <c r="E167" s="30" ph="1">
        <v>17671</v>
      </c>
      <c r="F167" s="20">
        <f t="shared" si="52"/>
        <v>69</v>
      </c>
      <c r="G167" s="23" t="s">
        <v>7</v>
      </c>
      <c r="H167" s="28" t="s">
        <v>407</v>
      </c>
      <c r="I167" s="101">
        <v>40863</v>
      </c>
      <c r="J167" s="101">
        <v>43187</v>
      </c>
      <c r="K167" s="101">
        <v>43917</v>
      </c>
      <c r="L167" s="24">
        <v>4</v>
      </c>
      <c r="M167" s="25">
        <f t="shared" si="47"/>
        <v>6</v>
      </c>
      <c r="N167" s="26">
        <f t="shared" si="48"/>
        <v>4</v>
      </c>
      <c r="O167" s="25">
        <f t="shared" si="38"/>
        <v>6</v>
      </c>
      <c r="P167" s="26">
        <f t="shared" si="49"/>
        <v>4</v>
      </c>
      <c r="Q167" s="113" t="s">
        <v>50</v>
      </c>
      <c r="R167" s="108" ph="1"/>
      <c r="S167" s="30" ph="1"/>
      <c r="T167" s="20"/>
      <c r="U167" s="23"/>
      <c r="V167" s="28"/>
      <c r="W167" s="17"/>
      <c r="X167" s="3"/>
      <c r="Y167" s="122" t="str">
        <f t="shared" si="53"/>
        <v/>
      </c>
      <c r="Z167" s="143">
        <f t="shared" si="54"/>
        <v>0</v>
      </c>
      <c r="AA167" s="54"/>
      <c r="AB167" s="66"/>
      <c r="AC167" s="44"/>
      <c r="AD167" s="44"/>
      <c r="AE167" s="76"/>
      <c r="AF167" s="56"/>
      <c r="AG167" s="54"/>
      <c r="AH167" s="211"/>
      <c r="AI167" s="94"/>
      <c r="AJ167" s="56"/>
      <c r="AK167" s="122">
        <f t="shared" si="55"/>
        <v>1</v>
      </c>
      <c r="AL167" s="142">
        <f t="shared" si="56"/>
        <v>1</v>
      </c>
      <c r="AM167" s="54">
        <v>1</v>
      </c>
      <c r="AN167" s="76"/>
      <c r="AO167" s="56"/>
      <c r="AP167" s="44"/>
      <c r="AQ167" s="211"/>
      <c r="AR167" s="174"/>
    </row>
    <row r="168" spans="1:44" ht="62.25" hidden="1" customHeight="1">
      <c r="B168" s="19"/>
      <c r="C168" s="20">
        <f t="shared" si="44"/>
        <v>159</v>
      </c>
      <c r="D168" s="27" t="s" ph="1">
        <v>163</v>
      </c>
      <c r="E168" s="30" ph="1">
        <v>22114</v>
      </c>
      <c r="F168" s="20">
        <f t="shared" si="52"/>
        <v>57</v>
      </c>
      <c r="G168" s="23" t="s">
        <v>7</v>
      </c>
      <c r="H168" s="28" t="s">
        <v>54</v>
      </c>
      <c r="I168" s="101">
        <v>40863</v>
      </c>
      <c r="J168" s="101">
        <v>43187</v>
      </c>
      <c r="K168" s="101">
        <v>43917</v>
      </c>
      <c r="L168" s="24">
        <v>3</v>
      </c>
      <c r="M168" s="25">
        <f t="shared" si="47"/>
        <v>6</v>
      </c>
      <c r="N168" s="26">
        <f t="shared" si="48"/>
        <v>4</v>
      </c>
      <c r="O168" s="25">
        <f t="shared" si="38"/>
        <v>6</v>
      </c>
      <c r="P168" s="26">
        <f t="shared" si="49"/>
        <v>4</v>
      </c>
      <c r="Q168" s="71" t="s">
        <v>81</v>
      </c>
      <c r="R168" s="27" ph="1"/>
      <c r="S168" s="30" ph="1"/>
      <c r="T168" s="20"/>
      <c r="U168" s="23"/>
      <c r="V168" s="28"/>
      <c r="W168" s="17"/>
      <c r="Y168" s="214" t="str">
        <f t="shared" si="53"/>
        <v/>
      </c>
      <c r="Z168" s="143">
        <f t="shared" si="54"/>
        <v>0</v>
      </c>
      <c r="AA168" s="54"/>
      <c r="AB168" s="66"/>
      <c r="AC168" s="44"/>
      <c r="AD168" s="44"/>
      <c r="AE168" s="76"/>
      <c r="AF168" s="56"/>
      <c r="AG168" s="54"/>
      <c r="AH168" s="211"/>
      <c r="AI168" s="94"/>
      <c r="AJ168" s="56"/>
      <c r="AK168" s="122">
        <f t="shared" si="55"/>
        <v>1</v>
      </c>
      <c r="AL168" s="142">
        <f t="shared" si="56"/>
        <v>2</v>
      </c>
      <c r="AM168" s="54">
        <v>1</v>
      </c>
      <c r="AN168" s="76">
        <v>1</v>
      </c>
      <c r="AO168" s="56"/>
      <c r="AP168" s="44"/>
      <c r="AQ168" s="211"/>
      <c r="AR168" s="94"/>
    </row>
    <row r="169" spans="1:44" ht="62.25" hidden="1" customHeight="1">
      <c r="B169" s="19"/>
      <c r="C169" s="20">
        <f t="shared" si="44"/>
        <v>160</v>
      </c>
      <c r="D169" s="27" t="s" ph="1">
        <v>165</v>
      </c>
      <c r="E169" s="30" ph="1">
        <v>20066</v>
      </c>
      <c r="F169" s="20">
        <f t="shared" si="52"/>
        <v>63</v>
      </c>
      <c r="G169" s="23" t="s">
        <v>7</v>
      </c>
      <c r="H169" s="28" t="s">
        <v>52</v>
      </c>
      <c r="I169" s="101">
        <v>40863</v>
      </c>
      <c r="J169" s="101">
        <v>43187</v>
      </c>
      <c r="K169" s="101">
        <v>43917</v>
      </c>
      <c r="L169" s="24">
        <v>3</v>
      </c>
      <c r="M169" s="25">
        <f t="shared" si="47"/>
        <v>6</v>
      </c>
      <c r="N169" s="26">
        <f t="shared" si="48"/>
        <v>4</v>
      </c>
      <c r="O169" s="25">
        <f t="shared" si="38"/>
        <v>6</v>
      </c>
      <c r="P169" s="26">
        <f t="shared" si="49"/>
        <v>4</v>
      </c>
      <c r="Q169" s="71" t="s">
        <v>50</v>
      </c>
      <c r="R169" s="27" ph="1"/>
      <c r="S169" s="30" ph="1"/>
      <c r="T169" s="20"/>
      <c r="U169" s="23"/>
      <c r="V169" s="28"/>
      <c r="W169" s="17"/>
      <c r="Y169" s="122" t="str">
        <f t="shared" si="53"/>
        <v/>
      </c>
      <c r="Z169" s="143">
        <f t="shared" si="54"/>
        <v>0</v>
      </c>
      <c r="AA169" s="54"/>
      <c r="AB169" s="66"/>
      <c r="AC169" s="44"/>
      <c r="AD169" s="44"/>
      <c r="AE169" s="76"/>
      <c r="AF169" s="56"/>
      <c r="AG169" s="54"/>
      <c r="AH169" s="44"/>
      <c r="AI169" s="139"/>
      <c r="AJ169" s="56"/>
      <c r="AK169" s="122">
        <f t="shared" si="55"/>
        <v>1</v>
      </c>
      <c r="AL169" s="142">
        <f t="shared" si="56"/>
        <v>1</v>
      </c>
      <c r="AM169" s="54">
        <v>1</v>
      </c>
      <c r="AN169" s="76"/>
      <c r="AO169" s="56"/>
      <c r="AP169" s="44"/>
      <c r="AQ169" s="44"/>
      <c r="AR169" s="139"/>
    </row>
    <row r="170" spans="1:44" s="178" customFormat="1" ht="62.25" hidden="1" customHeight="1">
      <c r="A170" s="3"/>
      <c r="B170" s="265"/>
      <c r="C170" s="266"/>
      <c r="D170" s="267" ph="1"/>
      <c r="E170" s="268" ph="1"/>
      <c r="F170" s="266"/>
      <c r="G170" s="269"/>
      <c r="H170" s="270"/>
      <c r="I170" s="271"/>
      <c r="J170" s="271"/>
      <c r="K170" s="271"/>
      <c r="L170" s="272"/>
      <c r="M170" s="273"/>
      <c r="N170" s="274"/>
      <c r="O170" s="273"/>
      <c r="P170" s="274"/>
      <c r="Q170" s="275"/>
      <c r="R170" s="267" ph="1"/>
      <c r="S170" s="268" ph="1"/>
      <c r="T170" s="266"/>
      <c r="U170" s="269"/>
      <c r="V170" s="270"/>
      <c r="W170" s="275"/>
      <c r="X170" s="3"/>
      <c r="Y170" s="276"/>
      <c r="Z170" s="143"/>
      <c r="AA170" s="56"/>
      <c r="AB170" s="277"/>
      <c r="AC170" s="56"/>
      <c r="AD170" s="56"/>
      <c r="AE170" s="277"/>
      <c r="AF170" s="56"/>
      <c r="AG170" s="56"/>
      <c r="AH170" s="56"/>
      <c r="AI170" s="56"/>
      <c r="AJ170" s="56"/>
      <c r="AK170" s="276"/>
      <c r="AL170" s="143"/>
      <c r="AM170" s="56"/>
      <c r="AN170" s="277"/>
      <c r="AO170" s="56"/>
      <c r="AP170" s="56"/>
      <c r="AQ170" s="56"/>
      <c r="AR170" s="175"/>
    </row>
    <row r="171" spans="1:44" ht="30.75" hidden="1" customHeight="1">
      <c r="B171" s="85" t="s">
        <v>68</v>
      </c>
      <c r="C171" s="86"/>
      <c r="D171" s="88" ph="1"/>
      <c r="E171" s="89" ph="1"/>
      <c r="F171" s="87"/>
      <c r="G171" s="90"/>
      <c r="H171" s="91"/>
      <c r="I171" s="79"/>
      <c r="J171" s="79"/>
      <c r="K171" s="79"/>
      <c r="L171" s="80"/>
      <c r="M171" s="81"/>
      <c r="N171" s="82"/>
      <c r="O171" s="81"/>
      <c r="P171" s="82"/>
      <c r="Q171" s="83"/>
      <c r="R171" s="84"/>
      <c r="S171" s="84"/>
      <c r="T171" s="85"/>
      <c r="U171" s="85"/>
      <c r="V171" s="84"/>
      <c r="W171" s="84"/>
      <c r="Y171" s="48">
        <f>SUM(Y10:Y169)</f>
        <v>59</v>
      </c>
      <c r="Z171" s="48">
        <f>SUM(Z10:Z167)</f>
        <v>65</v>
      </c>
      <c r="AA171" s="167">
        <f>SUM(AA10:AA169)</f>
        <v>18</v>
      </c>
      <c r="AB171" s="167">
        <f>SUM(AB10:AB169)</f>
        <v>15</v>
      </c>
      <c r="AC171" s="167">
        <f>SUM(AC10:AC169)</f>
        <v>14</v>
      </c>
      <c r="AD171" s="167">
        <f>SUM(AD10:AD169)</f>
        <v>2</v>
      </c>
      <c r="AE171" s="167">
        <f>SUM(AE10:AE169)</f>
        <v>16</v>
      </c>
      <c r="AF171" s="48"/>
      <c r="AG171" s="48">
        <f>SUM(AG10:AG169)</f>
        <v>11</v>
      </c>
      <c r="AH171" s="48">
        <f>SUM(AH10:AH169)</f>
        <v>14</v>
      </c>
      <c r="AI171" s="48">
        <f>SUM(AI10:AI169)</f>
        <v>13</v>
      </c>
      <c r="AJ171" s="48"/>
      <c r="AK171" s="48">
        <f>SUM(AK10:AK169)</f>
        <v>37</v>
      </c>
      <c r="AL171" s="48">
        <f>SUM(AL10:AL167)</f>
        <v>36</v>
      </c>
      <c r="AM171" s="167">
        <f>SUM(AM10:AM169)</f>
        <v>12</v>
      </c>
      <c r="AN171" s="167">
        <f>SUM(AN10:AN169)</f>
        <v>27</v>
      </c>
      <c r="AO171" s="48"/>
      <c r="AP171" s="48">
        <f>SUM(AP10:AP169)</f>
        <v>42</v>
      </c>
      <c r="AQ171" s="48">
        <f>SUM(AQ10:AQ169)</f>
        <v>32</v>
      </c>
      <c r="AR171" s="48">
        <f>SUM(AR10:AR169)</f>
        <v>1</v>
      </c>
    </row>
    <row r="172" spans="1:44" ht="35.25" hidden="1" customHeight="1">
      <c r="G172" s="3">
        <f>COUNTIF(G10:G82,"女")</f>
        <v>3</v>
      </c>
    </row>
    <row r="173" spans="1:44" ht="35.25" customHeight="1">
      <c r="B173" s="37"/>
    </row>
    <row r="174" spans="1:44" ht="35.25" customHeight="1"/>
    <row r="175" spans="1:44" ht="35.25" customHeight="1"/>
    <row r="176" spans="1:44" ht="35.25" customHeight="1"/>
    <row r="183" spans="4:19" ht="26.25">
      <c r="R183" s="1" ph="1"/>
    </row>
    <row r="185" spans="4:19" ht="26.25">
      <c r="R185" s="1" ph="1"/>
    </row>
    <row r="188" spans="4:19" ht="26.25">
      <c r="R188" s="1" ph="1"/>
      <c r="S188" s="1" ph="1"/>
    </row>
    <row r="189" spans="4:19" ht="26.25">
      <c r="D189" s="1" ph="1"/>
      <c r="E189" s="1" ph="1"/>
    </row>
    <row r="190" spans="4:19" ht="26.25">
      <c r="R190" s="1" ph="1"/>
      <c r="S190" s="1" ph="1"/>
    </row>
    <row r="191" spans="4:19" ht="26.25">
      <c r="D191" s="1" ph="1"/>
      <c r="E191" s="1" ph="1"/>
      <c r="R191" s="1" ph="1"/>
    </row>
    <row r="192" spans="4:19" ht="26.25">
      <c r="R192" s="1" ph="1"/>
    </row>
    <row r="193" spans="4:19" ht="26.25">
      <c r="S193" s="1" ph="1"/>
    </row>
    <row r="194" spans="4:19" ht="26.25">
      <c r="D194" s="1" ph="1"/>
      <c r="E194" s="1" ph="1"/>
      <c r="R194" s="1" ph="1"/>
    </row>
    <row r="195" spans="4:19" ht="26.25">
      <c r="S195" s="1" ph="1"/>
    </row>
    <row r="196" spans="4:19" ht="26.25">
      <c r="D196" s="1" ph="1"/>
      <c r="E196" s="1" ph="1"/>
      <c r="S196" s="1" ph="1"/>
    </row>
    <row r="197" spans="4:19" ht="26.25">
      <c r="D197" s="1" ph="1"/>
      <c r="E197" s="1" ph="1"/>
      <c r="R197" s="1" ph="1"/>
      <c r="S197" s="1" ph="1"/>
    </row>
    <row r="198" spans="4:19" ht="26.25">
      <c r="D198" s="1" ph="1"/>
      <c r="E198" s="1" ph="1"/>
    </row>
    <row r="199" spans="4:19" ht="26.25">
      <c r="R199" s="1" ph="1"/>
      <c r="S199" s="1" ph="1"/>
    </row>
    <row r="200" spans="4:19" ht="26.25">
      <c r="D200" s="1" ph="1"/>
      <c r="E200" s="1" ph="1"/>
      <c r="R200" s="1" ph="1"/>
    </row>
    <row r="201" spans="4:19" ht="26.25">
      <c r="R201" s="1" ph="1"/>
    </row>
    <row r="202" spans="4:19" ht="26.25">
      <c r="R202" s="1" ph="1"/>
      <c r="S202" s="1" ph="1"/>
    </row>
    <row r="203" spans="4:19" ht="26.25">
      <c r="D203" s="1" ph="1"/>
      <c r="E203" s="1" ph="1"/>
      <c r="R203" s="1" ph="1"/>
    </row>
    <row r="204" spans="4:19" ht="26.25">
      <c r="S204" s="1" ph="1"/>
    </row>
    <row r="205" spans="4:19" ht="26.25">
      <c r="D205" s="1" ph="1"/>
      <c r="E205" s="1" ph="1"/>
      <c r="R205" s="1" ph="1"/>
      <c r="S205" s="1" ph="1"/>
    </row>
    <row r="206" spans="4:19" ht="26.25">
      <c r="D206" s="1" ph="1"/>
      <c r="E206" s="1" ph="1"/>
      <c r="R206" s="1" ph="1"/>
      <c r="S206" s="1" ph="1"/>
    </row>
    <row r="207" spans="4:19" ht="26.25">
      <c r="D207" s="1" ph="1"/>
      <c r="E207" s="1" ph="1"/>
      <c r="R207" s="1" ph="1"/>
      <c r="S207" s="1" ph="1"/>
    </row>
    <row r="208" spans="4:19" ht="26.25">
      <c r="D208" s="1" ph="1"/>
      <c r="E208" s="1" ph="1"/>
      <c r="R208" s="1" ph="1"/>
      <c r="S208" s="1" ph="1"/>
    </row>
    <row r="209" spans="4:19" ht="26.25">
      <c r="D209" s="1" ph="1"/>
      <c r="E209" s="1" ph="1"/>
      <c r="R209" s="1" ph="1"/>
    </row>
    <row r="210" spans="4:19" ht="26.25">
      <c r="S210" s="1" ph="1"/>
    </row>
    <row r="211" spans="4:19" ht="26.25">
      <c r="D211" s="1" ph="1"/>
      <c r="E211" s="1" ph="1"/>
      <c r="R211" s="1" ph="1"/>
      <c r="S211" s="1" ph="1"/>
    </row>
    <row r="212" spans="4:19" ht="26.25">
      <c r="D212" s="1" ph="1"/>
      <c r="E212" s="1" ph="1"/>
      <c r="R212" s="1" ph="1"/>
      <c r="S212" s="1" ph="1"/>
    </row>
    <row r="213" spans="4:19" ht="26.25">
      <c r="D213" s="1" ph="1"/>
      <c r="E213" s="1" ph="1"/>
      <c r="R213" s="1" ph="1"/>
      <c r="S213" s="1" ph="1"/>
    </row>
    <row r="214" spans="4:19" ht="26.25">
      <c r="D214" s="1" ph="1"/>
      <c r="E214" s="1" ph="1"/>
      <c r="R214" s="1" ph="1"/>
      <c r="S214" s="1" ph="1"/>
    </row>
    <row r="215" spans="4:19" ht="26.25">
      <c r="D215" s="1" ph="1"/>
      <c r="E215" s="1" ph="1"/>
      <c r="R215" s="1" ph="1"/>
    </row>
    <row r="216" spans="4:19" ht="26.25">
      <c r="S216" s="1" ph="1"/>
    </row>
    <row r="217" spans="4:19" ht="26.25">
      <c r="D217" s="1" ph="1"/>
      <c r="E217" s="1" ph="1"/>
      <c r="R217" s="1" ph="1"/>
      <c r="S217" s="1" ph="1"/>
    </row>
    <row r="218" spans="4:19" ht="26.25">
      <c r="D218" s="1" ph="1"/>
      <c r="E218" s="1" ph="1"/>
      <c r="R218" s="1" ph="1"/>
      <c r="S218" s="1" ph="1"/>
    </row>
    <row r="219" spans="4:19" ht="26.25">
      <c r="D219" s="1" ph="1"/>
      <c r="E219" s="1" ph="1"/>
      <c r="R219" s="1" ph="1"/>
      <c r="S219" s="1" ph="1"/>
    </row>
    <row r="220" spans="4:19" ht="26.25">
      <c r="D220" s="1" ph="1"/>
      <c r="E220" s="1" ph="1"/>
      <c r="R220" s="1" ph="1"/>
      <c r="S220" s="1" ph="1"/>
    </row>
    <row r="221" spans="4:19" ht="26.25">
      <c r="D221" s="1" ph="1"/>
      <c r="E221" s="1" ph="1"/>
      <c r="R221" s="1" ph="1"/>
    </row>
    <row r="222" spans="4:19" ht="26.25">
      <c r="S222" s="1" ph="1"/>
    </row>
    <row r="223" spans="4:19" ht="26.25">
      <c r="D223" s="1" ph="1"/>
      <c r="E223" s="1" ph="1"/>
      <c r="R223" s="1" ph="1"/>
      <c r="S223" s="1" ph="1"/>
    </row>
    <row r="224" spans="4:19" ht="26.25">
      <c r="D224" s="1" ph="1"/>
      <c r="E224" s="1" ph="1"/>
      <c r="R224" s="1" ph="1"/>
      <c r="S224" s="1" ph="1"/>
    </row>
    <row r="225" spans="4:19" ht="26.25">
      <c r="D225" s="1" ph="1"/>
      <c r="E225" s="1" ph="1"/>
      <c r="R225" s="1" ph="1"/>
      <c r="S225" s="1" ph="1"/>
    </row>
    <row r="226" spans="4:19" ht="26.25">
      <c r="D226" s="1" ph="1"/>
      <c r="E226" s="1" ph="1"/>
      <c r="R226" s="1" ph="1"/>
      <c r="S226" s="1" ph="1"/>
    </row>
    <row r="227" spans="4:19" ht="26.25">
      <c r="D227" s="1" ph="1"/>
      <c r="E227" s="1" ph="1"/>
      <c r="R227" s="1" ph="1"/>
    </row>
    <row r="228" spans="4:19" ht="26.25">
      <c r="S228" s="1" ph="1"/>
    </row>
    <row r="229" spans="4:19" ht="26.25">
      <c r="D229" s="1" ph="1"/>
      <c r="E229" s="1" ph="1"/>
      <c r="R229" s="1" ph="1"/>
      <c r="S229" s="1" ph="1"/>
    </row>
    <row r="230" spans="4:19" ht="26.25">
      <c r="D230" s="1" ph="1"/>
      <c r="E230" s="1" ph="1"/>
      <c r="R230" s="1" ph="1"/>
      <c r="S230" s="1" ph="1"/>
    </row>
    <row r="231" spans="4:19" ht="26.25">
      <c r="D231" s="1" ph="1"/>
      <c r="E231" s="1" ph="1"/>
      <c r="R231" s="1" ph="1"/>
      <c r="S231" s="1" ph="1"/>
    </row>
    <row r="232" spans="4:19" ht="26.25">
      <c r="D232" s="1" ph="1"/>
      <c r="E232" s="1" ph="1"/>
      <c r="R232" s="1" ph="1"/>
      <c r="S232" s="1" ph="1"/>
    </row>
    <row r="233" spans="4:19" ht="26.25">
      <c r="D233" s="1" ph="1"/>
      <c r="E233" s="1" ph="1"/>
      <c r="R233" s="1" ph="1"/>
    </row>
    <row r="234" spans="4:19" ht="26.25">
      <c r="S234" s="1" ph="1"/>
    </row>
    <row r="235" spans="4:19" ht="26.25">
      <c r="D235" s="1" ph="1"/>
      <c r="E235" s="1" ph="1"/>
      <c r="R235" s="1" ph="1"/>
      <c r="S235" s="1" ph="1"/>
    </row>
    <row r="236" spans="4:19" ht="26.25">
      <c r="D236" s="1" ph="1"/>
      <c r="E236" s="1" ph="1"/>
      <c r="R236" s="1" ph="1"/>
      <c r="S236" s="1" ph="1"/>
    </row>
    <row r="237" spans="4:19" ht="26.25">
      <c r="D237" s="1" ph="1"/>
      <c r="E237" s="1" ph="1"/>
      <c r="R237" s="1" ph="1"/>
      <c r="S237" s="1" ph="1"/>
    </row>
    <row r="238" spans="4:19" ht="26.25">
      <c r="D238" s="1" ph="1"/>
      <c r="E238" s="1" ph="1"/>
      <c r="R238" s="1" ph="1"/>
      <c r="S238" s="1" ph="1"/>
    </row>
    <row r="239" spans="4:19" ht="26.25">
      <c r="D239" s="1" ph="1"/>
      <c r="E239" s="1" ph="1"/>
      <c r="R239" s="1" ph="1"/>
    </row>
    <row r="240" spans="4:19" ht="26.25">
      <c r="S240" s="1" ph="1"/>
    </row>
    <row r="241" spans="4:19" ht="26.25">
      <c r="D241" s="1" ph="1"/>
      <c r="E241" s="1" ph="1"/>
      <c r="R241" s="1" ph="1"/>
      <c r="S241" s="1" ph="1"/>
    </row>
    <row r="242" spans="4:19" ht="26.25">
      <c r="D242" s="1" ph="1"/>
      <c r="E242" s="1" ph="1"/>
      <c r="R242" s="1" ph="1"/>
      <c r="S242" s="1" ph="1"/>
    </row>
    <row r="243" spans="4:19" ht="26.25">
      <c r="D243" s="1" ph="1"/>
      <c r="E243" s="1" ph="1"/>
      <c r="R243" s="1" ph="1"/>
      <c r="S243" s="1" ph="1"/>
    </row>
    <row r="244" spans="4:19" ht="26.25">
      <c r="D244" s="1" ph="1"/>
      <c r="E244" s="1" ph="1"/>
      <c r="R244" s="1" ph="1"/>
      <c r="S244" s="1" ph="1"/>
    </row>
    <row r="245" spans="4:19" ht="26.25">
      <c r="D245" s="1" ph="1"/>
      <c r="E245" s="1" ph="1"/>
      <c r="R245" s="1" ph="1"/>
    </row>
    <row r="246" spans="4:19" ht="26.25">
      <c r="S246" s="1" ph="1"/>
    </row>
    <row r="247" spans="4:19" ht="26.25">
      <c r="D247" s="1" ph="1"/>
      <c r="E247" s="1" ph="1"/>
      <c r="R247" s="1" ph="1"/>
      <c r="S247" s="1" ph="1"/>
    </row>
    <row r="248" spans="4:19" ht="26.25">
      <c r="D248" s="1" ph="1"/>
      <c r="E248" s="1" ph="1"/>
      <c r="R248" s="1" ph="1"/>
      <c r="S248" s="1" ph="1"/>
    </row>
    <row r="249" spans="4:19" ht="26.25">
      <c r="D249" s="1" ph="1"/>
      <c r="E249" s="1" ph="1"/>
      <c r="R249" s="1" ph="1"/>
      <c r="S249" s="1" ph="1"/>
    </row>
    <row r="250" spans="4:19" ht="26.25">
      <c r="D250" s="1" ph="1"/>
      <c r="E250" s="1" ph="1"/>
      <c r="R250" s="1" ph="1"/>
      <c r="S250" s="1" ph="1"/>
    </row>
    <row r="251" spans="4:19" ht="26.25">
      <c r="D251" s="1" ph="1"/>
      <c r="E251" s="1" ph="1"/>
      <c r="R251" s="1" ph="1"/>
    </row>
    <row r="252" spans="4:19" ht="26.25">
      <c r="S252" s="1" ph="1"/>
    </row>
    <row r="253" spans="4:19" ht="26.25">
      <c r="D253" s="1" ph="1"/>
      <c r="E253" s="1" ph="1"/>
      <c r="R253" s="1" ph="1"/>
      <c r="S253" s="1" ph="1"/>
    </row>
    <row r="254" spans="4:19" ht="26.25">
      <c r="D254" s="1" ph="1"/>
      <c r="E254" s="1" ph="1"/>
      <c r="R254" s="1" ph="1"/>
      <c r="S254" s="1" ph="1"/>
    </row>
    <row r="255" spans="4:19" ht="26.25">
      <c r="D255" s="1" ph="1"/>
      <c r="E255" s="1" ph="1"/>
      <c r="R255" s="1" ph="1"/>
      <c r="S255" s="1" ph="1"/>
    </row>
    <row r="256" spans="4:19" ht="26.25">
      <c r="D256" s="1" ph="1"/>
      <c r="E256" s="1" ph="1"/>
      <c r="R256" s="1" ph="1"/>
      <c r="S256" s="1" ph="1"/>
    </row>
    <row r="257" spans="4:19" ht="26.25">
      <c r="D257" s="1" ph="1"/>
      <c r="E257" s="1" ph="1"/>
      <c r="R257" s="1" ph="1"/>
    </row>
    <row r="258" spans="4:19" ht="26.25">
      <c r="S258" s="1" ph="1"/>
    </row>
    <row r="259" spans="4:19" ht="26.25">
      <c r="D259" s="1" ph="1"/>
      <c r="E259" s="1" ph="1"/>
      <c r="R259" s="1" ph="1"/>
      <c r="S259" s="1" ph="1"/>
    </row>
    <row r="260" spans="4:19" ht="26.25">
      <c r="D260" s="1" ph="1"/>
      <c r="E260" s="1" ph="1"/>
      <c r="R260" s="1" ph="1"/>
      <c r="S260" s="1" ph="1"/>
    </row>
    <row r="261" spans="4:19" ht="26.25">
      <c r="D261" s="1" ph="1"/>
      <c r="E261" s="1" ph="1"/>
      <c r="R261" s="1" ph="1"/>
      <c r="S261" s="1" ph="1"/>
    </row>
    <row r="262" spans="4:19" ht="26.25">
      <c r="D262" s="1" ph="1"/>
      <c r="E262" s="1" ph="1"/>
      <c r="R262" s="1" ph="1"/>
      <c r="S262" s="1" ph="1"/>
    </row>
    <row r="263" spans="4:19" ht="26.25">
      <c r="D263" s="1" ph="1"/>
      <c r="E263" s="1" ph="1"/>
      <c r="R263" s="1" ph="1"/>
    </row>
    <row r="264" spans="4:19" ht="26.25">
      <c r="S264" s="1" ph="1"/>
    </row>
    <row r="265" spans="4:19" ht="26.25">
      <c r="D265" s="1" ph="1"/>
      <c r="E265" s="1" ph="1"/>
      <c r="R265" s="1" ph="1"/>
      <c r="S265" s="1" ph="1"/>
    </row>
    <row r="266" spans="4:19" ht="26.25">
      <c r="D266" s="1" ph="1"/>
      <c r="E266" s="1" ph="1"/>
      <c r="R266" s="1" ph="1"/>
      <c r="S266" s="1" ph="1"/>
    </row>
    <row r="267" spans="4:19" ht="26.25">
      <c r="D267" s="1" ph="1"/>
      <c r="E267" s="1" ph="1"/>
      <c r="R267" s="1" ph="1"/>
      <c r="S267" s="1" ph="1"/>
    </row>
    <row r="268" spans="4:19" ht="26.25">
      <c r="D268" s="1" ph="1"/>
      <c r="E268" s="1" ph="1"/>
      <c r="R268" s="1" ph="1"/>
      <c r="S268" s="1" ph="1"/>
    </row>
    <row r="269" spans="4:19" ht="26.25">
      <c r="D269" s="1" ph="1"/>
      <c r="E269" s="1" ph="1"/>
      <c r="R269" s="1" ph="1"/>
    </row>
    <row r="270" spans="4:19" ht="26.25">
      <c r="S270" s="1" ph="1"/>
    </row>
    <row r="271" spans="4:19" ht="26.25">
      <c r="D271" s="1" ph="1"/>
      <c r="E271" s="1" ph="1"/>
      <c r="R271" s="1" ph="1"/>
      <c r="S271" s="1" ph="1"/>
    </row>
    <row r="272" spans="4:19" ht="26.25">
      <c r="D272" s="1" ph="1"/>
      <c r="E272" s="1" ph="1"/>
      <c r="R272" s="1" ph="1"/>
      <c r="S272" s="1" ph="1"/>
    </row>
    <row r="273" spans="4:19" ht="26.25">
      <c r="D273" s="1" ph="1"/>
      <c r="E273" s="1" ph="1"/>
      <c r="R273" s="1" ph="1"/>
      <c r="S273" s="1" ph="1"/>
    </row>
    <row r="274" spans="4:19" ht="26.25">
      <c r="D274" s="1" ph="1"/>
      <c r="E274" s="1" ph="1"/>
      <c r="R274" s="1" ph="1"/>
      <c r="S274" s="1" ph="1"/>
    </row>
    <row r="275" spans="4:19" ht="26.25">
      <c r="D275" s="1" ph="1"/>
      <c r="E275" s="1" ph="1"/>
      <c r="R275" s="1" ph="1"/>
    </row>
    <row r="276" spans="4:19" ht="26.25">
      <c r="R276" s="1" ph="1"/>
      <c r="S276" s="1" ph="1"/>
    </row>
    <row r="277" spans="4:19" ht="26.25">
      <c r="D277" s="1" ph="1"/>
      <c r="E277" s="1" ph="1"/>
      <c r="S277" s="1" ph="1"/>
    </row>
    <row r="278" spans="4:19" ht="26.25">
      <c r="D278" s="1" ph="1"/>
      <c r="E278" s="1" ph="1"/>
      <c r="R278" s="1" ph="1"/>
      <c r="S278" s="1" ph="1"/>
    </row>
    <row r="279" spans="4:19" ht="26.25">
      <c r="D279" s="1" ph="1"/>
      <c r="E279" s="1" ph="1"/>
      <c r="R279" s="1" ph="1"/>
      <c r="S279" s="1" ph="1"/>
    </row>
    <row r="280" spans="4:19" ht="26.25">
      <c r="D280" s="1" ph="1"/>
      <c r="E280" s="1" ph="1"/>
      <c r="R280" s="1" ph="1"/>
      <c r="S280" s="1" ph="1"/>
    </row>
    <row r="281" spans="4:19" ht="26.25">
      <c r="D281" s="1" ph="1"/>
      <c r="E281" s="1" ph="1"/>
      <c r="R281" s="1" ph="1"/>
      <c r="S281" s="1" ph="1"/>
    </row>
    <row r="282" spans="4:19" ht="26.25">
      <c r="D282" s="1" ph="1"/>
      <c r="E282" s="1" ph="1"/>
      <c r="R282" s="1" ph="1"/>
    </row>
    <row r="283" spans="4:19" ht="26.25">
      <c r="R283" s="1" ph="1"/>
      <c r="S283" s="1" ph="1"/>
    </row>
    <row r="284" spans="4:19" ht="26.25">
      <c r="D284" s="1" ph="1"/>
      <c r="E284" s="1" ph="1"/>
      <c r="S284" s="1" ph="1"/>
    </row>
    <row r="285" spans="4:19" ht="26.25">
      <c r="D285" s="1" ph="1"/>
      <c r="E285" s="1" ph="1"/>
      <c r="R285" s="1" ph="1"/>
      <c r="S285" s="1" ph="1"/>
    </row>
    <row r="286" spans="4:19" ht="26.25">
      <c r="D286" s="1" ph="1"/>
      <c r="E286" s="1" ph="1"/>
      <c r="R286" s="1" ph="1"/>
      <c r="S286" s="1" ph="1"/>
    </row>
    <row r="287" spans="4:19" ht="26.25">
      <c r="D287" s="1" ph="1"/>
      <c r="E287" s="1" ph="1"/>
      <c r="R287" s="1" ph="1"/>
      <c r="S287" s="1" ph="1"/>
    </row>
    <row r="288" spans="4:19" ht="26.25">
      <c r="D288" s="1" ph="1"/>
      <c r="E288" s="1" ph="1"/>
      <c r="R288" s="1" ph="1"/>
      <c r="S288" s="1" ph="1"/>
    </row>
    <row r="289" spans="4:19" ht="26.25">
      <c r="D289" s="1" ph="1"/>
      <c r="E289" s="1" ph="1"/>
      <c r="R289" s="1" ph="1"/>
    </row>
    <row r="290" spans="4:19" ht="26.25">
      <c r="R290" s="1" ph="1"/>
      <c r="S290" s="1" ph="1"/>
    </row>
    <row r="291" spans="4:19" ht="26.25">
      <c r="D291" s="1" ph="1"/>
      <c r="E291" s="1" ph="1"/>
      <c r="S291" s="1" ph="1"/>
    </row>
    <row r="292" spans="4:19" ht="26.25">
      <c r="D292" s="1" ph="1"/>
      <c r="E292" s="1" ph="1"/>
      <c r="R292" s="1" ph="1"/>
      <c r="S292" s="1" ph="1"/>
    </row>
    <row r="293" spans="4:19" ht="26.25">
      <c r="D293" s="1" ph="1"/>
      <c r="E293" s="1" ph="1"/>
      <c r="R293" s="1" ph="1"/>
      <c r="S293" s="1" ph="1"/>
    </row>
    <row r="294" spans="4:19" ht="26.25">
      <c r="D294" s="1" ph="1"/>
      <c r="E294" s="1" ph="1"/>
      <c r="R294" s="1" ph="1"/>
      <c r="S294" s="1" ph="1"/>
    </row>
    <row r="295" spans="4:19" ht="26.25">
      <c r="D295" s="1" ph="1"/>
      <c r="E295" s="1" ph="1"/>
      <c r="R295" s="1" ph="1"/>
      <c r="S295" s="1" ph="1"/>
    </row>
    <row r="296" spans="4:19" ht="26.25">
      <c r="D296" s="1" ph="1"/>
      <c r="E296" s="1" ph="1"/>
      <c r="R296" s="1" ph="1"/>
    </row>
    <row r="297" spans="4:19" ht="26.25">
      <c r="R297" s="1" ph="1"/>
      <c r="S297" s="1" ph="1"/>
    </row>
    <row r="298" spans="4:19" ht="26.25">
      <c r="D298" s="1" ph="1"/>
      <c r="E298" s="1" ph="1"/>
      <c r="S298" s="1" ph="1"/>
    </row>
    <row r="299" spans="4:19" ht="26.25">
      <c r="D299" s="1" ph="1"/>
      <c r="E299" s="1" ph="1"/>
      <c r="R299" s="1" ph="1"/>
      <c r="S299" s="1" ph="1"/>
    </row>
    <row r="300" spans="4:19" ht="26.25">
      <c r="D300" s="1" ph="1"/>
      <c r="E300" s="1" ph="1"/>
      <c r="R300" s="1" ph="1"/>
      <c r="S300" s="1" ph="1"/>
    </row>
    <row r="301" spans="4:19" ht="26.25">
      <c r="D301" s="1" ph="1"/>
      <c r="E301" s="1" ph="1"/>
      <c r="R301" s="1" ph="1"/>
      <c r="S301" s="1" ph="1"/>
    </row>
    <row r="302" spans="4:19" ht="26.25">
      <c r="D302" s="1" ph="1"/>
      <c r="E302" s="1" ph="1"/>
      <c r="R302" s="1" ph="1"/>
      <c r="S302" s="1" ph="1"/>
    </row>
    <row r="303" spans="4:19" ht="26.25">
      <c r="D303" s="1" ph="1"/>
      <c r="E303" s="1" ph="1"/>
      <c r="R303" s="1" ph="1"/>
    </row>
    <row r="304" spans="4:19" ht="26.25">
      <c r="R304" s="1" ph="1"/>
      <c r="S304" s="1" ph="1"/>
    </row>
    <row r="305" spans="4:19" ht="26.25">
      <c r="D305" s="1" ph="1"/>
      <c r="E305" s="1" ph="1"/>
      <c r="R305" s="1" ph="1"/>
      <c r="S305" s="1" ph="1"/>
    </row>
    <row r="306" spans="4:19" ht="26.25">
      <c r="D306" s="1" ph="1"/>
      <c r="E306" s="1" ph="1"/>
      <c r="S306" s="1" ph="1"/>
    </row>
    <row r="307" spans="4:19" ht="26.25">
      <c r="D307" s="1" ph="1"/>
      <c r="E307" s="1" ph="1"/>
      <c r="R307" s="1" ph="1"/>
      <c r="S307" s="1" ph="1"/>
    </row>
    <row r="308" spans="4:19" ht="26.25">
      <c r="D308" s="1" ph="1"/>
      <c r="E308" s="1" ph="1"/>
      <c r="R308" s="1" ph="1"/>
      <c r="S308" s="1" ph="1"/>
    </row>
    <row r="309" spans="4:19" ht="26.25">
      <c r="D309" s="1" ph="1"/>
      <c r="E309" s="1" ph="1"/>
      <c r="R309" s="1" ph="1"/>
      <c r="S309" s="1" ph="1"/>
    </row>
    <row r="310" spans="4:19" ht="26.25">
      <c r="D310" s="1" ph="1"/>
      <c r="E310" s="1" ph="1"/>
      <c r="R310" s="1" ph="1"/>
      <c r="S310" s="1" ph="1"/>
    </row>
    <row r="311" spans="4:19" ht="26.25">
      <c r="D311" s="1" ph="1"/>
      <c r="E311" s="1" ph="1"/>
      <c r="R311" s="1" ph="1"/>
    </row>
    <row r="312" spans="4:19" ht="26.25">
      <c r="R312" s="1" ph="1"/>
      <c r="S312" s="1" ph="1"/>
    </row>
    <row r="313" spans="4:19" ht="26.25">
      <c r="D313" s="1" ph="1"/>
      <c r="E313" s="1" ph="1"/>
      <c r="R313" s="1" ph="1"/>
      <c r="S313" s="1" ph="1"/>
    </row>
    <row r="314" spans="4:19" ht="26.25">
      <c r="D314" s="1" ph="1"/>
      <c r="E314" s="1" ph="1"/>
      <c r="S314" s="1" ph="1"/>
    </row>
    <row r="315" spans="4:19" ht="26.25">
      <c r="D315" s="1" ph="1"/>
      <c r="E315" s="1" ph="1"/>
      <c r="S315" s="1" ph="1"/>
    </row>
    <row r="316" spans="4:19" ht="26.25">
      <c r="D316" s="1" ph="1"/>
      <c r="E316" s="1" ph="1"/>
      <c r="R316" s="1" ph="1"/>
      <c r="S316" s="1" ph="1"/>
    </row>
    <row r="317" spans="4:19" ht="26.25">
      <c r="D317" s="1" ph="1"/>
      <c r="E317" s="1" ph="1"/>
      <c r="R317" s="1" ph="1"/>
      <c r="S317" s="1" ph="1"/>
    </row>
    <row r="318" spans="4:19" ht="26.25">
      <c r="D318" s="1" ph="1"/>
      <c r="E318" s="1" ph="1"/>
      <c r="S318" s="1" ph="1"/>
    </row>
    <row r="319" spans="4:19" ht="26.25">
      <c r="D319" s="1" ph="1"/>
      <c r="E319" s="1" ph="1"/>
      <c r="R319" s="1" ph="1"/>
    </row>
    <row r="320" spans="4:19" ht="26.25">
      <c r="R320" s="1" ph="1"/>
    </row>
    <row r="321" spans="4:19" ht="26.25">
      <c r="S321" s="1" ph="1"/>
    </row>
    <row r="322" spans="4:19" ht="26.25">
      <c r="D322" s="1" ph="1"/>
      <c r="E322" s="1" ph="1"/>
      <c r="R322" s="1" ph="1"/>
      <c r="S322" s="1" ph="1"/>
    </row>
    <row r="323" spans="4:19" ht="26.25">
      <c r="D323" s="1" ph="1"/>
      <c r="E323" s="1" ph="1"/>
      <c r="R323" s="1" ph="1"/>
    </row>
    <row r="324" spans="4:19" ht="26.25">
      <c r="S324" s="1" ph="1"/>
    </row>
    <row r="325" spans="4:19" ht="26.25">
      <c r="D325" s="1" ph="1"/>
      <c r="E325" s="1" ph="1"/>
      <c r="R325" s="1" ph="1"/>
      <c r="S325" s="1" ph="1"/>
    </row>
    <row r="326" spans="4:19" ht="26.25">
      <c r="D326" s="1" ph="1"/>
      <c r="E326" s="1" ph="1"/>
      <c r="R326" s="1" ph="1"/>
    </row>
    <row r="327" spans="4:19" ht="26.25">
      <c r="S327" s="1" ph="1"/>
    </row>
    <row r="328" spans="4:19" ht="26.25">
      <c r="D328" s="1" ph="1"/>
      <c r="E328" s="1" ph="1"/>
      <c r="R328" s="1" ph="1"/>
      <c r="S328" s="1" ph="1"/>
    </row>
    <row r="329" spans="4:19" ht="26.25">
      <c r="D329" s="1" ph="1"/>
      <c r="E329" s="1" ph="1"/>
      <c r="R329" s="1" ph="1"/>
    </row>
    <row r="330" spans="4:19" ht="26.25">
      <c r="S330" s="1" ph="1"/>
    </row>
    <row r="331" spans="4:19" ht="26.25">
      <c r="D331" s="1" ph="1"/>
      <c r="E331" s="1" ph="1"/>
      <c r="R331" s="1" ph="1"/>
      <c r="S331" s="1" ph="1"/>
    </row>
    <row r="332" spans="4:19" ht="26.25">
      <c r="D332" s="1" ph="1"/>
      <c r="E332" s="1" ph="1"/>
      <c r="R332" s="1" ph="1"/>
    </row>
    <row r="333" spans="4:19" ht="26.25">
      <c r="S333" s="1" ph="1"/>
    </row>
    <row r="334" spans="4:19" ht="26.25">
      <c r="D334" s="1" ph="1"/>
      <c r="E334" s="1" ph="1"/>
      <c r="R334" s="1" ph="1"/>
      <c r="S334" s="1" ph="1"/>
    </row>
    <row r="335" spans="4:19" ht="26.25">
      <c r="D335" s="1" ph="1"/>
      <c r="E335" s="1" ph="1"/>
      <c r="R335" s="1" ph="1"/>
    </row>
    <row r="336" spans="4:19" ht="26.25">
      <c r="S336" s="1" ph="1"/>
    </row>
    <row r="337" spans="4:19" ht="26.25">
      <c r="D337" s="1" ph="1"/>
      <c r="E337" s="1" ph="1"/>
      <c r="R337" s="1" ph="1"/>
      <c r="S337" s="1" ph="1"/>
    </row>
    <row r="338" spans="4:19" ht="26.25">
      <c r="D338" s="1" ph="1"/>
      <c r="E338" s="1" ph="1"/>
      <c r="R338" s="1" ph="1"/>
    </row>
    <row r="339" spans="4:19" ht="26.25">
      <c r="S339" s="1" ph="1"/>
    </row>
    <row r="340" spans="4:19" ht="26.25">
      <c r="D340" s="1" ph="1"/>
      <c r="E340" s="1" ph="1"/>
      <c r="R340" s="1" ph="1"/>
      <c r="S340" s="1" ph="1"/>
    </row>
    <row r="341" spans="4:19" ht="26.25">
      <c r="D341" s="1" ph="1"/>
      <c r="E341" s="1" ph="1"/>
      <c r="R341" s="1" ph="1"/>
    </row>
    <row r="342" spans="4:19" ht="26.25">
      <c r="S342" s="1" ph="1"/>
    </row>
    <row r="343" spans="4:19" ht="26.25">
      <c r="D343" s="1" ph="1"/>
      <c r="E343" s="1" ph="1"/>
      <c r="R343" s="1" ph="1"/>
      <c r="S343" s="1" ph="1"/>
    </row>
    <row r="344" spans="4:19" ht="26.25">
      <c r="D344" s="1" ph="1"/>
      <c r="E344" s="1" ph="1"/>
      <c r="R344" s="1" ph="1"/>
    </row>
    <row r="345" spans="4:19" ht="26.25">
      <c r="S345" s="1" ph="1"/>
    </row>
    <row r="346" spans="4:19" ht="26.25">
      <c r="D346" s="1" ph="1"/>
      <c r="E346" s="1" ph="1"/>
      <c r="R346" s="1" ph="1"/>
      <c r="S346" s="1" ph="1"/>
    </row>
    <row r="347" spans="4:19" ht="26.25">
      <c r="D347" s="1" ph="1"/>
      <c r="E347" s="1" ph="1"/>
      <c r="R347" s="1" ph="1"/>
    </row>
    <row r="348" spans="4:19" ht="26.25">
      <c r="R348" s="1" ph="1"/>
      <c r="S348" s="1" ph="1"/>
    </row>
    <row r="349" spans="4:19" ht="26.25">
      <c r="D349" s="1" ph="1"/>
      <c r="E349" s="1" ph="1"/>
      <c r="S349" s="1" ph="1"/>
    </row>
    <row r="350" spans="4:19" ht="26.25">
      <c r="D350" s="1" ph="1"/>
      <c r="E350" s="1" ph="1"/>
      <c r="R350" s="1" ph="1"/>
    </row>
    <row r="351" spans="4:19" ht="26.25">
      <c r="R351" s="1" ph="1"/>
      <c r="S351" s="1" ph="1"/>
    </row>
    <row r="352" spans="4:19" ht="26.25">
      <c r="D352" s="1" ph="1"/>
      <c r="E352" s="1" ph="1"/>
      <c r="R352" s="1" ph="1"/>
      <c r="S352" s="1" ph="1"/>
    </row>
    <row r="353" spans="4:19" ht="26.25">
      <c r="D353" s="1" ph="1"/>
      <c r="E353" s="1" ph="1"/>
      <c r="S353" s="1" ph="1"/>
    </row>
    <row r="354" spans="4:19" ht="26.25">
      <c r="D354" s="1" ph="1"/>
      <c r="E354" s="1" ph="1"/>
      <c r="R354" s="1" ph="1"/>
    </row>
    <row r="355" spans="4:19" ht="26.25">
      <c r="R355" s="1" ph="1"/>
      <c r="S355" s="1" ph="1"/>
    </row>
    <row r="356" spans="4:19" ht="26.25">
      <c r="D356" s="1" ph="1"/>
      <c r="E356" s="1" ph="1"/>
      <c r="R356" s="1" ph="1"/>
      <c r="S356" s="1" ph="1"/>
    </row>
    <row r="357" spans="4:19" ht="26.25">
      <c r="D357" s="1" ph="1"/>
      <c r="E357" s="1" ph="1"/>
      <c r="R357" s="1" ph="1"/>
      <c r="S357" s="1" ph="1"/>
    </row>
    <row r="358" spans="4:19" ht="26.25">
      <c r="D358" s="1" ph="1"/>
      <c r="E358" s="1" ph="1"/>
      <c r="R358" s="1" ph="1"/>
    </row>
    <row r="359" spans="4:19" ht="26.25">
      <c r="R359" s="1" ph="1"/>
      <c r="S359" s="1" ph="1"/>
    </row>
    <row r="360" spans="4:19" ht="26.25">
      <c r="D360" s="1" ph="1"/>
      <c r="E360" s="1" ph="1"/>
      <c r="S360" s="1" ph="1"/>
    </row>
    <row r="361" spans="4:19" ht="26.25">
      <c r="D361" s="1" ph="1"/>
      <c r="E361" s="1" ph="1"/>
      <c r="R361" s="1" ph="1"/>
      <c r="S361" s="1" ph="1"/>
    </row>
    <row r="362" spans="4:19" ht="26.25">
      <c r="D362" s="1" ph="1"/>
      <c r="E362" s="1" ph="1"/>
      <c r="R362" s="1" ph="1"/>
      <c r="S362" s="1" ph="1"/>
    </row>
    <row r="363" spans="4:19" ht="26.25">
      <c r="D363" s="1" ph="1"/>
      <c r="E363" s="1" ph="1"/>
      <c r="R363" s="1" ph="1"/>
      <c r="S363" s="1" ph="1"/>
    </row>
    <row r="364" spans="4:19" ht="26.25">
      <c r="D364" s="1" ph="1"/>
      <c r="E364" s="1" ph="1"/>
      <c r="R364" s="1" ph="1"/>
      <c r="S364" s="1" ph="1"/>
    </row>
    <row r="365" spans="4:19" ht="26.25">
      <c r="D365" s="1" ph="1"/>
      <c r="E365" s="1" ph="1"/>
      <c r="R365" s="1" ph="1"/>
    </row>
    <row r="366" spans="4:19" ht="26.25">
      <c r="R366" s="1" ph="1"/>
      <c r="S366" s="1" ph="1"/>
    </row>
    <row r="367" spans="4:19" ht="26.25">
      <c r="D367" s="1" ph="1"/>
      <c r="E367" s="1" ph="1"/>
      <c r="R367" s="1" ph="1"/>
      <c r="S367" s="1" ph="1"/>
    </row>
    <row r="368" spans="4:19" ht="26.25">
      <c r="D368" s="1" ph="1"/>
      <c r="E368" s="1" ph="1"/>
      <c r="R368" s="1" ph="1"/>
      <c r="S368" s="1" ph="1"/>
    </row>
    <row r="369" spans="4:19" ht="26.25">
      <c r="D369" s="1" ph="1"/>
      <c r="E369" s="1" ph="1"/>
      <c r="R369" s="1" ph="1"/>
      <c r="S369" s="1" ph="1"/>
    </row>
    <row r="370" spans="4:19" ht="26.25">
      <c r="D370" s="1" ph="1"/>
      <c r="E370" s="1" ph="1"/>
      <c r="R370" s="1" ph="1"/>
      <c r="S370" s="1" ph="1"/>
    </row>
    <row r="371" spans="4:19" ht="26.25">
      <c r="D371" s="1" ph="1"/>
      <c r="E371" s="1" ph="1"/>
      <c r="R371" s="1" ph="1"/>
      <c r="S371" s="1" ph="1"/>
    </row>
    <row r="372" spans="4:19" ht="26.25">
      <c r="D372" s="1" ph="1"/>
      <c r="E372" s="1" ph="1"/>
      <c r="R372" s="1" ph="1"/>
    </row>
    <row r="373" spans="4:19" ht="26.25">
      <c r="R373" s="1" ph="1"/>
    </row>
    <row r="374" spans="4:19" ht="26.25">
      <c r="R374" s="1" ph="1"/>
    </row>
    <row r="375" spans="4:19" ht="26.25">
      <c r="R375" s="1" ph="1"/>
    </row>
    <row r="376" spans="4:19" ht="26.25">
      <c r="R376" s="1" ph="1"/>
    </row>
    <row r="377" spans="4:19" ht="26.25">
      <c r="D377" s="1" ph="1"/>
      <c r="E377" s="1" ph="1"/>
      <c r="R377" s="1" ph="1"/>
      <c r="S377" s="1" ph="1"/>
    </row>
    <row r="378" spans="4:19" ht="26.25">
      <c r="D378" s="1" ph="1"/>
      <c r="E378" s="1" ph="1"/>
      <c r="R378" s="1" ph="1"/>
    </row>
    <row r="379" spans="4:19" ht="26.25">
      <c r="R379" s="1" ph="1"/>
      <c r="S379" s="1" ph="1"/>
    </row>
    <row r="380" spans="4:19" ht="26.25">
      <c r="D380" s="1" ph="1"/>
      <c r="E380" s="1" ph="1"/>
      <c r="R380" s="1" ph="1"/>
      <c r="S380" s="1" ph="1"/>
    </row>
    <row r="381" spans="4:19" ht="26.25">
      <c r="D381" s="1" ph="1"/>
      <c r="E381" s="1" ph="1"/>
      <c r="R381" s="1" ph="1"/>
      <c r="S381" s="1" ph="1"/>
    </row>
    <row r="382" spans="4:19" ht="26.25">
      <c r="D382" s="1" ph="1"/>
      <c r="E382" s="1" ph="1"/>
      <c r="R382" s="1" ph="1"/>
      <c r="S382" s="1" ph="1"/>
    </row>
    <row r="383" spans="4:19" ht="26.25">
      <c r="D383" s="1" ph="1"/>
      <c r="E383" s="1" ph="1"/>
      <c r="R383" s="1" ph="1"/>
      <c r="S383" s="1" ph="1"/>
    </row>
    <row r="384" spans="4:19" ht="26.25">
      <c r="D384" s="1" ph="1"/>
      <c r="E384" s="1" ph="1"/>
      <c r="R384" s="1" ph="1"/>
      <c r="S384" s="1" ph="1"/>
    </row>
    <row r="385" spans="4:19" ht="26.25">
      <c r="D385" s="1" ph="1"/>
      <c r="E385" s="1" ph="1"/>
      <c r="R385" s="1" ph="1"/>
      <c r="S385" s="1" ph="1"/>
    </row>
    <row r="386" spans="4:19" ht="26.25">
      <c r="D386" s="1" ph="1"/>
      <c r="E386" s="1" ph="1"/>
      <c r="R386" s="1" ph="1"/>
    </row>
    <row r="387" spans="4:19" ht="26.25">
      <c r="R387" s="1" ph="1"/>
    </row>
    <row r="388" spans="4:19" ht="26.25">
      <c r="R388" s="1" ph="1"/>
    </row>
    <row r="389" spans="4:19" ht="26.25">
      <c r="R389" s="1" ph="1"/>
    </row>
    <row r="390" spans="4:19" ht="26.25">
      <c r="R390" s="1" ph="1"/>
    </row>
    <row r="391" spans="4:19" ht="26.25">
      <c r="D391" s="1" ph="1"/>
      <c r="E391" s="1" ph="1"/>
      <c r="R391" s="1" ph="1"/>
      <c r="S391" s="1" ph="1"/>
    </row>
    <row r="392" spans="4:19" ht="26.25">
      <c r="R392" s="1" ph="1"/>
    </row>
    <row r="393" spans="4:19" ht="26.25">
      <c r="R393" s="1" ph="1"/>
    </row>
    <row r="394" spans="4:19" ht="26.25">
      <c r="D394" s="1" ph="1"/>
      <c r="E394" s="1" ph="1"/>
      <c r="R394" s="1" ph="1"/>
      <c r="S394" s="1" ph="1"/>
    </row>
    <row r="395" spans="4:19" ht="26.25">
      <c r="D395" s="1" ph="1"/>
      <c r="E395" s="1" ph="1"/>
      <c r="R395" s="1" ph="1"/>
    </row>
    <row r="396" spans="4:19" ht="26.25">
      <c r="R396" s="1" ph="1"/>
      <c r="S396" s="1" ph="1"/>
    </row>
    <row r="397" spans="4:19" ht="26.25">
      <c r="D397" s="1" ph="1"/>
      <c r="E397" s="1" ph="1"/>
      <c r="R397" s="1" ph="1"/>
      <c r="S397" s="1" ph="1"/>
    </row>
    <row r="398" spans="4:19" ht="26.25">
      <c r="D398" s="1" ph="1"/>
      <c r="E398" s="1" ph="1"/>
      <c r="R398" s="1" ph="1"/>
      <c r="S398" s="1" ph="1"/>
    </row>
    <row r="399" spans="4:19" ht="26.25">
      <c r="D399" s="1" ph="1"/>
      <c r="E399" s="1" ph="1"/>
      <c r="R399" s="1" ph="1"/>
      <c r="S399" s="1" ph="1"/>
    </row>
    <row r="400" spans="4:19" ht="26.25">
      <c r="D400" s="1" ph="1"/>
      <c r="E400" s="1" ph="1"/>
      <c r="R400" s="1" ph="1"/>
      <c r="S400" s="1" ph="1"/>
    </row>
    <row r="401" spans="4:19" ht="26.25">
      <c r="D401" s="1" ph="1"/>
      <c r="E401" s="1" ph="1"/>
      <c r="R401" s="1" ph="1"/>
      <c r="S401" s="1" ph="1"/>
    </row>
    <row r="402" spans="4:19" ht="26.25">
      <c r="D402" s="1" ph="1"/>
      <c r="E402" s="1" ph="1"/>
      <c r="R402" s="1" ph="1"/>
      <c r="S402" s="1" ph="1"/>
    </row>
    <row r="403" spans="4:19" ht="26.25">
      <c r="D403" s="1" ph="1"/>
      <c r="E403" s="1" ph="1"/>
      <c r="R403" s="1" ph="1"/>
    </row>
    <row r="404" spans="4:19" ht="26.25">
      <c r="R404" s="1" ph="1"/>
    </row>
    <row r="405" spans="4:19" ht="26.25">
      <c r="R405" s="1" ph="1"/>
    </row>
    <row r="406" spans="4:19" ht="26.25">
      <c r="R406" s="1" ph="1"/>
    </row>
    <row r="407" spans="4:19" ht="26.25">
      <c r="R407" s="1" ph="1"/>
    </row>
    <row r="408" spans="4:19" ht="26.25">
      <c r="D408" s="1" ph="1"/>
      <c r="E408" s="1" ph="1"/>
      <c r="R408" s="1" ph="1"/>
      <c r="S408" s="1" ph="1"/>
    </row>
    <row r="409" spans="4:19" ht="26.25">
      <c r="R409" s="1" ph="1"/>
    </row>
    <row r="410" spans="4:19" ht="26.25">
      <c r="D410" s="1" ph="1"/>
      <c r="E410" s="1" ph="1"/>
      <c r="R410" s="1" ph="1"/>
      <c r="S410" s="1" ph="1"/>
    </row>
    <row r="411" spans="4:19" ht="26.25">
      <c r="D411" s="1" ph="1"/>
      <c r="E411" s="1" ph="1"/>
      <c r="R411" s="1" ph="1"/>
    </row>
    <row r="412" spans="4:19" ht="26.25">
      <c r="R412" s="1" ph="1"/>
    </row>
    <row r="413" spans="4:19" ht="26.25">
      <c r="D413" s="1" ph="1"/>
      <c r="E413" s="1" ph="1"/>
      <c r="R413" s="1" ph="1"/>
      <c r="S413" s="1" ph="1"/>
    </row>
    <row r="414" spans="4:19" ht="26.25">
      <c r="R414" s="1" ph="1"/>
    </row>
    <row r="415" spans="4:19" ht="26.25">
      <c r="R415" s="1" ph="1"/>
    </row>
    <row r="416" spans="4:19" ht="26.25">
      <c r="D416" s="1" ph="1"/>
      <c r="E416" s="1" ph="1"/>
      <c r="R416" s="1" ph="1"/>
    </row>
    <row r="417" spans="4:19" ht="26.25">
      <c r="R417" s="1" ph="1"/>
    </row>
    <row r="418" spans="4:19" ht="26.25">
      <c r="R418" s="1" ph="1"/>
    </row>
    <row r="419" spans="4:19" ht="26.25">
      <c r="D419" s="1" ph="1"/>
      <c r="E419" s="1" ph="1"/>
      <c r="R419" s="1" ph="1"/>
    </row>
    <row r="420" spans="4:19" ht="26.25">
      <c r="R420" s="1" ph="1"/>
    </row>
    <row r="421" spans="4:19" ht="26.25">
      <c r="R421" s="1" ph="1"/>
    </row>
    <row r="422" spans="4:19" ht="26.25">
      <c r="R422" s="1" ph="1"/>
    </row>
    <row r="423" spans="4:19" ht="26.25">
      <c r="R423" s="1" ph="1"/>
    </row>
    <row r="424" spans="4:19" ht="26.25">
      <c r="D424" s="1" ph="1"/>
      <c r="E424" s="1" ph="1"/>
      <c r="R424" s="1" ph="1"/>
      <c r="S424" s="1" ph="1"/>
    </row>
    <row r="425" spans="4:19" ht="26.25">
      <c r="R425" s="1" ph="1"/>
    </row>
    <row r="426" spans="4:19" ht="26.25">
      <c r="R426" s="1" ph="1"/>
    </row>
    <row r="427" spans="4:19" ht="26.25">
      <c r="D427" s="1" ph="1"/>
      <c r="E427" s="1" ph="1"/>
      <c r="R427" s="1" ph="1"/>
      <c r="S427" s="1" ph="1"/>
    </row>
    <row r="428" spans="4:19" ht="26.25">
      <c r="R428" s="1" ph="1"/>
    </row>
    <row r="429" spans="4:19" ht="26.25">
      <c r="R429" s="1" ph="1"/>
    </row>
    <row r="430" spans="4:19" ht="26.25">
      <c r="R430" s="1" ph="1"/>
    </row>
    <row r="431" spans="4:19" ht="26.25">
      <c r="R431" s="1" ph="1"/>
    </row>
    <row r="432" spans="4:19" ht="26.25">
      <c r="R432" s="1" ph="1"/>
    </row>
    <row r="433" spans="4:19" ht="26.25">
      <c r="D433" s="1" ph="1"/>
      <c r="E433" s="1" ph="1"/>
      <c r="R433" s="1" ph="1"/>
      <c r="S433" s="1" ph="1"/>
    </row>
    <row r="434" spans="4:19" ht="26.25">
      <c r="R434" s="1" ph="1"/>
    </row>
    <row r="435" spans="4:19" ht="26.25">
      <c r="D435" s="1" ph="1"/>
      <c r="E435" s="1" ph="1"/>
      <c r="R435" s="1" ph="1"/>
      <c r="S435" s="1" ph="1"/>
    </row>
    <row r="436" spans="4:19" ht="26.25">
      <c r="D436" s="1" ph="1"/>
      <c r="E436" s="1" ph="1"/>
      <c r="R436" s="1" ph="1"/>
    </row>
    <row r="437" spans="4:19" ht="26.25">
      <c r="R437" s="1" ph="1"/>
    </row>
    <row r="438" spans="4:19" ht="26.25">
      <c r="D438" s="1" ph="1"/>
      <c r="E438" s="1" ph="1"/>
      <c r="R438" s="1" ph="1"/>
      <c r="S438" s="1" ph="1"/>
    </row>
    <row r="439" spans="4:19" ht="26.25">
      <c r="R439" s="1" ph="1"/>
    </row>
    <row r="440" spans="4:19" ht="26.25">
      <c r="R440" s="1" ph="1"/>
    </row>
    <row r="441" spans="4:19" ht="26.25">
      <c r="D441" s="1" ph="1"/>
      <c r="E441" s="1" ph="1"/>
      <c r="R441" s="1" ph="1"/>
    </row>
    <row r="442" spans="4:19" ht="26.25">
      <c r="R442" s="1" ph="1"/>
    </row>
    <row r="443" spans="4:19" ht="26.25">
      <c r="R443" s="1" ph="1"/>
    </row>
    <row r="444" spans="4:19" ht="26.25">
      <c r="D444" s="1" ph="1"/>
      <c r="E444" s="1" ph="1"/>
      <c r="R444" s="1" ph="1"/>
    </row>
    <row r="445" spans="4:19" ht="26.25">
      <c r="R445" s="1" ph="1"/>
    </row>
    <row r="446" spans="4:19" ht="26.25">
      <c r="R446" s="1" ph="1"/>
    </row>
    <row r="447" spans="4:19" ht="26.25">
      <c r="R447" s="1" ph="1"/>
    </row>
    <row r="448" spans="4:19" ht="26.25">
      <c r="R448" s="1" ph="1"/>
    </row>
    <row r="449" spans="4:19" ht="26.25">
      <c r="D449" s="1" ph="1"/>
      <c r="E449" s="1" ph="1"/>
      <c r="R449" s="1" ph="1"/>
      <c r="S449" s="1" ph="1"/>
    </row>
    <row r="450" spans="4:19" ht="26.25">
      <c r="R450" s="1" ph="1"/>
    </row>
    <row r="451" spans="4:19" ht="26.25">
      <c r="R451" s="1" ph="1"/>
    </row>
    <row r="452" spans="4:19" ht="26.25">
      <c r="D452" s="1" ph="1"/>
      <c r="E452" s="1" ph="1"/>
      <c r="R452" s="1" ph="1"/>
      <c r="S452" s="1" ph="1"/>
    </row>
    <row r="453" spans="4:19" ht="26.25">
      <c r="R453" s="1" ph="1"/>
    </row>
    <row r="454" spans="4:19" ht="26.25">
      <c r="R454" s="1" ph="1"/>
    </row>
    <row r="455" spans="4:19" ht="26.25">
      <c r="R455" s="1" ph="1"/>
    </row>
    <row r="456" spans="4:19" ht="26.25">
      <c r="D456" s="1" ph="1"/>
      <c r="E456" s="1" ph="1"/>
      <c r="R456" s="1" ph="1"/>
    </row>
    <row r="457" spans="4:19" ht="26.25">
      <c r="R457" s="1" ph="1"/>
    </row>
    <row r="458" spans="4:19" ht="26.25">
      <c r="R458" s="1" ph="1"/>
    </row>
    <row r="459" spans="4:19" ht="26.25">
      <c r="R459" s="1" ph="1"/>
    </row>
    <row r="460" spans="4:19" ht="26.25">
      <c r="R460" s="1" ph="1"/>
    </row>
    <row r="461" spans="4:19" ht="26.25">
      <c r="R461" s="1" ph="1"/>
    </row>
    <row r="462" spans="4:19" ht="26.25">
      <c r="D462" s="1" ph="1"/>
      <c r="E462" s="1" ph="1"/>
      <c r="R462" s="1" ph="1"/>
    </row>
    <row r="463" spans="4:19" ht="26.25">
      <c r="R463" s="1" ph="1"/>
    </row>
    <row r="464" spans="4:19" ht="26.25">
      <c r="R464" s="1" ph="1"/>
    </row>
    <row r="465" spans="4:19" ht="26.25">
      <c r="R465" s="1" ph="1"/>
    </row>
    <row r="466" spans="4:19" ht="26.25">
      <c r="R466" s="1" ph="1"/>
    </row>
    <row r="467" spans="4:19" ht="26.25">
      <c r="R467" s="1" ph="1"/>
    </row>
    <row r="468" spans="4:19" ht="26.25">
      <c r="R468" s="1" ph="1"/>
    </row>
    <row r="469" spans="4:19" ht="26.25">
      <c r="D469" s="1" ph="1"/>
      <c r="E469" s="1" ph="1"/>
      <c r="R469" s="1" ph="1"/>
      <c r="S469" s="1" ph="1"/>
    </row>
    <row r="470" spans="4:19" ht="26.25">
      <c r="R470" s="1" ph="1"/>
    </row>
    <row r="471" spans="4:19" ht="26.25">
      <c r="D471" s="1" ph="1"/>
      <c r="E471" s="1" ph="1"/>
      <c r="R471" s="1" ph="1"/>
      <c r="S471" s="1" ph="1"/>
    </row>
    <row r="472" spans="4:19" ht="26.25">
      <c r="D472" s="1" ph="1"/>
      <c r="E472" s="1" ph="1"/>
      <c r="R472" s="1" ph="1"/>
    </row>
    <row r="473" spans="4:19" ht="26.25">
      <c r="R473" s="1" ph="1"/>
    </row>
    <row r="474" spans="4:19" ht="26.25">
      <c r="D474" s="1" ph="1"/>
      <c r="E474" s="1" ph="1"/>
      <c r="R474" s="1" ph="1"/>
      <c r="S474" s="1" ph="1"/>
    </row>
    <row r="475" spans="4:19" ht="26.25">
      <c r="R475" s="1" ph="1"/>
    </row>
    <row r="476" spans="4:19" ht="26.25">
      <c r="R476" s="1" ph="1"/>
    </row>
    <row r="477" spans="4:19" ht="26.25">
      <c r="D477" s="1" ph="1"/>
      <c r="E477" s="1" ph="1"/>
      <c r="R477" s="1" ph="1"/>
    </row>
    <row r="478" spans="4:19" ht="26.25">
      <c r="R478" s="1" ph="1"/>
    </row>
    <row r="479" spans="4:19" ht="26.25">
      <c r="R479" s="1" ph="1"/>
    </row>
    <row r="480" spans="4:19" ht="26.25">
      <c r="D480" s="1" ph="1"/>
      <c r="E480" s="1" ph="1"/>
      <c r="R480" s="1" ph="1"/>
    </row>
    <row r="481" spans="4:19" ht="26.25">
      <c r="R481" s="1" ph="1"/>
    </row>
    <row r="482" spans="4:19" ht="26.25">
      <c r="R482" s="1" ph="1"/>
    </row>
    <row r="483" spans="4:19" ht="26.25">
      <c r="R483" s="1" ph="1"/>
    </row>
    <row r="484" spans="4:19" ht="26.25">
      <c r="R484" s="1" ph="1"/>
    </row>
    <row r="485" spans="4:19" ht="26.25">
      <c r="D485" s="1" ph="1"/>
      <c r="E485" s="1" ph="1"/>
      <c r="R485" s="1" ph="1"/>
      <c r="S485" s="1" ph="1"/>
    </row>
    <row r="486" spans="4:19" ht="26.25">
      <c r="R486" s="1" ph="1"/>
    </row>
    <row r="487" spans="4:19" ht="26.25">
      <c r="R487" s="1" ph="1"/>
    </row>
    <row r="488" spans="4:19" ht="26.25">
      <c r="D488" s="1" ph="1"/>
      <c r="E488" s="1" ph="1"/>
      <c r="R488" s="1" ph="1"/>
      <c r="S488" s="1" ph="1"/>
    </row>
    <row r="489" spans="4:19" ht="26.25">
      <c r="R489" s="1" ph="1"/>
    </row>
    <row r="490" spans="4:19" ht="26.25">
      <c r="R490" s="1" ph="1"/>
    </row>
    <row r="491" spans="4:19" ht="26.25">
      <c r="R491" s="1" ph="1"/>
    </row>
    <row r="492" spans="4:19" ht="26.25">
      <c r="D492" s="1" ph="1"/>
      <c r="E492" s="1" ph="1"/>
      <c r="R492" s="1" ph="1"/>
    </row>
    <row r="493" spans="4:19" ht="26.25">
      <c r="R493" s="1" ph="1"/>
    </row>
    <row r="494" spans="4:19" ht="26.25">
      <c r="R494" s="1" ph="1"/>
    </row>
    <row r="495" spans="4:19" ht="26.25">
      <c r="R495" s="1" ph="1"/>
    </row>
    <row r="496" spans="4:19" ht="26.25">
      <c r="R496" s="1" ph="1"/>
    </row>
    <row r="497" spans="4:18" ht="26.25">
      <c r="R497" s="1" ph="1"/>
    </row>
    <row r="498" spans="4:18" ht="26.25">
      <c r="D498" s="1" ph="1"/>
      <c r="E498" s="1" ph="1"/>
      <c r="R498" s="1" ph="1"/>
    </row>
    <row r="499" spans="4:18" ht="26.25">
      <c r="R499" s="1" ph="1"/>
    </row>
    <row r="500" spans="4:18" ht="26.25">
      <c r="R500" s="1" ph="1"/>
    </row>
    <row r="501" spans="4:18" ht="26.25">
      <c r="R501" s="1" ph="1"/>
    </row>
    <row r="502" spans="4:18" ht="26.25">
      <c r="R502" s="1" ph="1"/>
    </row>
    <row r="503" spans="4:18" ht="26.25">
      <c r="R503" s="1" ph="1"/>
    </row>
    <row r="504" spans="4:18" ht="26.25">
      <c r="R504" s="1" ph="1"/>
    </row>
    <row r="505" spans="4:18" ht="26.25">
      <c r="R505" s="1" ph="1"/>
    </row>
    <row r="506" spans="4:18" ht="26.25">
      <c r="R506" s="1" ph="1"/>
    </row>
    <row r="507" spans="4:18" ht="26.25">
      <c r="R507" s="1" ph="1"/>
    </row>
    <row r="508" spans="4:18" ht="26.25">
      <c r="R508" s="1" ph="1"/>
    </row>
    <row r="509" spans="4:18" ht="26.25">
      <c r="R509" s="1" ph="1"/>
    </row>
    <row r="510" spans="4:18" ht="26.25">
      <c r="R510" s="1" ph="1"/>
    </row>
    <row r="511" spans="4:18" ht="26.25">
      <c r="R511" s="1" ph="1"/>
    </row>
    <row r="512" spans="4:18" ht="26.25">
      <c r="R512" s="1" ph="1"/>
    </row>
    <row r="513" spans="18:18" ht="26.25">
      <c r="R513" s="1" ph="1"/>
    </row>
    <row r="514" spans="18:18" ht="26.25">
      <c r="R514" s="1" ph="1"/>
    </row>
    <row r="515" spans="18:18" ht="26.25">
      <c r="R515" s="1" ph="1"/>
    </row>
    <row r="516" spans="18:18" ht="26.25">
      <c r="R516" s="1" ph="1"/>
    </row>
    <row r="517" spans="18:18" ht="26.25">
      <c r="R517" s="1" ph="1"/>
    </row>
    <row r="518" spans="18:18" ht="26.25">
      <c r="R518" s="1" ph="1"/>
    </row>
    <row r="519" spans="18:18" ht="26.25">
      <c r="R519" s="1" ph="1"/>
    </row>
    <row r="520" spans="18:18" ht="26.25">
      <c r="R520" s="1" ph="1"/>
    </row>
    <row r="521" spans="18:18" ht="26.25">
      <c r="R521" s="1" ph="1"/>
    </row>
    <row r="522" spans="18:18" ht="26.25">
      <c r="R522" s="1" ph="1"/>
    </row>
    <row r="523" spans="18:18" ht="26.25">
      <c r="R523" s="1" ph="1"/>
    </row>
    <row r="524" spans="18:18" ht="26.25">
      <c r="R524" s="1" ph="1"/>
    </row>
    <row r="525" spans="18:18" ht="26.25">
      <c r="R525" s="1" ph="1"/>
    </row>
    <row r="526" spans="18:18" ht="26.25">
      <c r="R526" s="1" ph="1"/>
    </row>
    <row r="527" spans="18:18" ht="26.25">
      <c r="R527" s="1" ph="1"/>
    </row>
    <row r="528" spans="18:18" ht="26.25">
      <c r="R528" s="1" ph="1"/>
    </row>
    <row r="529" spans="18:18" ht="26.25">
      <c r="R529" s="1" ph="1"/>
    </row>
    <row r="530" spans="18:18" ht="26.25">
      <c r="R530" s="1" ph="1"/>
    </row>
    <row r="531" spans="18:18" ht="26.25">
      <c r="R531" s="1" ph="1"/>
    </row>
    <row r="532" spans="18:18" ht="26.25">
      <c r="R532" s="1" ph="1"/>
    </row>
    <row r="533" spans="18:18" ht="26.25">
      <c r="R533" s="1" ph="1"/>
    </row>
    <row r="534" spans="18:18" ht="26.25">
      <c r="R534" s="1" ph="1"/>
    </row>
    <row r="535" spans="18:18" ht="26.25">
      <c r="R535" s="1" ph="1"/>
    </row>
    <row r="536" spans="18:18" ht="26.25">
      <c r="R536" s="1" ph="1"/>
    </row>
    <row r="537" spans="18:18" ht="26.25">
      <c r="R537" s="1" ph="1"/>
    </row>
    <row r="538" spans="18:18" ht="26.25">
      <c r="R538" s="1" ph="1"/>
    </row>
    <row r="539" spans="18:18" ht="26.25">
      <c r="R539" s="1" ph="1"/>
    </row>
  </sheetData>
  <autoFilter ref="A7:AQ172">
    <filterColumn colId="16">
      <filters>
        <filter val="ＤＰＣ（専）、_x000a_薬価（専）、材料(専)"/>
        <filter val="ＤＰＣ（本）、入院医療、_x000a_薬価（本）、費用対効果（本）"/>
        <filter val="ＤＰＣ（本）、薬価（本）_x000a_、コスト、費用対効果（本）"/>
        <filter val="医療技術（本）、_x000a_薬価（専）、材料（専）"/>
        <filter val="医療技術（本）、_x000a_薬価（本）"/>
        <filter val="医療技術（本）、薬価（専）、_x000a_材料（専）、費用対効果（専）"/>
        <filter val="材料（本）、薬価（専）"/>
        <filter val="薬価（専）"/>
        <filter val="薬価（専）、材料（専）"/>
        <filter val="薬価（専）、材料（専）_x000a_医療技術（専）、費用対効果（本）"/>
        <filter val="薬価（本）"/>
      </filters>
    </filterColumn>
    <sortState ref="A8:AQ172">
      <sortCondition ref="K7:K172"/>
    </sortState>
  </autoFilter>
  <mergeCells count="8">
    <mergeCell ref="B4:D4"/>
    <mergeCell ref="Y6:AE6"/>
    <mergeCell ref="AK6:AN6"/>
    <mergeCell ref="J2:K2"/>
    <mergeCell ref="L2:P2"/>
    <mergeCell ref="V2:W2"/>
    <mergeCell ref="J3:K3"/>
    <mergeCell ref="V3:W3"/>
  </mergeCells>
  <phoneticPr fontId="1"/>
  <conditionalFormatting sqref="L106 L83 L28:L29 L122 L151 L160 L153 L162:L165 L33:L48 L50:L75 L10:L26 L169:L170">
    <cfRule type="cellIs" dxfId="338" priority="179" operator="greaterThanOrEqual">
      <formula>4</formula>
    </cfRule>
  </conditionalFormatting>
  <conditionalFormatting sqref="L118">
    <cfRule type="cellIs" dxfId="337" priority="178" operator="greaterThanOrEqual">
      <formula>4</formula>
    </cfRule>
  </conditionalFormatting>
  <conditionalFormatting sqref="L123">
    <cfRule type="cellIs" dxfId="336" priority="177" operator="greaterThanOrEqual">
      <formula>4</formula>
    </cfRule>
  </conditionalFormatting>
  <conditionalFormatting sqref="L120">
    <cfRule type="cellIs" dxfId="335" priority="176" operator="greaterThanOrEqual">
      <formula>4</formula>
    </cfRule>
  </conditionalFormatting>
  <conditionalFormatting sqref="L121">
    <cfRule type="cellIs" dxfId="334" priority="175" operator="greaterThanOrEqual">
      <formula>4</formula>
    </cfRule>
  </conditionalFormatting>
  <conditionalFormatting sqref="L125">
    <cfRule type="cellIs" dxfId="333" priority="174" operator="greaterThanOrEqual">
      <formula>4</formula>
    </cfRule>
  </conditionalFormatting>
  <conditionalFormatting sqref="L126">
    <cfRule type="cellIs" dxfId="332" priority="173" operator="greaterThanOrEqual">
      <formula>4</formula>
    </cfRule>
  </conditionalFormatting>
  <conditionalFormatting sqref="L127">
    <cfRule type="cellIs" dxfId="331" priority="172" operator="greaterThanOrEqual">
      <formula>4</formula>
    </cfRule>
  </conditionalFormatting>
  <conditionalFormatting sqref="L128">
    <cfRule type="cellIs" dxfId="330" priority="171" operator="greaterThanOrEqual">
      <formula>4</formula>
    </cfRule>
  </conditionalFormatting>
  <conditionalFormatting sqref="L129:L130">
    <cfRule type="cellIs" dxfId="329" priority="170" operator="greaterThanOrEqual">
      <formula>4</formula>
    </cfRule>
  </conditionalFormatting>
  <conditionalFormatting sqref="L131">
    <cfRule type="cellIs" dxfId="328" priority="169" operator="greaterThanOrEqual">
      <formula>4</formula>
    </cfRule>
  </conditionalFormatting>
  <conditionalFormatting sqref="L94 L98:L101 L84:L91">
    <cfRule type="cellIs" dxfId="327" priority="168" operator="greaterThanOrEqual">
      <formula>4</formula>
    </cfRule>
  </conditionalFormatting>
  <conditionalFormatting sqref="L76">
    <cfRule type="cellIs" dxfId="326" priority="167" operator="greaterThanOrEqual">
      <formula>4</formula>
    </cfRule>
  </conditionalFormatting>
  <conditionalFormatting sqref="F28:F29 F131 T149 T151:T152 T155 T165 T160 T162:T163 F50:F72 F10:F11 F33:F48 F74:F76 T92:T95 T30 F80:F93 T32:T83 T85:T86 T97:T105 T107:T131 F13:F26 T13:T20 T88:T90 F170">
    <cfRule type="cellIs" dxfId="325" priority="166" operator="greaterThanOrEqual">
      <formula>70</formula>
    </cfRule>
  </conditionalFormatting>
  <conditionalFormatting sqref="F77">
    <cfRule type="cellIs" dxfId="324" priority="165" operator="greaterThanOrEqual">
      <formula>70</formula>
    </cfRule>
  </conditionalFormatting>
  <conditionalFormatting sqref="F78:F79">
    <cfRule type="cellIs" dxfId="323" priority="164" operator="greaterThanOrEqual">
      <formula>70</formula>
    </cfRule>
  </conditionalFormatting>
  <conditionalFormatting sqref="L105">
    <cfRule type="cellIs" dxfId="322" priority="163" operator="greaterThanOrEqual">
      <formula>4</formula>
    </cfRule>
  </conditionalFormatting>
  <conditionalFormatting sqref="L77:L79">
    <cfRule type="cellIs" dxfId="321" priority="162" operator="greaterThanOrEqual">
      <formula>4</formula>
    </cfRule>
  </conditionalFormatting>
  <conditionalFormatting sqref="L80:L82">
    <cfRule type="cellIs" dxfId="320" priority="161" operator="greaterThanOrEqual">
      <formula>4</formula>
    </cfRule>
  </conditionalFormatting>
  <conditionalFormatting sqref="L95:L97">
    <cfRule type="cellIs" dxfId="319" priority="160" operator="greaterThanOrEqual">
      <formula>4</formula>
    </cfRule>
  </conditionalFormatting>
  <conditionalFormatting sqref="L102">
    <cfRule type="cellIs" dxfId="318" priority="159" operator="greaterThanOrEqual">
      <formula>4</formula>
    </cfRule>
  </conditionalFormatting>
  <conditionalFormatting sqref="L103">
    <cfRule type="cellIs" dxfId="317" priority="158" operator="greaterThanOrEqual">
      <formula>4</formula>
    </cfRule>
  </conditionalFormatting>
  <conditionalFormatting sqref="L104">
    <cfRule type="cellIs" dxfId="316" priority="157" operator="greaterThanOrEqual">
      <formula>4</formula>
    </cfRule>
  </conditionalFormatting>
  <conditionalFormatting sqref="L107">
    <cfRule type="cellIs" dxfId="315" priority="156" operator="greaterThanOrEqual">
      <formula>4</formula>
    </cfRule>
  </conditionalFormatting>
  <conditionalFormatting sqref="L108 L110:L111 L113:L117">
    <cfRule type="cellIs" dxfId="314" priority="155" operator="greaterThanOrEqual">
      <formula>4</formula>
    </cfRule>
  </conditionalFormatting>
  <conditionalFormatting sqref="L119">
    <cfRule type="cellIs" dxfId="313" priority="154" operator="greaterThanOrEqual">
      <formula>4</formula>
    </cfRule>
  </conditionalFormatting>
  <conditionalFormatting sqref="L124">
    <cfRule type="cellIs" dxfId="312" priority="153" operator="greaterThanOrEqual">
      <formula>4</formula>
    </cfRule>
  </conditionalFormatting>
  <conditionalFormatting sqref="L109">
    <cfRule type="cellIs" dxfId="311" priority="152" operator="greaterThanOrEqual">
      <formula>4</formula>
    </cfRule>
  </conditionalFormatting>
  <conditionalFormatting sqref="L112">
    <cfRule type="cellIs" dxfId="310" priority="151" operator="greaterThanOrEqual">
      <formula>4</formula>
    </cfRule>
  </conditionalFormatting>
  <conditionalFormatting sqref="L49">
    <cfRule type="cellIs" dxfId="309" priority="147" operator="greaterThanOrEqual">
      <formula>4</formula>
    </cfRule>
  </conditionalFormatting>
  <conditionalFormatting sqref="F49">
    <cfRule type="cellIs" dxfId="308" priority="146" operator="greaterThanOrEqual">
      <formula>70</formula>
    </cfRule>
  </conditionalFormatting>
  <conditionalFormatting sqref="L27">
    <cfRule type="cellIs" dxfId="307" priority="145" operator="greaterThanOrEqual">
      <formula>4</formula>
    </cfRule>
  </conditionalFormatting>
  <conditionalFormatting sqref="F27">
    <cfRule type="cellIs" dxfId="306" priority="144" operator="greaterThanOrEqual">
      <formula>70</formula>
    </cfRule>
  </conditionalFormatting>
  <conditionalFormatting sqref="L168">
    <cfRule type="cellIs" dxfId="305" priority="143" operator="greaterThanOrEqual">
      <formula>4</formula>
    </cfRule>
  </conditionalFormatting>
  <conditionalFormatting sqref="L92">
    <cfRule type="cellIs" dxfId="304" priority="142" operator="greaterThanOrEqual">
      <formula>4</formula>
    </cfRule>
  </conditionalFormatting>
  <conditionalFormatting sqref="L93">
    <cfRule type="cellIs" dxfId="303" priority="141" operator="greaterThanOrEqual">
      <formula>4</formula>
    </cfRule>
  </conditionalFormatting>
  <conditionalFormatting sqref="L30:L32">
    <cfRule type="cellIs" dxfId="302" priority="140" operator="greaterThanOrEqual">
      <formula>4</formula>
    </cfRule>
  </conditionalFormatting>
  <conditionalFormatting sqref="F30:F32">
    <cfRule type="cellIs" dxfId="301" priority="139" operator="greaterThanOrEqual">
      <formula>70</formula>
    </cfRule>
  </conditionalFormatting>
  <conditionalFormatting sqref="F94">
    <cfRule type="cellIs" dxfId="300" priority="138" operator="greaterThanOrEqual">
      <formula>70</formula>
    </cfRule>
  </conditionalFormatting>
  <conditionalFormatting sqref="F102">
    <cfRule type="cellIs" dxfId="299" priority="128" operator="greaterThanOrEqual">
      <formula>70</formula>
    </cfRule>
  </conditionalFormatting>
  <conditionalFormatting sqref="F104 F106:F121">
    <cfRule type="cellIs" dxfId="298" priority="137" operator="greaterThanOrEqual">
      <formula>70</formula>
    </cfRule>
  </conditionalFormatting>
  <conditionalFormatting sqref="F95">
    <cfRule type="cellIs" dxfId="297" priority="136" operator="greaterThanOrEqual">
      <formula>70</formula>
    </cfRule>
  </conditionalFormatting>
  <conditionalFormatting sqref="F101">
    <cfRule type="cellIs" dxfId="296" priority="135" operator="greaterThanOrEqual">
      <formula>70</formula>
    </cfRule>
  </conditionalFormatting>
  <conditionalFormatting sqref="F103 F105">
    <cfRule type="cellIs" dxfId="295" priority="134" operator="greaterThanOrEqual">
      <formula>70</formula>
    </cfRule>
  </conditionalFormatting>
  <conditionalFormatting sqref="F96">
    <cfRule type="cellIs" dxfId="294" priority="133" operator="greaterThanOrEqual">
      <formula>70</formula>
    </cfRule>
  </conditionalFormatting>
  <conditionalFormatting sqref="F97">
    <cfRule type="cellIs" dxfId="293" priority="132" operator="greaterThanOrEqual">
      <formula>70</formula>
    </cfRule>
  </conditionalFormatting>
  <conditionalFormatting sqref="F98">
    <cfRule type="cellIs" dxfId="292" priority="131" operator="greaterThanOrEqual">
      <formula>70</formula>
    </cfRule>
  </conditionalFormatting>
  <conditionalFormatting sqref="F99">
    <cfRule type="cellIs" dxfId="291" priority="130" operator="greaterThanOrEqual">
      <formula>70</formula>
    </cfRule>
  </conditionalFormatting>
  <conditionalFormatting sqref="F100">
    <cfRule type="cellIs" dxfId="290" priority="129" operator="greaterThanOrEqual">
      <formula>70</formula>
    </cfRule>
  </conditionalFormatting>
  <conditionalFormatting sqref="F124">
    <cfRule type="cellIs" dxfId="289" priority="127" operator="greaterThanOrEqual">
      <formula>70</formula>
    </cfRule>
  </conditionalFormatting>
  <conditionalFormatting sqref="F125">
    <cfRule type="cellIs" dxfId="288" priority="126" operator="greaterThanOrEqual">
      <formula>70</formula>
    </cfRule>
  </conditionalFormatting>
  <conditionalFormatting sqref="F126">
    <cfRule type="cellIs" dxfId="287" priority="125" operator="greaterThanOrEqual">
      <formula>70</formula>
    </cfRule>
  </conditionalFormatting>
  <conditionalFormatting sqref="F127">
    <cfRule type="cellIs" dxfId="286" priority="124" operator="greaterThanOrEqual">
      <formula>70</formula>
    </cfRule>
  </conditionalFormatting>
  <conditionalFormatting sqref="F128">
    <cfRule type="cellIs" dxfId="285" priority="123" operator="greaterThanOrEqual">
      <formula>70</formula>
    </cfRule>
  </conditionalFormatting>
  <conditionalFormatting sqref="F129">
    <cfRule type="cellIs" dxfId="284" priority="122" operator="greaterThanOrEqual">
      <formula>70</formula>
    </cfRule>
  </conditionalFormatting>
  <conditionalFormatting sqref="F130">
    <cfRule type="cellIs" dxfId="283" priority="121" operator="greaterThanOrEqual">
      <formula>70</formula>
    </cfRule>
  </conditionalFormatting>
  <conditionalFormatting sqref="F123">
    <cfRule type="cellIs" dxfId="282" priority="120" operator="greaterThanOrEqual">
      <formula>70</formula>
    </cfRule>
  </conditionalFormatting>
  <conditionalFormatting sqref="L150">
    <cfRule type="cellIs" dxfId="281" priority="119" operator="greaterThanOrEqual">
      <formula>4</formula>
    </cfRule>
  </conditionalFormatting>
  <conditionalFormatting sqref="T150">
    <cfRule type="cellIs" dxfId="280" priority="118" operator="greaterThanOrEqual">
      <formula>70</formula>
    </cfRule>
  </conditionalFormatting>
  <conditionalFormatting sqref="T153">
    <cfRule type="cellIs" dxfId="279" priority="117" operator="greaterThanOrEqual">
      <formula>70</formula>
    </cfRule>
  </conditionalFormatting>
  <conditionalFormatting sqref="L154">
    <cfRule type="cellIs" dxfId="278" priority="116" operator="greaterThanOrEqual">
      <formula>4</formula>
    </cfRule>
  </conditionalFormatting>
  <conditionalFormatting sqref="T154">
    <cfRule type="cellIs" dxfId="277" priority="115" operator="greaterThanOrEqual">
      <formula>70</formula>
    </cfRule>
  </conditionalFormatting>
  <conditionalFormatting sqref="L134:L137">
    <cfRule type="cellIs" dxfId="276" priority="114" operator="greaterThanOrEqual">
      <formula>4</formula>
    </cfRule>
  </conditionalFormatting>
  <conditionalFormatting sqref="T134">
    <cfRule type="cellIs" dxfId="275" priority="113" operator="greaterThanOrEqual">
      <formula>70</formula>
    </cfRule>
  </conditionalFormatting>
  <conditionalFormatting sqref="T135">
    <cfRule type="cellIs" dxfId="274" priority="112" operator="greaterThanOrEqual">
      <formula>70</formula>
    </cfRule>
  </conditionalFormatting>
  <conditionalFormatting sqref="T136">
    <cfRule type="cellIs" dxfId="273" priority="111" operator="greaterThanOrEqual">
      <formula>70</formula>
    </cfRule>
  </conditionalFormatting>
  <conditionalFormatting sqref="T137">
    <cfRule type="cellIs" dxfId="272" priority="110" operator="greaterThanOrEqual">
      <formula>70</formula>
    </cfRule>
  </conditionalFormatting>
  <conditionalFormatting sqref="L138">
    <cfRule type="cellIs" dxfId="271" priority="109" operator="greaterThanOrEqual">
      <formula>4</formula>
    </cfRule>
  </conditionalFormatting>
  <conditionalFormatting sqref="F138">
    <cfRule type="cellIs" dxfId="270" priority="108" operator="greaterThanOrEqual">
      <formula>70</formula>
    </cfRule>
  </conditionalFormatting>
  <conditionalFormatting sqref="T138">
    <cfRule type="cellIs" dxfId="269" priority="107" operator="greaterThanOrEqual">
      <formula>70</formula>
    </cfRule>
  </conditionalFormatting>
  <conditionalFormatting sqref="L139:L142">
    <cfRule type="cellIs" dxfId="268" priority="106" operator="greaterThanOrEqual">
      <formula>4</formula>
    </cfRule>
  </conditionalFormatting>
  <conditionalFormatting sqref="T141">
    <cfRule type="cellIs" dxfId="267" priority="105" operator="greaterThanOrEqual">
      <formula>70</formula>
    </cfRule>
  </conditionalFormatting>
  <conditionalFormatting sqref="T139">
    <cfRule type="cellIs" dxfId="266" priority="104" operator="greaterThanOrEqual">
      <formula>70</formula>
    </cfRule>
  </conditionalFormatting>
  <conditionalFormatting sqref="T142">
    <cfRule type="cellIs" dxfId="265" priority="103" operator="greaterThanOrEqual">
      <formula>70</formula>
    </cfRule>
  </conditionalFormatting>
  <conditionalFormatting sqref="L143">
    <cfRule type="cellIs" dxfId="264" priority="102" operator="greaterThanOrEqual">
      <formula>4</formula>
    </cfRule>
  </conditionalFormatting>
  <conditionalFormatting sqref="T143">
    <cfRule type="cellIs" dxfId="263" priority="101" operator="greaterThanOrEqual">
      <formula>70</formula>
    </cfRule>
  </conditionalFormatting>
  <conditionalFormatting sqref="L144:L145">
    <cfRule type="cellIs" dxfId="262" priority="100" operator="greaterThanOrEqual">
      <formula>4</formula>
    </cfRule>
  </conditionalFormatting>
  <conditionalFormatting sqref="T145">
    <cfRule type="cellIs" dxfId="261" priority="99" operator="greaterThanOrEqual">
      <formula>70</formula>
    </cfRule>
  </conditionalFormatting>
  <conditionalFormatting sqref="L147">
    <cfRule type="cellIs" dxfId="260" priority="98" operator="greaterThanOrEqual">
      <formula>4</formula>
    </cfRule>
  </conditionalFormatting>
  <conditionalFormatting sqref="T147:T148">
    <cfRule type="cellIs" dxfId="259" priority="97" operator="greaterThanOrEqual">
      <formula>70</formula>
    </cfRule>
  </conditionalFormatting>
  <conditionalFormatting sqref="T146">
    <cfRule type="cellIs" dxfId="258" priority="96" operator="greaterThanOrEqual">
      <formula>70</formula>
    </cfRule>
  </conditionalFormatting>
  <conditionalFormatting sqref="L132">
    <cfRule type="cellIs" dxfId="257" priority="95" operator="greaterThanOrEqual">
      <formula>4</formula>
    </cfRule>
  </conditionalFormatting>
  <conditionalFormatting sqref="L133">
    <cfRule type="cellIs" dxfId="256" priority="94" operator="greaterThanOrEqual">
      <formula>4</formula>
    </cfRule>
  </conditionalFormatting>
  <conditionalFormatting sqref="T132:T133">
    <cfRule type="cellIs" dxfId="255" priority="93" operator="greaterThanOrEqual">
      <formula>70</formula>
    </cfRule>
  </conditionalFormatting>
  <conditionalFormatting sqref="L167">
    <cfRule type="cellIs" dxfId="254" priority="92" operator="greaterThanOrEqual">
      <formula>4</formula>
    </cfRule>
  </conditionalFormatting>
  <conditionalFormatting sqref="L156">
    <cfRule type="cellIs" dxfId="253" priority="91" operator="greaterThanOrEqual">
      <formula>4</formula>
    </cfRule>
  </conditionalFormatting>
  <conditionalFormatting sqref="T156">
    <cfRule type="cellIs" dxfId="252" priority="90" operator="greaterThanOrEqual">
      <formula>70</formula>
    </cfRule>
  </conditionalFormatting>
  <conditionalFormatting sqref="L157">
    <cfRule type="cellIs" dxfId="251" priority="89" operator="greaterThanOrEqual">
      <formula>4</formula>
    </cfRule>
  </conditionalFormatting>
  <conditionalFormatting sqref="T157">
    <cfRule type="cellIs" dxfId="250" priority="88" operator="greaterThanOrEqual">
      <formula>70</formula>
    </cfRule>
  </conditionalFormatting>
  <conditionalFormatting sqref="T158">
    <cfRule type="cellIs" dxfId="249" priority="87" operator="greaterThanOrEqual">
      <formula>70</formula>
    </cfRule>
  </conditionalFormatting>
  <conditionalFormatting sqref="L159">
    <cfRule type="cellIs" dxfId="248" priority="86" operator="greaterThanOrEqual">
      <formula>4</formula>
    </cfRule>
  </conditionalFormatting>
  <conditionalFormatting sqref="T159">
    <cfRule type="cellIs" dxfId="247" priority="85" operator="greaterThanOrEqual">
      <formula>70</formula>
    </cfRule>
  </conditionalFormatting>
  <conditionalFormatting sqref="L166">
    <cfRule type="cellIs" dxfId="246" priority="84" operator="greaterThanOrEqual">
      <formula>4</formula>
    </cfRule>
  </conditionalFormatting>
  <conditionalFormatting sqref="L155">
    <cfRule type="cellIs" dxfId="245" priority="83" operator="greaterThanOrEqual">
      <formula>4</formula>
    </cfRule>
  </conditionalFormatting>
  <conditionalFormatting sqref="T166">
    <cfRule type="cellIs" dxfId="244" priority="82" operator="greaterThanOrEqual">
      <formula>70</formula>
    </cfRule>
  </conditionalFormatting>
  <conditionalFormatting sqref="F132:F133">
    <cfRule type="cellIs" dxfId="243" priority="81" operator="greaterThanOrEqual">
      <formula>70</formula>
    </cfRule>
  </conditionalFormatting>
  <conditionalFormatting sqref="F134">
    <cfRule type="cellIs" dxfId="242" priority="80" operator="greaterThanOrEqual">
      <formula>70</formula>
    </cfRule>
  </conditionalFormatting>
  <conditionalFormatting sqref="F135">
    <cfRule type="cellIs" dxfId="241" priority="79" operator="greaterThanOrEqual">
      <formula>70</formula>
    </cfRule>
  </conditionalFormatting>
  <conditionalFormatting sqref="F136">
    <cfRule type="cellIs" dxfId="240" priority="78" operator="greaterThanOrEqual">
      <formula>70</formula>
    </cfRule>
  </conditionalFormatting>
  <conditionalFormatting sqref="F137">
    <cfRule type="cellIs" dxfId="239" priority="77" operator="greaterThanOrEqual">
      <formula>70</formula>
    </cfRule>
  </conditionalFormatting>
  <conditionalFormatting sqref="F141">
    <cfRule type="cellIs" dxfId="238" priority="76" operator="greaterThanOrEqual">
      <formula>70</formula>
    </cfRule>
  </conditionalFormatting>
  <conditionalFormatting sqref="F139">
    <cfRule type="cellIs" dxfId="237" priority="75" operator="greaterThanOrEqual">
      <formula>70</formula>
    </cfRule>
  </conditionalFormatting>
  <conditionalFormatting sqref="F140">
    <cfRule type="cellIs" dxfId="236" priority="74" operator="greaterThanOrEqual">
      <formula>70</formula>
    </cfRule>
  </conditionalFormatting>
  <conditionalFormatting sqref="F142">
    <cfRule type="cellIs" dxfId="235" priority="73" operator="greaterThanOrEqual">
      <formula>70</formula>
    </cfRule>
  </conditionalFormatting>
  <conditionalFormatting sqref="F145">
    <cfRule type="cellIs" dxfId="234" priority="72" operator="greaterThanOrEqual">
      <formula>70</formula>
    </cfRule>
  </conditionalFormatting>
  <conditionalFormatting sqref="F144">
    <cfRule type="cellIs" dxfId="233" priority="71" operator="greaterThanOrEqual">
      <formula>70</formula>
    </cfRule>
  </conditionalFormatting>
  <conditionalFormatting sqref="F147">
    <cfRule type="cellIs" dxfId="232" priority="70" operator="greaterThanOrEqual">
      <formula>70</formula>
    </cfRule>
  </conditionalFormatting>
  <conditionalFormatting sqref="F151">
    <cfRule type="cellIs" dxfId="231" priority="69" operator="greaterThanOrEqual">
      <formula>70</formula>
    </cfRule>
  </conditionalFormatting>
  <conditionalFormatting sqref="F150">
    <cfRule type="cellIs" dxfId="230" priority="68" operator="greaterThanOrEqual">
      <formula>70</formula>
    </cfRule>
  </conditionalFormatting>
  <conditionalFormatting sqref="F155">
    <cfRule type="cellIs" dxfId="229" priority="67" operator="greaterThanOrEqual">
      <formula>70</formula>
    </cfRule>
  </conditionalFormatting>
  <conditionalFormatting sqref="F153">
    <cfRule type="cellIs" dxfId="228" priority="66" operator="greaterThanOrEqual">
      <formula>70</formula>
    </cfRule>
  </conditionalFormatting>
  <conditionalFormatting sqref="F154">
    <cfRule type="cellIs" dxfId="227" priority="65" operator="greaterThanOrEqual">
      <formula>70</formula>
    </cfRule>
  </conditionalFormatting>
  <conditionalFormatting sqref="F156">
    <cfRule type="cellIs" dxfId="226" priority="64" operator="greaterThanOrEqual">
      <formula>70</formula>
    </cfRule>
  </conditionalFormatting>
  <conditionalFormatting sqref="F157">
    <cfRule type="cellIs" dxfId="225" priority="63" operator="greaterThanOrEqual">
      <formula>70</formula>
    </cfRule>
  </conditionalFormatting>
  <conditionalFormatting sqref="F160">
    <cfRule type="cellIs" dxfId="224" priority="62" operator="greaterThanOrEqual">
      <formula>70</formula>
    </cfRule>
  </conditionalFormatting>
  <conditionalFormatting sqref="F159">
    <cfRule type="cellIs" dxfId="223" priority="61" operator="greaterThanOrEqual">
      <formula>70</formula>
    </cfRule>
  </conditionalFormatting>
  <conditionalFormatting sqref="F162:F163">
    <cfRule type="cellIs" dxfId="222" priority="60" operator="greaterThanOrEqual">
      <formula>70</formula>
    </cfRule>
  </conditionalFormatting>
  <conditionalFormatting sqref="F164">
    <cfRule type="cellIs" dxfId="221" priority="59" operator="greaterThanOrEqual">
      <formula>70</formula>
    </cfRule>
  </conditionalFormatting>
  <conditionalFormatting sqref="F165">
    <cfRule type="cellIs" dxfId="220" priority="58" operator="greaterThanOrEqual">
      <formula>70</formula>
    </cfRule>
  </conditionalFormatting>
  <conditionalFormatting sqref="F166">
    <cfRule type="cellIs" dxfId="219" priority="57" operator="greaterThanOrEqual">
      <formula>70</formula>
    </cfRule>
  </conditionalFormatting>
  <conditionalFormatting sqref="F73">
    <cfRule type="cellIs" dxfId="218" priority="55" operator="greaterThanOrEqual">
      <formula>70</formula>
    </cfRule>
  </conditionalFormatting>
  <conditionalFormatting sqref="F143">
    <cfRule type="cellIs" dxfId="217" priority="54" operator="greaterThanOrEqual">
      <formula>70</formula>
    </cfRule>
  </conditionalFormatting>
  <conditionalFormatting sqref="F146">
    <cfRule type="cellIs" dxfId="216" priority="53" operator="greaterThanOrEqual">
      <formula>70</formula>
    </cfRule>
  </conditionalFormatting>
  <conditionalFormatting sqref="L146">
    <cfRule type="cellIs" dxfId="215" priority="52" operator="greaterThanOrEqual">
      <formula>4</formula>
    </cfRule>
  </conditionalFormatting>
  <conditionalFormatting sqref="F149">
    <cfRule type="cellIs" dxfId="214" priority="51" operator="greaterThanOrEqual">
      <formula>70</formula>
    </cfRule>
  </conditionalFormatting>
  <conditionalFormatting sqref="F148">
    <cfRule type="cellIs" dxfId="213" priority="50" operator="greaterThanOrEqual">
      <formula>70</formula>
    </cfRule>
  </conditionalFormatting>
  <conditionalFormatting sqref="L148:L149">
    <cfRule type="cellIs" dxfId="212" priority="49" operator="greaterThanOrEqual">
      <formula>4</formula>
    </cfRule>
  </conditionalFormatting>
  <conditionalFormatting sqref="F152">
    <cfRule type="cellIs" dxfId="211" priority="48" operator="greaterThanOrEqual">
      <formula>70</formula>
    </cfRule>
  </conditionalFormatting>
  <conditionalFormatting sqref="L152">
    <cfRule type="cellIs" dxfId="210" priority="47" operator="greaterThanOrEqual">
      <formula>4</formula>
    </cfRule>
  </conditionalFormatting>
  <conditionalFormatting sqref="F158">
    <cfRule type="cellIs" dxfId="209" priority="46" operator="greaterThanOrEqual">
      <formula>70</formula>
    </cfRule>
  </conditionalFormatting>
  <conditionalFormatting sqref="L158">
    <cfRule type="cellIs" dxfId="208" priority="45" operator="greaterThanOrEqual">
      <formula>4</formula>
    </cfRule>
  </conditionalFormatting>
  <conditionalFormatting sqref="F161">
    <cfRule type="cellIs" dxfId="207" priority="44" operator="greaterThanOrEqual">
      <formula>70</formula>
    </cfRule>
  </conditionalFormatting>
  <conditionalFormatting sqref="L161">
    <cfRule type="cellIs" dxfId="206" priority="43" operator="greaterThanOrEqual">
      <formula>4</formula>
    </cfRule>
  </conditionalFormatting>
  <conditionalFormatting sqref="T169">
    <cfRule type="cellIs" dxfId="205" priority="42" operator="greaterThanOrEqual">
      <formula>70</formula>
    </cfRule>
  </conditionalFormatting>
  <conditionalFormatting sqref="T168">
    <cfRule type="cellIs" dxfId="204" priority="41" operator="greaterThanOrEqual">
      <formula>70</formula>
    </cfRule>
  </conditionalFormatting>
  <conditionalFormatting sqref="F169">
    <cfRule type="cellIs" dxfId="203" priority="40" operator="greaterThanOrEqual">
      <formula>70</formula>
    </cfRule>
  </conditionalFormatting>
  <conditionalFormatting sqref="F168">
    <cfRule type="cellIs" dxfId="202" priority="39" operator="greaterThanOrEqual">
      <formula>70</formula>
    </cfRule>
  </conditionalFormatting>
  <conditionalFormatting sqref="T167">
    <cfRule type="cellIs" dxfId="201" priority="38" operator="greaterThanOrEqual">
      <formula>70</formula>
    </cfRule>
  </conditionalFormatting>
  <conditionalFormatting sqref="T170">
    <cfRule type="cellIs" dxfId="200" priority="36" operator="greaterThanOrEqual">
      <formula>70</formula>
    </cfRule>
  </conditionalFormatting>
  <conditionalFormatting sqref="F167">
    <cfRule type="cellIs" dxfId="199" priority="34" operator="greaterThanOrEqual">
      <formula>70</formula>
    </cfRule>
  </conditionalFormatting>
  <conditionalFormatting sqref="T10:T11">
    <cfRule type="cellIs" dxfId="198" priority="32" operator="greaterThanOrEqual">
      <formula>70</formula>
    </cfRule>
  </conditionalFormatting>
  <conditionalFormatting sqref="T140">
    <cfRule type="cellIs" dxfId="197" priority="31" operator="greaterThanOrEqual">
      <formula>70</formula>
    </cfRule>
  </conditionalFormatting>
  <conditionalFormatting sqref="T12">
    <cfRule type="cellIs" dxfId="196" priority="30" operator="greaterThanOrEqual">
      <formula>70</formula>
    </cfRule>
  </conditionalFormatting>
  <conditionalFormatting sqref="T144">
    <cfRule type="cellIs" dxfId="195" priority="28" operator="greaterThanOrEqual">
      <formula>70</formula>
    </cfRule>
  </conditionalFormatting>
  <conditionalFormatting sqref="T161">
    <cfRule type="cellIs" dxfId="194" priority="27" operator="greaterThanOrEqual">
      <formula>70</formula>
    </cfRule>
  </conditionalFormatting>
  <conditionalFormatting sqref="T164">
    <cfRule type="cellIs" dxfId="193" priority="26" operator="greaterThanOrEqual">
      <formula>70</formula>
    </cfRule>
  </conditionalFormatting>
  <conditionalFormatting sqref="T91">
    <cfRule type="cellIs" dxfId="192" priority="23" operator="greaterThanOrEqual">
      <formula>70</formula>
    </cfRule>
  </conditionalFormatting>
  <conditionalFormatting sqref="T28:T29 T21:T26">
    <cfRule type="cellIs" dxfId="191" priority="22" operator="greaterThanOrEqual">
      <formula>70</formula>
    </cfRule>
  </conditionalFormatting>
  <conditionalFormatting sqref="T27">
    <cfRule type="cellIs" dxfId="190" priority="21" operator="greaterThanOrEqual">
      <formula>70</formula>
    </cfRule>
  </conditionalFormatting>
  <conditionalFormatting sqref="T31">
    <cfRule type="cellIs" dxfId="189" priority="12" operator="greaterThanOrEqual">
      <formula>70</formula>
    </cfRule>
  </conditionalFormatting>
  <conditionalFormatting sqref="T84">
    <cfRule type="cellIs" dxfId="188" priority="11" operator="greaterThanOrEqual">
      <formula>70</formula>
    </cfRule>
  </conditionalFormatting>
  <conditionalFormatting sqref="T96">
    <cfRule type="cellIs" dxfId="187" priority="10" operator="greaterThanOrEqual">
      <formula>70</formula>
    </cfRule>
  </conditionalFormatting>
  <conditionalFormatting sqref="T106">
    <cfRule type="cellIs" dxfId="186" priority="9" operator="greaterThanOrEqual">
      <formula>70</formula>
    </cfRule>
  </conditionalFormatting>
  <conditionalFormatting sqref="F12">
    <cfRule type="cellIs" dxfId="185" priority="8" operator="greaterThanOrEqual">
      <formula>70</formula>
    </cfRule>
  </conditionalFormatting>
  <conditionalFormatting sqref="T87">
    <cfRule type="cellIs" dxfId="184" priority="7" operator="greaterThanOrEqual">
      <formula>70</formula>
    </cfRule>
  </conditionalFormatting>
  <conditionalFormatting sqref="L8">
    <cfRule type="cellIs" dxfId="183" priority="6" operator="greaterThanOrEqual">
      <formula>4</formula>
    </cfRule>
  </conditionalFormatting>
  <conditionalFormatting sqref="F8">
    <cfRule type="cellIs" dxfId="182" priority="5" operator="greaterThanOrEqual">
      <formula>70</formula>
    </cfRule>
  </conditionalFormatting>
  <conditionalFormatting sqref="L9">
    <cfRule type="cellIs" dxfId="181" priority="4" operator="greaterThanOrEqual">
      <formula>4</formula>
    </cfRule>
  </conditionalFormatting>
  <conditionalFormatting sqref="F9">
    <cfRule type="cellIs" dxfId="180" priority="3" operator="greaterThanOrEqual">
      <formula>70</formula>
    </cfRule>
  </conditionalFormatting>
  <conditionalFormatting sqref="T8">
    <cfRule type="cellIs" dxfId="179" priority="2" operator="greaterThanOrEqual">
      <formula>70</formula>
    </cfRule>
  </conditionalFormatting>
  <conditionalFormatting sqref="T9">
    <cfRule type="cellIs" dxfId="178" priority="1" operator="greaterThanOrEqual">
      <formula>70</formula>
    </cfRule>
  </conditionalFormatting>
  <printOptions horizontalCentered="1"/>
  <pageMargins left="0" right="0" top="0.39370078740157483" bottom="0" header="0.31496062992125984" footer="0.35433070866141736"/>
  <pageSetup paperSize="9" scale="31"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R572"/>
  <sheetViews>
    <sheetView view="pageBreakPreview" topLeftCell="A2" zoomScale="45" zoomScaleNormal="50" zoomScaleSheetLayoutView="45" workbookViewId="0">
      <pane xSplit="1" ySplit="6" topLeftCell="B8" activePane="bottomRight" state="frozen"/>
      <selection activeCell="A2" sqref="A2"/>
      <selection pane="topRight" activeCell="B2" sqref="B2"/>
      <selection pane="bottomLeft" activeCell="A8" sqref="A8"/>
      <selection pane="bottomRight" activeCell="D46" sqref="D46:Q46"/>
    </sheetView>
  </sheetViews>
  <sheetFormatPr defaultRowHeight="18.75" outlineLevelCol="2"/>
  <cols>
    <col min="1" max="1" width="5.625" style="3" customWidth="1"/>
    <col min="2" max="3" width="6.625" style="1" customWidth="1"/>
    <col min="4" max="4" width="25.375" style="1" customWidth="1"/>
    <col min="5" max="5" width="22.125" style="1" customWidth="1" outlineLevel="2"/>
    <col min="6" max="7" width="5.625" style="3" customWidth="1" outlineLevel="1"/>
    <col min="8" max="8" width="80.5" style="1" customWidth="1" outlineLevel="1"/>
    <col min="9" max="11" width="18.75" style="1" customWidth="1" outlineLevel="1"/>
    <col min="12" max="12" width="5.5" style="1" customWidth="1" outlineLevel="1"/>
    <col min="13" max="13" width="8.75" style="1" bestFit="1" customWidth="1" outlineLevel="2"/>
    <col min="14" max="14" width="11.5" style="1" customWidth="1" outlineLevel="2"/>
    <col min="15" max="16" width="11.625" style="1" customWidth="1" outlineLevel="1"/>
    <col min="17" max="17" width="41.5" style="1" customWidth="1"/>
    <col min="18" max="18" width="25.625" style="1" customWidth="1" outlineLevel="1"/>
    <col min="19" max="19" width="21.625" style="1" customWidth="1" outlineLevel="2"/>
    <col min="20" max="20" width="5.625" style="3" customWidth="1" outlineLevel="1"/>
    <col min="21" max="21" width="5.5" style="3" customWidth="1" outlineLevel="1"/>
    <col min="22" max="22" width="80.5" style="1" customWidth="1" outlineLevel="1"/>
    <col min="23" max="23" width="41.5" style="1" customWidth="1"/>
    <col min="24" max="24" width="6.375" style="3" customWidth="1"/>
    <col min="25" max="25" width="15.75" style="1" customWidth="1"/>
    <col min="26" max="26" width="15.75" style="1" hidden="1" customWidth="1" outlineLevel="1"/>
    <col min="27" max="27" width="15.75" style="1" customWidth="1" collapsed="1"/>
    <col min="28" max="31" width="15.75" style="1" customWidth="1"/>
    <col min="32" max="32" width="4" style="1" customWidth="1"/>
    <col min="33" max="35" width="15.75" style="1" customWidth="1"/>
    <col min="36" max="36" width="4" style="1" customWidth="1"/>
    <col min="37" max="37" width="15.75" style="1" customWidth="1"/>
    <col min="38" max="38" width="15.75" style="1" hidden="1" customWidth="1" outlineLevel="1"/>
    <col min="39" max="39" width="15.75" style="1" customWidth="1" collapsed="1"/>
    <col min="40" max="40" width="15.75" style="1" customWidth="1"/>
    <col min="41" max="41" width="4" style="1" customWidth="1"/>
    <col min="42" max="44" width="15.75" style="1" customWidth="1"/>
    <col min="45" max="16384" width="9" style="1"/>
  </cols>
  <sheetData>
    <row r="1" spans="1:44" s="15" customFormat="1" ht="90.75" customHeight="1">
      <c r="A1" s="3"/>
      <c r="B1" s="16" t="s">
        <v>38</v>
      </c>
      <c r="C1" s="16"/>
      <c r="D1" s="16"/>
      <c r="E1" s="16"/>
      <c r="F1" s="16"/>
      <c r="G1" s="16"/>
      <c r="H1" s="16"/>
      <c r="I1" s="16"/>
      <c r="J1" s="16"/>
      <c r="K1" s="16"/>
      <c r="L1" s="16"/>
      <c r="M1" s="16"/>
      <c r="N1" s="16"/>
      <c r="O1" s="16"/>
      <c r="P1" s="16"/>
      <c r="Q1" s="16"/>
      <c r="R1" s="16"/>
      <c r="S1" s="16"/>
      <c r="T1" s="16"/>
      <c r="U1" s="16"/>
      <c r="V1" s="16"/>
      <c r="W1" s="16"/>
      <c r="X1" s="52"/>
    </row>
    <row r="2" spans="1:44" ht="33" customHeight="1">
      <c r="B2" s="40" t="s">
        <v>44</v>
      </c>
      <c r="C2" s="40"/>
      <c r="D2" s="40"/>
      <c r="E2" s="40"/>
      <c r="F2" s="41"/>
      <c r="G2" s="41"/>
      <c r="H2" s="42"/>
      <c r="J2" s="524" t="s">
        <v>11</v>
      </c>
      <c r="K2" s="524"/>
      <c r="L2" s="525">
        <v>43371</v>
      </c>
      <c r="M2" s="525"/>
      <c r="N2" s="525"/>
      <c r="O2" s="525"/>
      <c r="P2" s="525"/>
      <c r="Q2" s="95"/>
      <c r="V2" s="526" t="s">
        <v>9</v>
      </c>
      <c r="W2" s="526"/>
      <c r="X2" s="53"/>
    </row>
    <row r="3" spans="1:44" ht="33" customHeight="1">
      <c r="B3" s="40" t="s">
        <v>398</v>
      </c>
      <c r="C3" s="40"/>
      <c r="D3" s="40"/>
      <c r="E3" s="40"/>
      <c r="F3" s="43"/>
      <c r="G3" s="43"/>
      <c r="H3" s="42"/>
      <c r="I3" s="8"/>
      <c r="J3" s="527" t="s">
        <v>12</v>
      </c>
      <c r="K3" s="527"/>
      <c r="L3" s="341" t="s">
        <v>463</v>
      </c>
      <c r="M3" s="341"/>
      <c r="N3" s="341"/>
      <c r="O3" s="341"/>
      <c r="P3" s="39"/>
      <c r="Q3" s="39"/>
      <c r="V3" s="526" t="s">
        <v>16</v>
      </c>
      <c r="W3" s="526"/>
      <c r="X3" s="53"/>
    </row>
    <row r="4" spans="1:44">
      <c r="B4" s="517"/>
      <c r="C4" s="517"/>
      <c r="D4" s="517"/>
      <c r="E4" s="342"/>
      <c r="R4" s="208"/>
    </row>
    <row r="5" spans="1:44" s="3" customFormat="1" ht="43.5" customHeight="1" thickBot="1">
      <c r="B5" s="14" t="s">
        <v>30</v>
      </c>
      <c r="C5" s="18"/>
      <c r="D5" s="18"/>
      <c r="E5" s="29"/>
      <c r="F5" s="18"/>
      <c r="G5" s="18"/>
      <c r="H5" s="111"/>
      <c r="I5" s="18"/>
      <c r="J5" s="18"/>
      <c r="K5" s="18"/>
      <c r="L5" s="18"/>
      <c r="M5" s="18"/>
      <c r="N5" s="18"/>
      <c r="O5" s="18"/>
      <c r="P5" s="18"/>
      <c r="Q5" s="33"/>
      <c r="R5" s="31" t="s">
        <v>37</v>
      </c>
      <c r="S5" s="31"/>
      <c r="T5" s="31"/>
      <c r="U5" s="31"/>
      <c r="V5" s="31"/>
      <c r="W5" s="32"/>
      <c r="X5" s="51"/>
    </row>
    <row r="6" spans="1:44" s="3" customFormat="1" ht="50.1" customHeight="1" thickBot="1">
      <c r="B6" s="5" t="s">
        <v>26</v>
      </c>
      <c r="C6" s="4" t="s">
        <v>0</v>
      </c>
      <c r="D6" s="2" t="s">
        <v>18</v>
      </c>
      <c r="E6" s="2" t="s">
        <v>13</v>
      </c>
      <c r="F6" s="4" t="s">
        <v>17</v>
      </c>
      <c r="G6" s="109" t="s">
        <v>6</v>
      </c>
      <c r="H6" s="2" t="s">
        <v>1</v>
      </c>
      <c r="I6" s="2" t="s">
        <v>2</v>
      </c>
      <c r="J6" s="2" t="s">
        <v>3</v>
      </c>
      <c r="K6" s="2" t="s">
        <v>4</v>
      </c>
      <c r="L6" s="45" t="s">
        <v>47</v>
      </c>
      <c r="M6" s="6" t="s">
        <v>19</v>
      </c>
      <c r="N6" s="7" t="s">
        <v>20</v>
      </c>
      <c r="O6" s="6" t="s">
        <v>19</v>
      </c>
      <c r="P6" s="7" t="s">
        <v>20</v>
      </c>
      <c r="Q6" s="34" t="s">
        <v>5</v>
      </c>
      <c r="R6" s="72" t="s">
        <v>18</v>
      </c>
      <c r="S6" s="2" t="s">
        <v>13</v>
      </c>
      <c r="T6" s="4" t="s">
        <v>17</v>
      </c>
      <c r="U6" s="4" t="s">
        <v>6</v>
      </c>
      <c r="V6" s="2" t="s">
        <v>1</v>
      </c>
      <c r="W6" s="2" t="s">
        <v>5</v>
      </c>
      <c r="Y6" s="518" t="s">
        <v>57</v>
      </c>
      <c r="Z6" s="519"/>
      <c r="AA6" s="519"/>
      <c r="AB6" s="519"/>
      <c r="AC6" s="519"/>
      <c r="AD6" s="519"/>
      <c r="AE6" s="520"/>
      <c r="AF6" s="97"/>
      <c r="AJ6" s="97"/>
      <c r="AK6" s="521" t="s">
        <v>57</v>
      </c>
      <c r="AL6" s="522"/>
      <c r="AM6" s="522"/>
      <c r="AN6" s="523"/>
      <c r="AO6" s="97"/>
    </row>
    <row r="7" spans="1:44" s="3" customFormat="1" ht="50.1" customHeight="1" thickBot="1">
      <c r="B7" s="9"/>
      <c r="C7" s="10"/>
      <c r="D7" s="11"/>
      <c r="E7" s="11"/>
      <c r="F7" s="10"/>
      <c r="G7" s="110"/>
      <c r="H7" s="11"/>
      <c r="I7" s="11"/>
      <c r="J7" s="11"/>
      <c r="K7" s="11"/>
      <c r="L7" s="47" t="s">
        <v>48</v>
      </c>
      <c r="M7" s="12"/>
      <c r="N7" s="13"/>
      <c r="O7" s="12"/>
      <c r="P7" s="13"/>
      <c r="Q7" s="35"/>
      <c r="R7" s="73"/>
      <c r="S7" s="11"/>
      <c r="T7" s="10"/>
      <c r="U7" s="10"/>
      <c r="V7" s="11"/>
      <c r="W7" s="11"/>
      <c r="Y7" s="57" t="s">
        <v>55</v>
      </c>
      <c r="Z7" s="58" t="s">
        <v>59</v>
      </c>
      <c r="AA7" s="61" t="s">
        <v>88</v>
      </c>
      <c r="AB7" s="78" t="s">
        <v>70</v>
      </c>
      <c r="AC7" s="62" t="s">
        <v>51</v>
      </c>
      <c r="AD7" s="62" t="s">
        <v>64</v>
      </c>
      <c r="AE7" s="67" t="s">
        <v>58</v>
      </c>
      <c r="AF7" s="55"/>
      <c r="AG7" s="63" t="s">
        <v>40</v>
      </c>
      <c r="AH7" s="64" t="s">
        <v>41</v>
      </c>
      <c r="AI7" s="115" t="s">
        <v>284</v>
      </c>
      <c r="AJ7" s="55"/>
      <c r="AK7" s="74" t="s">
        <v>56</v>
      </c>
      <c r="AL7" s="92" t="s">
        <v>59</v>
      </c>
      <c r="AM7" s="61" t="s">
        <v>50</v>
      </c>
      <c r="AN7" s="67" t="s">
        <v>67</v>
      </c>
      <c r="AO7" s="55"/>
      <c r="AP7" s="64" t="s">
        <v>45</v>
      </c>
      <c r="AQ7" s="64" t="s">
        <v>46</v>
      </c>
      <c r="AR7" s="115" t="s">
        <v>285</v>
      </c>
    </row>
    <row r="8" spans="1:44" s="3" customFormat="1" ht="50.1" customHeight="1">
      <c r="B8" s="315"/>
      <c r="C8" s="20">
        <f>A2+1</f>
        <v>1</v>
      </c>
      <c r="D8" s="27" t="s" ph="1">
        <v>295</v>
      </c>
      <c r="E8" s="30" ph="1">
        <v>17848</v>
      </c>
      <c r="F8" s="20">
        <f t="shared" ref="F8:F62" si="0">ROUNDDOWN(YEARFRAC(E8,$L$2),0)</f>
        <v>69</v>
      </c>
      <c r="G8" s="98" t="s">
        <v>272</v>
      </c>
      <c r="H8" s="343" t="s">
        <v>442</v>
      </c>
      <c r="I8" s="99">
        <v>42551</v>
      </c>
      <c r="J8" s="99">
        <v>42551</v>
      </c>
      <c r="K8" s="99">
        <v>43280</v>
      </c>
      <c r="L8" s="100">
        <v>0</v>
      </c>
      <c r="M8" s="25">
        <f t="shared" ref="M8:M62" si="1">DATEDIF(I8,$L$2,"Ｙ")</f>
        <v>2</v>
      </c>
      <c r="N8" s="26">
        <f t="shared" ref="N8:N16" si="2">DATEDIF(I8,$L$2,"ＹＭ")-1</f>
        <v>1</v>
      </c>
      <c r="O8" s="25">
        <f t="shared" ref="O8:P14" si="3">IF(M8=0,"",M8)</f>
        <v>2</v>
      </c>
      <c r="P8" s="26">
        <f t="shared" si="3"/>
        <v>1</v>
      </c>
      <c r="Q8" s="71" t="s">
        <v>277</v>
      </c>
      <c r="R8" s="27" t="s" ph="1">
        <v>295</v>
      </c>
      <c r="S8" s="30" ph="1">
        <v>17848</v>
      </c>
      <c r="T8" s="20">
        <f t="shared" ref="T8:T16" si="4">ROUNDDOWN(YEARFRAC(S8,$L$2),0)</f>
        <v>69</v>
      </c>
      <c r="U8" s="98" t="s">
        <v>272</v>
      </c>
      <c r="V8" s="343" t="s">
        <v>448</v>
      </c>
      <c r="W8" s="71" t="s">
        <v>277</v>
      </c>
      <c r="Y8" s="284"/>
      <c r="Z8" s="58"/>
      <c r="AA8" s="285"/>
      <c r="AB8" s="286"/>
      <c r="AC8" s="287"/>
      <c r="AD8" s="287"/>
      <c r="AE8" s="288"/>
      <c r="AF8" s="55"/>
      <c r="AG8" s="289"/>
      <c r="AH8" s="290"/>
      <c r="AI8" s="291"/>
      <c r="AJ8" s="55"/>
      <c r="AK8" s="292"/>
      <c r="AL8" s="58"/>
      <c r="AM8" s="285"/>
      <c r="AN8" s="288"/>
      <c r="AO8" s="55"/>
      <c r="AP8" s="290"/>
      <c r="AQ8" s="290"/>
      <c r="AR8" s="291"/>
    </row>
    <row r="9" spans="1:44" s="3" customFormat="1" ht="50.1" customHeight="1">
      <c r="B9" s="315"/>
      <c r="C9" s="20">
        <f>C8+1</f>
        <v>2</v>
      </c>
      <c r="D9" s="27" t="s" ph="1">
        <v>296</v>
      </c>
      <c r="E9" s="30" ph="1">
        <v>23050</v>
      </c>
      <c r="F9" s="20">
        <f t="shared" si="0"/>
        <v>55</v>
      </c>
      <c r="G9" s="98" t="s">
        <v>281</v>
      </c>
      <c r="H9" s="343" t="s">
        <v>443</v>
      </c>
      <c r="I9" s="99">
        <v>42551</v>
      </c>
      <c r="J9" s="99">
        <v>42551</v>
      </c>
      <c r="K9" s="99">
        <v>43280</v>
      </c>
      <c r="L9" s="100">
        <v>0</v>
      </c>
      <c r="M9" s="25">
        <f t="shared" si="1"/>
        <v>2</v>
      </c>
      <c r="N9" s="26">
        <f t="shared" si="2"/>
        <v>1</v>
      </c>
      <c r="O9" s="25">
        <f t="shared" si="3"/>
        <v>2</v>
      </c>
      <c r="P9" s="26">
        <f t="shared" si="3"/>
        <v>1</v>
      </c>
      <c r="Q9" s="71" t="s">
        <v>277</v>
      </c>
      <c r="R9" s="27" t="s" ph="1">
        <v>296</v>
      </c>
      <c r="S9" s="30" ph="1">
        <v>23050</v>
      </c>
      <c r="T9" s="20">
        <f t="shared" si="4"/>
        <v>55</v>
      </c>
      <c r="U9" s="98" t="s">
        <v>281</v>
      </c>
      <c r="V9" s="343" t="s">
        <v>443</v>
      </c>
      <c r="W9" s="71" t="s">
        <v>277</v>
      </c>
      <c r="Y9" s="284"/>
      <c r="Z9" s="58"/>
      <c r="AA9" s="285"/>
      <c r="AB9" s="286"/>
      <c r="AC9" s="287"/>
      <c r="AD9" s="287"/>
      <c r="AE9" s="288"/>
      <c r="AF9" s="55"/>
      <c r="AG9" s="289"/>
      <c r="AH9" s="290"/>
      <c r="AI9" s="291"/>
      <c r="AJ9" s="55"/>
      <c r="AK9" s="292"/>
      <c r="AL9" s="58"/>
      <c r="AM9" s="285"/>
      <c r="AN9" s="288"/>
      <c r="AO9" s="55"/>
      <c r="AP9" s="290"/>
      <c r="AQ9" s="290"/>
      <c r="AR9" s="291"/>
    </row>
    <row r="10" spans="1:44" s="3" customFormat="1" ht="50.1" customHeight="1">
      <c r="B10" s="315"/>
      <c r="C10" s="20">
        <f t="shared" ref="C10:C73" si="5">C9+1</f>
        <v>3</v>
      </c>
      <c r="D10" s="27" t="s" ph="1">
        <v>294</v>
      </c>
      <c r="E10" s="30" ph="1">
        <v>25093</v>
      </c>
      <c r="F10" s="20">
        <f t="shared" si="0"/>
        <v>50</v>
      </c>
      <c r="G10" s="98" t="s">
        <v>272</v>
      </c>
      <c r="H10" s="343" t="s">
        <v>288</v>
      </c>
      <c r="I10" s="99">
        <v>42551</v>
      </c>
      <c r="J10" s="99">
        <v>42551</v>
      </c>
      <c r="K10" s="101">
        <v>43280</v>
      </c>
      <c r="L10" s="100">
        <v>0</v>
      </c>
      <c r="M10" s="25">
        <f t="shared" si="1"/>
        <v>2</v>
      </c>
      <c r="N10" s="26">
        <f t="shared" si="2"/>
        <v>1</v>
      </c>
      <c r="O10" s="25">
        <f t="shared" si="3"/>
        <v>2</v>
      </c>
      <c r="P10" s="26">
        <f t="shared" si="3"/>
        <v>1</v>
      </c>
      <c r="Q10" s="71" t="s">
        <v>277</v>
      </c>
      <c r="R10" s="27" t="s" ph="1">
        <v>294</v>
      </c>
      <c r="S10" s="30" ph="1">
        <v>25093</v>
      </c>
      <c r="T10" s="20">
        <f t="shared" si="4"/>
        <v>50</v>
      </c>
      <c r="U10" s="98" t="s">
        <v>272</v>
      </c>
      <c r="V10" s="343" t="s">
        <v>288</v>
      </c>
      <c r="W10" s="71" t="s">
        <v>277</v>
      </c>
      <c r="Y10" s="284"/>
      <c r="Z10" s="58"/>
      <c r="AA10" s="285"/>
      <c r="AB10" s="286"/>
      <c r="AC10" s="287"/>
      <c r="AD10" s="287"/>
      <c r="AE10" s="288"/>
      <c r="AF10" s="55"/>
      <c r="AG10" s="289"/>
      <c r="AH10" s="290"/>
      <c r="AI10" s="291"/>
      <c r="AJ10" s="55"/>
      <c r="AK10" s="292"/>
      <c r="AL10" s="58"/>
      <c r="AM10" s="285"/>
      <c r="AN10" s="288"/>
      <c r="AO10" s="55"/>
      <c r="AP10" s="290"/>
      <c r="AQ10" s="290"/>
      <c r="AR10" s="291"/>
    </row>
    <row r="11" spans="1:44" s="3" customFormat="1" ht="50.1" customHeight="1">
      <c r="B11" s="315"/>
      <c r="C11" s="20">
        <f t="shared" si="5"/>
        <v>4</v>
      </c>
      <c r="D11" s="27" t="s" ph="1">
        <v>292</v>
      </c>
      <c r="E11" s="30" ph="1">
        <v>19467</v>
      </c>
      <c r="F11" s="20">
        <f t="shared" si="0"/>
        <v>65</v>
      </c>
      <c r="G11" s="98" t="s">
        <v>272</v>
      </c>
      <c r="H11" s="343" t="s">
        <v>287</v>
      </c>
      <c r="I11" s="99">
        <v>42551</v>
      </c>
      <c r="J11" s="99">
        <v>42551</v>
      </c>
      <c r="K11" s="99">
        <v>43280</v>
      </c>
      <c r="L11" s="100">
        <v>0</v>
      </c>
      <c r="M11" s="25">
        <f t="shared" si="1"/>
        <v>2</v>
      </c>
      <c r="N11" s="26">
        <f t="shared" si="2"/>
        <v>1</v>
      </c>
      <c r="O11" s="25">
        <f t="shared" si="3"/>
        <v>2</v>
      </c>
      <c r="P11" s="26">
        <f t="shared" si="3"/>
        <v>1</v>
      </c>
      <c r="Q11" s="71" t="s">
        <v>277</v>
      </c>
      <c r="R11" s="344" t="s" ph="1">
        <v>449</v>
      </c>
      <c r="S11" s="30" ph="1">
        <v>22694</v>
      </c>
      <c r="T11" s="20">
        <f t="shared" si="4"/>
        <v>56</v>
      </c>
      <c r="U11" s="98" t="s">
        <v>272</v>
      </c>
      <c r="V11" s="21" t="s">
        <v>287</v>
      </c>
      <c r="W11" s="71" t="s">
        <v>277</v>
      </c>
      <c r="Y11" s="284"/>
      <c r="Z11" s="58"/>
      <c r="AA11" s="285"/>
      <c r="AB11" s="286"/>
      <c r="AC11" s="287"/>
      <c r="AD11" s="287"/>
      <c r="AE11" s="288"/>
      <c r="AF11" s="55"/>
      <c r="AG11" s="289"/>
      <c r="AH11" s="290"/>
      <c r="AI11" s="291"/>
      <c r="AJ11" s="55"/>
      <c r="AK11" s="292"/>
      <c r="AL11" s="58"/>
      <c r="AM11" s="285"/>
      <c r="AN11" s="288"/>
      <c r="AO11" s="55"/>
      <c r="AP11" s="290"/>
      <c r="AQ11" s="290"/>
      <c r="AR11" s="291"/>
    </row>
    <row r="12" spans="1:44" s="3" customFormat="1" ht="50.1" customHeight="1">
      <c r="B12" s="315"/>
      <c r="C12" s="20">
        <f t="shared" si="5"/>
        <v>5</v>
      </c>
      <c r="D12" s="27" t="s" ph="1">
        <v>290</v>
      </c>
      <c r="E12" s="30" ph="1">
        <v>20945</v>
      </c>
      <c r="F12" s="20">
        <f t="shared" si="0"/>
        <v>61</v>
      </c>
      <c r="G12" s="98" t="s">
        <v>272</v>
      </c>
      <c r="H12" s="343" t="s">
        <v>444</v>
      </c>
      <c r="I12" s="99">
        <v>42551</v>
      </c>
      <c r="J12" s="99">
        <v>42551</v>
      </c>
      <c r="K12" s="99">
        <v>43280</v>
      </c>
      <c r="L12" s="100">
        <v>0</v>
      </c>
      <c r="M12" s="25">
        <f t="shared" si="1"/>
        <v>2</v>
      </c>
      <c r="N12" s="26">
        <f t="shared" si="2"/>
        <v>1</v>
      </c>
      <c r="O12" s="25">
        <f t="shared" si="3"/>
        <v>2</v>
      </c>
      <c r="P12" s="26">
        <f t="shared" si="3"/>
        <v>1</v>
      </c>
      <c r="Q12" s="71" t="s">
        <v>277</v>
      </c>
      <c r="R12" s="27" t="s" ph="1">
        <v>290</v>
      </c>
      <c r="S12" s="30" ph="1">
        <v>20945</v>
      </c>
      <c r="T12" s="20">
        <f t="shared" si="4"/>
        <v>61</v>
      </c>
      <c r="U12" s="98" t="s">
        <v>272</v>
      </c>
      <c r="V12" s="343" t="s">
        <v>444</v>
      </c>
      <c r="W12" s="71" t="s">
        <v>277</v>
      </c>
      <c r="Y12" s="284"/>
      <c r="Z12" s="58"/>
      <c r="AA12" s="285"/>
      <c r="AB12" s="286"/>
      <c r="AC12" s="287"/>
      <c r="AD12" s="287"/>
      <c r="AE12" s="288"/>
      <c r="AF12" s="55"/>
      <c r="AG12" s="289"/>
      <c r="AH12" s="290"/>
      <c r="AI12" s="291"/>
      <c r="AJ12" s="55"/>
      <c r="AK12" s="292"/>
      <c r="AL12" s="58"/>
      <c r="AM12" s="285"/>
      <c r="AN12" s="288"/>
      <c r="AO12" s="55"/>
      <c r="AP12" s="290"/>
      <c r="AQ12" s="290"/>
      <c r="AR12" s="291"/>
    </row>
    <row r="13" spans="1:44" s="3" customFormat="1" ht="50.1" customHeight="1">
      <c r="B13" s="315"/>
      <c r="C13" s="20">
        <f t="shared" si="5"/>
        <v>6</v>
      </c>
      <c r="D13" s="27" t="s" ph="1">
        <v>293</v>
      </c>
      <c r="E13" s="30" ph="1">
        <v>19963</v>
      </c>
      <c r="F13" s="20">
        <f t="shared" si="0"/>
        <v>64</v>
      </c>
      <c r="G13" s="98" t="s">
        <v>272</v>
      </c>
      <c r="H13" s="343" t="s">
        <v>445</v>
      </c>
      <c r="I13" s="99">
        <v>41080</v>
      </c>
      <c r="J13" s="99">
        <v>42551</v>
      </c>
      <c r="K13" s="99">
        <v>43280</v>
      </c>
      <c r="L13" s="100">
        <v>1</v>
      </c>
      <c r="M13" s="25">
        <f t="shared" si="1"/>
        <v>6</v>
      </c>
      <c r="N13" s="26">
        <f t="shared" si="2"/>
        <v>2</v>
      </c>
      <c r="O13" s="25">
        <f t="shared" si="3"/>
        <v>6</v>
      </c>
      <c r="P13" s="26">
        <f t="shared" si="3"/>
        <v>2</v>
      </c>
      <c r="Q13" s="71" t="s">
        <v>277</v>
      </c>
      <c r="R13" s="27" t="s" ph="1">
        <v>450</v>
      </c>
      <c r="S13" s="30" ph="1">
        <v>17772</v>
      </c>
      <c r="T13" s="20">
        <f t="shared" si="4"/>
        <v>70</v>
      </c>
      <c r="U13" s="98" t="s">
        <v>272</v>
      </c>
      <c r="V13" s="343" t="s">
        <v>445</v>
      </c>
      <c r="W13" s="71" t="s">
        <v>277</v>
      </c>
      <c r="Y13" s="284"/>
      <c r="Z13" s="58"/>
      <c r="AA13" s="285"/>
      <c r="AB13" s="286"/>
      <c r="AC13" s="287"/>
      <c r="AD13" s="287"/>
      <c r="AE13" s="288"/>
      <c r="AF13" s="55"/>
      <c r="AG13" s="289"/>
      <c r="AH13" s="290"/>
      <c r="AI13" s="291"/>
      <c r="AJ13" s="55"/>
      <c r="AK13" s="292"/>
      <c r="AL13" s="58"/>
      <c r="AM13" s="285"/>
      <c r="AN13" s="288"/>
      <c r="AO13" s="55"/>
      <c r="AP13" s="290"/>
      <c r="AQ13" s="290"/>
      <c r="AR13" s="291"/>
    </row>
    <row r="14" spans="1:44" s="3" customFormat="1" ht="50.1" customHeight="1">
      <c r="B14" s="315"/>
      <c r="C14" s="20">
        <f t="shared" si="5"/>
        <v>7</v>
      </c>
      <c r="D14" s="27" t="s" ph="1">
        <v>297</v>
      </c>
      <c r="E14" s="30" ph="1">
        <v>22481</v>
      </c>
      <c r="F14" s="20">
        <f t="shared" si="0"/>
        <v>57</v>
      </c>
      <c r="G14" s="98" t="s">
        <v>272</v>
      </c>
      <c r="H14" s="343" t="s">
        <v>446</v>
      </c>
      <c r="I14" s="99">
        <v>42551</v>
      </c>
      <c r="J14" s="99">
        <v>42551</v>
      </c>
      <c r="K14" s="99">
        <v>43280</v>
      </c>
      <c r="L14" s="100">
        <v>0</v>
      </c>
      <c r="M14" s="25">
        <f t="shared" si="1"/>
        <v>2</v>
      </c>
      <c r="N14" s="26">
        <f t="shared" si="2"/>
        <v>1</v>
      </c>
      <c r="O14" s="25">
        <f t="shared" si="3"/>
        <v>2</v>
      </c>
      <c r="P14" s="26">
        <f t="shared" si="3"/>
        <v>1</v>
      </c>
      <c r="Q14" s="71" t="s">
        <v>277</v>
      </c>
      <c r="R14" s="27" t="s" ph="1">
        <v>297</v>
      </c>
      <c r="S14" s="30" ph="1">
        <v>22481</v>
      </c>
      <c r="T14" s="20">
        <f t="shared" si="4"/>
        <v>57</v>
      </c>
      <c r="U14" s="98" t="s">
        <v>272</v>
      </c>
      <c r="V14" s="343" t="s">
        <v>446</v>
      </c>
      <c r="W14" s="71" t="s">
        <v>277</v>
      </c>
      <c r="Y14" s="284"/>
      <c r="Z14" s="58"/>
      <c r="AA14" s="285"/>
      <c r="AB14" s="286"/>
      <c r="AC14" s="287"/>
      <c r="AD14" s="287"/>
      <c r="AE14" s="288"/>
      <c r="AF14" s="55"/>
      <c r="AG14" s="289"/>
      <c r="AH14" s="290"/>
      <c r="AI14" s="291"/>
      <c r="AJ14" s="55"/>
      <c r="AK14" s="292"/>
      <c r="AL14" s="58"/>
      <c r="AM14" s="285"/>
      <c r="AN14" s="288"/>
      <c r="AO14" s="55"/>
      <c r="AP14" s="290"/>
      <c r="AQ14" s="290"/>
      <c r="AR14" s="291"/>
    </row>
    <row r="15" spans="1:44" s="3" customFormat="1" ht="50.1" customHeight="1">
      <c r="B15" s="315"/>
      <c r="C15" s="20">
        <f t="shared" si="5"/>
        <v>8</v>
      </c>
      <c r="D15" s="27" t="s" ph="1">
        <v>289</v>
      </c>
      <c r="E15" s="30" ph="1">
        <v>24673</v>
      </c>
      <c r="F15" s="20">
        <f t="shared" si="0"/>
        <v>51</v>
      </c>
      <c r="G15" s="98" t="s">
        <v>272</v>
      </c>
      <c r="H15" s="343" t="s">
        <v>466</v>
      </c>
      <c r="I15" s="99">
        <v>42551</v>
      </c>
      <c r="J15" s="99">
        <v>42551</v>
      </c>
      <c r="K15" s="99">
        <v>43280</v>
      </c>
      <c r="L15" s="100">
        <v>0</v>
      </c>
      <c r="M15" s="25">
        <f t="shared" si="1"/>
        <v>2</v>
      </c>
      <c r="N15" s="26">
        <f t="shared" si="2"/>
        <v>1</v>
      </c>
      <c r="O15" s="25">
        <f t="shared" ref="O15:P30" si="6">IF(M15=0,"",M15)</f>
        <v>2</v>
      </c>
      <c r="P15" s="26">
        <f t="shared" si="6"/>
        <v>1</v>
      </c>
      <c r="Q15" s="71" t="s">
        <v>277</v>
      </c>
      <c r="R15" s="27" t="s" ph="1">
        <v>289</v>
      </c>
      <c r="S15" s="30" ph="1">
        <v>24673</v>
      </c>
      <c r="T15" s="20">
        <f t="shared" si="4"/>
        <v>51</v>
      </c>
      <c r="U15" s="98" t="s">
        <v>272</v>
      </c>
      <c r="V15" s="343" t="s">
        <v>447</v>
      </c>
      <c r="W15" s="71" t="s">
        <v>277</v>
      </c>
      <c r="Y15" s="284"/>
      <c r="Z15" s="58"/>
      <c r="AA15" s="285"/>
      <c r="AB15" s="286"/>
      <c r="AC15" s="287"/>
      <c r="AD15" s="287"/>
      <c r="AE15" s="288"/>
      <c r="AF15" s="55"/>
      <c r="AG15" s="289"/>
      <c r="AH15" s="290"/>
      <c r="AI15" s="291"/>
      <c r="AJ15" s="55"/>
      <c r="AK15" s="292"/>
      <c r="AL15" s="58"/>
      <c r="AM15" s="285"/>
      <c r="AN15" s="288"/>
      <c r="AO15" s="55"/>
      <c r="AP15" s="290"/>
      <c r="AQ15" s="290"/>
      <c r="AR15" s="291"/>
    </row>
    <row r="16" spans="1:44" s="3" customFormat="1" ht="50.1" customHeight="1">
      <c r="B16" s="315"/>
      <c r="C16" s="20">
        <f t="shared" si="5"/>
        <v>9</v>
      </c>
      <c r="D16" s="27" t="s" ph="1">
        <v>291</v>
      </c>
      <c r="E16" s="30" ph="1">
        <v>19598</v>
      </c>
      <c r="F16" s="20">
        <f t="shared" si="0"/>
        <v>65</v>
      </c>
      <c r="G16" s="98" t="s">
        <v>272</v>
      </c>
      <c r="H16" s="345" t="s">
        <v>286</v>
      </c>
      <c r="I16" s="99">
        <v>42551</v>
      </c>
      <c r="J16" s="99">
        <v>42551</v>
      </c>
      <c r="K16" s="99">
        <v>43280</v>
      </c>
      <c r="L16" s="100">
        <v>0</v>
      </c>
      <c r="M16" s="25">
        <f t="shared" si="1"/>
        <v>2</v>
      </c>
      <c r="N16" s="26">
        <f t="shared" si="2"/>
        <v>1</v>
      </c>
      <c r="O16" s="25">
        <f t="shared" si="6"/>
        <v>2</v>
      </c>
      <c r="P16" s="26">
        <f t="shared" si="6"/>
        <v>1</v>
      </c>
      <c r="Q16" s="71" t="s">
        <v>277</v>
      </c>
      <c r="R16" s="27" t="s" ph="1">
        <v>291</v>
      </c>
      <c r="S16" s="30" ph="1">
        <v>19598</v>
      </c>
      <c r="T16" s="20">
        <f t="shared" si="4"/>
        <v>65</v>
      </c>
      <c r="U16" s="98" t="s">
        <v>272</v>
      </c>
      <c r="V16" s="345" t="s">
        <v>286</v>
      </c>
      <c r="W16" s="71" t="s">
        <v>277</v>
      </c>
      <c r="Y16" s="284"/>
      <c r="Z16" s="58"/>
      <c r="AA16" s="285"/>
      <c r="AB16" s="286"/>
      <c r="AC16" s="287"/>
      <c r="AD16" s="287"/>
      <c r="AE16" s="288"/>
      <c r="AF16" s="55"/>
      <c r="AG16" s="289"/>
      <c r="AH16" s="290"/>
      <c r="AI16" s="291"/>
      <c r="AJ16" s="55"/>
      <c r="AK16" s="292"/>
      <c r="AL16" s="58"/>
      <c r="AM16" s="285"/>
      <c r="AN16" s="288"/>
      <c r="AO16" s="55"/>
      <c r="AP16" s="290"/>
      <c r="AQ16" s="290"/>
      <c r="AR16" s="291"/>
    </row>
    <row r="17" spans="1:44" s="49" customFormat="1" ht="62.25" customHeight="1">
      <c r="A17" s="3"/>
      <c r="B17" s="19"/>
      <c r="C17" s="20">
        <f t="shared" si="5"/>
        <v>10</v>
      </c>
      <c r="D17" s="27" t="s" ph="1">
        <v>302</v>
      </c>
      <c r="E17" s="30" ph="1">
        <v>22728</v>
      </c>
      <c r="F17" s="20">
        <f t="shared" si="0"/>
        <v>56</v>
      </c>
      <c r="G17" s="98" t="s">
        <v>272</v>
      </c>
      <c r="H17" s="21" t="s">
        <v>303</v>
      </c>
      <c r="I17" s="99">
        <v>42580</v>
      </c>
      <c r="J17" s="99">
        <v>42580</v>
      </c>
      <c r="K17" s="99">
        <v>43309</v>
      </c>
      <c r="L17" s="100">
        <v>0</v>
      </c>
      <c r="M17" s="25">
        <f t="shared" si="1"/>
        <v>2</v>
      </c>
      <c r="N17" s="26">
        <f t="shared" ref="N17:N80" si="7">DATEDIF(I17,$L$2,"ＹＭ")</f>
        <v>1</v>
      </c>
      <c r="O17" s="25">
        <f t="shared" si="6"/>
        <v>2</v>
      </c>
      <c r="P17" s="26">
        <f t="shared" si="6"/>
        <v>1</v>
      </c>
      <c r="Q17" s="71" t="s">
        <v>304</v>
      </c>
      <c r="R17" s="27" t="s" ph="1">
        <v>302</v>
      </c>
      <c r="S17" s="30" ph="1">
        <v>22728</v>
      </c>
      <c r="T17" s="20">
        <f>ROUNDDOWN(YEARFRAC(S17,$L$2),0)</f>
        <v>56</v>
      </c>
      <c r="U17" s="98" t="s">
        <v>272</v>
      </c>
      <c r="V17" s="21" t="s">
        <v>303</v>
      </c>
      <c r="W17" s="71" t="s">
        <v>304</v>
      </c>
      <c r="X17" s="3"/>
      <c r="Y17" s="144"/>
      <c r="Z17" s="146">
        <f t="shared" ref="Z17:Z48" si="8">SUM(AA17:AE17)</f>
        <v>0</v>
      </c>
      <c r="AA17" s="68"/>
      <c r="AB17" s="69"/>
      <c r="AC17" s="70"/>
      <c r="AD17" s="70"/>
      <c r="AE17" s="77"/>
      <c r="AF17" s="56"/>
      <c r="AG17" s="68"/>
      <c r="AH17" s="70">
        <v>1</v>
      </c>
      <c r="AI17" s="145"/>
      <c r="AJ17" s="56"/>
      <c r="AK17" s="122" t="str">
        <f t="shared" ref="AK17:AK51" si="9">IF(AL17&gt;0,1,"")</f>
        <v/>
      </c>
      <c r="AL17" s="142">
        <f t="shared" ref="AL17:AL48" si="10">SUM(AM17:AN17)</f>
        <v>0</v>
      </c>
      <c r="AM17" s="68"/>
      <c r="AN17" s="77"/>
      <c r="AO17" s="56"/>
      <c r="AP17" s="70"/>
      <c r="AQ17" s="70"/>
      <c r="AR17" s="138"/>
    </row>
    <row r="18" spans="1:44" s="49" customFormat="1" ht="62.25" customHeight="1">
      <c r="A18" s="123"/>
      <c r="B18" s="19"/>
      <c r="C18" s="311">
        <f t="shared" si="5"/>
        <v>11</v>
      </c>
      <c r="D18" s="321" t="s" ph="1">
        <v>306</v>
      </c>
      <c r="E18" s="310" ph="1">
        <v>26103</v>
      </c>
      <c r="F18" s="311">
        <f t="shared" si="0"/>
        <v>47</v>
      </c>
      <c r="G18" s="346" t="s">
        <v>307</v>
      </c>
      <c r="H18" s="347" t="s">
        <v>308</v>
      </c>
      <c r="I18" s="317">
        <v>42583</v>
      </c>
      <c r="J18" s="317">
        <v>42583</v>
      </c>
      <c r="K18" s="317">
        <v>43312</v>
      </c>
      <c r="L18" s="318">
        <v>0</v>
      </c>
      <c r="M18" s="319">
        <f t="shared" si="1"/>
        <v>2</v>
      </c>
      <c r="N18" s="320">
        <f t="shared" si="7"/>
        <v>1</v>
      </c>
      <c r="O18" s="319">
        <f t="shared" si="6"/>
        <v>2</v>
      </c>
      <c r="P18" s="320">
        <f t="shared" si="6"/>
        <v>1</v>
      </c>
      <c r="Q18" s="314" t="s">
        <v>203</v>
      </c>
      <c r="R18" s="321" ph="1"/>
      <c r="S18" s="310" ph="1"/>
      <c r="T18" s="311"/>
      <c r="U18" s="346"/>
      <c r="V18" s="347"/>
      <c r="W18" s="314"/>
      <c r="X18" s="123"/>
      <c r="Y18" s="144">
        <f>IF(Z18&gt;0,1,"")</f>
        <v>1</v>
      </c>
      <c r="Z18" s="199">
        <f t="shared" si="8"/>
        <v>1</v>
      </c>
      <c r="AA18" s="201"/>
      <c r="AB18" s="202">
        <v>1</v>
      </c>
      <c r="AC18" s="202"/>
      <c r="AD18" s="202"/>
      <c r="AE18" s="203"/>
      <c r="AF18" s="127"/>
      <c r="AG18" s="201"/>
      <c r="AH18" s="328"/>
      <c r="AI18" s="203"/>
      <c r="AJ18" s="127"/>
      <c r="AK18" s="122" t="str">
        <f t="shared" si="9"/>
        <v/>
      </c>
      <c r="AL18" s="126">
        <f t="shared" si="10"/>
        <v>0</v>
      </c>
      <c r="AM18" s="201"/>
      <c r="AN18" s="203"/>
      <c r="AO18" s="127"/>
      <c r="AP18" s="202"/>
      <c r="AQ18" s="328"/>
      <c r="AR18" s="137"/>
    </row>
    <row r="19" spans="1:44" s="49" customFormat="1" ht="62.25" customHeight="1">
      <c r="A19" s="116"/>
      <c r="B19" s="19"/>
      <c r="C19" s="20">
        <f t="shared" si="5"/>
        <v>12</v>
      </c>
      <c r="D19" s="27" t="s" ph="1">
        <v>206</v>
      </c>
      <c r="E19" s="30" ph="1">
        <v>22533</v>
      </c>
      <c r="F19" s="20">
        <f t="shared" si="0"/>
        <v>57</v>
      </c>
      <c r="G19" s="98" t="s">
        <v>39</v>
      </c>
      <c r="H19" s="28" t="s">
        <v>326</v>
      </c>
      <c r="I19" s="99">
        <v>41883</v>
      </c>
      <c r="J19" s="99">
        <v>42614</v>
      </c>
      <c r="K19" s="99">
        <v>43343</v>
      </c>
      <c r="L19" s="100">
        <v>1</v>
      </c>
      <c r="M19" s="25">
        <f t="shared" si="1"/>
        <v>4</v>
      </c>
      <c r="N19" s="26">
        <f t="shared" si="7"/>
        <v>0</v>
      </c>
      <c r="O19" s="25">
        <f t="shared" si="6"/>
        <v>4</v>
      </c>
      <c r="P19" s="26" t="str">
        <f t="shared" si="6"/>
        <v/>
      </c>
      <c r="Q19" s="402" t="s">
        <v>236</v>
      </c>
      <c r="R19" s="50" t="s" ph="1">
        <v>206</v>
      </c>
      <c r="S19" s="30" ph="1">
        <v>22533</v>
      </c>
      <c r="T19" s="20">
        <f>ROUNDDOWN(YEARFRAC(S19,$L$2),0)</f>
        <v>57</v>
      </c>
      <c r="U19" s="98" t="s">
        <v>401</v>
      </c>
      <c r="V19" s="28" t="s">
        <v>326</v>
      </c>
      <c r="W19" s="71" t="s">
        <v>236</v>
      </c>
      <c r="X19" s="116"/>
      <c r="Y19" s="133"/>
      <c r="Z19" s="134">
        <f t="shared" si="8"/>
        <v>0</v>
      </c>
      <c r="AA19" s="135"/>
      <c r="AB19" s="136"/>
      <c r="AC19" s="136"/>
      <c r="AD19" s="136"/>
      <c r="AE19" s="137"/>
      <c r="AF19" s="130"/>
      <c r="AG19" s="135"/>
      <c r="AH19" s="136">
        <v>1</v>
      </c>
      <c r="AI19" s="138"/>
      <c r="AJ19" s="130"/>
      <c r="AK19" s="117">
        <f t="shared" si="9"/>
        <v>1</v>
      </c>
      <c r="AL19" s="132">
        <f t="shared" si="10"/>
        <v>2</v>
      </c>
      <c r="AM19" s="135">
        <v>1</v>
      </c>
      <c r="AN19" s="137">
        <v>1</v>
      </c>
      <c r="AO19" s="130"/>
      <c r="AP19" s="136"/>
      <c r="AQ19" s="136"/>
      <c r="AR19" s="138"/>
    </row>
    <row r="20" spans="1:44" s="49" customFormat="1" ht="62.25" customHeight="1">
      <c r="A20" s="116"/>
      <c r="B20" s="19"/>
      <c r="C20" s="20">
        <f t="shared" si="5"/>
        <v>13</v>
      </c>
      <c r="D20" s="27" t="s" ph="1">
        <v>208</v>
      </c>
      <c r="E20" s="30" ph="1">
        <v>20509</v>
      </c>
      <c r="F20" s="20">
        <f t="shared" si="0"/>
        <v>62</v>
      </c>
      <c r="G20" s="98" t="s">
        <v>39</v>
      </c>
      <c r="H20" s="28" t="s">
        <v>327</v>
      </c>
      <c r="I20" s="99">
        <v>41883</v>
      </c>
      <c r="J20" s="99">
        <v>42614</v>
      </c>
      <c r="K20" s="99">
        <v>43343</v>
      </c>
      <c r="L20" s="100">
        <v>1</v>
      </c>
      <c r="M20" s="25">
        <f t="shared" si="1"/>
        <v>4</v>
      </c>
      <c r="N20" s="26">
        <f t="shared" si="7"/>
        <v>0</v>
      </c>
      <c r="O20" s="25">
        <f t="shared" si="6"/>
        <v>4</v>
      </c>
      <c r="P20" s="26" t="str">
        <f t="shared" si="6"/>
        <v/>
      </c>
      <c r="Q20" s="71" t="s">
        <v>66</v>
      </c>
      <c r="R20" s="50" ph="1"/>
      <c r="S20" s="30" ph="1"/>
      <c r="T20" s="20"/>
      <c r="U20" s="98"/>
      <c r="V20" s="28"/>
      <c r="W20" s="71"/>
      <c r="X20" s="116"/>
      <c r="Y20" s="133" t="str">
        <f t="shared" ref="Y20:Y58" si="11">IF(Z20&gt;0,1,"")</f>
        <v/>
      </c>
      <c r="Z20" s="134">
        <f t="shared" si="8"/>
        <v>0</v>
      </c>
      <c r="AA20" s="135"/>
      <c r="AB20" s="136"/>
      <c r="AC20" s="136"/>
      <c r="AD20" s="136"/>
      <c r="AE20" s="137"/>
      <c r="AF20" s="130"/>
      <c r="AG20" s="135"/>
      <c r="AH20" s="136"/>
      <c r="AI20" s="138"/>
      <c r="AJ20" s="130"/>
      <c r="AK20" s="117">
        <f t="shared" si="9"/>
        <v>1</v>
      </c>
      <c r="AL20" s="132">
        <f t="shared" si="10"/>
        <v>1</v>
      </c>
      <c r="AM20" s="135"/>
      <c r="AN20" s="137">
        <v>1</v>
      </c>
      <c r="AO20" s="130"/>
      <c r="AP20" s="136"/>
      <c r="AQ20" s="136"/>
      <c r="AR20" s="138"/>
    </row>
    <row r="21" spans="1:44" s="49" customFormat="1" ht="62.25" customHeight="1">
      <c r="A21" s="116"/>
      <c r="B21" s="19"/>
      <c r="C21" s="20">
        <f t="shared" si="5"/>
        <v>14</v>
      </c>
      <c r="D21" s="403" t="s" ph="1">
        <v>96</v>
      </c>
      <c r="E21" s="404" ph="1">
        <v>21408</v>
      </c>
      <c r="F21" s="405">
        <f t="shared" si="0"/>
        <v>60</v>
      </c>
      <c r="G21" s="409" t="s">
        <v>39</v>
      </c>
      <c r="H21" s="411" t="s">
        <v>78</v>
      </c>
      <c r="I21" s="417">
        <v>41136</v>
      </c>
      <c r="J21" s="417">
        <v>42614</v>
      </c>
      <c r="K21" s="417">
        <v>43343</v>
      </c>
      <c r="L21" s="418">
        <v>2</v>
      </c>
      <c r="M21" s="407">
        <f t="shared" si="1"/>
        <v>6</v>
      </c>
      <c r="N21" s="408">
        <f t="shared" si="7"/>
        <v>1</v>
      </c>
      <c r="O21" s="407">
        <f t="shared" si="6"/>
        <v>6</v>
      </c>
      <c r="P21" s="408">
        <f t="shared" si="6"/>
        <v>1</v>
      </c>
      <c r="Q21" s="367" t="s">
        <v>337</v>
      </c>
      <c r="R21" s="50" ph="1"/>
      <c r="S21" s="30" ph="1"/>
      <c r="T21" s="20"/>
      <c r="U21" s="23"/>
      <c r="V21" s="21"/>
      <c r="W21" s="17"/>
      <c r="X21" s="116"/>
      <c r="Y21" s="133" t="str">
        <f t="shared" si="11"/>
        <v/>
      </c>
      <c r="Z21" s="134">
        <f t="shared" si="8"/>
        <v>0</v>
      </c>
      <c r="AA21" s="135"/>
      <c r="AB21" s="136"/>
      <c r="AC21" s="136"/>
      <c r="AD21" s="136"/>
      <c r="AE21" s="137"/>
      <c r="AF21" s="130"/>
      <c r="AG21" s="135"/>
      <c r="AH21" s="136"/>
      <c r="AI21" s="138"/>
      <c r="AJ21" s="130"/>
      <c r="AK21" s="117">
        <f t="shared" si="9"/>
        <v>1</v>
      </c>
      <c r="AL21" s="132">
        <f t="shared" si="10"/>
        <v>1</v>
      </c>
      <c r="AM21" s="135"/>
      <c r="AN21" s="137">
        <v>1</v>
      </c>
      <c r="AO21" s="130"/>
      <c r="AP21" s="136"/>
      <c r="AQ21" s="136">
        <v>1</v>
      </c>
      <c r="AR21" s="138">
        <v>1</v>
      </c>
    </row>
    <row r="22" spans="1:44" s="49" customFormat="1" ht="62.25" customHeight="1">
      <c r="A22" s="116"/>
      <c r="B22" s="231"/>
      <c r="C22" s="369">
        <f t="shared" si="5"/>
        <v>15</v>
      </c>
      <c r="D22" s="392" t="s" ph="1">
        <v>98</v>
      </c>
      <c r="E22" s="393" ph="1">
        <v>19500</v>
      </c>
      <c r="F22" s="395">
        <f t="shared" si="0"/>
        <v>65</v>
      </c>
      <c r="G22" s="396" t="s">
        <v>39</v>
      </c>
      <c r="H22" s="387" t="s">
        <v>73</v>
      </c>
      <c r="I22" s="384">
        <v>41122</v>
      </c>
      <c r="J22" s="384">
        <v>42614</v>
      </c>
      <c r="K22" s="384">
        <v>43343</v>
      </c>
      <c r="L22" s="385">
        <v>2</v>
      </c>
      <c r="M22" s="397">
        <f t="shared" si="1"/>
        <v>6</v>
      </c>
      <c r="N22" s="398">
        <f t="shared" si="7"/>
        <v>1</v>
      </c>
      <c r="O22" s="397">
        <f t="shared" si="6"/>
        <v>6</v>
      </c>
      <c r="P22" s="398">
        <f t="shared" si="6"/>
        <v>1</v>
      </c>
      <c r="Q22" s="382" t="s">
        <v>201</v>
      </c>
      <c r="R22" s="381" ph="1"/>
      <c r="S22" s="378" ph="1"/>
      <c r="T22" s="369"/>
      <c r="U22" s="372"/>
      <c r="V22" s="370"/>
      <c r="W22" s="17"/>
      <c r="X22" s="116"/>
      <c r="Y22" s="133">
        <f t="shared" si="11"/>
        <v>1</v>
      </c>
      <c r="Z22" s="134">
        <f t="shared" si="8"/>
        <v>2</v>
      </c>
      <c r="AA22" s="135">
        <v>1</v>
      </c>
      <c r="AB22" s="136">
        <v>1</v>
      </c>
      <c r="AC22" s="136"/>
      <c r="AD22" s="136"/>
      <c r="AE22" s="137"/>
      <c r="AF22" s="130"/>
      <c r="AG22" s="135"/>
      <c r="AH22" s="136"/>
      <c r="AI22" s="138"/>
      <c r="AJ22" s="130"/>
      <c r="AK22" s="117" t="str">
        <f t="shared" si="9"/>
        <v/>
      </c>
      <c r="AL22" s="132">
        <f t="shared" si="10"/>
        <v>0</v>
      </c>
      <c r="AM22" s="135"/>
      <c r="AN22" s="137"/>
      <c r="AO22" s="130"/>
      <c r="AP22" s="136"/>
      <c r="AQ22" s="136"/>
      <c r="AR22" s="138"/>
    </row>
    <row r="23" spans="1:44" s="49" customFormat="1" ht="62.25" customHeight="1">
      <c r="A23" s="116"/>
      <c r="B23" s="19"/>
      <c r="C23" s="20">
        <f t="shared" si="5"/>
        <v>16</v>
      </c>
      <c r="D23" s="348" t="s" ph="1">
        <v>99</v>
      </c>
      <c r="E23" s="349" ph="1">
        <v>24697</v>
      </c>
      <c r="F23" s="350">
        <f t="shared" si="0"/>
        <v>51</v>
      </c>
      <c r="G23" s="351" t="s">
        <v>39</v>
      </c>
      <c r="H23" s="352" t="s">
        <v>312</v>
      </c>
      <c r="I23" s="400">
        <v>41136</v>
      </c>
      <c r="J23" s="400">
        <v>42614</v>
      </c>
      <c r="K23" s="400">
        <v>43343</v>
      </c>
      <c r="L23" s="401">
        <v>2</v>
      </c>
      <c r="M23" s="353">
        <f t="shared" si="1"/>
        <v>6</v>
      </c>
      <c r="N23" s="354">
        <f t="shared" si="7"/>
        <v>1</v>
      </c>
      <c r="O23" s="353">
        <f t="shared" si="6"/>
        <v>6</v>
      </c>
      <c r="P23" s="354">
        <f t="shared" si="6"/>
        <v>1</v>
      </c>
      <c r="Q23" s="402" t="s">
        <v>66</v>
      </c>
      <c r="R23" s="237" ph="1"/>
      <c r="S23" s="158" ph="1"/>
      <c r="T23" s="179"/>
      <c r="U23" s="105"/>
      <c r="V23" s="102"/>
      <c r="W23" s="103"/>
      <c r="X23" s="116"/>
      <c r="Y23" s="133" t="str">
        <f t="shared" si="11"/>
        <v/>
      </c>
      <c r="Z23" s="134">
        <f t="shared" si="8"/>
        <v>0</v>
      </c>
      <c r="AA23" s="135"/>
      <c r="AB23" s="136"/>
      <c r="AC23" s="136"/>
      <c r="AD23" s="136"/>
      <c r="AE23" s="137"/>
      <c r="AF23" s="130"/>
      <c r="AG23" s="135"/>
      <c r="AH23" s="136"/>
      <c r="AI23" s="138"/>
      <c r="AJ23" s="130"/>
      <c r="AK23" s="117">
        <f t="shared" si="9"/>
        <v>1</v>
      </c>
      <c r="AL23" s="132">
        <f t="shared" si="10"/>
        <v>1</v>
      </c>
      <c r="AM23" s="135"/>
      <c r="AN23" s="137">
        <v>1</v>
      </c>
      <c r="AO23" s="130"/>
      <c r="AP23" s="136"/>
      <c r="AQ23" s="136"/>
      <c r="AR23" s="138"/>
    </row>
    <row r="24" spans="1:44" s="49" customFormat="1" ht="62.25" customHeight="1">
      <c r="A24" s="116"/>
      <c r="B24" s="19"/>
      <c r="C24" s="20">
        <f t="shared" si="5"/>
        <v>17</v>
      </c>
      <c r="D24" s="27" t="s" ph="1">
        <v>105</v>
      </c>
      <c r="E24" s="30" ph="1">
        <v>19861</v>
      </c>
      <c r="F24" s="20">
        <f t="shared" si="0"/>
        <v>64</v>
      </c>
      <c r="G24" s="98" t="s">
        <v>39</v>
      </c>
      <c r="H24" s="21" t="s">
        <v>314</v>
      </c>
      <c r="I24" s="99">
        <v>41136</v>
      </c>
      <c r="J24" s="99">
        <v>42614</v>
      </c>
      <c r="K24" s="99">
        <v>43343</v>
      </c>
      <c r="L24" s="100">
        <v>2</v>
      </c>
      <c r="M24" s="25">
        <f t="shared" si="1"/>
        <v>6</v>
      </c>
      <c r="N24" s="26">
        <f t="shared" si="7"/>
        <v>1</v>
      </c>
      <c r="O24" s="25">
        <f t="shared" si="6"/>
        <v>6</v>
      </c>
      <c r="P24" s="26">
        <f t="shared" si="6"/>
        <v>1</v>
      </c>
      <c r="Q24" s="71" t="s">
        <v>66</v>
      </c>
      <c r="R24" s="50" ph="1"/>
      <c r="S24" s="30" ph="1"/>
      <c r="T24" s="20"/>
      <c r="U24" s="23"/>
      <c r="V24" s="21"/>
      <c r="W24" s="103"/>
      <c r="X24" s="116"/>
      <c r="Y24" s="133" t="str">
        <f t="shared" si="11"/>
        <v/>
      </c>
      <c r="Z24" s="134">
        <f t="shared" si="8"/>
        <v>0</v>
      </c>
      <c r="AA24" s="135"/>
      <c r="AB24" s="136"/>
      <c r="AC24" s="136"/>
      <c r="AD24" s="136"/>
      <c r="AE24" s="137"/>
      <c r="AF24" s="130"/>
      <c r="AG24" s="135"/>
      <c r="AH24" s="136"/>
      <c r="AI24" s="138"/>
      <c r="AJ24" s="130"/>
      <c r="AK24" s="117">
        <f t="shared" si="9"/>
        <v>1</v>
      </c>
      <c r="AL24" s="132">
        <f t="shared" si="10"/>
        <v>1</v>
      </c>
      <c r="AM24" s="135"/>
      <c r="AN24" s="137">
        <v>1</v>
      </c>
      <c r="AO24" s="130"/>
      <c r="AP24" s="136"/>
      <c r="AQ24" s="136"/>
      <c r="AR24" s="138"/>
    </row>
    <row r="25" spans="1:44" s="49" customFormat="1" ht="62.25" customHeight="1">
      <c r="A25" s="116"/>
      <c r="B25" s="19"/>
      <c r="C25" s="20">
        <f t="shared" si="5"/>
        <v>18</v>
      </c>
      <c r="D25" s="403" t="s" ph="1">
        <v>108</v>
      </c>
      <c r="E25" s="404" ph="1">
        <v>20640</v>
      </c>
      <c r="F25" s="405">
        <f t="shared" si="0"/>
        <v>62</v>
      </c>
      <c r="G25" s="409" t="s">
        <v>39</v>
      </c>
      <c r="H25" s="411" t="s">
        <v>79</v>
      </c>
      <c r="I25" s="400">
        <v>41136</v>
      </c>
      <c r="J25" s="400">
        <v>42614</v>
      </c>
      <c r="K25" s="400">
        <v>43343</v>
      </c>
      <c r="L25" s="401">
        <v>2</v>
      </c>
      <c r="M25" s="407">
        <f t="shared" si="1"/>
        <v>6</v>
      </c>
      <c r="N25" s="408">
        <f t="shared" si="7"/>
        <v>1</v>
      </c>
      <c r="O25" s="407">
        <f t="shared" si="6"/>
        <v>6</v>
      </c>
      <c r="P25" s="408">
        <f t="shared" si="6"/>
        <v>1</v>
      </c>
      <c r="Q25" s="402" t="s">
        <v>66</v>
      </c>
      <c r="R25" s="27" ph="1"/>
      <c r="S25" s="30" ph="1"/>
      <c r="T25" s="20"/>
      <c r="U25" s="98"/>
      <c r="V25" s="21"/>
      <c r="W25" s="103"/>
      <c r="X25" s="116"/>
      <c r="Y25" s="133" t="str">
        <f t="shared" si="11"/>
        <v/>
      </c>
      <c r="Z25" s="134">
        <f t="shared" si="8"/>
        <v>0</v>
      </c>
      <c r="AA25" s="135"/>
      <c r="AB25" s="136"/>
      <c r="AC25" s="136"/>
      <c r="AD25" s="136"/>
      <c r="AE25" s="137"/>
      <c r="AF25" s="130"/>
      <c r="AG25" s="135"/>
      <c r="AH25" s="136"/>
      <c r="AI25" s="138"/>
      <c r="AJ25" s="130"/>
      <c r="AK25" s="117">
        <f t="shared" si="9"/>
        <v>1</v>
      </c>
      <c r="AL25" s="132">
        <f t="shared" si="10"/>
        <v>1</v>
      </c>
      <c r="AM25" s="135"/>
      <c r="AN25" s="137">
        <v>1</v>
      </c>
      <c r="AO25" s="130"/>
      <c r="AP25" s="136"/>
      <c r="AQ25" s="136"/>
      <c r="AR25" s="138"/>
    </row>
    <row r="26" spans="1:44" s="49" customFormat="1" ht="62.25" customHeight="1">
      <c r="A26" s="116"/>
      <c r="B26" s="19"/>
      <c r="C26" s="20">
        <f t="shared" si="5"/>
        <v>19</v>
      </c>
      <c r="D26" s="403" t="s" ph="1">
        <v>110</v>
      </c>
      <c r="E26" s="404" ph="1">
        <v>23611</v>
      </c>
      <c r="F26" s="405">
        <f t="shared" si="0"/>
        <v>54</v>
      </c>
      <c r="G26" s="409" t="s">
        <v>39</v>
      </c>
      <c r="H26" s="411" t="s">
        <v>329</v>
      </c>
      <c r="I26" s="400">
        <v>41136</v>
      </c>
      <c r="J26" s="400">
        <v>42614</v>
      </c>
      <c r="K26" s="400">
        <v>43343</v>
      </c>
      <c r="L26" s="401">
        <v>2</v>
      </c>
      <c r="M26" s="407">
        <f t="shared" si="1"/>
        <v>6</v>
      </c>
      <c r="N26" s="408">
        <f t="shared" si="7"/>
        <v>1</v>
      </c>
      <c r="O26" s="407">
        <f t="shared" si="6"/>
        <v>6</v>
      </c>
      <c r="P26" s="408">
        <f t="shared" si="6"/>
        <v>1</v>
      </c>
      <c r="Q26" s="402" t="s">
        <v>66</v>
      </c>
      <c r="R26" s="27" ph="1"/>
      <c r="S26" s="30" ph="1"/>
      <c r="T26" s="20"/>
      <c r="U26" s="98"/>
      <c r="V26" s="21"/>
      <c r="W26" s="103"/>
      <c r="X26" s="116"/>
      <c r="Y26" s="133" t="str">
        <f t="shared" si="11"/>
        <v/>
      </c>
      <c r="Z26" s="134">
        <f t="shared" si="8"/>
        <v>0</v>
      </c>
      <c r="AA26" s="135"/>
      <c r="AB26" s="136"/>
      <c r="AC26" s="136"/>
      <c r="AD26" s="136"/>
      <c r="AE26" s="137"/>
      <c r="AF26" s="130"/>
      <c r="AG26" s="135"/>
      <c r="AH26" s="136"/>
      <c r="AI26" s="138"/>
      <c r="AJ26" s="130"/>
      <c r="AK26" s="117">
        <f t="shared" si="9"/>
        <v>1</v>
      </c>
      <c r="AL26" s="132">
        <f t="shared" si="10"/>
        <v>1</v>
      </c>
      <c r="AM26" s="135"/>
      <c r="AN26" s="137">
        <v>1</v>
      </c>
      <c r="AO26" s="130"/>
      <c r="AP26" s="136"/>
      <c r="AQ26" s="136"/>
      <c r="AR26" s="138"/>
    </row>
    <row r="27" spans="1:44" s="49" customFormat="1" ht="62.25" customHeight="1">
      <c r="A27" s="116"/>
      <c r="B27" s="19"/>
      <c r="C27" s="20">
        <f t="shared" si="5"/>
        <v>20</v>
      </c>
      <c r="D27" s="403" t="s" ph="1">
        <v>117</v>
      </c>
      <c r="E27" s="404" ph="1">
        <v>21254</v>
      </c>
      <c r="F27" s="405">
        <f t="shared" si="0"/>
        <v>60</v>
      </c>
      <c r="G27" s="409" t="s">
        <v>39</v>
      </c>
      <c r="H27" s="411" t="s">
        <v>315</v>
      </c>
      <c r="I27" s="400">
        <v>41136</v>
      </c>
      <c r="J27" s="400">
        <v>42614</v>
      </c>
      <c r="K27" s="400">
        <v>43343</v>
      </c>
      <c r="L27" s="401">
        <v>2</v>
      </c>
      <c r="M27" s="407">
        <f t="shared" si="1"/>
        <v>6</v>
      </c>
      <c r="N27" s="408">
        <f t="shared" si="7"/>
        <v>1</v>
      </c>
      <c r="O27" s="407">
        <f t="shared" si="6"/>
        <v>6</v>
      </c>
      <c r="P27" s="408">
        <f t="shared" si="6"/>
        <v>1</v>
      </c>
      <c r="Q27" s="402" t="s">
        <v>83</v>
      </c>
      <c r="R27" s="108" ph="1"/>
      <c r="S27" s="30" ph="1"/>
      <c r="T27" s="20"/>
      <c r="U27" s="23"/>
      <c r="V27" s="21"/>
      <c r="W27" s="17"/>
      <c r="X27" s="116"/>
      <c r="Y27" s="133">
        <f t="shared" si="11"/>
        <v>1</v>
      </c>
      <c r="Z27" s="134">
        <f t="shared" si="8"/>
        <v>1</v>
      </c>
      <c r="AA27" s="135">
        <v>1</v>
      </c>
      <c r="AB27" s="136"/>
      <c r="AC27" s="136"/>
      <c r="AD27" s="136"/>
      <c r="AE27" s="137"/>
      <c r="AF27" s="130"/>
      <c r="AG27" s="135"/>
      <c r="AH27" s="136"/>
      <c r="AI27" s="138"/>
      <c r="AJ27" s="130"/>
      <c r="AK27" s="117" t="str">
        <f t="shared" si="9"/>
        <v/>
      </c>
      <c r="AL27" s="132">
        <f t="shared" si="10"/>
        <v>0</v>
      </c>
      <c r="AM27" s="135"/>
      <c r="AN27" s="137"/>
      <c r="AO27" s="130"/>
      <c r="AP27" s="136"/>
      <c r="AQ27" s="136"/>
      <c r="AR27" s="138"/>
    </row>
    <row r="28" spans="1:44" ht="62.25" customHeight="1">
      <c r="A28" s="116"/>
      <c r="B28" s="19"/>
      <c r="C28" s="20">
        <f t="shared" si="5"/>
        <v>21</v>
      </c>
      <c r="D28" s="403" t="s" ph="1">
        <v>122</v>
      </c>
      <c r="E28" s="404" ph="1">
        <v>18911</v>
      </c>
      <c r="F28" s="405">
        <f t="shared" si="0"/>
        <v>66</v>
      </c>
      <c r="G28" s="409" t="s">
        <v>39</v>
      </c>
      <c r="H28" s="411" t="s">
        <v>316</v>
      </c>
      <c r="I28" s="400">
        <v>41136</v>
      </c>
      <c r="J28" s="400">
        <v>42614</v>
      </c>
      <c r="K28" s="400">
        <v>43343</v>
      </c>
      <c r="L28" s="401">
        <v>2</v>
      </c>
      <c r="M28" s="407">
        <f t="shared" si="1"/>
        <v>6</v>
      </c>
      <c r="N28" s="408">
        <f t="shared" si="7"/>
        <v>1</v>
      </c>
      <c r="O28" s="407">
        <f t="shared" si="6"/>
        <v>6</v>
      </c>
      <c r="P28" s="408">
        <f t="shared" si="6"/>
        <v>1</v>
      </c>
      <c r="Q28" s="402" t="s">
        <v>66</v>
      </c>
      <c r="R28" s="209" ph="1"/>
      <c r="S28" s="158" ph="1"/>
      <c r="T28" s="179"/>
      <c r="U28" s="105"/>
      <c r="V28" s="102"/>
      <c r="W28" s="103"/>
      <c r="X28" s="116"/>
      <c r="Y28" s="133" t="str">
        <f t="shared" si="11"/>
        <v/>
      </c>
      <c r="Z28" s="134">
        <f t="shared" si="8"/>
        <v>0</v>
      </c>
      <c r="AA28" s="135"/>
      <c r="AB28" s="136"/>
      <c r="AC28" s="136"/>
      <c r="AD28" s="136"/>
      <c r="AE28" s="137"/>
      <c r="AF28" s="130"/>
      <c r="AG28" s="135"/>
      <c r="AH28" s="136"/>
      <c r="AI28" s="138"/>
      <c r="AJ28" s="130"/>
      <c r="AK28" s="117">
        <f t="shared" si="9"/>
        <v>1</v>
      </c>
      <c r="AL28" s="132">
        <f t="shared" si="10"/>
        <v>1</v>
      </c>
      <c r="AM28" s="135"/>
      <c r="AN28" s="137">
        <v>1</v>
      </c>
      <c r="AO28" s="130"/>
      <c r="AP28" s="136"/>
      <c r="AQ28" s="136"/>
      <c r="AR28" s="145"/>
    </row>
    <row r="29" spans="1:44" ht="62.25" customHeight="1">
      <c r="A29" s="116"/>
      <c r="B29" s="19"/>
      <c r="C29" s="20">
        <f t="shared" si="5"/>
        <v>22</v>
      </c>
      <c r="D29" s="403" t="s" ph="1">
        <v>178</v>
      </c>
      <c r="E29" s="404" ph="1">
        <v>19747</v>
      </c>
      <c r="F29" s="405">
        <f t="shared" si="0"/>
        <v>64</v>
      </c>
      <c r="G29" s="409" t="s">
        <v>39</v>
      </c>
      <c r="H29" s="411" t="s">
        <v>317</v>
      </c>
      <c r="I29" s="400">
        <v>41136</v>
      </c>
      <c r="J29" s="400">
        <v>42614</v>
      </c>
      <c r="K29" s="400">
        <v>43343</v>
      </c>
      <c r="L29" s="401">
        <v>2</v>
      </c>
      <c r="M29" s="407">
        <f t="shared" si="1"/>
        <v>6</v>
      </c>
      <c r="N29" s="408">
        <f t="shared" si="7"/>
        <v>1</v>
      </c>
      <c r="O29" s="407">
        <f t="shared" si="6"/>
        <v>6</v>
      </c>
      <c r="P29" s="408">
        <f t="shared" si="6"/>
        <v>1</v>
      </c>
      <c r="Q29" s="402" t="s">
        <v>83</v>
      </c>
      <c r="R29" s="257" ph="1"/>
      <c r="S29" s="30" ph="1"/>
      <c r="T29" s="20"/>
      <c r="U29" s="23"/>
      <c r="V29" s="21"/>
      <c r="W29" s="103"/>
      <c r="X29" s="116"/>
      <c r="Y29" s="133">
        <f t="shared" si="11"/>
        <v>1</v>
      </c>
      <c r="Z29" s="134">
        <f t="shared" si="8"/>
        <v>1</v>
      </c>
      <c r="AA29" s="135">
        <v>1</v>
      </c>
      <c r="AB29" s="136"/>
      <c r="AC29" s="136"/>
      <c r="AD29" s="136"/>
      <c r="AE29" s="137"/>
      <c r="AF29" s="130"/>
      <c r="AG29" s="135"/>
      <c r="AH29" s="136"/>
      <c r="AI29" s="138"/>
      <c r="AJ29" s="130"/>
      <c r="AK29" s="117" t="str">
        <f t="shared" si="9"/>
        <v/>
      </c>
      <c r="AL29" s="132">
        <f t="shared" si="10"/>
        <v>0</v>
      </c>
      <c r="AM29" s="135"/>
      <c r="AN29" s="137"/>
      <c r="AO29" s="130"/>
      <c r="AP29" s="136"/>
      <c r="AQ29" s="136"/>
      <c r="AR29" s="145"/>
    </row>
    <row r="30" spans="1:44" ht="62.25" customHeight="1">
      <c r="A30" s="116"/>
      <c r="B30" s="19"/>
      <c r="C30" s="20">
        <f t="shared" si="5"/>
        <v>23</v>
      </c>
      <c r="D30" s="413" t="s" ph="1">
        <v>126</v>
      </c>
      <c r="E30" s="404" ph="1">
        <v>21047</v>
      </c>
      <c r="F30" s="405">
        <f t="shared" si="0"/>
        <v>61</v>
      </c>
      <c r="G30" s="409" t="s">
        <v>39</v>
      </c>
      <c r="H30" s="411" t="s">
        <v>72</v>
      </c>
      <c r="I30" s="400">
        <v>41136</v>
      </c>
      <c r="J30" s="400">
        <v>42614</v>
      </c>
      <c r="K30" s="400">
        <v>43343</v>
      </c>
      <c r="L30" s="401">
        <v>2</v>
      </c>
      <c r="M30" s="407">
        <f t="shared" si="1"/>
        <v>6</v>
      </c>
      <c r="N30" s="408">
        <f t="shared" si="7"/>
        <v>1</v>
      </c>
      <c r="O30" s="407">
        <f t="shared" si="6"/>
        <v>6</v>
      </c>
      <c r="P30" s="408">
        <f t="shared" si="6"/>
        <v>1</v>
      </c>
      <c r="Q30" s="402" t="s">
        <v>66</v>
      </c>
      <c r="R30" s="197" ph="1"/>
      <c r="S30" s="158" ph="1"/>
      <c r="T30" s="20"/>
      <c r="U30" s="23"/>
      <c r="V30" s="21"/>
      <c r="W30" s="103"/>
      <c r="X30" s="116"/>
      <c r="Y30" s="133" t="str">
        <f t="shared" si="11"/>
        <v/>
      </c>
      <c r="Z30" s="134">
        <f t="shared" si="8"/>
        <v>0</v>
      </c>
      <c r="AA30" s="135"/>
      <c r="AB30" s="136"/>
      <c r="AC30" s="136"/>
      <c r="AD30" s="136"/>
      <c r="AE30" s="137"/>
      <c r="AF30" s="130"/>
      <c r="AG30" s="135"/>
      <c r="AH30" s="136"/>
      <c r="AI30" s="138"/>
      <c r="AJ30" s="130"/>
      <c r="AK30" s="117">
        <f t="shared" si="9"/>
        <v>1</v>
      </c>
      <c r="AL30" s="132">
        <f t="shared" si="10"/>
        <v>1</v>
      </c>
      <c r="AM30" s="135"/>
      <c r="AN30" s="137">
        <v>1</v>
      </c>
      <c r="AO30" s="130"/>
      <c r="AP30" s="136"/>
      <c r="AQ30" s="136"/>
      <c r="AR30" s="145"/>
    </row>
    <row r="31" spans="1:44" ht="62.25" customHeight="1">
      <c r="A31" s="116"/>
      <c r="B31" s="19"/>
      <c r="C31" s="20">
        <f t="shared" si="5"/>
        <v>24</v>
      </c>
      <c r="D31" s="27" t="s" ph="1">
        <v>310</v>
      </c>
      <c r="E31" s="30" ph="1">
        <v>22710</v>
      </c>
      <c r="F31" s="20">
        <f t="shared" si="0"/>
        <v>56</v>
      </c>
      <c r="G31" s="98" t="s">
        <v>270</v>
      </c>
      <c r="H31" s="28" t="s">
        <v>328</v>
      </c>
      <c r="I31" s="99">
        <v>42614</v>
      </c>
      <c r="J31" s="99">
        <v>42614</v>
      </c>
      <c r="K31" s="99">
        <v>43343</v>
      </c>
      <c r="L31" s="100">
        <v>0</v>
      </c>
      <c r="M31" s="25">
        <f t="shared" si="1"/>
        <v>2</v>
      </c>
      <c r="N31" s="26">
        <f t="shared" si="7"/>
        <v>0</v>
      </c>
      <c r="O31" s="25">
        <f t="shared" ref="O31:P62" si="12">IF(M31=0,"",M31)</f>
        <v>2</v>
      </c>
      <c r="P31" s="26" t="str">
        <f t="shared" si="12"/>
        <v/>
      </c>
      <c r="Q31" s="114" t="s">
        <v>88</v>
      </c>
      <c r="R31" s="50" ph="1"/>
      <c r="S31" s="30" ph="1"/>
      <c r="T31" s="20"/>
      <c r="U31" s="23"/>
      <c r="V31" s="28"/>
      <c r="W31" s="104"/>
      <c r="X31" s="116"/>
      <c r="Y31" s="133">
        <f t="shared" si="11"/>
        <v>1</v>
      </c>
      <c r="Z31" s="134">
        <f t="shared" si="8"/>
        <v>1</v>
      </c>
      <c r="AA31" s="135">
        <v>1</v>
      </c>
      <c r="AB31" s="136"/>
      <c r="AC31" s="136"/>
      <c r="AD31" s="136"/>
      <c r="AE31" s="137"/>
      <c r="AF31" s="130"/>
      <c r="AG31" s="135"/>
      <c r="AH31" s="136"/>
      <c r="AI31" s="138"/>
      <c r="AJ31" s="130"/>
      <c r="AK31" s="117" t="str">
        <f t="shared" si="9"/>
        <v/>
      </c>
      <c r="AL31" s="132">
        <f t="shared" si="10"/>
        <v>0</v>
      </c>
      <c r="AM31" s="135"/>
      <c r="AN31" s="137"/>
      <c r="AO31" s="130"/>
      <c r="AP31" s="136"/>
      <c r="AQ31" s="136"/>
      <c r="AR31" s="145"/>
    </row>
    <row r="32" spans="1:44" ht="62.25" customHeight="1">
      <c r="A32" s="116"/>
      <c r="B32" s="19"/>
      <c r="C32" s="20">
        <f t="shared" si="5"/>
        <v>25</v>
      </c>
      <c r="D32" s="403" t="s" ph="1">
        <v>130</v>
      </c>
      <c r="E32" s="404" ph="1">
        <v>23138</v>
      </c>
      <c r="F32" s="405">
        <f t="shared" si="0"/>
        <v>55</v>
      </c>
      <c r="G32" s="409" t="s">
        <v>39</v>
      </c>
      <c r="H32" s="411" t="s">
        <v>318</v>
      </c>
      <c r="I32" s="400">
        <v>41136</v>
      </c>
      <c r="J32" s="400">
        <v>42614</v>
      </c>
      <c r="K32" s="400">
        <v>43343</v>
      </c>
      <c r="L32" s="401">
        <v>2</v>
      </c>
      <c r="M32" s="407">
        <f t="shared" si="1"/>
        <v>6</v>
      </c>
      <c r="N32" s="408">
        <f t="shared" si="7"/>
        <v>1</v>
      </c>
      <c r="O32" s="407">
        <f t="shared" si="12"/>
        <v>6</v>
      </c>
      <c r="P32" s="408">
        <f t="shared" si="12"/>
        <v>1</v>
      </c>
      <c r="Q32" s="402" t="s">
        <v>66</v>
      </c>
      <c r="R32" s="197" ph="1"/>
      <c r="S32" s="30" ph="1"/>
      <c r="T32" s="20"/>
      <c r="U32" s="23"/>
      <c r="V32" s="21"/>
      <c r="W32" s="103"/>
      <c r="X32" s="116"/>
      <c r="Y32" s="133" t="str">
        <f t="shared" si="11"/>
        <v/>
      </c>
      <c r="Z32" s="134">
        <f t="shared" si="8"/>
        <v>0</v>
      </c>
      <c r="AA32" s="135"/>
      <c r="AB32" s="136"/>
      <c r="AC32" s="136"/>
      <c r="AD32" s="136"/>
      <c r="AE32" s="137"/>
      <c r="AF32" s="130"/>
      <c r="AG32" s="135"/>
      <c r="AH32" s="136"/>
      <c r="AI32" s="138"/>
      <c r="AJ32" s="130"/>
      <c r="AK32" s="117">
        <f t="shared" si="9"/>
        <v>1</v>
      </c>
      <c r="AL32" s="132">
        <f t="shared" si="10"/>
        <v>1</v>
      </c>
      <c r="AM32" s="135"/>
      <c r="AN32" s="137">
        <v>1</v>
      </c>
      <c r="AO32" s="130"/>
      <c r="AP32" s="136"/>
      <c r="AQ32" s="136"/>
      <c r="AR32" s="145"/>
    </row>
    <row r="33" spans="1:44" ht="62.25" customHeight="1">
      <c r="A33" s="116"/>
      <c r="B33" s="19"/>
      <c r="C33" s="20">
        <f t="shared" si="5"/>
        <v>26</v>
      </c>
      <c r="D33" s="403" t="s" ph="1">
        <v>133</v>
      </c>
      <c r="E33" s="404" ph="1">
        <v>18567</v>
      </c>
      <c r="F33" s="405">
        <f t="shared" si="0"/>
        <v>67</v>
      </c>
      <c r="G33" s="409" t="s">
        <v>39</v>
      </c>
      <c r="H33" s="411" t="s">
        <v>319</v>
      </c>
      <c r="I33" s="400">
        <v>41136</v>
      </c>
      <c r="J33" s="400">
        <v>42614</v>
      </c>
      <c r="K33" s="400">
        <v>43343</v>
      </c>
      <c r="L33" s="401">
        <v>2</v>
      </c>
      <c r="M33" s="407">
        <f t="shared" si="1"/>
        <v>6</v>
      </c>
      <c r="N33" s="408">
        <f t="shared" si="7"/>
        <v>1</v>
      </c>
      <c r="O33" s="407">
        <f t="shared" si="12"/>
        <v>6</v>
      </c>
      <c r="P33" s="408">
        <f t="shared" si="12"/>
        <v>1</v>
      </c>
      <c r="Q33" s="402" t="s">
        <v>66</v>
      </c>
      <c r="R33" s="50" ph="1"/>
      <c r="S33" s="30" ph="1"/>
      <c r="T33" s="20"/>
      <c r="U33" s="23"/>
      <c r="V33" s="21"/>
      <c r="W33" s="103"/>
      <c r="X33" s="116"/>
      <c r="Y33" s="133" t="str">
        <f t="shared" si="11"/>
        <v/>
      </c>
      <c r="Z33" s="134">
        <f t="shared" si="8"/>
        <v>0</v>
      </c>
      <c r="AA33" s="135"/>
      <c r="AB33" s="136"/>
      <c r="AC33" s="136"/>
      <c r="AD33" s="136"/>
      <c r="AE33" s="137"/>
      <c r="AF33" s="130"/>
      <c r="AG33" s="135"/>
      <c r="AH33" s="136"/>
      <c r="AI33" s="138"/>
      <c r="AJ33" s="130"/>
      <c r="AK33" s="117">
        <f t="shared" si="9"/>
        <v>1</v>
      </c>
      <c r="AL33" s="132">
        <f t="shared" si="10"/>
        <v>1</v>
      </c>
      <c r="AM33" s="135"/>
      <c r="AN33" s="137">
        <v>1</v>
      </c>
      <c r="AO33" s="130"/>
      <c r="AP33" s="136"/>
      <c r="AQ33" s="136"/>
      <c r="AR33" s="145"/>
    </row>
    <row r="34" spans="1:44" ht="62.25" customHeight="1">
      <c r="A34" s="116"/>
      <c r="B34" s="19"/>
      <c r="C34" s="20">
        <f t="shared" si="5"/>
        <v>27</v>
      </c>
      <c r="D34" s="27" t="s" ph="1">
        <v>207</v>
      </c>
      <c r="E34" s="30" ph="1">
        <v>18947</v>
      </c>
      <c r="F34" s="20">
        <f t="shared" si="0"/>
        <v>66</v>
      </c>
      <c r="G34" s="98" t="s">
        <v>39</v>
      </c>
      <c r="H34" s="28" t="s">
        <v>331</v>
      </c>
      <c r="I34" s="99">
        <v>41883</v>
      </c>
      <c r="J34" s="99">
        <v>42614</v>
      </c>
      <c r="K34" s="99">
        <v>43343</v>
      </c>
      <c r="L34" s="100">
        <v>1</v>
      </c>
      <c r="M34" s="25">
        <f t="shared" si="1"/>
        <v>4</v>
      </c>
      <c r="N34" s="26">
        <f t="shared" si="7"/>
        <v>0</v>
      </c>
      <c r="O34" s="25">
        <f t="shared" si="12"/>
        <v>4</v>
      </c>
      <c r="P34" s="26" t="str">
        <f t="shared" si="12"/>
        <v/>
      </c>
      <c r="Q34" s="402" t="s">
        <v>252</v>
      </c>
      <c r="R34" s="50" t="s" ph="1">
        <v>207</v>
      </c>
      <c r="S34" s="30" ph="1">
        <v>18947</v>
      </c>
      <c r="T34" s="20">
        <f>ROUNDDOWN(YEARFRAC(S34,$L$2),0)</f>
        <v>66</v>
      </c>
      <c r="U34" s="23" t="s">
        <v>401</v>
      </c>
      <c r="V34" s="28" t="s">
        <v>464</v>
      </c>
      <c r="W34" s="103"/>
      <c r="X34" s="116"/>
      <c r="Y34" s="133" t="str">
        <f t="shared" si="11"/>
        <v/>
      </c>
      <c r="Z34" s="134">
        <f t="shared" si="8"/>
        <v>0</v>
      </c>
      <c r="AA34" s="135"/>
      <c r="AB34" s="136"/>
      <c r="AC34" s="136"/>
      <c r="AD34" s="136"/>
      <c r="AE34" s="137"/>
      <c r="AF34" s="130"/>
      <c r="AG34" s="135"/>
      <c r="AH34" s="136"/>
      <c r="AI34" s="138"/>
      <c r="AJ34" s="130"/>
      <c r="AK34" s="117">
        <f t="shared" si="9"/>
        <v>1</v>
      </c>
      <c r="AL34" s="132">
        <f t="shared" si="10"/>
        <v>1</v>
      </c>
      <c r="AM34" s="135"/>
      <c r="AN34" s="137">
        <v>1</v>
      </c>
      <c r="AO34" s="130"/>
      <c r="AP34" s="136">
        <v>1</v>
      </c>
      <c r="AQ34" s="136">
        <v>1</v>
      </c>
      <c r="AR34" s="145"/>
    </row>
    <row r="35" spans="1:44" ht="62.25" customHeight="1">
      <c r="A35" s="116"/>
      <c r="B35" s="19"/>
      <c r="C35" s="20">
        <f t="shared" si="5"/>
        <v>28</v>
      </c>
      <c r="D35" s="403" t="s" ph="1">
        <v>140</v>
      </c>
      <c r="E35" s="404" ph="1">
        <v>21163</v>
      </c>
      <c r="F35" s="405">
        <f t="shared" si="0"/>
        <v>60</v>
      </c>
      <c r="G35" s="409" t="s">
        <v>39</v>
      </c>
      <c r="H35" s="411" t="s">
        <v>71</v>
      </c>
      <c r="I35" s="400">
        <v>41136</v>
      </c>
      <c r="J35" s="400">
        <v>42614</v>
      </c>
      <c r="K35" s="400">
        <v>43343</v>
      </c>
      <c r="L35" s="401">
        <v>2</v>
      </c>
      <c r="M35" s="407">
        <f t="shared" si="1"/>
        <v>6</v>
      </c>
      <c r="N35" s="408">
        <f t="shared" si="7"/>
        <v>1</v>
      </c>
      <c r="O35" s="407">
        <f t="shared" si="12"/>
        <v>6</v>
      </c>
      <c r="P35" s="408">
        <f t="shared" si="12"/>
        <v>1</v>
      </c>
      <c r="Q35" s="402" t="s">
        <v>66</v>
      </c>
      <c r="R35" s="27" ph="1"/>
      <c r="S35" s="30" ph="1"/>
      <c r="T35" s="20"/>
      <c r="U35" s="98"/>
      <c r="V35" s="21"/>
      <c r="W35" s="71"/>
      <c r="X35" s="116"/>
      <c r="Y35" s="133" t="str">
        <f t="shared" si="11"/>
        <v/>
      </c>
      <c r="Z35" s="134">
        <f t="shared" si="8"/>
        <v>0</v>
      </c>
      <c r="AA35" s="135"/>
      <c r="AB35" s="136"/>
      <c r="AC35" s="136"/>
      <c r="AD35" s="136"/>
      <c r="AE35" s="137"/>
      <c r="AF35" s="130"/>
      <c r="AG35" s="135"/>
      <c r="AH35" s="136"/>
      <c r="AI35" s="138"/>
      <c r="AJ35" s="130"/>
      <c r="AK35" s="117">
        <f t="shared" si="9"/>
        <v>1</v>
      </c>
      <c r="AL35" s="132">
        <f t="shared" si="10"/>
        <v>1</v>
      </c>
      <c r="AM35" s="135"/>
      <c r="AN35" s="137">
        <v>1</v>
      </c>
      <c r="AO35" s="130"/>
      <c r="AP35" s="136"/>
      <c r="AQ35" s="136"/>
      <c r="AR35" s="145"/>
    </row>
    <row r="36" spans="1:44" ht="62.25" customHeight="1">
      <c r="A36" s="116"/>
      <c r="B36" s="19"/>
      <c r="C36" s="20">
        <f t="shared" si="5"/>
        <v>29</v>
      </c>
      <c r="D36" s="27" t="s" ph="1">
        <v>142</v>
      </c>
      <c r="E36" s="30" ph="1">
        <v>19266</v>
      </c>
      <c r="F36" s="20">
        <f t="shared" si="0"/>
        <v>65</v>
      </c>
      <c r="G36" s="98" t="s">
        <v>39</v>
      </c>
      <c r="H36" s="21" t="s">
        <v>320</v>
      </c>
      <c r="I36" s="99">
        <v>41136</v>
      </c>
      <c r="J36" s="99">
        <v>42614</v>
      </c>
      <c r="K36" s="99">
        <v>43343</v>
      </c>
      <c r="L36" s="100">
        <v>2</v>
      </c>
      <c r="M36" s="25">
        <f t="shared" si="1"/>
        <v>6</v>
      </c>
      <c r="N36" s="26">
        <f t="shared" si="7"/>
        <v>1</v>
      </c>
      <c r="O36" s="25">
        <f t="shared" si="12"/>
        <v>6</v>
      </c>
      <c r="P36" s="26">
        <f t="shared" si="12"/>
        <v>1</v>
      </c>
      <c r="Q36" s="71" t="s">
        <v>66</v>
      </c>
      <c r="R36" s="50" ph="1"/>
      <c r="S36" s="30" ph="1"/>
      <c r="T36" s="20"/>
      <c r="U36" s="23"/>
      <c r="V36" s="21"/>
      <c r="W36" s="103"/>
      <c r="X36" s="116"/>
      <c r="Y36" s="133" t="str">
        <f t="shared" si="11"/>
        <v/>
      </c>
      <c r="Z36" s="134">
        <f t="shared" si="8"/>
        <v>0</v>
      </c>
      <c r="AA36" s="135"/>
      <c r="AB36" s="136"/>
      <c r="AC36" s="136"/>
      <c r="AD36" s="136"/>
      <c r="AE36" s="137"/>
      <c r="AF36" s="130"/>
      <c r="AG36" s="135"/>
      <c r="AH36" s="136"/>
      <c r="AI36" s="138"/>
      <c r="AJ36" s="130"/>
      <c r="AK36" s="117">
        <f t="shared" si="9"/>
        <v>1</v>
      </c>
      <c r="AL36" s="132">
        <f t="shared" si="10"/>
        <v>1</v>
      </c>
      <c r="AM36" s="135"/>
      <c r="AN36" s="137">
        <v>1</v>
      </c>
      <c r="AO36" s="130"/>
      <c r="AP36" s="136"/>
      <c r="AQ36" s="136"/>
      <c r="AR36" s="145"/>
    </row>
    <row r="37" spans="1:44" ht="62.25" customHeight="1">
      <c r="A37" s="116"/>
      <c r="B37" s="19"/>
      <c r="C37" s="20">
        <f t="shared" si="5"/>
        <v>30</v>
      </c>
      <c r="D37" s="27" t="s" ph="1">
        <v>143</v>
      </c>
      <c r="E37" s="30" ph="1">
        <v>18225</v>
      </c>
      <c r="F37" s="20">
        <f t="shared" si="0"/>
        <v>68</v>
      </c>
      <c r="G37" s="98" t="s">
        <v>39</v>
      </c>
      <c r="H37" s="21" t="s">
        <v>321</v>
      </c>
      <c r="I37" s="99">
        <v>41136</v>
      </c>
      <c r="J37" s="99">
        <v>42614</v>
      </c>
      <c r="K37" s="99">
        <v>43343</v>
      </c>
      <c r="L37" s="100">
        <v>2</v>
      </c>
      <c r="M37" s="25">
        <f t="shared" si="1"/>
        <v>6</v>
      </c>
      <c r="N37" s="26">
        <f t="shared" si="7"/>
        <v>1</v>
      </c>
      <c r="O37" s="25">
        <f t="shared" si="12"/>
        <v>6</v>
      </c>
      <c r="P37" s="26">
        <f t="shared" si="12"/>
        <v>1</v>
      </c>
      <c r="Q37" s="71" t="s">
        <v>66</v>
      </c>
      <c r="R37" s="50" ph="1"/>
      <c r="S37" s="30" ph="1"/>
      <c r="T37" s="20"/>
      <c r="U37" s="23"/>
      <c r="V37" s="21"/>
      <c r="W37" s="103"/>
      <c r="X37" s="116"/>
      <c r="Y37" s="133" t="str">
        <f t="shared" si="11"/>
        <v/>
      </c>
      <c r="Z37" s="134">
        <f t="shared" si="8"/>
        <v>0</v>
      </c>
      <c r="AA37" s="135"/>
      <c r="AB37" s="136"/>
      <c r="AC37" s="136"/>
      <c r="AD37" s="136"/>
      <c r="AE37" s="137"/>
      <c r="AF37" s="130"/>
      <c r="AG37" s="135"/>
      <c r="AH37" s="136"/>
      <c r="AI37" s="138"/>
      <c r="AJ37" s="130"/>
      <c r="AK37" s="117">
        <f t="shared" si="9"/>
        <v>1</v>
      </c>
      <c r="AL37" s="132">
        <f t="shared" si="10"/>
        <v>1</v>
      </c>
      <c r="AM37" s="135"/>
      <c r="AN37" s="137">
        <v>1</v>
      </c>
      <c r="AO37" s="130"/>
      <c r="AP37" s="136"/>
      <c r="AQ37" s="136"/>
      <c r="AR37" s="145"/>
    </row>
    <row r="38" spans="1:44" ht="62.25" customHeight="1">
      <c r="A38" s="180"/>
      <c r="B38" s="19"/>
      <c r="C38" s="20">
        <f t="shared" si="5"/>
        <v>31</v>
      </c>
      <c r="D38" s="27" t="s" ph="1">
        <v>144</v>
      </c>
      <c r="E38" s="30" ph="1">
        <v>20705</v>
      </c>
      <c r="F38" s="20">
        <f t="shared" si="0"/>
        <v>62</v>
      </c>
      <c r="G38" s="98" t="s">
        <v>39</v>
      </c>
      <c r="H38" s="21" t="s">
        <v>80</v>
      </c>
      <c r="I38" s="99">
        <v>41136</v>
      </c>
      <c r="J38" s="99">
        <v>42614</v>
      </c>
      <c r="K38" s="99">
        <v>43343</v>
      </c>
      <c r="L38" s="100">
        <v>2</v>
      </c>
      <c r="M38" s="25">
        <f t="shared" si="1"/>
        <v>6</v>
      </c>
      <c r="N38" s="26">
        <f t="shared" si="7"/>
        <v>1</v>
      </c>
      <c r="O38" s="25">
        <f t="shared" si="12"/>
        <v>6</v>
      </c>
      <c r="P38" s="26">
        <f t="shared" si="12"/>
        <v>1</v>
      </c>
      <c r="Q38" s="402" t="s">
        <v>430</v>
      </c>
      <c r="R38" s="50" t="s" ph="1">
        <v>144</v>
      </c>
      <c r="S38" s="30" ph="1">
        <v>20705</v>
      </c>
      <c r="T38" s="20">
        <f>ROUNDDOWN(YEARFRAC(S38,$L$2),0)</f>
        <v>62</v>
      </c>
      <c r="U38" s="23" t="s">
        <v>401</v>
      </c>
      <c r="V38" s="21" t="s">
        <v>80</v>
      </c>
      <c r="W38" s="71" t="s">
        <v>465</v>
      </c>
      <c r="X38" s="123"/>
      <c r="Y38" s="258" t="str">
        <f t="shared" si="11"/>
        <v/>
      </c>
      <c r="Z38" s="259">
        <f t="shared" si="8"/>
        <v>0</v>
      </c>
      <c r="AA38" s="260"/>
      <c r="AB38" s="261"/>
      <c r="AC38" s="261"/>
      <c r="AD38" s="261"/>
      <c r="AE38" s="262"/>
      <c r="AF38" s="181"/>
      <c r="AG38" s="260"/>
      <c r="AH38" s="261"/>
      <c r="AI38" s="263"/>
      <c r="AJ38" s="181"/>
      <c r="AK38" s="210">
        <f t="shared" si="9"/>
        <v>1</v>
      </c>
      <c r="AL38" s="227">
        <f t="shared" si="10"/>
        <v>1</v>
      </c>
      <c r="AM38" s="260"/>
      <c r="AN38" s="262">
        <v>1</v>
      </c>
      <c r="AO38" s="181"/>
      <c r="AP38" s="261">
        <v>1</v>
      </c>
      <c r="AQ38" s="261">
        <v>1</v>
      </c>
      <c r="AR38" s="145"/>
    </row>
    <row r="39" spans="1:44" ht="62.25" customHeight="1">
      <c r="A39" s="116"/>
      <c r="B39" s="19"/>
      <c r="C39" s="20">
        <f t="shared" si="5"/>
        <v>32</v>
      </c>
      <c r="D39" s="403" t="s" ph="1">
        <v>145</v>
      </c>
      <c r="E39" s="404" ph="1">
        <v>19913</v>
      </c>
      <c r="F39" s="405">
        <f t="shared" si="0"/>
        <v>64</v>
      </c>
      <c r="G39" s="409" t="s">
        <v>39</v>
      </c>
      <c r="H39" s="411" t="s">
        <v>322</v>
      </c>
      <c r="I39" s="400">
        <v>41136</v>
      </c>
      <c r="J39" s="400">
        <v>42614</v>
      </c>
      <c r="K39" s="400">
        <v>43343</v>
      </c>
      <c r="L39" s="401">
        <v>2</v>
      </c>
      <c r="M39" s="407">
        <f t="shared" si="1"/>
        <v>6</v>
      </c>
      <c r="N39" s="408">
        <f t="shared" si="7"/>
        <v>1</v>
      </c>
      <c r="O39" s="407">
        <f t="shared" si="12"/>
        <v>6</v>
      </c>
      <c r="P39" s="408">
        <f t="shared" si="12"/>
        <v>1</v>
      </c>
      <c r="Q39" s="402" t="s">
        <v>66</v>
      </c>
      <c r="R39" s="27" ph="1"/>
      <c r="S39" s="30" ph="1"/>
      <c r="T39" s="20"/>
      <c r="U39" s="98"/>
      <c r="V39" s="21"/>
      <c r="W39" s="71"/>
      <c r="X39" s="116"/>
      <c r="Y39" s="133" t="str">
        <f t="shared" si="11"/>
        <v/>
      </c>
      <c r="Z39" s="134">
        <f t="shared" si="8"/>
        <v>0</v>
      </c>
      <c r="AA39" s="135"/>
      <c r="AB39" s="136"/>
      <c r="AC39" s="136"/>
      <c r="AD39" s="136"/>
      <c r="AE39" s="137"/>
      <c r="AF39" s="130"/>
      <c r="AG39" s="135"/>
      <c r="AH39" s="136"/>
      <c r="AI39" s="138"/>
      <c r="AJ39" s="130"/>
      <c r="AK39" s="117">
        <f t="shared" si="9"/>
        <v>1</v>
      </c>
      <c r="AL39" s="132">
        <f t="shared" si="10"/>
        <v>1</v>
      </c>
      <c r="AM39" s="135"/>
      <c r="AN39" s="137">
        <v>1</v>
      </c>
      <c r="AO39" s="130"/>
      <c r="AP39" s="136"/>
      <c r="AQ39" s="136"/>
      <c r="AR39" s="145"/>
    </row>
    <row r="40" spans="1:44" ht="62.25" customHeight="1">
      <c r="A40" s="116"/>
      <c r="B40" s="19"/>
      <c r="C40" s="20">
        <f t="shared" si="5"/>
        <v>33</v>
      </c>
      <c r="D40" s="403" t="s" ph="1">
        <v>147</v>
      </c>
      <c r="E40" s="404" ph="1">
        <v>19921</v>
      </c>
      <c r="F40" s="405">
        <f t="shared" si="0"/>
        <v>64</v>
      </c>
      <c r="G40" s="414" t="s">
        <v>39</v>
      </c>
      <c r="H40" s="411" t="s">
        <v>75</v>
      </c>
      <c r="I40" s="415">
        <v>41136</v>
      </c>
      <c r="J40" s="400">
        <v>42614</v>
      </c>
      <c r="K40" s="415">
        <v>43343</v>
      </c>
      <c r="L40" s="416">
        <v>2</v>
      </c>
      <c r="M40" s="407">
        <f t="shared" si="1"/>
        <v>6</v>
      </c>
      <c r="N40" s="408">
        <f t="shared" si="7"/>
        <v>1</v>
      </c>
      <c r="O40" s="407">
        <f t="shared" si="12"/>
        <v>6</v>
      </c>
      <c r="P40" s="408">
        <f t="shared" si="12"/>
        <v>1</v>
      </c>
      <c r="Q40" s="402" t="s">
        <v>66</v>
      </c>
      <c r="R40" s="27" ph="1"/>
      <c r="S40" s="30" ph="1"/>
      <c r="T40" s="20"/>
      <c r="U40" s="23"/>
      <c r="V40" s="21"/>
      <c r="W40" s="71"/>
      <c r="X40" s="116"/>
      <c r="Y40" s="133" t="str">
        <f t="shared" si="11"/>
        <v/>
      </c>
      <c r="Z40" s="134">
        <f t="shared" si="8"/>
        <v>0</v>
      </c>
      <c r="AA40" s="135"/>
      <c r="AB40" s="136"/>
      <c r="AC40" s="136"/>
      <c r="AD40" s="136"/>
      <c r="AE40" s="137"/>
      <c r="AF40" s="130"/>
      <c r="AG40" s="135"/>
      <c r="AH40" s="264"/>
      <c r="AI40" s="137"/>
      <c r="AJ40" s="130"/>
      <c r="AK40" s="117">
        <f t="shared" si="9"/>
        <v>1</v>
      </c>
      <c r="AL40" s="132">
        <f t="shared" si="10"/>
        <v>1</v>
      </c>
      <c r="AM40" s="135"/>
      <c r="AN40" s="137">
        <v>1</v>
      </c>
      <c r="AO40" s="130"/>
      <c r="AP40" s="136"/>
      <c r="AQ40" s="264"/>
      <c r="AR40" s="93"/>
    </row>
    <row r="41" spans="1:44" ht="62.25" customHeight="1">
      <c r="A41" s="116"/>
      <c r="B41" s="19"/>
      <c r="C41" s="20">
        <f t="shared" si="5"/>
        <v>34</v>
      </c>
      <c r="D41" s="403" t="s" ph="1">
        <v>311</v>
      </c>
      <c r="E41" s="404" ph="1">
        <v>19263</v>
      </c>
      <c r="F41" s="405">
        <f t="shared" si="0"/>
        <v>66</v>
      </c>
      <c r="G41" s="414" t="s">
        <v>39</v>
      </c>
      <c r="H41" s="411" t="s">
        <v>313</v>
      </c>
      <c r="I41" s="415">
        <v>42614</v>
      </c>
      <c r="J41" s="400">
        <v>42614</v>
      </c>
      <c r="K41" s="415">
        <v>43343</v>
      </c>
      <c r="L41" s="416">
        <v>0</v>
      </c>
      <c r="M41" s="407">
        <f t="shared" si="1"/>
        <v>2</v>
      </c>
      <c r="N41" s="408">
        <f t="shared" si="7"/>
        <v>0</v>
      </c>
      <c r="O41" s="407">
        <f t="shared" si="12"/>
        <v>2</v>
      </c>
      <c r="P41" s="408" t="str">
        <f t="shared" si="12"/>
        <v/>
      </c>
      <c r="Q41" s="402" t="s">
        <v>66</v>
      </c>
      <c r="R41" s="50" ph="1"/>
      <c r="S41" s="30" ph="1"/>
      <c r="T41" s="20"/>
      <c r="U41" s="23"/>
      <c r="V41" s="21"/>
      <c r="W41" s="103"/>
      <c r="X41" s="116"/>
      <c r="Y41" s="133" t="str">
        <f t="shared" si="11"/>
        <v/>
      </c>
      <c r="Z41" s="134">
        <f t="shared" si="8"/>
        <v>0</v>
      </c>
      <c r="AA41" s="135"/>
      <c r="AB41" s="136"/>
      <c r="AC41" s="136"/>
      <c r="AD41" s="136"/>
      <c r="AE41" s="137"/>
      <c r="AF41" s="130"/>
      <c r="AG41" s="135"/>
      <c r="AH41" s="136"/>
      <c r="AI41" s="138"/>
      <c r="AJ41" s="130"/>
      <c r="AK41" s="117">
        <f t="shared" si="9"/>
        <v>1</v>
      </c>
      <c r="AL41" s="132">
        <f t="shared" si="10"/>
        <v>1</v>
      </c>
      <c r="AM41" s="135"/>
      <c r="AN41" s="137">
        <v>1</v>
      </c>
      <c r="AO41" s="130"/>
      <c r="AP41" s="136"/>
      <c r="AQ41" s="136"/>
      <c r="AR41" s="145"/>
    </row>
    <row r="42" spans="1:44" ht="62.25" customHeight="1">
      <c r="A42" s="116"/>
      <c r="B42" s="19"/>
      <c r="C42" s="20">
        <f t="shared" si="5"/>
        <v>35</v>
      </c>
      <c r="D42" s="403" t="s" ph="1">
        <v>150</v>
      </c>
      <c r="E42" s="404" ph="1">
        <v>25898</v>
      </c>
      <c r="F42" s="405">
        <f t="shared" si="0"/>
        <v>47</v>
      </c>
      <c r="G42" s="414" t="s">
        <v>39</v>
      </c>
      <c r="H42" s="411" t="s">
        <v>77</v>
      </c>
      <c r="I42" s="415">
        <v>41136</v>
      </c>
      <c r="J42" s="400">
        <v>42614</v>
      </c>
      <c r="K42" s="415">
        <v>43343</v>
      </c>
      <c r="L42" s="416">
        <v>2</v>
      </c>
      <c r="M42" s="407">
        <f t="shared" si="1"/>
        <v>6</v>
      </c>
      <c r="N42" s="408">
        <f t="shared" si="7"/>
        <v>1</v>
      </c>
      <c r="O42" s="407">
        <f t="shared" si="12"/>
        <v>6</v>
      </c>
      <c r="P42" s="408">
        <f t="shared" si="12"/>
        <v>1</v>
      </c>
      <c r="Q42" s="402" t="s">
        <v>66</v>
      </c>
      <c r="R42" s="50" ph="1"/>
      <c r="S42" s="30" ph="1"/>
      <c r="T42" s="20"/>
      <c r="U42" s="23"/>
      <c r="V42" s="21"/>
      <c r="W42" s="103"/>
      <c r="X42" s="116"/>
      <c r="Y42" s="133" t="str">
        <f t="shared" si="11"/>
        <v/>
      </c>
      <c r="Z42" s="134">
        <f t="shared" si="8"/>
        <v>0</v>
      </c>
      <c r="AA42" s="135"/>
      <c r="AB42" s="136"/>
      <c r="AC42" s="136"/>
      <c r="AD42" s="136"/>
      <c r="AE42" s="137"/>
      <c r="AF42" s="130"/>
      <c r="AG42" s="135"/>
      <c r="AH42" s="136"/>
      <c r="AI42" s="138"/>
      <c r="AJ42" s="130"/>
      <c r="AK42" s="117">
        <f t="shared" si="9"/>
        <v>1</v>
      </c>
      <c r="AL42" s="132">
        <f t="shared" si="10"/>
        <v>1</v>
      </c>
      <c r="AM42" s="135"/>
      <c r="AN42" s="137">
        <v>1</v>
      </c>
      <c r="AO42" s="130"/>
      <c r="AP42" s="136"/>
      <c r="AQ42" s="136"/>
      <c r="AR42" s="145"/>
    </row>
    <row r="43" spans="1:44" ht="62.25" customHeight="1">
      <c r="A43" s="116"/>
      <c r="B43" s="19"/>
      <c r="C43" s="20">
        <f t="shared" si="5"/>
        <v>36</v>
      </c>
      <c r="D43" s="403" t="s" ph="1">
        <v>205</v>
      </c>
      <c r="E43" s="404" ph="1">
        <v>23084</v>
      </c>
      <c r="F43" s="405">
        <f t="shared" si="0"/>
        <v>55</v>
      </c>
      <c r="G43" s="414" t="s">
        <v>39</v>
      </c>
      <c r="H43" s="411" t="s">
        <v>204</v>
      </c>
      <c r="I43" s="415">
        <v>41883</v>
      </c>
      <c r="J43" s="400">
        <v>42614</v>
      </c>
      <c r="K43" s="415">
        <v>43343</v>
      </c>
      <c r="L43" s="416">
        <v>1</v>
      </c>
      <c r="M43" s="407">
        <f t="shared" si="1"/>
        <v>4</v>
      </c>
      <c r="N43" s="408">
        <f t="shared" si="7"/>
        <v>0</v>
      </c>
      <c r="O43" s="407">
        <f t="shared" si="12"/>
        <v>4</v>
      </c>
      <c r="P43" s="408" t="str">
        <f t="shared" si="12"/>
        <v/>
      </c>
      <c r="Q43" s="402" t="s">
        <v>66</v>
      </c>
      <c r="R43" s="50" ph="1"/>
      <c r="S43" s="30" ph="1"/>
      <c r="T43" s="20"/>
      <c r="U43" s="23"/>
      <c r="V43" s="21"/>
      <c r="W43" s="103"/>
      <c r="X43" s="116"/>
      <c r="Y43" s="133" t="str">
        <f t="shared" si="11"/>
        <v/>
      </c>
      <c r="Z43" s="134">
        <f t="shared" si="8"/>
        <v>0</v>
      </c>
      <c r="AA43" s="135"/>
      <c r="AB43" s="136"/>
      <c r="AC43" s="136"/>
      <c r="AD43" s="136"/>
      <c r="AE43" s="137"/>
      <c r="AF43" s="130"/>
      <c r="AG43" s="135"/>
      <c r="AH43" s="136"/>
      <c r="AI43" s="138"/>
      <c r="AJ43" s="130"/>
      <c r="AK43" s="117">
        <f t="shared" si="9"/>
        <v>1</v>
      </c>
      <c r="AL43" s="132">
        <f t="shared" si="10"/>
        <v>1</v>
      </c>
      <c r="AM43" s="135"/>
      <c r="AN43" s="137">
        <v>1</v>
      </c>
      <c r="AO43" s="130"/>
      <c r="AP43" s="136"/>
      <c r="AQ43" s="136"/>
      <c r="AR43" s="145"/>
    </row>
    <row r="44" spans="1:44" ht="62.25" customHeight="1">
      <c r="A44" s="116"/>
      <c r="B44" s="19"/>
      <c r="C44" s="20">
        <f t="shared" si="5"/>
        <v>37</v>
      </c>
      <c r="D44" s="27" t="s" ph="1">
        <v>323</v>
      </c>
      <c r="E44" s="30" ph="1">
        <v>17962</v>
      </c>
      <c r="F44" s="20">
        <f t="shared" si="0"/>
        <v>69</v>
      </c>
      <c r="G44" s="23" t="s">
        <v>39</v>
      </c>
      <c r="H44" s="21" t="s">
        <v>324</v>
      </c>
      <c r="I44" s="22">
        <v>41136</v>
      </c>
      <c r="J44" s="99">
        <v>42614</v>
      </c>
      <c r="K44" s="22">
        <v>43343</v>
      </c>
      <c r="L44" s="24">
        <v>2</v>
      </c>
      <c r="M44" s="25">
        <f t="shared" si="1"/>
        <v>6</v>
      </c>
      <c r="N44" s="26">
        <f t="shared" si="7"/>
        <v>1</v>
      </c>
      <c r="O44" s="25">
        <f t="shared" si="12"/>
        <v>6</v>
      </c>
      <c r="P44" s="26">
        <f t="shared" si="12"/>
        <v>1</v>
      </c>
      <c r="Q44" s="71" t="s">
        <v>66</v>
      </c>
      <c r="R44" s="50" ph="1"/>
      <c r="S44" s="30" ph="1"/>
      <c r="T44" s="20"/>
      <c r="U44" s="23"/>
      <c r="V44" s="21"/>
      <c r="W44" s="103"/>
      <c r="X44" s="116"/>
      <c r="Y44" s="133" t="str">
        <f t="shared" si="11"/>
        <v/>
      </c>
      <c r="Z44" s="134">
        <f t="shared" si="8"/>
        <v>0</v>
      </c>
      <c r="AA44" s="135"/>
      <c r="AB44" s="136"/>
      <c r="AC44" s="136"/>
      <c r="AD44" s="136"/>
      <c r="AE44" s="137"/>
      <c r="AF44" s="130"/>
      <c r="AG44" s="135"/>
      <c r="AH44" s="136"/>
      <c r="AI44" s="138"/>
      <c r="AJ44" s="130"/>
      <c r="AK44" s="117">
        <f t="shared" si="9"/>
        <v>1</v>
      </c>
      <c r="AL44" s="132">
        <f t="shared" si="10"/>
        <v>1</v>
      </c>
      <c r="AM44" s="135"/>
      <c r="AN44" s="137">
        <v>1</v>
      </c>
      <c r="AO44" s="130"/>
      <c r="AP44" s="136"/>
      <c r="AQ44" s="136"/>
      <c r="AR44" s="145"/>
    </row>
    <row r="45" spans="1:44" ht="62.25" customHeight="1">
      <c r="A45" s="116"/>
      <c r="B45" s="19"/>
      <c r="C45" s="20">
        <f t="shared" si="5"/>
        <v>38</v>
      </c>
      <c r="D45" s="403" t="s" ph="1">
        <v>157</v>
      </c>
      <c r="E45" s="404" ph="1">
        <v>20751</v>
      </c>
      <c r="F45" s="405">
        <f t="shared" si="0"/>
        <v>61</v>
      </c>
      <c r="G45" s="414" t="s">
        <v>39</v>
      </c>
      <c r="H45" s="411" t="s">
        <v>76</v>
      </c>
      <c r="I45" s="415">
        <v>41136</v>
      </c>
      <c r="J45" s="400">
        <v>42614</v>
      </c>
      <c r="K45" s="415">
        <v>43343</v>
      </c>
      <c r="L45" s="416">
        <v>2</v>
      </c>
      <c r="M45" s="407">
        <f t="shared" si="1"/>
        <v>6</v>
      </c>
      <c r="N45" s="408">
        <f t="shared" si="7"/>
        <v>1</v>
      </c>
      <c r="O45" s="407">
        <f t="shared" si="12"/>
        <v>6</v>
      </c>
      <c r="P45" s="408">
        <f t="shared" si="12"/>
        <v>1</v>
      </c>
      <c r="Q45" s="402" t="s">
        <v>66</v>
      </c>
      <c r="R45" s="50" ph="1"/>
      <c r="S45" s="30" ph="1"/>
      <c r="T45" s="20"/>
      <c r="U45" s="23"/>
      <c r="V45" s="21"/>
      <c r="W45" s="103"/>
      <c r="X45" s="116"/>
      <c r="Y45" s="133" t="str">
        <f t="shared" si="11"/>
        <v/>
      </c>
      <c r="Z45" s="134">
        <f t="shared" si="8"/>
        <v>0</v>
      </c>
      <c r="AA45" s="135"/>
      <c r="AB45" s="136"/>
      <c r="AC45" s="136"/>
      <c r="AD45" s="136"/>
      <c r="AE45" s="137"/>
      <c r="AF45" s="130"/>
      <c r="AG45" s="135"/>
      <c r="AH45" s="136"/>
      <c r="AI45" s="138"/>
      <c r="AJ45" s="130"/>
      <c r="AK45" s="117">
        <f t="shared" si="9"/>
        <v>1</v>
      </c>
      <c r="AL45" s="132">
        <f t="shared" si="10"/>
        <v>1</v>
      </c>
      <c r="AM45" s="135"/>
      <c r="AN45" s="137">
        <v>1</v>
      </c>
      <c r="AO45" s="130"/>
      <c r="AP45" s="136"/>
      <c r="AQ45" s="136"/>
      <c r="AR45" s="145"/>
    </row>
    <row r="46" spans="1:44" ht="62.25" customHeight="1">
      <c r="A46" s="116"/>
      <c r="B46" s="19"/>
      <c r="C46" s="20">
        <f t="shared" si="5"/>
        <v>39</v>
      </c>
      <c r="D46" s="403" t="s" ph="1">
        <v>158</v>
      </c>
      <c r="E46" s="404" ph="1">
        <v>20121</v>
      </c>
      <c r="F46" s="405">
        <f t="shared" si="0"/>
        <v>63</v>
      </c>
      <c r="G46" s="414" t="s">
        <v>39</v>
      </c>
      <c r="H46" s="411" t="s">
        <v>325</v>
      </c>
      <c r="I46" s="415">
        <v>41136</v>
      </c>
      <c r="J46" s="400">
        <v>42614</v>
      </c>
      <c r="K46" s="415">
        <v>43343</v>
      </c>
      <c r="L46" s="416">
        <v>2</v>
      </c>
      <c r="M46" s="407">
        <f t="shared" si="1"/>
        <v>6</v>
      </c>
      <c r="N46" s="408">
        <f t="shared" si="7"/>
        <v>1</v>
      </c>
      <c r="O46" s="407">
        <f t="shared" si="12"/>
        <v>6</v>
      </c>
      <c r="P46" s="408">
        <f t="shared" si="12"/>
        <v>1</v>
      </c>
      <c r="Q46" s="402" t="s">
        <v>66</v>
      </c>
      <c r="R46" s="50" ph="1"/>
      <c r="S46" s="30" ph="1"/>
      <c r="T46" s="20"/>
      <c r="U46" s="23"/>
      <c r="V46" s="21"/>
      <c r="W46" s="103"/>
      <c r="X46" s="116"/>
      <c r="Y46" s="133" t="str">
        <f t="shared" si="11"/>
        <v/>
      </c>
      <c r="Z46" s="134">
        <f t="shared" si="8"/>
        <v>0</v>
      </c>
      <c r="AA46" s="135"/>
      <c r="AB46" s="136"/>
      <c r="AC46" s="136"/>
      <c r="AD46" s="136"/>
      <c r="AE46" s="137"/>
      <c r="AF46" s="130"/>
      <c r="AG46" s="135"/>
      <c r="AH46" s="136"/>
      <c r="AI46" s="138"/>
      <c r="AJ46" s="130"/>
      <c r="AK46" s="117">
        <f t="shared" si="9"/>
        <v>1</v>
      </c>
      <c r="AL46" s="132">
        <f t="shared" si="10"/>
        <v>1</v>
      </c>
      <c r="AM46" s="135"/>
      <c r="AN46" s="137">
        <v>1</v>
      </c>
      <c r="AO46" s="130"/>
      <c r="AP46" s="136"/>
      <c r="AQ46" s="136"/>
      <c r="AR46" s="145"/>
    </row>
    <row r="47" spans="1:44" ht="62.25" customHeight="1">
      <c r="A47" s="123"/>
      <c r="B47" s="19"/>
      <c r="C47" s="311">
        <f t="shared" si="5"/>
        <v>40</v>
      </c>
      <c r="D47" s="357" t="s" ph="1">
        <v>210</v>
      </c>
      <c r="E47" s="310" ph="1">
        <v>20197</v>
      </c>
      <c r="F47" s="311">
        <f t="shared" si="0"/>
        <v>63</v>
      </c>
      <c r="G47" s="355" t="s">
        <v>39</v>
      </c>
      <c r="H47" s="313" t="s">
        <v>334</v>
      </c>
      <c r="I47" s="358">
        <v>41808</v>
      </c>
      <c r="J47" s="317">
        <v>42652</v>
      </c>
      <c r="K47" s="358">
        <v>43381</v>
      </c>
      <c r="L47" s="359">
        <v>2</v>
      </c>
      <c r="M47" s="319">
        <f t="shared" si="1"/>
        <v>4</v>
      </c>
      <c r="N47" s="320">
        <f t="shared" si="7"/>
        <v>3</v>
      </c>
      <c r="O47" s="319">
        <f t="shared" si="12"/>
        <v>4</v>
      </c>
      <c r="P47" s="320">
        <f t="shared" si="12"/>
        <v>3</v>
      </c>
      <c r="Q47" s="314" t="s">
        <v>74</v>
      </c>
      <c r="R47" s="360" ph="1"/>
      <c r="S47" s="310" ph="1"/>
      <c r="T47" s="311"/>
      <c r="U47" s="355"/>
      <c r="V47" s="313"/>
      <c r="W47" s="361"/>
      <c r="X47" s="123"/>
      <c r="Y47" s="144">
        <f t="shared" si="11"/>
        <v>1</v>
      </c>
      <c r="Z47" s="199">
        <f t="shared" si="8"/>
        <v>1</v>
      </c>
      <c r="AA47" s="201"/>
      <c r="AB47" s="202">
        <v>1</v>
      </c>
      <c r="AC47" s="202"/>
      <c r="AD47" s="202"/>
      <c r="AE47" s="203"/>
      <c r="AF47" s="127"/>
      <c r="AG47" s="201"/>
      <c r="AH47" s="202"/>
      <c r="AI47" s="205"/>
      <c r="AJ47" s="127"/>
      <c r="AK47" s="122" t="str">
        <f t="shared" si="9"/>
        <v/>
      </c>
      <c r="AL47" s="126">
        <f t="shared" si="10"/>
        <v>0</v>
      </c>
      <c r="AM47" s="201"/>
      <c r="AN47" s="203"/>
      <c r="AO47" s="127"/>
      <c r="AP47" s="202"/>
      <c r="AQ47" s="202"/>
      <c r="AR47" s="145"/>
    </row>
    <row r="48" spans="1:44" ht="62.25" customHeight="1">
      <c r="A48" s="123"/>
      <c r="B48" s="19"/>
      <c r="C48" s="311">
        <f t="shared" si="5"/>
        <v>41</v>
      </c>
      <c r="D48" s="321" t="s" ph="1">
        <v>120</v>
      </c>
      <c r="E48" s="310" ph="1">
        <v>20455</v>
      </c>
      <c r="F48" s="311">
        <f t="shared" si="0"/>
        <v>62</v>
      </c>
      <c r="G48" s="355" t="s">
        <v>39</v>
      </c>
      <c r="H48" s="313" t="s">
        <v>333</v>
      </c>
      <c r="I48" s="358">
        <v>41122</v>
      </c>
      <c r="J48" s="317">
        <v>42652</v>
      </c>
      <c r="K48" s="358">
        <v>43381</v>
      </c>
      <c r="L48" s="359">
        <v>2</v>
      </c>
      <c r="M48" s="319">
        <f t="shared" si="1"/>
        <v>6</v>
      </c>
      <c r="N48" s="320">
        <f t="shared" si="7"/>
        <v>1</v>
      </c>
      <c r="O48" s="319">
        <f t="shared" si="12"/>
        <v>6</v>
      </c>
      <c r="P48" s="320">
        <f t="shared" si="12"/>
        <v>1</v>
      </c>
      <c r="Q48" s="314" t="s">
        <v>74</v>
      </c>
      <c r="R48" s="321" ph="1"/>
      <c r="S48" s="310" ph="1"/>
      <c r="T48" s="311"/>
      <c r="U48" s="355"/>
      <c r="V48" s="313"/>
      <c r="W48" s="314"/>
      <c r="X48" s="123"/>
      <c r="Y48" s="144">
        <f t="shared" si="11"/>
        <v>1</v>
      </c>
      <c r="Z48" s="199">
        <f t="shared" si="8"/>
        <v>1</v>
      </c>
      <c r="AA48" s="201"/>
      <c r="AB48" s="202">
        <v>1</v>
      </c>
      <c r="AC48" s="202"/>
      <c r="AD48" s="202"/>
      <c r="AE48" s="203"/>
      <c r="AF48" s="127"/>
      <c r="AG48" s="201"/>
      <c r="AH48" s="202"/>
      <c r="AI48" s="205"/>
      <c r="AJ48" s="127"/>
      <c r="AK48" s="122" t="str">
        <f t="shared" si="9"/>
        <v/>
      </c>
      <c r="AL48" s="126">
        <f t="shared" si="10"/>
        <v>0</v>
      </c>
      <c r="AM48" s="201"/>
      <c r="AN48" s="203"/>
      <c r="AO48" s="127"/>
      <c r="AP48" s="202"/>
      <c r="AQ48" s="202"/>
      <c r="AR48" s="145"/>
    </row>
    <row r="49" spans="1:44" ht="62.25" customHeight="1">
      <c r="A49" s="123"/>
      <c r="B49" s="19"/>
      <c r="C49" s="311">
        <f t="shared" si="5"/>
        <v>42</v>
      </c>
      <c r="D49" s="321" t="s" ph="1">
        <v>330</v>
      </c>
      <c r="E49" s="310" ph="1">
        <v>26694</v>
      </c>
      <c r="F49" s="311">
        <f t="shared" si="0"/>
        <v>45</v>
      </c>
      <c r="G49" s="355" t="s">
        <v>39</v>
      </c>
      <c r="H49" s="313" t="s">
        <v>335</v>
      </c>
      <c r="I49" s="358">
        <v>42652</v>
      </c>
      <c r="J49" s="317">
        <v>42652</v>
      </c>
      <c r="K49" s="358">
        <v>43381</v>
      </c>
      <c r="L49" s="359">
        <v>0</v>
      </c>
      <c r="M49" s="319">
        <f t="shared" si="1"/>
        <v>1</v>
      </c>
      <c r="N49" s="320">
        <f t="shared" si="7"/>
        <v>11</v>
      </c>
      <c r="O49" s="319">
        <f t="shared" si="12"/>
        <v>1</v>
      </c>
      <c r="P49" s="320">
        <f t="shared" si="12"/>
        <v>11</v>
      </c>
      <c r="Q49" s="314" t="s">
        <v>74</v>
      </c>
      <c r="R49" s="327" ph="1"/>
      <c r="S49" s="310" ph="1"/>
      <c r="T49" s="311"/>
      <c r="U49" s="355"/>
      <c r="V49" s="313"/>
      <c r="W49" s="361"/>
      <c r="X49" s="123"/>
      <c r="Y49" s="144">
        <f t="shared" si="11"/>
        <v>1</v>
      </c>
      <c r="Z49" s="199">
        <f t="shared" ref="Z49:Z80" si="13">SUM(AA49:AE49)</f>
        <v>1</v>
      </c>
      <c r="AA49" s="201"/>
      <c r="AB49" s="202">
        <v>1</v>
      </c>
      <c r="AC49" s="202"/>
      <c r="AD49" s="202"/>
      <c r="AE49" s="203"/>
      <c r="AF49" s="127"/>
      <c r="AG49" s="201"/>
      <c r="AH49" s="202"/>
      <c r="AI49" s="205"/>
      <c r="AJ49" s="127"/>
      <c r="AK49" s="122" t="str">
        <f t="shared" si="9"/>
        <v/>
      </c>
      <c r="AL49" s="126">
        <f t="shared" ref="AL49:AL112" si="14">SUM(AM49:AN49)</f>
        <v>0</v>
      </c>
      <c r="AM49" s="201"/>
      <c r="AN49" s="203"/>
      <c r="AO49" s="127"/>
      <c r="AP49" s="202"/>
      <c r="AQ49" s="202"/>
      <c r="AR49" s="145"/>
    </row>
    <row r="50" spans="1:44" ht="62.25" customHeight="1">
      <c r="A50" s="123"/>
      <c r="B50" s="19"/>
      <c r="C50" s="311">
        <f t="shared" si="5"/>
        <v>43</v>
      </c>
      <c r="D50" s="327" t="s" ph="1">
        <v>156</v>
      </c>
      <c r="E50" s="310" ph="1">
        <v>17965</v>
      </c>
      <c r="F50" s="311">
        <f t="shared" si="0"/>
        <v>69</v>
      </c>
      <c r="G50" s="355" t="s">
        <v>39</v>
      </c>
      <c r="H50" s="313" t="s">
        <v>211</v>
      </c>
      <c r="I50" s="358">
        <v>41122</v>
      </c>
      <c r="J50" s="317">
        <v>42652</v>
      </c>
      <c r="K50" s="358">
        <v>43381</v>
      </c>
      <c r="L50" s="359">
        <v>2</v>
      </c>
      <c r="M50" s="319">
        <f t="shared" si="1"/>
        <v>6</v>
      </c>
      <c r="N50" s="320">
        <f t="shared" si="7"/>
        <v>1</v>
      </c>
      <c r="O50" s="319">
        <f t="shared" si="12"/>
        <v>6</v>
      </c>
      <c r="P50" s="320">
        <f t="shared" si="12"/>
        <v>1</v>
      </c>
      <c r="Q50" s="314" t="s">
        <v>74</v>
      </c>
      <c r="R50" s="327" ph="1"/>
      <c r="S50" s="310" ph="1"/>
      <c r="T50" s="311"/>
      <c r="U50" s="312"/>
      <c r="V50" s="313"/>
      <c r="W50" s="314"/>
      <c r="X50" s="123"/>
      <c r="Y50" s="144">
        <f t="shared" si="11"/>
        <v>1</v>
      </c>
      <c r="Z50" s="199">
        <f t="shared" si="13"/>
        <v>1</v>
      </c>
      <c r="AA50" s="201"/>
      <c r="AB50" s="202">
        <v>1</v>
      </c>
      <c r="AC50" s="202"/>
      <c r="AD50" s="202"/>
      <c r="AE50" s="203"/>
      <c r="AF50" s="127"/>
      <c r="AG50" s="201"/>
      <c r="AH50" s="202"/>
      <c r="AI50" s="205"/>
      <c r="AJ50" s="127"/>
      <c r="AK50" s="122" t="str">
        <f t="shared" si="9"/>
        <v/>
      </c>
      <c r="AL50" s="126">
        <f t="shared" si="14"/>
        <v>0</v>
      </c>
      <c r="AM50" s="201"/>
      <c r="AN50" s="203"/>
      <c r="AO50" s="127"/>
      <c r="AP50" s="202"/>
      <c r="AQ50" s="202"/>
      <c r="AR50" s="145"/>
    </row>
    <row r="51" spans="1:44" ht="62.25" customHeight="1">
      <c r="A51" s="123"/>
      <c r="B51" s="19"/>
      <c r="C51" s="20">
        <f t="shared" si="5"/>
        <v>44</v>
      </c>
      <c r="D51" s="27" t="s" ph="1">
        <v>181</v>
      </c>
      <c r="E51" s="30" ph="1">
        <v>21098</v>
      </c>
      <c r="F51" s="20">
        <f t="shared" si="0"/>
        <v>60</v>
      </c>
      <c r="G51" s="23" t="s">
        <v>39</v>
      </c>
      <c r="H51" s="21" t="s">
        <v>336</v>
      </c>
      <c r="I51" s="22">
        <v>41136</v>
      </c>
      <c r="J51" s="99">
        <v>42652</v>
      </c>
      <c r="K51" s="22">
        <v>43381</v>
      </c>
      <c r="L51" s="24">
        <v>2</v>
      </c>
      <c r="M51" s="25">
        <f t="shared" si="1"/>
        <v>6</v>
      </c>
      <c r="N51" s="26">
        <f t="shared" si="7"/>
        <v>1</v>
      </c>
      <c r="O51" s="25">
        <f t="shared" si="12"/>
        <v>6</v>
      </c>
      <c r="P51" s="26">
        <f t="shared" si="12"/>
        <v>1</v>
      </c>
      <c r="Q51" s="71" t="s">
        <v>66</v>
      </c>
      <c r="R51" s="50" ph="1"/>
      <c r="S51" s="30" ph="1"/>
      <c r="T51" s="20"/>
      <c r="U51" s="23"/>
      <c r="V51" s="21"/>
      <c r="W51" s="103"/>
      <c r="X51" s="123"/>
      <c r="Y51" s="144" t="str">
        <f t="shared" si="11"/>
        <v/>
      </c>
      <c r="Z51" s="199">
        <f t="shared" si="13"/>
        <v>0</v>
      </c>
      <c r="AA51" s="201"/>
      <c r="AB51" s="202"/>
      <c r="AC51" s="202"/>
      <c r="AD51" s="202"/>
      <c r="AE51" s="203"/>
      <c r="AF51" s="127"/>
      <c r="AG51" s="201"/>
      <c r="AH51" s="202"/>
      <c r="AI51" s="205"/>
      <c r="AJ51" s="127"/>
      <c r="AK51" s="122">
        <f t="shared" si="9"/>
        <v>1</v>
      </c>
      <c r="AL51" s="126">
        <f t="shared" si="14"/>
        <v>1</v>
      </c>
      <c r="AM51" s="201"/>
      <c r="AN51" s="203">
        <v>1</v>
      </c>
      <c r="AO51" s="127"/>
      <c r="AP51" s="202"/>
      <c r="AQ51" s="202"/>
      <c r="AR51" s="145"/>
    </row>
    <row r="52" spans="1:44" ht="62.25" customHeight="1">
      <c r="B52" s="19"/>
      <c r="C52" s="311">
        <f t="shared" si="5"/>
        <v>45</v>
      </c>
      <c r="D52" s="321" t="s" ph="1">
        <v>213</v>
      </c>
      <c r="E52" s="310" ph="1">
        <v>25367</v>
      </c>
      <c r="F52" s="311">
        <f t="shared" si="0"/>
        <v>49</v>
      </c>
      <c r="G52" s="355" t="s">
        <v>39</v>
      </c>
      <c r="H52" s="313" t="s">
        <v>212</v>
      </c>
      <c r="I52" s="358">
        <v>41934</v>
      </c>
      <c r="J52" s="317">
        <v>42665</v>
      </c>
      <c r="K52" s="358">
        <v>43394</v>
      </c>
      <c r="L52" s="359">
        <v>1</v>
      </c>
      <c r="M52" s="319">
        <f t="shared" si="1"/>
        <v>3</v>
      </c>
      <c r="N52" s="320">
        <f t="shared" si="7"/>
        <v>11</v>
      </c>
      <c r="O52" s="319">
        <f t="shared" si="12"/>
        <v>3</v>
      </c>
      <c r="P52" s="320">
        <f t="shared" si="12"/>
        <v>11</v>
      </c>
      <c r="Q52" s="362" t="s">
        <v>214</v>
      </c>
      <c r="R52" s="363" ph="1"/>
      <c r="S52" s="310" ph="1"/>
      <c r="T52" s="311"/>
      <c r="U52" s="312"/>
      <c r="V52" s="313"/>
      <c r="W52" s="362"/>
      <c r="Y52" s="144" t="str">
        <f t="shared" si="11"/>
        <v/>
      </c>
      <c r="Z52" s="146">
        <f t="shared" si="13"/>
        <v>0</v>
      </c>
      <c r="AA52" s="68"/>
      <c r="AB52" s="69"/>
      <c r="AC52" s="70"/>
      <c r="AD52" s="70"/>
      <c r="AE52" s="77"/>
      <c r="AF52" s="56"/>
      <c r="AG52" s="68"/>
      <c r="AH52" s="70"/>
      <c r="AI52" s="145"/>
      <c r="AJ52" s="56"/>
      <c r="AK52" s="122"/>
      <c r="AL52" s="142">
        <f t="shared" si="14"/>
        <v>0</v>
      </c>
      <c r="AM52" s="68"/>
      <c r="AN52" s="77"/>
      <c r="AO52" s="56"/>
      <c r="AP52" s="70">
        <v>1</v>
      </c>
      <c r="AQ52" s="70"/>
      <c r="AR52" s="145"/>
    </row>
    <row r="53" spans="1:44" ht="62.25" customHeight="1">
      <c r="B53" s="19"/>
      <c r="C53" s="311">
        <f t="shared" si="5"/>
        <v>46</v>
      </c>
      <c r="D53" s="321" t="s" ph="1">
        <v>233</v>
      </c>
      <c r="E53" s="310" ph="1">
        <v>22161</v>
      </c>
      <c r="F53" s="311">
        <f t="shared" si="0"/>
        <v>58</v>
      </c>
      <c r="G53" s="355" t="s">
        <v>202</v>
      </c>
      <c r="H53" s="313" t="s">
        <v>360</v>
      </c>
      <c r="I53" s="358">
        <v>41973</v>
      </c>
      <c r="J53" s="317">
        <v>42704</v>
      </c>
      <c r="K53" s="358">
        <v>43433</v>
      </c>
      <c r="L53" s="359">
        <v>1</v>
      </c>
      <c r="M53" s="319">
        <f t="shared" si="1"/>
        <v>3</v>
      </c>
      <c r="N53" s="320">
        <f t="shared" si="7"/>
        <v>9</v>
      </c>
      <c r="O53" s="319">
        <f t="shared" si="12"/>
        <v>3</v>
      </c>
      <c r="P53" s="320">
        <f t="shared" si="12"/>
        <v>9</v>
      </c>
      <c r="Q53" s="314" t="s">
        <v>89</v>
      </c>
      <c r="R53" s="327" ph="1"/>
      <c r="S53" s="310" ph="1"/>
      <c r="T53" s="311"/>
      <c r="U53" s="355"/>
      <c r="V53" s="313"/>
      <c r="W53" s="361"/>
      <c r="Y53" s="213">
        <f t="shared" si="11"/>
        <v>1</v>
      </c>
      <c r="Z53" s="217">
        <f t="shared" si="13"/>
        <v>1</v>
      </c>
      <c r="AA53" s="68"/>
      <c r="AB53" s="70"/>
      <c r="AC53" s="70">
        <v>1</v>
      </c>
      <c r="AD53" s="70"/>
      <c r="AE53" s="93"/>
      <c r="AF53" s="56"/>
      <c r="AG53" s="68">
        <v>1</v>
      </c>
      <c r="AH53" s="70"/>
      <c r="AI53" s="145"/>
      <c r="AJ53" s="56"/>
      <c r="AK53" s="149" t="str">
        <f t="shared" ref="AK53:AK85" si="15">IF(AL53&gt;0,1,"")</f>
        <v/>
      </c>
      <c r="AL53" s="150">
        <f t="shared" si="14"/>
        <v>0</v>
      </c>
      <c r="AM53" s="68"/>
      <c r="AN53" s="93"/>
      <c r="AO53" s="56"/>
      <c r="AP53" s="70"/>
      <c r="AQ53" s="70"/>
      <c r="AR53" s="145"/>
    </row>
    <row r="54" spans="1:44" ht="62.25" customHeight="1">
      <c r="B54" s="19"/>
      <c r="C54" s="311">
        <f t="shared" si="5"/>
        <v>47</v>
      </c>
      <c r="D54" s="321" t="s" ph="1">
        <v>101</v>
      </c>
      <c r="E54" s="310" ph="1">
        <v>20689</v>
      </c>
      <c r="F54" s="311">
        <f t="shared" si="0"/>
        <v>62</v>
      </c>
      <c r="G54" s="355" t="s">
        <v>7</v>
      </c>
      <c r="H54" s="313" t="s">
        <v>354</v>
      </c>
      <c r="I54" s="358">
        <v>41080</v>
      </c>
      <c r="J54" s="317">
        <v>42704</v>
      </c>
      <c r="K54" s="358">
        <v>43433</v>
      </c>
      <c r="L54" s="359">
        <v>2</v>
      </c>
      <c r="M54" s="319">
        <f t="shared" si="1"/>
        <v>6</v>
      </c>
      <c r="N54" s="320">
        <f t="shared" si="7"/>
        <v>3</v>
      </c>
      <c r="O54" s="319">
        <f t="shared" si="12"/>
        <v>6</v>
      </c>
      <c r="P54" s="320">
        <f t="shared" si="12"/>
        <v>3</v>
      </c>
      <c r="Q54" s="314" t="s">
        <v>60</v>
      </c>
      <c r="R54" s="327" ph="1"/>
      <c r="S54" s="310" ph="1"/>
      <c r="T54" s="311"/>
      <c r="U54" s="355"/>
      <c r="V54" s="313"/>
      <c r="W54" s="361"/>
      <c r="Y54" s="144">
        <f t="shared" si="11"/>
        <v>1</v>
      </c>
      <c r="Z54" s="146">
        <f t="shared" si="13"/>
        <v>1</v>
      </c>
      <c r="AA54" s="68"/>
      <c r="AB54" s="69"/>
      <c r="AC54" s="70"/>
      <c r="AD54" s="70"/>
      <c r="AE54" s="77">
        <v>1</v>
      </c>
      <c r="AF54" s="56"/>
      <c r="AG54" s="68"/>
      <c r="AH54" s="70"/>
      <c r="AI54" s="145"/>
      <c r="AJ54" s="56"/>
      <c r="AK54" s="122" t="str">
        <f t="shared" si="15"/>
        <v/>
      </c>
      <c r="AL54" s="142">
        <f t="shared" si="14"/>
        <v>0</v>
      </c>
      <c r="AM54" s="68"/>
      <c r="AN54" s="77"/>
      <c r="AO54" s="56"/>
      <c r="AP54" s="70"/>
      <c r="AQ54" s="70"/>
      <c r="AR54" s="145"/>
    </row>
    <row r="55" spans="1:44" ht="62.25" customHeight="1">
      <c r="B55" s="19"/>
      <c r="C55" s="20">
        <f t="shared" si="5"/>
        <v>48</v>
      </c>
      <c r="D55" s="27" t="s" ph="1">
        <v>215</v>
      </c>
      <c r="E55" s="30" ph="1">
        <v>19668</v>
      </c>
      <c r="F55" s="20">
        <f t="shared" si="0"/>
        <v>64</v>
      </c>
      <c r="G55" s="23" t="s">
        <v>7</v>
      </c>
      <c r="H55" s="21" t="s">
        <v>351</v>
      </c>
      <c r="I55" s="22">
        <v>41953</v>
      </c>
      <c r="J55" s="99">
        <v>42704</v>
      </c>
      <c r="K55" s="22">
        <v>43433</v>
      </c>
      <c r="L55" s="24">
        <v>1</v>
      </c>
      <c r="M55" s="25">
        <f t="shared" si="1"/>
        <v>3</v>
      </c>
      <c r="N55" s="26">
        <f t="shared" si="7"/>
        <v>10</v>
      </c>
      <c r="O55" s="25">
        <f t="shared" si="12"/>
        <v>3</v>
      </c>
      <c r="P55" s="26">
        <f t="shared" si="12"/>
        <v>10</v>
      </c>
      <c r="Q55" s="71" t="s">
        <v>83</v>
      </c>
      <c r="R55" s="50" ph="1"/>
      <c r="S55" s="30" ph="1"/>
      <c r="T55" s="20"/>
      <c r="U55" s="23"/>
      <c r="V55" s="21"/>
      <c r="W55" s="103"/>
      <c r="Y55" s="144">
        <f t="shared" si="11"/>
        <v>1</v>
      </c>
      <c r="Z55" s="146">
        <f t="shared" si="13"/>
        <v>1</v>
      </c>
      <c r="AA55" s="68">
        <v>1</v>
      </c>
      <c r="AB55" s="69"/>
      <c r="AC55" s="70"/>
      <c r="AD55" s="70"/>
      <c r="AE55" s="77"/>
      <c r="AF55" s="56"/>
      <c r="AG55" s="68"/>
      <c r="AH55" s="70"/>
      <c r="AI55" s="145"/>
      <c r="AJ55" s="56"/>
      <c r="AK55" s="122" t="str">
        <f t="shared" si="15"/>
        <v/>
      </c>
      <c r="AL55" s="142">
        <f t="shared" si="14"/>
        <v>0</v>
      </c>
      <c r="AM55" s="68"/>
      <c r="AN55" s="77"/>
      <c r="AO55" s="56"/>
      <c r="AP55" s="70"/>
      <c r="AQ55" s="70"/>
      <c r="AR55" s="145"/>
    </row>
    <row r="56" spans="1:44" ht="62.25" customHeight="1">
      <c r="B56" s="156"/>
      <c r="C56" s="311">
        <f t="shared" si="5"/>
        <v>49</v>
      </c>
      <c r="D56" s="357" t="s" ph="1">
        <v>103</v>
      </c>
      <c r="E56" s="358">
        <v>20176</v>
      </c>
      <c r="F56" s="311">
        <f t="shared" si="0"/>
        <v>63</v>
      </c>
      <c r="G56" s="355" t="s">
        <v>7</v>
      </c>
      <c r="H56" s="313" t="s">
        <v>353</v>
      </c>
      <c r="I56" s="358">
        <v>42704</v>
      </c>
      <c r="J56" s="317">
        <v>42704</v>
      </c>
      <c r="K56" s="358">
        <v>43433</v>
      </c>
      <c r="L56" s="359">
        <v>0</v>
      </c>
      <c r="M56" s="319">
        <f t="shared" si="1"/>
        <v>1</v>
      </c>
      <c r="N56" s="320">
        <f t="shared" si="7"/>
        <v>9</v>
      </c>
      <c r="O56" s="319">
        <f t="shared" si="12"/>
        <v>1</v>
      </c>
      <c r="P56" s="320">
        <f t="shared" si="12"/>
        <v>9</v>
      </c>
      <c r="Q56" s="314" t="s">
        <v>60</v>
      </c>
      <c r="R56" s="360" ph="1"/>
      <c r="S56" s="358"/>
      <c r="T56" s="311"/>
      <c r="U56" s="355"/>
      <c r="V56" s="313"/>
      <c r="W56" s="361"/>
      <c r="Y56" s="144">
        <f t="shared" si="11"/>
        <v>1</v>
      </c>
      <c r="Z56" s="146">
        <f t="shared" si="13"/>
        <v>1</v>
      </c>
      <c r="AA56" s="68"/>
      <c r="AB56" s="69"/>
      <c r="AC56" s="70"/>
      <c r="AD56" s="70"/>
      <c r="AE56" s="77">
        <v>1</v>
      </c>
      <c r="AF56" s="56"/>
      <c r="AG56" s="68"/>
      <c r="AH56" s="70"/>
      <c r="AI56" s="145"/>
      <c r="AJ56" s="56"/>
      <c r="AK56" s="122" t="str">
        <f t="shared" si="15"/>
        <v/>
      </c>
      <c r="AL56" s="142">
        <f t="shared" si="14"/>
        <v>0</v>
      </c>
      <c r="AM56" s="68"/>
      <c r="AN56" s="77"/>
      <c r="AO56" s="56"/>
      <c r="AP56" s="70"/>
      <c r="AQ56" s="70"/>
      <c r="AR56" s="145"/>
    </row>
    <row r="57" spans="1:44" ht="62.25" customHeight="1">
      <c r="B57" s="19"/>
      <c r="C57" s="311">
        <f t="shared" si="5"/>
        <v>50</v>
      </c>
      <c r="D57" s="321" t="s" ph="1">
        <v>229</v>
      </c>
      <c r="E57" s="310" ph="1">
        <v>18713</v>
      </c>
      <c r="F57" s="311">
        <f t="shared" si="0"/>
        <v>67</v>
      </c>
      <c r="G57" s="355" t="s">
        <v>7</v>
      </c>
      <c r="H57" s="326" t="s">
        <v>369</v>
      </c>
      <c r="I57" s="358">
        <v>41973</v>
      </c>
      <c r="J57" s="317">
        <v>42704</v>
      </c>
      <c r="K57" s="358">
        <v>43433</v>
      </c>
      <c r="L57" s="359">
        <v>1</v>
      </c>
      <c r="M57" s="319">
        <f t="shared" si="1"/>
        <v>3</v>
      </c>
      <c r="N57" s="320">
        <f t="shared" si="7"/>
        <v>9</v>
      </c>
      <c r="O57" s="319">
        <f t="shared" si="12"/>
        <v>3</v>
      </c>
      <c r="P57" s="320">
        <f t="shared" si="12"/>
        <v>9</v>
      </c>
      <c r="Q57" s="314" t="s">
        <v>226</v>
      </c>
      <c r="R57" s="327" ph="1"/>
      <c r="S57" s="310" ph="1"/>
      <c r="T57" s="311"/>
      <c r="U57" s="355"/>
      <c r="V57" s="326"/>
      <c r="W57" s="361"/>
      <c r="Y57" s="144" t="str">
        <f t="shared" si="11"/>
        <v/>
      </c>
      <c r="Z57" s="146">
        <f t="shared" si="13"/>
        <v>0</v>
      </c>
      <c r="AA57" s="68"/>
      <c r="AB57" s="69"/>
      <c r="AC57" s="70"/>
      <c r="AD57" s="70"/>
      <c r="AE57" s="77"/>
      <c r="AF57" s="56"/>
      <c r="AG57" s="68"/>
      <c r="AH57" s="70"/>
      <c r="AI57" s="145"/>
      <c r="AJ57" s="56"/>
      <c r="AK57" s="122">
        <f t="shared" si="15"/>
        <v>1</v>
      </c>
      <c r="AL57" s="142">
        <f t="shared" si="14"/>
        <v>1</v>
      </c>
      <c r="AM57" s="68">
        <v>1</v>
      </c>
      <c r="AN57" s="77"/>
      <c r="AO57" s="56"/>
      <c r="AP57" s="70"/>
      <c r="AQ57" s="70"/>
      <c r="AR57" s="145"/>
    </row>
    <row r="58" spans="1:44" ht="62.25" customHeight="1">
      <c r="B58" s="19"/>
      <c r="C58" s="20">
        <f t="shared" si="5"/>
        <v>51</v>
      </c>
      <c r="D58" s="27" t="s" ph="1">
        <v>174</v>
      </c>
      <c r="E58" s="30" ph="1">
        <v>20775</v>
      </c>
      <c r="F58" s="20">
        <f t="shared" si="0"/>
        <v>61</v>
      </c>
      <c r="G58" s="23" t="s">
        <v>7</v>
      </c>
      <c r="H58" s="28" t="s">
        <v>352</v>
      </c>
      <c r="I58" s="22">
        <v>40477</v>
      </c>
      <c r="J58" s="99">
        <v>42704</v>
      </c>
      <c r="K58" s="22">
        <v>43433</v>
      </c>
      <c r="L58" s="24">
        <v>3</v>
      </c>
      <c r="M58" s="25">
        <f t="shared" si="1"/>
        <v>7</v>
      </c>
      <c r="N58" s="26">
        <f t="shared" si="7"/>
        <v>11</v>
      </c>
      <c r="O58" s="25">
        <f t="shared" si="12"/>
        <v>7</v>
      </c>
      <c r="P58" s="26">
        <f t="shared" si="12"/>
        <v>11</v>
      </c>
      <c r="Q58" s="71" t="s">
        <v>83</v>
      </c>
      <c r="R58" s="50" ph="1"/>
      <c r="S58" s="30" ph="1"/>
      <c r="T58" s="20"/>
      <c r="U58" s="23"/>
      <c r="V58" s="28"/>
      <c r="W58" s="103"/>
      <c r="Y58" s="144">
        <f t="shared" si="11"/>
        <v>1</v>
      </c>
      <c r="Z58" s="146">
        <f t="shared" si="13"/>
        <v>1</v>
      </c>
      <c r="AA58" s="68">
        <v>1</v>
      </c>
      <c r="AB58" s="69"/>
      <c r="AC58" s="70"/>
      <c r="AD58" s="70"/>
      <c r="AE58" s="77"/>
      <c r="AF58" s="56"/>
      <c r="AG58" s="68"/>
      <c r="AH58" s="70"/>
      <c r="AI58" s="145"/>
      <c r="AJ58" s="56"/>
      <c r="AK58" s="122" t="str">
        <f t="shared" si="15"/>
        <v/>
      </c>
      <c r="AL58" s="142">
        <f t="shared" si="14"/>
        <v>0</v>
      </c>
      <c r="AM58" s="68"/>
      <c r="AN58" s="77"/>
      <c r="AO58" s="56"/>
      <c r="AP58" s="70"/>
      <c r="AQ58" s="70"/>
      <c r="AR58" s="145"/>
    </row>
    <row r="59" spans="1:44" ht="62.25" customHeight="1">
      <c r="B59" s="156"/>
      <c r="C59" s="311">
        <f t="shared" si="5"/>
        <v>52</v>
      </c>
      <c r="D59" s="313" t="s" ph="1">
        <v>338</v>
      </c>
      <c r="E59" s="358">
        <v>21913</v>
      </c>
      <c r="F59" s="311">
        <f t="shared" si="0"/>
        <v>58</v>
      </c>
      <c r="G59" s="355" t="s">
        <v>7</v>
      </c>
      <c r="H59" s="313" t="s">
        <v>362</v>
      </c>
      <c r="I59" s="358">
        <v>42704</v>
      </c>
      <c r="J59" s="317">
        <v>42704</v>
      </c>
      <c r="K59" s="358">
        <v>43433</v>
      </c>
      <c r="L59" s="359">
        <v>0</v>
      </c>
      <c r="M59" s="319">
        <f t="shared" si="1"/>
        <v>1</v>
      </c>
      <c r="N59" s="320">
        <f t="shared" si="7"/>
        <v>9</v>
      </c>
      <c r="O59" s="319">
        <f t="shared" si="12"/>
        <v>1</v>
      </c>
      <c r="P59" s="320">
        <f t="shared" si="12"/>
        <v>9</v>
      </c>
      <c r="Q59" s="314" t="s">
        <v>15</v>
      </c>
      <c r="R59" s="364" ph="1"/>
      <c r="S59" s="358"/>
      <c r="T59" s="311"/>
      <c r="U59" s="355"/>
      <c r="V59" s="313"/>
      <c r="W59" s="361"/>
      <c r="Y59" s="213"/>
      <c r="Z59" s="217">
        <f t="shared" si="13"/>
        <v>0</v>
      </c>
      <c r="AA59" s="68"/>
      <c r="AB59" s="70"/>
      <c r="AC59" s="70"/>
      <c r="AD59" s="70"/>
      <c r="AE59" s="93"/>
      <c r="AF59" s="56"/>
      <c r="AG59" s="68">
        <v>1</v>
      </c>
      <c r="AH59" s="70"/>
      <c r="AI59" s="145"/>
      <c r="AJ59" s="56"/>
      <c r="AK59" s="149" t="str">
        <f t="shared" si="15"/>
        <v/>
      </c>
      <c r="AL59" s="150">
        <f t="shared" si="14"/>
        <v>0</v>
      </c>
      <c r="AM59" s="68"/>
      <c r="AN59" s="93"/>
      <c r="AO59" s="56"/>
      <c r="AP59" s="70"/>
      <c r="AQ59" s="70"/>
      <c r="AR59" s="145"/>
    </row>
    <row r="60" spans="1:44" ht="62.25" customHeight="1">
      <c r="B60" s="19"/>
      <c r="C60" s="20">
        <f t="shared" si="5"/>
        <v>53</v>
      </c>
      <c r="D60" s="27" t="s" ph="1">
        <v>228</v>
      </c>
      <c r="E60" s="30" ph="1">
        <v>20336</v>
      </c>
      <c r="F60" s="20">
        <f t="shared" si="0"/>
        <v>63</v>
      </c>
      <c r="G60" s="23" t="s">
        <v>7</v>
      </c>
      <c r="H60" s="28" t="s">
        <v>368</v>
      </c>
      <c r="I60" s="22">
        <v>41973</v>
      </c>
      <c r="J60" s="99">
        <v>42704</v>
      </c>
      <c r="K60" s="22">
        <v>43433</v>
      </c>
      <c r="L60" s="24">
        <v>1</v>
      </c>
      <c r="M60" s="25">
        <f t="shared" si="1"/>
        <v>3</v>
      </c>
      <c r="N60" s="26">
        <f t="shared" si="7"/>
        <v>9</v>
      </c>
      <c r="O60" s="25">
        <f t="shared" si="12"/>
        <v>3</v>
      </c>
      <c r="P60" s="26">
        <f t="shared" si="12"/>
        <v>9</v>
      </c>
      <c r="Q60" s="71" t="s">
        <v>216</v>
      </c>
      <c r="R60" s="50" ph="1"/>
      <c r="S60" s="30" ph="1"/>
      <c r="T60" s="20"/>
      <c r="U60" s="23"/>
      <c r="V60" s="28"/>
      <c r="W60" s="103"/>
      <c r="Y60" s="144"/>
      <c r="Z60" s="146">
        <f t="shared" si="13"/>
        <v>0</v>
      </c>
      <c r="AA60" s="68"/>
      <c r="AB60" s="69"/>
      <c r="AC60" s="70"/>
      <c r="AD60" s="70"/>
      <c r="AE60" s="77"/>
      <c r="AF60" s="56"/>
      <c r="AG60" s="68"/>
      <c r="AH60" s="70">
        <v>1</v>
      </c>
      <c r="AI60" s="145"/>
      <c r="AJ60" s="56"/>
      <c r="AK60" s="122" t="str">
        <f t="shared" si="15"/>
        <v/>
      </c>
      <c r="AL60" s="142">
        <f t="shared" si="14"/>
        <v>0</v>
      </c>
      <c r="AM60" s="68"/>
      <c r="AN60" s="77"/>
      <c r="AO60" s="56"/>
      <c r="AP60" s="70"/>
      <c r="AQ60" s="70"/>
      <c r="AR60" s="145"/>
    </row>
    <row r="61" spans="1:44" ht="62.25" customHeight="1">
      <c r="B61" s="19"/>
      <c r="C61" s="311">
        <f t="shared" si="5"/>
        <v>54</v>
      </c>
      <c r="D61" s="327" t="s" ph="1">
        <v>176</v>
      </c>
      <c r="E61" s="310" ph="1">
        <v>20724</v>
      </c>
      <c r="F61" s="311">
        <f t="shared" si="0"/>
        <v>62</v>
      </c>
      <c r="G61" s="355" t="s">
        <v>7</v>
      </c>
      <c r="H61" s="313" t="s">
        <v>61</v>
      </c>
      <c r="I61" s="358">
        <v>41080</v>
      </c>
      <c r="J61" s="317">
        <v>42704</v>
      </c>
      <c r="K61" s="358">
        <v>43433</v>
      </c>
      <c r="L61" s="359">
        <v>2</v>
      </c>
      <c r="M61" s="319">
        <f t="shared" si="1"/>
        <v>6</v>
      </c>
      <c r="N61" s="320">
        <f t="shared" si="7"/>
        <v>3</v>
      </c>
      <c r="O61" s="319">
        <f t="shared" si="12"/>
        <v>6</v>
      </c>
      <c r="P61" s="320">
        <f t="shared" si="12"/>
        <v>3</v>
      </c>
      <c r="Q61" s="314" t="s">
        <v>60</v>
      </c>
      <c r="R61" s="327" ph="1"/>
      <c r="S61" s="310" ph="1"/>
      <c r="T61" s="311"/>
      <c r="U61" s="355"/>
      <c r="V61" s="313"/>
      <c r="W61" s="361"/>
      <c r="Y61" s="144">
        <f>IF(Z61&gt;0,1,"")</f>
        <v>1</v>
      </c>
      <c r="Z61" s="146">
        <f t="shared" si="13"/>
        <v>1</v>
      </c>
      <c r="AA61" s="68"/>
      <c r="AB61" s="69"/>
      <c r="AC61" s="70"/>
      <c r="AD61" s="70"/>
      <c r="AE61" s="77">
        <v>1</v>
      </c>
      <c r="AF61" s="56"/>
      <c r="AG61" s="68"/>
      <c r="AH61" s="70"/>
      <c r="AI61" s="145"/>
      <c r="AJ61" s="56"/>
      <c r="AK61" s="122" t="str">
        <f t="shared" si="15"/>
        <v/>
      </c>
      <c r="AL61" s="142">
        <f t="shared" si="14"/>
        <v>0</v>
      </c>
      <c r="AM61" s="68"/>
      <c r="AN61" s="77"/>
      <c r="AO61" s="56"/>
      <c r="AP61" s="70"/>
      <c r="AQ61" s="70"/>
      <c r="AR61" s="145"/>
    </row>
    <row r="62" spans="1:44" ht="62.25" customHeight="1">
      <c r="B62" s="19"/>
      <c r="C62" s="311">
        <f t="shared" si="5"/>
        <v>55</v>
      </c>
      <c r="D62" s="364" t="s" ph="1">
        <v>230</v>
      </c>
      <c r="E62" s="358">
        <v>20330</v>
      </c>
      <c r="F62" s="311">
        <f t="shared" si="0"/>
        <v>63</v>
      </c>
      <c r="G62" s="355" t="s">
        <v>7</v>
      </c>
      <c r="H62" s="313" t="s">
        <v>231</v>
      </c>
      <c r="I62" s="358">
        <v>41973</v>
      </c>
      <c r="J62" s="317">
        <v>42704</v>
      </c>
      <c r="K62" s="358">
        <v>43433</v>
      </c>
      <c r="L62" s="359">
        <v>1</v>
      </c>
      <c r="M62" s="319">
        <f t="shared" si="1"/>
        <v>3</v>
      </c>
      <c r="N62" s="320">
        <f t="shared" si="7"/>
        <v>9</v>
      </c>
      <c r="O62" s="319">
        <f t="shared" si="12"/>
        <v>3</v>
      </c>
      <c r="P62" s="320">
        <f t="shared" si="12"/>
        <v>9</v>
      </c>
      <c r="Q62" s="314" t="s">
        <v>15</v>
      </c>
      <c r="R62" s="364" ph="1"/>
      <c r="S62" s="358"/>
      <c r="T62" s="311"/>
      <c r="U62" s="355"/>
      <c r="V62" s="313"/>
      <c r="W62" s="361"/>
      <c r="Y62" s="213"/>
      <c r="Z62" s="217">
        <f t="shared" si="13"/>
        <v>0</v>
      </c>
      <c r="AA62" s="68"/>
      <c r="AB62" s="70"/>
      <c r="AC62" s="70"/>
      <c r="AD62" s="70"/>
      <c r="AE62" s="93"/>
      <c r="AF62" s="56"/>
      <c r="AG62" s="68">
        <v>1</v>
      </c>
      <c r="AH62" s="70"/>
      <c r="AI62" s="145"/>
      <c r="AJ62" s="56"/>
      <c r="AK62" s="213" t="str">
        <f t="shared" si="15"/>
        <v/>
      </c>
      <c r="AL62" s="150">
        <f t="shared" si="14"/>
        <v>0</v>
      </c>
      <c r="AM62" s="68"/>
      <c r="AN62" s="93"/>
      <c r="AO62" s="56"/>
      <c r="AP62" s="70"/>
      <c r="AQ62" s="70"/>
      <c r="AR62" s="145"/>
    </row>
    <row r="63" spans="1:44" ht="62.25" customHeight="1">
      <c r="B63" s="156"/>
      <c r="C63" s="311">
        <f t="shared" si="5"/>
        <v>56</v>
      </c>
      <c r="D63" s="364" t="s" ph="1">
        <v>339</v>
      </c>
      <c r="E63" s="358">
        <v>20793</v>
      </c>
      <c r="F63" s="311">
        <f t="shared" ref="F63:F126" si="16">ROUNDDOWN(YEARFRAC(E63,$L$2),0)</f>
        <v>61</v>
      </c>
      <c r="G63" s="355" t="s">
        <v>270</v>
      </c>
      <c r="H63" s="313" t="s">
        <v>340</v>
      </c>
      <c r="I63" s="358">
        <v>42704</v>
      </c>
      <c r="J63" s="317">
        <v>42704</v>
      </c>
      <c r="K63" s="358">
        <v>43433</v>
      </c>
      <c r="L63" s="359">
        <v>0</v>
      </c>
      <c r="M63" s="319">
        <f t="shared" ref="M63:M126" si="17">DATEDIF(I63,$L$2,"Ｙ")</f>
        <v>1</v>
      </c>
      <c r="N63" s="320">
        <f t="shared" si="7"/>
        <v>9</v>
      </c>
      <c r="O63" s="319">
        <f t="shared" ref="O63:P94" si="18">IF(M63=0,"",M63)</f>
        <v>1</v>
      </c>
      <c r="P63" s="320">
        <f t="shared" si="18"/>
        <v>9</v>
      </c>
      <c r="Q63" s="314" t="s">
        <v>15</v>
      </c>
      <c r="R63" s="364" ph="1"/>
      <c r="S63" s="358"/>
      <c r="T63" s="311"/>
      <c r="U63" s="355"/>
      <c r="V63" s="313"/>
      <c r="W63" s="361"/>
      <c r="Y63" s="213"/>
      <c r="Z63" s="246">
        <f t="shared" si="13"/>
        <v>0</v>
      </c>
      <c r="AA63" s="68"/>
      <c r="AB63" s="70"/>
      <c r="AC63" s="70"/>
      <c r="AD63" s="70"/>
      <c r="AE63" s="93"/>
      <c r="AF63" s="56"/>
      <c r="AG63" s="68">
        <v>1</v>
      </c>
      <c r="AH63" s="70"/>
      <c r="AI63" s="145"/>
      <c r="AJ63" s="56"/>
      <c r="AK63" s="213" t="str">
        <f t="shared" si="15"/>
        <v/>
      </c>
      <c r="AL63" s="280">
        <f t="shared" si="14"/>
        <v>0</v>
      </c>
      <c r="AM63" s="68"/>
      <c r="AN63" s="93"/>
      <c r="AO63" s="56"/>
      <c r="AP63" s="70"/>
      <c r="AQ63" s="70"/>
      <c r="AR63" s="145"/>
    </row>
    <row r="64" spans="1:44" s="129" customFormat="1" ht="62.25" customHeight="1">
      <c r="A64" s="3"/>
      <c r="B64" s="19"/>
      <c r="C64" s="20">
        <f t="shared" si="5"/>
        <v>57</v>
      </c>
      <c r="D64" s="50" t="s" ph="1">
        <v>124</v>
      </c>
      <c r="E64" s="30" ph="1">
        <v>22081</v>
      </c>
      <c r="F64" s="20">
        <f t="shared" si="16"/>
        <v>58</v>
      </c>
      <c r="G64" s="23" t="s">
        <v>82</v>
      </c>
      <c r="H64" s="21" t="s">
        <v>218</v>
      </c>
      <c r="I64" s="22">
        <v>41243</v>
      </c>
      <c r="J64" s="22">
        <v>42704</v>
      </c>
      <c r="K64" s="22">
        <v>43433</v>
      </c>
      <c r="L64" s="24">
        <v>2</v>
      </c>
      <c r="M64" s="25">
        <f t="shared" si="17"/>
        <v>5</v>
      </c>
      <c r="N64" s="26">
        <f t="shared" si="7"/>
        <v>9</v>
      </c>
      <c r="O64" s="25">
        <f t="shared" si="18"/>
        <v>5</v>
      </c>
      <c r="P64" s="26">
        <f t="shared" si="18"/>
        <v>9</v>
      </c>
      <c r="Q64" s="36" t="s">
        <v>92</v>
      </c>
      <c r="R64" s="50" ph="1"/>
      <c r="S64" s="30" ph="1"/>
      <c r="T64" s="20"/>
      <c r="U64" s="23"/>
      <c r="V64" s="21"/>
      <c r="W64" s="17"/>
      <c r="X64" s="3"/>
      <c r="Y64" s="122"/>
      <c r="Z64" s="143">
        <f t="shared" si="13"/>
        <v>0</v>
      </c>
      <c r="AA64" s="54"/>
      <c r="AB64" s="66"/>
      <c r="AC64" s="44"/>
      <c r="AD64" s="44"/>
      <c r="AE64" s="76"/>
      <c r="AF64" s="56"/>
      <c r="AG64" s="54"/>
      <c r="AH64" s="44">
        <v>1</v>
      </c>
      <c r="AI64" s="139"/>
      <c r="AJ64" s="56"/>
      <c r="AK64" s="122" t="str">
        <f t="shared" si="15"/>
        <v/>
      </c>
      <c r="AL64" s="142">
        <f t="shared" si="14"/>
        <v>0</v>
      </c>
      <c r="AM64" s="54"/>
      <c r="AN64" s="76"/>
      <c r="AO64" s="56"/>
      <c r="AP64" s="44"/>
      <c r="AQ64" s="44"/>
      <c r="AR64" s="155"/>
    </row>
    <row r="65" spans="1:44" ht="62.25" customHeight="1">
      <c r="B65" s="19"/>
      <c r="C65" s="20">
        <f t="shared" si="5"/>
        <v>58</v>
      </c>
      <c r="D65" s="50" t="s" ph="1">
        <v>179</v>
      </c>
      <c r="E65" s="30" ph="1">
        <v>22022</v>
      </c>
      <c r="F65" s="20">
        <f t="shared" si="16"/>
        <v>58</v>
      </c>
      <c r="G65" s="23" t="s">
        <v>82</v>
      </c>
      <c r="H65" s="21" t="s">
        <v>364</v>
      </c>
      <c r="I65" s="22">
        <v>41243</v>
      </c>
      <c r="J65" s="22">
        <v>42704</v>
      </c>
      <c r="K65" s="22">
        <v>43433</v>
      </c>
      <c r="L65" s="24">
        <v>2</v>
      </c>
      <c r="M65" s="25">
        <f t="shared" si="17"/>
        <v>5</v>
      </c>
      <c r="N65" s="26">
        <f t="shared" si="7"/>
        <v>9</v>
      </c>
      <c r="O65" s="25">
        <f t="shared" si="18"/>
        <v>5</v>
      </c>
      <c r="P65" s="26">
        <f t="shared" si="18"/>
        <v>9</v>
      </c>
      <c r="Q65" s="71" t="s">
        <v>14</v>
      </c>
      <c r="R65" s="50" ph="1"/>
      <c r="S65" s="30" ph="1"/>
      <c r="T65" s="20"/>
      <c r="U65" s="23"/>
      <c r="V65" s="21"/>
      <c r="W65" s="103"/>
      <c r="Y65" s="149"/>
      <c r="Z65" s="245">
        <f t="shared" si="13"/>
        <v>0</v>
      </c>
      <c r="AA65" s="54"/>
      <c r="AB65" s="44"/>
      <c r="AC65" s="44"/>
      <c r="AD65" s="44"/>
      <c r="AE65" s="94"/>
      <c r="AF65" s="56"/>
      <c r="AG65" s="54"/>
      <c r="AH65" s="44">
        <v>1</v>
      </c>
      <c r="AI65" s="139"/>
      <c r="AJ65" s="56"/>
      <c r="AK65" s="149" t="str">
        <f t="shared" si="15"/>
        <v/>
      </c>
      <c r="AL65" s="249">
        <f t="shared" si="14"/>
        <v>0</v>
      </c>
      <c r="AM65" s="54"/>
      <c r="AN65" s="94"/>
      <c r="AO65" s="56"/>
      <c r="AP65" s="44"/>
      <c r="AQ65" s="44"/>
      <c r="AR65" s="139"/>
    </row>
    <row r="66" spans="1:44" ht="62.25" customHeight="1">
      <c r="B66" s="19"/>
      <c r="C66" s="311">
        <f t="shared" si="5"/>
        <v>59</v>
      </c>
      <c r="D66" s="360" t="s" ph="1">
        <v>220</v>
      </c>
      <c r="E66" s="358">
        <v>17906</v>
      </c>
      <c r="F66" s="311">
        <f t="shared" si="16"/>
        <v>69</v>
      </c>
      <c r="G66" s="355" t="s">
        <v>7</v>
      </c>
      <c r="H66" s="313" t="s">
        <v>221</v>
      </c>
      <c r="I66" s="358">
        <v>41973</v>
      </c>
      <c r="J66" s="358">
        <v>42704</v>
      </c>
      <c r="K66" s="358">
        <v>43433</v>
      </c>
      <c r="L66" s="359">
        <v>1</v>
      </c>
      <c r="M66" s="319">
        <f t="shared" si="17"/>
        <v>3</v>
      </c>
      <c r="N66" s="320">
        <f t="shared" si="7"/>
        <v>9</v>
      </c>
      <c r="O66" s="319">
        <f t="shared" si="18"/>
        <v>3</v>
      </c>
      <c r="P66" s="320">
        <f t="shared" si="18"/>
        <v>9</v>
      </c>
      <c r="Q66" s="362" t="s">
        <v>60</v>
      </c>
      <c r="R66" s="365" ph="1"/>
      <c r="S66" s="358"/>
      <c r="T66" s="311"/>
      <c r="U66" s="355"/>
      <c r="V66" s="313"/>
      <c r="W66" s="361"/>
      <c r="Y66" s="253">
        <f>IF(Z66&gt;0,1,"")</f>
        <v>1</v>
      </c>
      <c r="Z66" s="146">
        <f t="shared" si="13"/>
        <v>1</v>
      </c>
      <c r="AA66" s="247"/>
      <c r="AB66" s="281"/>
      <c r="AC66" s="248"/>
      <c r="AD66" s="248"/>
      <c r="AE66" s="254">
        <v>1</v>
      </c>
      <c r="AF66" s="56"/>
      <c r="AG66" s="247"/>
      <c r="AH66" s="248"/>
      <c r="AI66" s="141"/>
      <c r="AJ66" s="56"/>
      <c r="AK66" s="253" t="str">
        <f t="shared" si="15"/>
        <v/>
      </c>
      <c r="AL66" s="142">
        <f t="shared" si="14"/>
        <v>0</v>
      </c>
      <c r="AM66" s="247"/>
      <c r="AN66" s="254"/>
      <c r="AO66" s="56"/>
      <c r="AP66" s="248"/>
      <c r="AQ66" s="248"/>
      <c r="AR66" s="141"/>
    </row>
    <row r="67" spans="1:44" ht="62.25" customHeight="1">
      <c r="B67" s="19"/>
      <c r="C67" s="311">
        <f t="shared" si="5"/>
        <v>60</v>
      </c>
      <c r="D67" s="357" t="s" ph="1">
        <v>136</v>
      </c>
      <c r="E67" s="358">
        <v>24061</v>
      </c>
      <c r="F67" s="311">
        <f t="shared" si="16"/>
        <v>52</v>
      </c>
      <c r="G67" s="355" t="s">
        <v>7</v>
      </c>
      <c r="H67" s="313" t="s">
        <v>217</v>
      </c>
      <c r="I67" s="358">
        <v>41080</v>
      </c>
      <c r="J67" s="358">
        <v>42704</v>
      </c>
      <c r="K67" s="358">
        <v>43433</v>
      </c>
      <c r="L67" s="359">
        <v>2</v>
      </c>
      <c r="M67" s="319">
        <f t="shared" si="17"/>
        <v>6</v>
      </c>
      <c r="N67" s="320">
        <f t="shared" si="7"/>
        <v>3</v>
      </c>
      <c r="O67" s="319">
        <f t="shared" si="18"/>
        <v>6</v>
      </c>
      <c r="P67" s="320">
        <f t="shared" si="18"/>
        <v>3</v>
      </c>
      <c r="Q67" s="362" t="s">
        <v>60</v>
      </c>
      <c r="R67" s="365" ph="1"/>
      <c r="S67" s="358"/>
      <c r="T67" s="311"/>
      <c r="U67" s="355"/>
      <c r="V67" s="313"/>
      <c r="W67" s="361"/>
      <c r="Y67" s="144">
        <f>IF(Z67&gt;0,1,"")</f>
        <v>1</v>
      </c>
      <c r="Z67" s="215">
        <f t="shared" si="13"/>
        <v>1</v>
      </c>
      <c r="AA67" s="68"/>
      <c r="AB67" s="69"/>
      <c r="AC67" s="70"/>
      <c r="AD67" s="70"/>
      <c r="AE67" s="77">
        <v>1</v>
      </c>
      <c r="AF67" s="56"/>
      <c r="AG67" s="68"/>
      <c r="AH67" s="70"/>
      <c r="AI67" s="145"/>
      <c r="AJ67" s="56"/>
      <c r="AK67" s="144" t="str">
        <f t="shared" si="15"/>
        <v/>
      </c>
      <c r="AL67" s="220">
        <f t="shared" si="14"/>
        <v>0</v>
      </c>
      <c r="AM67" s="68"/>
      <c r="AN67" s="77"/>
      <c r="AO67" s="56"/>
      <c r="AP67" s="70"/>
      <c r="AQ67" s="70"/>
      <c r="AR67" s="145"/>
    </row>
    <row r="68" spans="1:44" ht="62.25" customHeight="1">
      <c r="A68" s="123"/>
      <c r="B68" s="156"/>
      <c r="C68" s="311">
        <f t="shared" si="5"/>
        <v>61</v>
      </c>
      <c r="D68" s="321" t="s" ph="1">
        <v>344</v>
      </c>
      <c r="E68" s="310" ph="1">
        <v>22104</v>
      </c>
      <c r="F68" s="311">
        <f t="shared" si="16"/>
        <v>58</v>
      </c>
      <c r="G68" s="355" t="s">
        <v>65</v>
      </c>
      <c r="H68" s="313" t="s">
        <v>350</v>
      </c>
      <c r="I68" s="358">
        <v>42704</v>
      </c>
      <c r="J68" s="358">
        <v>42704</v>
      </c>
      <c r="K68" s="358">
        <v>43433</v>
      </c>
      <c r="L68" s="359">
        <v>0</v>
      </c>
      <c r="M68" s="319">
        <f t="shared" si="17"/>
        <v>1</v>
      </c>
      <c r="N68" s="320">
        <f t="shared" si="7"/>
        <v>9</v>
      </c>
      <c r="O68" s="319">
        <f t="shared" si="18"/>
        <v>1</v>
      </c>
      <c r="P68" s="320">
        <f t="shared" si="18"/>
        <v>9</v>
      </c>
      <c r="Q68" s="362" t="s">
        <v>370</v>
      </c>
      <c r="R68" s="363" ph="1"/>
      <c r="S68" s="310" ph="1"/>
      <c r="T68" s="311"/>
      <c r="U68" s="355"/>
      <c r="V68" s="313"/>
      <c r="W68" s="361"/>
      <c r="X68" s="123"/>
      <c r="Y68" s="122">
        <f>IF(Z68&gt;0,1,"")</f>
        <v>1</v>
      </c>
      <c r="Z68" s="335">
        <f t="shared" si="13"/>
        <v>1</v>
      </c>
      <c r="AA68" s="152"/>
      <c r="AB68" s="153">
        <v>1</v>
      </c>
      <c r="AC68" s="153"/>
      <c r="AD68" s="153"/>
      <c r="AE68" s="154"/>
      <c r="AF68" s="127"/>
      <c r="AG68" s="152"/>
      <c r="AH68" s="153"/>
      <c r="AI68" s="155"/>
      <c r="AJ68" s="127"/>
      <c r="AK68" s="122" t="str">
        <f t="shared" si="15"/>
        <v/>
      </c>
      <c r="AL68" s="206">
        <f t="shared" si="14"/>
        <v>0</v>
      </c>
      <c r="AM68" s="152"/>
      <c r="AN68" s="154"/>
      <c r="AO68" s="127"/>
      <c r="AP68" s="153"/>
      <c r="AQ68" s="153"/>
      <c r="AR68" s="139"/>
    </row>
    <row r="69" spans="1:44" ht="62.25" customHeight="1">
      <c r="B69" s="19"/>
      <c r="C69" s="311">
        <f t="shared" si="5"/>
        <v>62</v>
      </c>
      <c r="D69" s="313" t="s" ph="1">
        <v>139</v>
      </c>
      <c r="E69" s="358">
        <v>22301</v>
      </c>
      <c r="F69" s="311">
        <f t="shared" si="16"/>
        <v>57</v>
      </c>
      <c r="G69" s="355" t="s">
        <v>7</v>
      </c>
      <c r="H69" s="313" t="s">
        <v>358</v>
      </c>
      <c r="I69" s="358">
        <v>40506</v>
      </c>
      <c r="J69" s="358">
        <v>42704</v>
      </c>
      <c r="K69" s="358">
        <v>43433</v>
      </c>
      <c r="L69" s="359">
        <v>3</v>
      </c>
      <c r="M69" s="319">
        <f t="shared" si="17"/>
        <v>7</v>
      </c>
      <c r="N69" s="320">
        <f t="shared" si="7"/>
        <v>10</v>
      </c>
      <c r="O69" s="319">
        <f t="shared" si="18"/>
        <v>7</v>
      </c>
      <c r="P69" s="320">
        <f t="shared" si="18"/>
        <v>10</v>
      </c>
      <c r="Q69" s="362" t="s">
        <v>15</v>
      </c>
      <c r="R69" s="366" ph="1"/>
      <c r="S69" s="358"/>
      <c r="T69" s="311"/>
      <c r="U69" s="355"/>
      <c r="V69" s="313"/>
      <c r="W69" s="361"/>
      <c r="Y69" s="213"/>
      <c r="Z69" s="246">
        <f t="shared" si="13"/>
        <v>0</v>
      </c>
      <c r="AA69" s="68"/>
      <c r="AB69" s="70"/>
      <c r="AC69" s="70"/>
      <c r="AD69" s="70"/>
      <c r="AE69" s="93"/>
      <c r="AF69" s="56"/>
      <c r="AG69" s="247">
        <v>1</v>
      </c>
      <c r="AH69" s="248"/>
      <c r="AI69" s="141"/>
      <c r="AJ69" s="56"/>
      <c r="AK69" s="295" t="str">
        <f t="shared" si="15"/>
        <v/>
      </c>
      <c r="AL69" s="150">
        <f t="shared" si="14"/>
        <v>0</v>
      </c>
      <c r="AM69" s="247"/>
      <c r="AN69" s="300"/>
      <c r="AO69" s="56"/>
      <c r="AP69" s="248"/>
      <c r="AQ69" s="248"/>
      <c r="AR69" s="141"/>
    </row>
    <row r="70" spans="1:44" ht="62.25" customHeight="1">
      <c r="B70" s="19"/>
      <c r="C70" s="311">
        <f t="shared" si="5"/>
        <v>63</v>
      </c>
      <c r="D70" s="321" t="s" ph="1">
        <v>223</v>
      </c>
      <c r="E70" s="310" ph="1">
        <v>23762</v>
      </c>
      <c r="F70" s="311">
        <f t="shared" si="16"/>
        <v>53</v>
      </c>
      <c r="G70" s="312" t="s">
        <v>8</v>
      </c>
      <c r="H70" s="313" t="s">
        <v>224</v>
      </c>
      <c r="I70" s="358">
        <v>41973</v>
      </c>
      <c r="J70" s="358">
        <v>42704</v>
      </c>
      <c r="K70" s="358">
        <v>43433</v>
      </c>
      <c r="L70" s="359">
        <v>1</v>
      </c>
      <c r="M70" s="319">
        <f t="shared" si="17"/>
        <v>3</v>
      </c>
      <c r="N70" s="320">
        <f t="shared" si="7"/>
        <v>9</v>
      </c>
      <c r="O70" s="319">
        <f t="shared" si="18"/>
        <v>3</v>
      </c>
      <c r="P70" s="320">
        <f t="shared" si="18"/>
        <v>9</v>
      </c>
      <c r="Q70" s="367" t="s">
        <v>60</v>
      </c>
      <c r="R70" s="321" ph="1"/>
      <c r="S70" s="310" ph="1"/>
      <c r="T70" s="311"/>
      <c r="U70" s="355"/>
      <c r="V70" s="313"/>
      <c r="W70" s="356"/>
      <c r="Y70" s="122">
        <f>IF(Z70&gt;0,1,"")</f>
        <v>1</v>
      </c>
      <c r="Z70" s="309">
        <f t="shared" si="13"/>
        <v>1</v>
      </c>
      <c r="AA70" s="54"/>
      <c r="AB70" s="66"/>
      <c r="AC70" s="44"/>
      <c r="AD70" s="44"/>
      <c r="AE70" s="76">
        <v>1</v>
      </c>
      <c r="AF70" s="56"/>
      <c r="AG70" s="54"/>
      <c r="AH70" s="44"/>
      <c r="AI70" s="139"/>
      <c r="AJ70" s="56"/>
      <c r="AK70" s="122" t="str">
        <f t="shared" si="15"/>
        <v/>
      </c>
      <c r="AL70" s="220">
        <f t="shared" si="14"/>
        <v>0</v>
      </c>
      <c r="AM70" s="54"/>
      <c r="AN70" s="76"/>
      <c r="AO70" s="56"/>
      <c r="AP70" s="44"/>
      <c r="AQ70" s="44"/>
      <c r="AR70" s="139"/>
    </row>
    <row r="71" spans="1:44" ht="62.25" customHeight="1">
      <c r="B71" s="19"/>
      <c r="C71" s="20">
        <f t="shared" si="5"/>
        <v>64</v>
      </c>
      <c r="D71" s="28" t="s" ph="1">
        <v>146</v>
      </c>
      <c r="E71" s="30" ph="1">
        <v>22095</v>
      </c>
      <c r="F71" s="20">
        <f t="shared" si="16"/>
        <v>58</v>
      </c>
      <c r="G71" s="98" t="s">
        <v>7</v>
      </c>
      <c r="H71" s="21" t="s">
        <v>346</v>
      </c>
      <c r="I71" s="22">
        <v>41243</v>
      </c>
      <c r="J71" s="22">
        <v>42704</v>
      </c>
      <c r="K71" s="22">
        <v>43433</v>
      </c>
      <c r="L71" s="24">
        <v>2</v>
      </c>
      <c r="M71" s="25">
        <f t="shared" si="17"/>
        <v>5</v>
      </c>
      <c r="N71" s="26">
        <f t="shared" si="7"/>
        <v>9</v>
      </c>
      <c r="O71" s="25">
        <f t="shared" si="18"/>
        <v>5</v>
      </c>
      <c r="P71" s="26">
        <f t="shared" si="18"/>
        <v>9</v>
      </c>
      <c r="Q71" s="36" t="s">
        <v>14</v>
      </c>
      <c r="R71" s="28" ph="1"/>
      <c r="S71" s="30" ph="1"/>
      <c r="T71" s="20"/>
      <c r="U71" s="23"/>
      <c r="V71" s="21"/>
      <c r="W71" s="36"/>
      <c r="Y71" s="149"/>
      <c r="Z71" s="151">
        <f t="shared" si="13"/>
        <v>0</v>
      </c>
      <c r="AA71" s="54"/>
      <c r="AB71" s="44"/>
      <c r="AC71" s="44"/>
      <c r="AD71" s="44"/>
      <c r="AE71" s="94"/>
      <c r="AF71" s="56"/>
      <c r="AG71" s="54"/>
      <c r="AH71" s="44">
        <v>1</v>
      </c>
      <c r="AI71" s="139"/>
      <c r="AJ71" s="56"/>
      <c r="AK71" s="149" t="str">
        <f t="shared" si="15"/>
        <v/>
      </c>
      <c r="AL71" s="150">
        <f t="shared" si="14"/>
        <v>0</v>
      </c>
      <c r="AM71" s="54"/>
      <c r="AN71" s="94"/>
      <c r="AO71" s="56"/>
      <c r="AP71" s="44"/>
      <c r="AQ71" s="44"/>
      <c r="AR71" s="139"/>
    </row>
    <row r="72" spans="1:44" ht="62.25" customHeight="1">
      <c r="B72" s="156"/>
      <c r="C72" s="20">
        <f t="shared" si="5"/>
        <v>65</v>
      </c>
      <c r="D72" s="27" t="s" ph="1">
        <v>347</v>
      </c>
      <c r="E72" s="30" ph="1">
        <v>24464</v>
      </c>
      <c r="F72" s="20">
        <f t="shared" si="16"/>
        <v>51</v>
      </c>
      <c r="G72" s="98" t="s">
        <v>7</v>
      </c>
      <c r="H72" s="28" t="s">
        <v>366</v>
      </c>
      <c r="I72" s="22">
        <v>42704</v>
      </c>
      <c r="J72" s="22">
        <v>42704</v>
      </c>
      <c r="K72" s="22">
        <v>43433</v>
      </c>
      <c r="L72" s="24">
        <v>0</v>
      </c>
      <c r="M72" s="25">
        <f t="shared" si="17"/>
        <v>1</v>
      </c>
      <c r="N72" s="26">
        <f t="shared" si="7"/>
        <v>9</v>
      </c>
      <c r="O72" s="25">
        <f t="shared" si="18"/>
        <v>1</v>
      </c>
      <c r="P72" s="26">
        <f t="shared" si="18"/>
        <v>9</v>
      </c>
      <c r="Q72" s="36" t="s">
        <v>14</v>
      </c>
      <c r="R72" s="27" ph="1"/>
      <c r="S72" s="30" ph="1"/>
      <c r="T72" s="20"/>
      <c r="U72" s="23"/>
      <c r="V72" s="28"/>
      <c r="W72" s="36"/>
      <c r="Y72" s="122"/>
      <c r="Z72" s="216">
        <f t="shared" si="13"/>
        <v>0</v>
      </c>
      <c r="AA72" s="54"/>
      <c r="AB72" s="66"/>
      <c r="AC72" s="44"/>
      <c r="AD72" s="44"/>
      <c r="AE72" s="76"/>
      <c r="AF72" s="56"/>
      <c r="AG72" s="54"/>
      <c r="AH72" s="44">
        <v>1</v>
      </c>
      <c r="AI72" s="139"/>
      <c r="AJ72" s="56"/>
      <c r="AK72" s="122" t="str">
        <f t="shared" si="15"/>
        <v/>
      </c>
      <c r="AL72" s="221">
        <f t="shared" si="14"/>
        <v>0</v>
      </c>
      <c r="AM72" s="54"/>
      <c r="AN72" s="76"/>
      <c r="AO72" s="56"/>
      <c r="AP72" s="44"/>
      <c r="AQ72" s="44"/>
      <c r="AR72" s="139"/>
    </row>
    <row r="73" spans="1:44" s="49" customFormat="1" ht="62.25" customHeight="1">
      <c r="A73" s="3"/>
      <c r="B73" s="19"/>
      <c r="C73" s="20">
        <f t="shared" si="5"/>
        <v>66</v>
      </c>
      <c r="D73" s="50" t="s" ph="1">
        <v>227</v>
      </c>
      <c r="E73" s="30" ph="1">
        <v>20642</v>
      </c>
      <c r="F73" s="20">
        <f t="shared" si="16"/>
        <v>62</v>
      </c>
      <c r="G73" s="23" t="s">
        <v>7</v>
      </c>
      <c r="H73" s="28" t="s">
        <v>367</v>
      </c>
      <c r="I73" s="99">
        <v>41973</v>
      </c>
      <c r="J73" s="99">
        <v>42704</v>
      </c>
      <c r="K73" s="99">
        <v>43433</v>
      </c>
      <c r="L73" s="100">
        <v>1</v>
      </c>
      <c r="M73" s="25">
        <f t="shared" si="17"/>
        <v>3</v>
      </c>
      <c r="N73" s="26">
        <f t="shared" si="7"/>
        <v>9</v>
      </c>
      <c r="O73" s="25">
        <f t="shared" si="18"/>
        <v>3</v>
      </c>
      <c r="P73" s="26">
        <f t="shared" si="18"/>
        <v>9</v>
      </c>
      <c r="Q73" s="71" t="s">
        <v>225</v>
      </c>
      <c r="R73" s="27" ph="1"/>
      <c r="S73" s="30" ph="1"/>
      <c r="T73" s="20"/>
      <c r="U73" s="23"/>
      <c r="V73" s="28"/>
      <c r="W73" s="17"/>
      <c r="X73" s="3"/>
      <c r="Y73" s="122" t="str">
        <f>IF(Z73&gt;0,1,"")</f>
        <v/>
      </c>
      <c r="Z73" s="218">
        <f t="shared" si="13"/>
        <v>0</v>
      </c>
      <c r="AA73" s="54"/>
      <c r="AB73" s="66"/>
      <c r="AC73" s="44"/>
      <c r="AD73" s="44"/>
      <c r="AE73" s="76"/>
      <c r="AF73" s="219"/>
      <c r="AG73" s="54"/>
      <c r="AH73" s="44"/>
      <c r="AI73" s="139"/>
      <c r="AJ73" s="219"/>
      <c r="AK73" s="122">
        <f t="shared" si="15"/>
        <v>1</v>
      </c>
      <c r="AL73" s="221">
        <f t="shared" si="14"/>
        <v>1</v>
      </c>
      <c r="AM73" s="54">
        <v>1</v>
      </c>
      <c r="AN73" s="76"/>
      <c r="AO73" s="219"/>
      <c r="AP73" s="44"/>
      <c r="AQ73" s="44">
        <v>1</v>
      </c>
      <c r="AR73" s="121"/>
    </row>
    <row r="74" spans="1:44" ht="62.25" customHeight="1">
      <c r="B74" s="19"/>
      <c r="C74" s="311">
        <f t="shared" ref="C74:C137" si="19">C73+1</f>
        <v>67</v>
      </c>
      <c r="D74" s="321" t="s" ph="1">
        <v>232</v>
      </c>
      <c r="E74" s="310" ph="1">
        <v>19859</v>
      </c>
      <c r="F74" s="311">
        <f t="shared" si="16"/>
        <v>64</v>
      </c>
      <c r="G74" s="312" t="s">
        <v>202</v>
      </c>
      <c r="H74" s="326" t="s">
        <v>359</v>
      </c>
      <c r="I74" s="317">
        <v>41973</v>
      </c>
      <c r="J74" s="317">
        <v>42704</v>
      </c>
      <c r="K74" s="317">
        <v>43433</v>
      </c>
      <c r="L74" s="359">
        <v>1</v>
      </c>
      <c r="M74" s="319">
        <f t="shared" si="17"/>
        <v>3</v>
      </c>
      <c r="N74" s="320">
        <f t="shared" si="7"/>
        <v>9</v>
      </c>
      <c r="O74" s="319">
        <f t="shared" si="18"/>
        <v>3</v>
      </c>
      <c r="P74" s="320">
        <f t="shared" si="18"/>
        <v>9</v>
      </c>
      <c r="Q74" s="367" t="s">
        <v>15</v>
      </c>
      <c r="R74" s="363" ph="1"/>
      <c r="S74" s="310" ph="1"/>
      <c r="T74" s="311"/>
      <c r="U74" s="312"/>
      <c r="V74" s="326"/>
      <c r="W74" s="368"/>
      <c r="Y74" s="278"/>
      <c r="Z74" s="282">
        <f t="shared" si="13"/>
        <v>0</v>
      </c>
      <c r="AA74" s="59"/>
      <c r="AB74" s="60"/>
      <c r="AC74" s="60"/>
      <c r="AD74" s="60"/>
      <c r="AE74" s="140"/>
      <c r="AF74" s="56"/>
      <c r="AG74" s="59">
        <v>1</v>
      </c>
      <c r="AH74" s="226"/>
      <c r="AI74" s="140"/>
      <c r="AJ74" s="56"/>
      <c r="AK74" s="278" t="str">
        <f t="shared" si="15"/>
        <v/>
      </c>
      <c r="AL74" s="283">
        <f t="shared" si="14"/>
        <v>0</v>
      </c>
      <c r="AM74" s="59"/>
      <c r="AN74" s="140"/>
      <c r="AO74" s="56"/>
      <c r="AP74" s="60"/>
      <c r="AQ74" s="226"/>
      <c r="AR74" s="140"/>
    </row>
    <row r="75" spans="1:44" ht="62.25" customHeight="1">
      <c r="B75" s="19"/>
      <c r="C75" s="311">
        <f t="shared" si="19"/>
        <v>68</v>
      </c>
      <c r="D75" s="313" t="s" ph="1">
        <v>234</v>
      </c>
      <c r="E75" s="358">
        <v>24971</v>
      </c>
      <c r="F75" s="311">
        <f t="shared" si="16"/>
        <v>50</v>
      </c>
      <c r="G75" s="312" t="s">
        <v>202</v>
      </c>
      <c r="H75" s="313" t="s">
        <v>235</v>
      </c>
      <c r="I75" s="317">
        <v>41973</v>
      </c>
      <c r="J75" s="317">
        <v>42704</v>
      </c>
      <c r="K75" s="317">
        <v>43433</v>
      </c>
      <c r="L75" s="359">
        <v>1</v>
      </c>
      <c r="M75" s="319">
        <f t="shared" si="17"/>
        <v>3</v>
      </c>
      <c r="N75" s="320">
        <f t="shared" si="7"/>
        <v>9</v>
      </c>
      <c r="O75" s="319">
        <f t="shared" si="18"/>
        <v>3</v>
      </c>
      <c r="P75" s="320">
        <f t="shared" si="18"/>
        <v>9</v>
      </c>
      <c r="Q75" s="367" t="s">
        <v>15</v>
      </c>
      <c r="R75" s="364" ph="1"/>
      <c r="S75" s="358"/>
      <c r="T75" s="311"/>
      <c r="U75" s="312"/>
      <c r="V75" s="313"/>
      <c r="W75" s="356"/>
      <c r="Y75" s="122"/>
      <c r="Z75" s="216">
        <f t="shared" si="13"/>
        <v>0</v>
      </c>
      <c r="AA75" s="54"/>
      <c r="AB75" s="66"/>
      <c r="AC75" s="44"/>
      <c r="AD75" s="44"/>
      <c r="AE75" s="76"/>
      <c r="AF75" s="56"/>
      <c r="AG75" s="54">
        <v>1</v>
      </c>
      <c r="AH75" s="211"/>
      <c r="AI75" s="94"/>
      <c r="AJ75" s="56"/>
      <c r="AK75" s="122" t="str">
        <f t="shared" si="15"/>
        <v/>
      </c>
      <c r="AL75" s="221">
        <f t="shared" si="14"/>
        <v>0</v>
      </c>
      <c r="AM75" s="54"/>
      <c r="AN75" s="76"/>
      <c r="AO75" s="56"/>
      <c r="AP75" s="44"/>
      <c r="AQ75" s="211"/>
      <c r="AR75" s="94"/>
    </row>
    <row r="76" spans="1:44" ht="62.25" customHeight="1">
      <c r="B76" s="19"/>
      <c r="C76" s="20">
        <f t="shared" si="19"/>
        <v>69</v>
      </c>
      <c r="D76" s="27" t="s" ph="1">
        <v>153</v>
      </c>
      <c r="E76" s="30" ph="1">
        <v>21393</v>
      </c>
      <c r="F76" s="20">
        <f t="shared" si="16"/>
        <v>60</v>
      </c>
      <c r="G76" s="98" t="s">
        <v>7</v>
      </c>
      <c r="H76" s="21" t="s">
        <v>219</v>
      </c>
      <c r="I76" s="99">
        <v>40506</v>
      </c>
      <c r="J76" s="99">
        <v>42704</v>
      </c>
      <c r="K76" s="101">
        <v>43433</v>
      </c>
      <c r="L76" s="24">
        <v>3</v>
      </c>
      <c r="M76" s="25">
        <f t="shared" si="17"/>
        <v>7</v>
      </c>
      <c r="N76" s="26">
        <f t="shared" si="7"/>
        <v>10</v>
      </c>
      <c r="O76" s="25">
        <f t="shared" si="18"/>
        <v>7</v>
      </c>
      <c r="P76" s="26">
        <f t="shared" si="18"/>
        <v>10</v>
      </c>
      <c r="Q76" s="36" t="s">
        <v>91</v>
      </c>
      <c r="R76" s="50" ph="1"/>
      <c r="S76" s="30" ph="1"/>
      <c r="T76" s="20"/>
      <c r="U76" s="98"/>
      <c r="V76" s="21"/>
      <c r="W76" s="17"/>
      <c r="Y76" s="149">
        <f>IF(Z76&gt;0,1,"")</f>
        <v>1</v>
      </c>
      <c r="Z76" s="252">
        <f t="shared" si="13"/>
        <v>1</v>
      </c>
      <c r="AA76" s="54"/>
      <c r="AB76" s="44"/>
      <c r="AC76" s="44">
        <v>1</v>
      </c>
      <c r="AD76" s="44"/>
      <c r="AE76" s="94"/>
      <c r="AF76" s="56"/>
      <c r="AG76" s="54"/>
      <c r="AH76" s="211">
        <v>1</v>
      </c>
      <c r="AI76" s="94"/>
      <c r="AJ76" s="56"/>
      <c r="AK76" s="149" t="str">
        <f t="shared" si="15"/>
        <v/>
      </c>
      <c r="AL76" s="249">
        <f t="shared" si="14"/>
        <v>0</v>
      </c>
      <c r="AM76" s="54"/>
      <c r="AN76" s="94"/>
      <c r="AO76" s="56"/>
      <c r="AP76" s="44"/>
      <c r="AQ76" s="211"/>
      <c r="AR76" s="94"/>
    </row>
    <row r="77" spans="1:44" ht="62.25" customHeight="1">
      <c r="B77" s="19"/>
      <c r="C77" s="311">
        <f t="shared" si="19"/>
        <v>70</v>
      </c>
      <c r="D77" s="357" t="s" ph="1">
        <v>462</v>
      </c>
      <c r="E77" s="310" ph="1">
        <v>19937</v>
      </c>
      <c r="F77" s="311">
        <f t="shared" si="16"/>
        <v>64</v>
      </c>
      <c r="G77" s="312" t="s">
        <v>7</v>
      </c>
      <c r="H77" s="313" t="s">
        <v>361</v>
      </c>
      <c r="I77" s="317">
        <v>43299</v>
      </c>
      <c r="J77" s="317">
        <v>43299</v>
      </c>
      <c r="K77" s="324">
        <v>43433</v>
      </c>
      <c r="L77" s="359">
        <v>1</v>
      </c>
      <c r="M77" s="319">
        <f t="shared" si="17"/>
        <v>0</v>
      </c>
      <c r="N77" s="320">
        <f t="shared" si="7"/>
        <v>2</v>
      </c>
      <c r="O77" s="319" t="str">
        <f t="shared" si="18"/>
        <v/>
      </c>
      <c r="P77" s="320">
        <f t="shared" si="18"/>
        <v>2</v>
      </c>
      <c r="Q77" s="367" t="s">
        <v>60</v>
      </c>
      <c r="R77" s="360" ph="1"/>
      <c r="S77" s="310" ph="1"/>
      <c r="T77" s="311"/>
      <c r="U77" s="312"/>
      <c r="V77" s="313"/>
      <c r="W77" s="356"/>
      <c r="Y77" s="122">
        <f>IF(Z77&gt;0,1,"")</f>
        <v>1</v>
      </c>
      <c r="Z77" s="216">
        <f t="shared" si="13"/>
        <v>1</v>
      </c>
      <c r="AA77" s="54"/>
      <c r="AB77" s="66"/>
      <c r="AC77" s="44"/>
      <c r="AD77" s="44"/>
      <c r="AE77" s="76">
        <v>1</v>
      </c>
      <c r="AF77" s="56"/>
      <c r="AG77" s="54"/>
      <c r="AH77" s="211"/>
      <c r="AI77" s="94"/>
      <c r="AJ77" s="56"/>
      <c r="AK77" s="122" t="str">
        <f t="shared" si="15"/>
        <v/>
      </c>
      <c r="AL77" s="221">
        <f t="shared" si="14"/>
        <v>0</v>
      </c>
      <c r="AM77" s="54"/>
      <c r="AN77" s="76"/>
      <c r="AO77" s="56"/>
      <c r="AP77" s="44"/>
      <c r="AQ77" s="211"/>
      <c r="AR77" s="94"/>
    </row>
    <row r="78" spans="1:44" ht="62.25" customHeight="1">
      <c r="B78" s="19"/>
      <c r="C78" s="311">
        <f t="shared" si="19"/>
        <v>71</v>
      </c>
      <c r="D78" s="321" t="s" ph="1">
        <v>160</v>
      </c>
      <c r="E78" s="310" ph="1">
        <v>22146</v>
      </c>
      <c r="F78" s="311">
        <f t="shared" si="16"/>
        <v>58</v>
      </c>
      <c r="G78" s="312" t="s">
        <v>7</v>
      </c>
      <c r="H78" s="313" t="s">
        <v>356</v>
      </c>
      <c r="I78" s="358">
        <v>41080</v>
      </c>
      <c r="J78" s="317">
        <v>42704</v>
      </c>
      <c r="K78" s="317">
        <v>43433</v>
      </c>
      <c r="L78" s="359">
        <v>2</v>
      </c>
      <c r="M78" s="319">
        <f t="shared" si="17"/>
        <v>6</v>
      </c>
      <c r="N78" s="320">
        <f t="shared" si="7"/>
        <v>3</v>
      </c>
      <c r="O78" s="319">
        <f t="shared" si="18"/>
        <v>6</v>
      </c>
      <c r="P78" s="320">
        <f t="shared" si="18"/>
        <v>3</v>
      </c>
      <c r="Q78" s="367" t="s">
        <v>60</v>
      </c>
      <c r="R78" s="327" ph="1"/>
      <c r="S78" s="310" ph="1"/>
      <c r="T78" s="311"/>
      <c r="U78" s="312"/>
      <c r="V78" s="313"/>
      <c r="W78" s="356"/>
      <c r="Y78" s="122">
        <f>IF(Z78&gt;0,1,"")</f>
        <v>1</v>
      </c>
      <c r="Z78" s="216">
        <f t="shared" si="13"/>
        <v>1</v>
      </c>
      <c r="AA78" s="54"/>
      <c r="AB78" s="66"/>
      <c r="AC78" s="44"/>
      <c r="AD78" s="44"/>
      <c r="AE78" s="76">
        <v>1</v>
      </c>
      <c r="AF78" s="56"/>
      <c r="AG78" s="54"/>
      <c r="AH78" s="211"/>
      <c r="AI78" s="94"/>
      <c r="AJ78" s="56"/>
      <c r="AK78" s="122" t="str">
        <f t="shared" si="15"/>
        <v/>
      </c>
      <c r="AL78" s="221">
        <f t="shared" si="14"/>
        <v>0</v>
      </c>
      <c r="AM78" s="54"/>
      <c r="AN78" s="76"/>
      <c r="AO78" s="56"/>
      <c r="AP78" s="44"/>
      <c r="AQ78" s="211"/>
      <c r="AR78" s="94"/>
    </row>
    <row r="79" spans="1:44" ht="62.25" customHeight="1">
      <c r="B79" s="156"/>
      <c r="C79" s="311">
        <f t="shared" si="19"/>
        <v>72</v>
      </c>
      <c r="D79" s="313" t="s" ph="1">
        <v>341</v>
      </c>
      <c r="E79" s="310" ph="1">
        <v>20686</v>
      </c>
      <c r="F79" s="311">
        <f t="shared" si="16"/>
        <v>62</v>
      </c>
      <c r="G79" s="312" t="s">
        <v>7</v>
      </c>
      <c r="H79" s="313" t="s">
        <v>365</v>
      </c>
      <c r="I79" s="317">
        <v>42704</v>
      </c>
      <c r="J79" s="317">
        <v>42704</v>
      </c>
      <c r="K79" s="317">
        <v>43433</v>
      </c>
      <c r="L79" s="359">
        <v>0</v>
      </c>
      <c r="M79" s="319">
        <f t="shared" si="17"/>
        <v>1</v>
      </c>
      <c r="N79" s="320">
        <f t="shared" si="7"/>
        <v>9</v>
      </c>
      <c r="O79" s="319">
        <f t="shared" si="18"/>
        <v>1</v>
      </c>
      <c r="P79" s="320">
        <f t="shared" si="18"/>
        <v>9</v>
      </c>
      <c r="Q79" s="367" t="s">
        <v>15</v>
      </c>
      <c r="R79" s="364" ph="1"/>
      <c r="S79" s="310" ph="1"/>
      <c r="T79" s="311"/>
      <c r="U79" s="312"/>
      <c r="V79" s="313"/>
      <c r="W79" s="356"/>
      <c r="Y79" s="149"/>
      <c r="Z79" s="252">
        <f t="shared" si="13"/>
        <v>0</v>
      </c>
      <c r="AA79" s="54"/>
      <c r="AB79" s="44"/>
      <c r="AC79" s="44"/>
      <c r="AD79" s="44"/>
      <c r="AE79" s="94"/>
      <c r="AF79" s="56"/>
      <c r="AG79" s="54">
        <v>1</v>
      </c>
      <c r="AH79" s="211"/>
      <c r="AI79" s="94"/>
      <c r="AJ79" s="56"/>
      <c r="AK79" s="149" t="str">
        <f t="shared" si="15"/>
        <v/>
      </c>
      <c r="AL79" s="249">
        <f t="shared" si="14"/>
        <v>0</v>
      </c>
      <c r="AM79" s="54"/>
      <c r="AN79" s="94"/>
      <c r="AO79" s="56"/>
      <c r="AP79" s="44"/>
      <c r="AQ79" s="211"/>
      <c r="AR79" s="94"/>
    </row>
    <row r="80" spans="1:44" ht="62.25" customHeight="1">
      <c r="B80" s="19"/>
      <c r="C80" s="20">
        <f t="shared" si="19"/>
        <v>73</v>
      </c>
      <c r="D80" s="27" t="s" ph="1">
        <v>161</v>
      </c>
      <c r="E80" s="30" ph="1">
        <v>22912</v>
      </c>
      <c r="F80" s="20">
        <f t="shared" si="16"/>
        <v>56</v>
      </c>
      <c r="G80" s="98" t="s">
        <v>7</v>
      </c>
      <c r="H80" s="21" t="s">
        <v>309</v>
      </c>
      <c r="I80" s="99">
        <v>41243</v>
      </c>
      <c r="J80" s="99">
        <v>42704</v>
      </c>
      <c r="K80" s="99">
        <v>43433</v>
      </c>
      <c r="L80" s="24">
        <v>2</v>
      </c>
      <c r="M80" s="25">
        <f t="shared" si="17"/>
        <v>5</v>
      </c>
      <c r="N80" s="26">
        <f t="shared" si="7"/>
        <v>9</v>
      </c>
      <c r="O80" s="25">
        <f t="shared" si="18"/>
        <v>5</v>
      </c>
      <c r="P80" s="26">
        <f t="shared" si="18"/>
        <v>9</v>
      </c>
      <c r="Q80" s="36" t="s">
        <v>14</v>
      </c>
      <c r="R80" s="50" ph="1"/>
      <c r="S80" s="30" ph="1"/>
      <c r="T80" s="20"/>
      <c r="U80" s="23"/>
      <c r="V80" s="21"/>
      <c r="W80" s="17"/>
      <c r="Y80" s="149"/>
      <c r="Z80" s="252">
        <f t="shared" si="13"/>
        <v>0</v>
      </c>
      <c r="AA80" s="54"/>
      <c r="AB80" s="44"/>
      <c r="AC80" s="44"/>
      <c r="AD80" s="44"/>
      <c r="AE80" s="94"/>
      <c r="AF80" s="56"/>
      <c r="AG80" s="54"/>
      <c r="AH80" s="211">
        <v>1</v>
      </c>
      <c r="AI80" s="94"/>
      <c r="AJ80" s="56"/>
      <c r="AK80" s="149" t="str">
        <f t="shared" si="15"/>
        <v/>
      </c>
      <c r="AL80" s="249">
        <f t="shared" si="14"/>
        <v>0</v>
      </c>
      <c r="AM80" s="54"/>
      <c r="AN80" s="94"/>
      <c r="AO80" s="56"/>
      <c r="AP80" s="44"/>
      <c r="AQ80" s="211"/>
      <c r="AR80" s="94"/>
    </row>
    <row r="81" spans="1:44" ht="62.25" customHeight="1">
      <c r="B81" s="19"/>
      <c r="C81" s="311">
        <f t="shared" si="19"/>
        <v>74</v>
      </c>
      <c r="D81" s="321" t="s" ph="1">
        <v>180</v>
      </c>
      <c r="E81" s="310" ph="1">
        <v>27934</v>
      </c>
      <c r="F81" s="311">
        <f t="shared" si="16"/>
        <v>42</v>
      </c>
      <c r="G81" s="312" t="s">
        <v>7</v>
      </c>
      <c r="H81" s="313" t="s">
        <v>62</v>
      </c>
      <c r="I81" s="317">
        <v>41080</v>
      </c>
      <c r="J81" s="317">
        <v>42704</v>
      </c>
      <c r="K81" s="317">
        <v>43433</v>
      </c>
      <c r="L81" s="359">
        <v>2</v>
      </c>
      <c r="M81" s="319">
        <f t="shared" si="17"/>
        <v>6</v>
      </c>
      <c r="N81" s="320">
        <f t="shared" ref="N81:N144" si="20">DATEDIF(I81,$L$2,"ＹＭ")</f>
        <v>3</v>
      </c>
      <c r="O81" s="319">
        <f t="shared" si="18"/>
        <v>6</v>
      </c>
      <c r="P81" s="320">
        <f t="shared" si="18"/>
        <v>3</v>
      </c>
      <c r="Q81" s="367" t="s">
        <v>60</v>
      </c>
      <c r="R81" s="327" ph="1"/>
      <c r="S81" s="310" ph="1"/>
      <c r="T81" s="311"/>
      <c r="U81" s="312"/>
      <c r="V81" s="313"/>
      <c r="W81" s="367"/>
      <c r="Y81" s="122">
        <f>IF(Z81&gt;0,1,"")</f>
        <v>1</v>
      </c>
      <c r="Z81" s="216">
        <f t="shared" ref="Z81:Z105" si="21">SUM(AA81:AE81)</f>
        <v>1</v>
      </c>
      <c r="AA81" s="54"/>
      <c r="AB81" s="66"/>
      <c r="AC81" s="44"/>
      <c r="AD81" s="44"/>
      <c r="AE81" s="76">
        <v>1</v>
      </c>
      <c r="AF81" s="242"/>
      <c r="AG81" s="54"/>
      <c r="AH81" s="211"/>
      <c r="AI81" s="94"/>
      <c r="AJ81" s="242"/>
      <c r="AK81" s="122" t="str">
        <f t="shared" si="15"/>
        <v/>
      </c>
      <c r="AL81" s="221">
        <f t="shared" si="14"/>
        <v>0</v>
      </c>
      <c r="AM81" s="54"/>
      <c r="AN81" s="76"/>
      <c r="AO81" s="242"/>
      <c r="AP81" s="44"/>
      <c r="AQ81" s="211"/>
      <c r="AR81" s="94"/>
    </row>
    <row r="82" spans="1:44" s="49" customFormat="1" ht="62.25" customHeight="1">
      <c r="A82" s="3"/>
      <c r="B82" s="156"/>
      <c r="C82" s="311">
        <f t="shared" si="19"/>
        <v>75</v>
      </c>
      <c r="D82" s="357" t="s" ph="1">
        <v>342</v>
      </c>
      <c r="E82" s="358">
        <v>18940</v>
      </c>
      <c r="F82" s="311">
        <f t="shared" si="16"/>
        <v>66</v>
      </c>
      <c r="G82" s="312" t="s">
        <v>7</v>
      </c>
      <c r="H82" s="347" t="s">
        <v>343</v>
      </c>
      <c r="I82" s="317">
        <v>42704</v>
      </c>
      <c r="J82" s="317">
        <v>42704</v>
      </c>
      <c r="K82" s="317">
        <v>43433</v>
      </c>
      <c r="L82" s="359">
        <v>0</v>
      </c>
      <c r="M82" s="319">
        <f t="shared" si="17"/>
        <v>1</v>
      </c>
      <c r="N82" s="320">
        <f t="shared" si="20"/>
        <v>9</v>
      </c>
      <c r="O82" s="319">
        <f t="shared" si="18"/>
        <v>1</v>
      </c>
      <c r="P82" s="320">
        <f t="shared" si="18"/>
        <v>9</v>
      </c>
      <c r="Q82" s="314" t="s">
        <v>60</v>
      </c>
      <c r="R82" s="357" ph="1"/>
      <c r="S82" s="358"/>
      <c r="T82" s="311"/>
      <c r="U82" s="355"/>
      <c r="V82" s="347"/>
      <c r="W82" s="356"/>
      <c r="X82" s="3"/>
      <c r="Y82" s="122">
        <f>IF(Z82&gt;0,1,"")</f>
        <v>1</v>
      </c>
      <c r="Z82" s="218">
        <f t="shared" si="21"/>
        <v>1</v>
      </c>
      <c r="AA82" s="54"/>
      <c r="AB82" s="66"/>
      <c r="AC82" s="44"/>
      <c r="AD82" s="44"/>
      <c r="AE82" s="76">
        <v>1</v>
      </c>
      <c r="AF82" s="255"/>
      <c r="AG82" s="54"/>
      <c r="AH82" s="44"/>
      <c r="AI82" s="139"/>
      <c r="AJ82" s="255"/>
      <c r="AK82" s="122" t="str">
        <f t="shared" si="15"/>
        <v/>
      </c>
      <c r="AL82" s="221">
        <f t="shared" si="14"/>
        <v>0</v>
      </c>
      <c r="AM82" s="54"/>
      <c r="AN82" s="76"/>
      <c r="AO82" s="255"/>
      <c r="AP82" s="44"/>
      <c r="AQ82" s="44"/>
      <c r="AR82" s="121"/>
    </row>
    <row r="83" spans="1:44" ht="62.25" customHeight="1">
      <c r="B83" s="156"/>
      <c r="C83" s="20">
        <f t="shared" si="19"/>
        <v>76</v>
      </c>
      <c r="D83" s="50" t="s" ph="1">
        <v>345</v>
      </c>
      <c r="E83" s="30" ph="1">
        <v>20842</v>
      </c>
      <c r="F83" s="20">
        <f t="shared" si="16"/>
        <v>61</v>
      </c>
      <c r="G83" s="98" t="s">
        <v>7</v>
      </c>
      <c r="H83" s="21" t="s">
        <v>357</v>
      </c>
      <c r="I83" s="99">
        <v>42704</v>
      </c>
      <c r="J83" s="99">
        <v>42704</v>
      </c>
      <c r="K83" s="99">
        <v>43433</v>
      </c>
      <c r="L83" s="24">
        <v>0</v>
      </c>
      <c r="M83" s="25">
        <f t="shared" si="17"/>
        <v>1</v>
      </c>
      <c r="N83" s="26">
        <f t="shared" si="20"/>
        <v>9</v>
      </c>
      <c r="O83" s="25">
        <f t="shared" si="18"/>
        <v>1</v>
      </c>
      <c r="P83" s="26">
        <f t="shared" si="18"/>
        <v>9</v>
      </c>
      <c r="Q83" s="36" t="s">
        <v>14</v>
      </c>
      <c r="R83" s="50" ph="1"/>
      <c r="S83" s="30" ph="1"/>
      <c r="T83" s="20"/>
      <c r="U83" s="23"/>
      <c r="V83" s="21"/>
      <c r="W83" s="164"/>
      <c r="Y83" s="149"/>
      <c r="Z83" s="252">
        <f t="shared" si="21"/>
        <v>0</v>
      </c>
      <c r="AA83" s="54"/>
      <c r="AB83" s="44"/>
      <c r="AC83" s="44"/>
      <c r="AD83" s="44"/>
      <c r="AE83" s="94"/>
      <c r="AF83" s="56"/>
      <c r="AG83" s="54"/>
      <c r="AH83" s="211">
        <v>1</v>
      </c>
      <c r="AI83" s="94"/>
      <c r="AJ83" s="56"/>
      <c r="AK83" s="149" t="str">
        <f t="shared" si="15"/>
        <v/>
      </c>
      <c r="AL83" s="249">
        <f t="shared" si="14"/>
        <v>0</v>
      </c>
      <c r="AM83" s="54"/>
      <c r="AN83" s="94"/>
      <c r="AO83" s="56"/>
      <c r="AP83" s="44"/>
      <c r="AQ83" s="211"/>
      <c r="AR83" s="94"/>
    </row>
    <row r="84" spans="1:44" s="129" customFormat="1" ht="62.25" customHeight="1">
      <c r="A84" s="3"/>
      <c r="B84" s="19"/>
      <c r="C84" s="20">
        <f t="shared" si="19"/>
        <v>77</v>
      </c>
      <c r="D84" s="207" t="s" ph="1">
        <v>127</v>
      </c>
      <c r="E84" s="30" ph="1">
        <v>18489</v>
      </c>
      <c r="F84" s="20">
        <f t="shared" si="16"/>
        <v>68</v>
      </c>
      <c r="G84" s="23" t="s">
        <v>7</v>
      </c>
      <c r="H84" s="28" t="s">
        <v>406</v>
      </c>
      <c r="I84" s="99">
        <v>40863</v>
      </c>
      <c r="J84" s="99">
        <v>42750</v>
      </c>
      <c r="K84" s="99">
        <v>43479</v>
      </c>
      <c r="L84" s="24">
        <v>3</v>
      </c>
      <c r="M84" s="25">
        <f t="shared" si="17"/>
        <v>6</v>
      </c>
      <c r="N84" s="26">
        <f t="shared" si="20"/>
        <v>10</v>
      </c>
      <c r="O84" s="25">
        <f t="shared" si="18"/>
        <v>6</v>
      </c>
      <c r="P84" s="26">
        <f t="shared" si="18"/>
        <v>10</v>
      </c>
      <c r="Q84" s="113" t="s">
        <v>197</v>
      </c>
      <c r="R84" s="108" ph="1"/>
      <c r="S84" s="30" ph="1"/>
      <c r="T84" s="20"/>
      <c r="U84" s="23"/>
      <c r="V84" s="28"/>
      <c r="W84" s="17"/>
      <c r="X84" s="3"/>
      <c r="Y84" s="124">
        <f t="shared" ref="Y84:Y103" si="22">IF(Z84&gt;0,1,"")</f>
        <v>1</v>
      </c>
      <c r="Z84" s="143">
        <f t="shared" si="21"/>
        <v>1</v>
      </c>
      <c r="AA84" s="59"/>
      <c r="AB84" s="65"/>
      <c r="AC84" s="60">
        <v>1</v>
      </c>
      <c r="AD84" s="60"/>
      <c r="AE84" s="75"/>
      <c r="AF84" s="56"/>
      <c r="AG84" s="59"/>
      <c r="AH84" s="60"/>
      <c r="AI84" s="243"/>
      <c r="AJ84" s="56"/>
      <c r="AK84" s="124">
        <f t="shared" si="15"/>
        <v>1</v>
      </c>
      <c r="AL84" s="142">
        <f t="shared" si="14"/>
        <v>1</v>
      </c>
      <c r="AM84" s="59"/>
      <c r="AN84" s="75">
        <v>1</v>
      </c>
      <c r="AO84" s="56"/>
      <c r="AP84" s="60"/>
      <c r="AQ84" s="60"/>
      <c r="AR84" s="128"/>
    </row>
    <row r="85" spans="1:44" s="49" customFormat="1" ht="62.25" customHeight="1">
      <c r="A85" s="3"/>
      <c r="B85" s="19"/>
      <c r="C85" s="20">
        <f t="shared" si="19"/>
        <v>78</v>
      </c>
      <c r="D85" s="50" t="s" ph="1">
        <v>148</v>
      </c>
      <c r="E85" s="30" ph="1">
        <v>18803</v>
      </c>
      <c r="F85" s="20">
        <f t="shared" si="16"/>
        <v>67</v>
      </c>
      <c r="G85" s="98" t="s">
        <v>7</v>
      </c>
      <c r="H85" s="28" t="s">
        <v>49</v>
      </c>
      <c r="I85" s="22">
        <v>40863</v>
      </c>
      <c r="J85" s="22">
        <v>42750</v>
      </c>
      <c r="K85" s="22">
        <v>43479</v>
      </c>
      <c r="L85" s="24">
        <v>3</v>
      </c>
      <c r="M85" s="25">
        <f t="shared" si="17"/>
        <v>6</v>
      </c>
      <c r="N85" s="26">
        <f t="shared" si="20"/>
        <v>10</v>
      </c>
      <c r="O85" s="25">
        <f t="shared" si="18"/>
        <v>6</v>
      </c>
      <c r="P85" s="26">
        <f t="shared" si="18"/>
        <v>10</v>
      </c>
      <c r="Q85" s="36" t="s">
        <v>51</v>
      </c>
      <c r="R85" s="50" ph="1"/>
      <c r="S85" s="30" ph="1"/>
      <c r="T85" s="20"/>
      <c r="U85" s="98"/>
      <c r="V85" s="28"/>
      <c r="W85" s="17"/>
      <c r="X85" s="3"/>
      <c r="Y85" s="122">
        <f t="shared" si="22"/>
        <v>1</v>
      </c>
      <c r="Z85" s="143">
        <f t="shared" si="21"/>
        <v>1</v>
      </c>
      <c r="AA85" s="54"/>
      <c r="AB85" s="66"/>
      <c r="AC85" s="44">
        <v>1</v>
      </c>
      <c r="AD85" s="44"/>
      <c r="AE85" s="76"/>
      <c r="AF85" s="56"/>
      <c r="AG85" s="54"/>
      <c r="AH85" s="44"/>
      <c r="AI85" s="139"/>
      <c r="AJ85" s="56"/>
      <c r="AK85" s="122" t="str">
        <f t="shared" si="15"/>
        <v/>
      </c>
      <c r="AL85" s="142">
        <f t="shared" si="14"/>
        <v>0</v>
      </c>
      <c r="AM85" s="54"/>
      <c r="AN85" s="76"/>
      <c r="AO85" s="56"/>
      <c r="AP85" s="44"/>
      <c r="AQ85" s="44"/>
      <c r="AR85" s="121"/>
    </row>
    <row r="86" spans="1:44" s="49" customFormat="1" ht="62.25" customHeight="1">
      <c r="A86" s="3"/>
      <c r="B86" s="19"/>
      <c r="C86" s="20">
        <f t="shared" si="19"/>
        <v>79</v>
      </c>
      <c r="D86" s="46" t="s" ph="1">
        <v>97</v>
      </c>
      <c r="E86" s="22">
        <v>23027</v>
      </c>
      <c r="F86" s="20">
        <f t="shared" si="16"/>
        <v>55</v>
      </c>
      <c r="G86" s="98" t="s">
        <v>21</v>
      </c>
      <c r="H86" s="21" t="s">
        <v>373</v>
      </c>
      <c r="I86" s="22">
        <v>40616</v>
      </c>
      <c r="J86" s="22">
        <v>42808</v>
      </c>
      <c r="K86" s="101">
        <v>43537</v>
      </c>
      <c r="L86" s="24">
        <v>3</v>
      </c>
      <c r="M86" s="25">
        <f t="shared" si="17"/>
        <v>7</v>
      </c>
      <c r="N86" s="26">
        <f t="shared" si="20"/>
        <v>6</v>
      </c>
      <c r="O86" s="25">
        <f t="shared" si="18"/>
        <v>7</v>
      </c>
      <c r="P86" s="26">
        <f t="shared" si="18"/>
        <v>6</v>
      </c>
      <c r="Q86" s="36" t="s">
        <v>374</v>
      </c>
      <c r="R86" s="46" ph="1"/>
      <c r="S86" s="22"/>
      <c r="T86" s="20"/>
      <c r="U86" s="98"/>
      <c r="V86" s="21"/>
      <c r="W86" s="17"/>
      <c r="X86" s="3"/>
      <c r="Y86" s="122">
        <f t="shared" si="22"/>
        <v>1</v>
      </c>
      <c r="Z86" s="143">
        <f t="shared" si="21"/>
        <v>2</v>
      </c>
      <c r="AA86" s="54">
        <v>1</v>
      </c>
      <c r="AB86" s="66">
        <v>1</v>
      </c>
      <c r="AC86" s="44"/>
      <c r="AD86" s="44"/>
      <c r="AE86" s="76"/>
      <c r="AF86" s="56"/>
      <c r="AG86" s="54">
        <v>1</v>
      </c>
      <c r="AH86" s="44"/>
      <c r="AI86" s="139">
        <v>1</v>
      </c>
      <c r="AJ86" s="56"/>
      <c r="AK86" s="122"/>
      <c r="AL86" s="142">
        <f t="shared" si="14"/>
        <v>0</v>
      </c>
      <c r="AM86" s="54"/>
      <c r="AN86" s="76"/>
      <c r="AO86" s="56"/>
      <c r="AP86" s="44"/>
      <c r="AQ86" s="44"/>
      <c r="AR86" s="121"/>
    </row>
    <row r="87" spans="1:44" s="49" customFormat="1" ht="62.25" customHeight="1">
      <c r="A87" s="3"/>
      <c r="B87" s="19"/>
      <c r="C87" s="20">
        <f t="shared" si="19"/>
        <v>80</v>
      </c>
      <c r="D87" s="50" t="s" ph="1">
        <v>132</v>
      </c>
      <c r="E87" s="30" ph="1">
        <v>21418</v>
      </c>
      <c r="F87" s="20">
        <f t="shared" si="16"/>
        <v>60</v>
      </c>
      <c r="G87" s="98" t="s">
        <v>7</v>
      </c>
      <c r="H87" s="28" t="s">
        <v>31</v>
      </c>
      <c r="I87" s="22">
        <v>40616</v>
      </c>
      <c r="J87" s="22">
        <v>42808</v>
      </c>
      <c r="K87" s="22">
        <v>43537</v>
      </c>
      <c r="L87" s="24">
        <v>3</v>
      </c>
      <c r="M87" s="25">
        <f t="shared" si="17"/>
        <v>7</v>
      </c>
      <c r="N87" s="26">
        <f t="shared" si="20"/>
        <v>6</v>
      </c>
      <c r="O87" s="25">
        <f t="shared" si="18"/>
        <v>7</v>
      </c>
      <c r="P87" s="26">
        <f t="shared" si="18"/>
        <v>6</v>
      </c>
      <c r="Q87" s="36" t="s">
        <v>88</v>
      </c>
      <c r="R87" s="50" ph="1"/>
      <c r="S87" s="30" ph="1"/>
      <c r="T87" s="20"/>
      <c r="U87" s="98"/>
      <c r="V87" s="28"/>
      <c r="W87" s="36"/>
      <c r="X87" s="3"/>
      <c r="Y87" s="122">
        <f t="shared" si="22"/>
        <v>1</v>
      </c>
      <c r="Z87" s="143">
        <f t="shared" si="21"/>
        <v>1</v>
      </c>
      <c r="AA87" s="54">
        <v>1</v>
      </c>
      <c r="AB87" s="66"/>
      <c r="AC87" s="44"/>
      <c r="AD87" s="44"/>
      <c r="AE87" s="76"/>
      <c r="AF87" s="56"/>
      <c r="AG87" s="54"/>
      <c r="AH87" s="44"/>
      <c r="AI87" s="139"/>
      <c r="AJ87" s="56"/>
      <c r="AK87" s="122" t="str">
        <f>IF(AL87&gt;0,1,"")</f>
        <v/>
      </c>
      <c r="AL87" s="142">
        <f t="shared" si="14"/>
        <v>0</v>
      </c>
      <c r="AM87" s="54"/>
      <c r="AN87" s="76"/>
      <c r="AO87" s="56"/>
      <c r="AP87" s="44"/>
      <c r="AQ87" s="44"/>
      <c r="AR87" s="121"/>
    </row>
    <row r="88" spans="1:44" s="49" customFormat="1" ht="62.25" customHeight="1">
      <c r="A88" s="3"/>
      <c r="B88" s="19"/>
      <c r="C88" s="20">
        <f t="shared" si="19"/>
        <v>81</v>
      </c>
      <c r="D88" s="340" t="s" ph="1">
        <v>460</v>
      </c>
      <c r="E88" s="30" ph="1">
        <v>19420</v>
      </c>
      <c r="F88" s="20">
        <f t="shared" si="16"/>
        <v>65</v>
      </c>
      <c r="G88" s="98" t="s">
        <v>401</v>
      </c>
      <c r="H88" s="28" t="s">
        <v>371</v>
      </c>
      <c r="I88" s="101">
        <v>40616</v>
      </c>
      <c r="J88" s="22">
        <v>42808</v>
      </c>
      <c r="K88" s="101">
        <v>42807</v>
      </c>
      <c r="L88" s="24">
        <v>3</v>
      </c>
      <c r="M88" s="25">
        <f t="shared" si="17"/>
        <v>7</v>
      </c>
      <c r="N88" s="26">
        <f t="shared" si="20"/>
        <v>6</v>
      </c>
      <c r="O88" s="25">
        <f t="shared" si="18"/>
        <v>7</v>
      </c>
      <c r="P88" s="26">
        <f t="shared" si="18"/>
        <v>6</v>
      </c>
      <c r="Q88" s="36" t="s">
        <v>15</v>
      </c>
      <c r="R88" s="50" ph="1"/>
      <c r="S88" s="30" ph="1"/>
      <c r="T88" s="20"/>
      <c r="U88" s="98"/>
      <c r="V88" s="28"/>
      <c r="W88" s="113"/>
      <c r="X88" s="3"/>
      <c r="Y88" s="122"/>
      <c r="Z88" s="143"/>
      <c r="AA88" s="54"/>
      <c r="AB88" s="66"/>
      <c r="AC88" s="44"/>
      <c r="AD88" s="44"/>
      <c r="AE88" s="76"/>
      <c r="AF88" s="56"/>
      <c r="AG88" s="54"/>
      <c r="AH88" s="44"/>
      <c r="AI88" s="139"/>
      <c r="AJ88" s="56"/>
      <c r="AK88" s="122"/>
      <c r="AL88" s="142"/>
      <c r="AM88" s="54"/>
      <c r="AN88" s="76"/>
      <c r="AO88" s="56"/>
      <c r="AP88" s="44"/>
      <c r="AQ88" s="44"/>
      <c r="AR88" s="121"/>
    </row>
    <row r="89" spans="1:44" s="49" customFormat="1" ht="62.25" customHeight="1">
      <c r="A89" s="116"/>
      <c r="B89" s="19"/>
      <c r="C89" s="20">
        <f t="shared" si="19"/>
        <v>82</v>
      </c>
      <c r="D89" s="46" t="s" ph="1">
        <v>94</v>
      </c>
      <c r="E89" s="22">
        <v>19317</v>
      </c>
      <c r="F89" s="20">
        <f t="shared" si="16"/>
        <v>65</v>
      </c>
      <c r="G89" s="98" t="s">
        <v>21</v>
      </c>
      <c r="H89" s="21" t="s">
        <v>237</v>
      </c>
      <c r="I89" s="22">
        <v>40634</v>
      </c>
      <c r="J89" s="22">
        <v>42826</v>
      </c>
      <c r="K89" s="22">
        <v>43555</v>
      </c>
      <c r="L89" s="24">
        <v>3</v>
      </c>
      <c r="M89" s="25">
        <f t="shared" si="17"/>
        <v>7</v>
      </c>
      <c r="N89" s="26">
        <f t="shared" si="20"/>
        <v>5</v>
      </c>
      <c r="O89" s="25">
        <f t="shared" si="18"/>
        <v>7</v>
      </c>
      <c r="P89" s="26">
        <f t="shared" si="18"/>
        <v>5</v>
      </c>
      <c r="Q89" s="36" t="s">
        <v>22</v>
      </c>
      <c r="R89" s="46" ph="1"/>
      <c r="S89" s="22"/>
      <c r="T89" s="20"/>
      <c r="U89" s="98"/>
      <c r="V89" s="21"/>
      <c r="W89" s="17"/>
      <c r="X89" s="116"/>
      <c r="Y89" s="117" t="str">
        <f t="shared" si="22"/>
        <v/>
      </c>
      <c r="Z89" s="131">
        <f t="shared" si="21"/>
        <v>0</v>
      </c>
      <c r="AA89" s="118"/>
      <c r="AB89" s="119"/>
      <c r="AC89" s="119"/>
      <c r="AD89" s="119"/>
      <c r="AE89" s="120"/>
      <c r="AF89" s="130"/>
      <c r="AG89" s="118"/>
      <c r="AH89" s="119"/>
      <c r="AI89" s="121"/>
      <c r="AJ89" s="130"/>
      <c r="AK89" s="117"/>
      <c r="AL89" s="132">
        <f t="shared" si="14"/>
        <v>0</v>
      </c>
      <c r="AM89" s="118"/>
      <c r="AN89" s="120"/>
      <c r="AO89" s="130"/>
      <c r="AP89" s="119">
        <v>1</v>
      </c>
      <c r="AQ89" s="119">
        <v>1</v>
      </c>
      <c r="AR89" s="121"/>
    </row>
    <row r="90" spans="1:44" s="49" customFormat="1" ht="62.25" customHeight="1">
      <c r="A90" s="116"/>
      <c r="B90" s="19"/>
      <c r="C90" s="20">
        <f t="shared" si="19"/>
        <v>83</v>
      </c>
      <c r="D90" s="46" t="s" ph="1">
        <v>95</v>
      </c>
      <c r="E90" s="22">
        <v>18951</v>
      </c>
      <c r="F90" s="20">
        <f t="shared" si="16"/>
        <v>66</v>
      </c>
      <c r="G90" s="98" t="s">
        <v>21</v>
      </c>
      <c r="H90" s="21" t="s">
        <v>394</v>
      </c>
      <c r="I90" s="22">
        <v>40634</v>
      </c>
      <c r="J90" s="22">
        <v>42826</v>
      </c>
      <c r="K90" s="22">
        <v>43555</v>
      </c>
      <c r="L90" s="24">
        <v>3</v>
      </c>
      <c r="M90" s="25">
        <f t="shared" si="17"/>
        <v>7</v>
      </c>
      <c r="N90" s="26">
        <f t="shared" si="20"/>
        <v>5</v>
      </c>
      <c r="O90" s="25">
        <f t="shared" si="18"/>
        <v>7</v>
      </c>
      <c r="P90" s="26">
        <f t="shared" si="18"/>
        <v>5</v>
      </c>
      <c r="Q90" s="36" t="s">
        <v>23</v>
      </c>
      <c r="R90" s="46" ph="1"/>
      <c r="S90" s="22"/>
      <c r="T90" s="20"/>
      <c r="U90" s="98"/>
      <c r="V90" s="21"/>
      <c r="W90" s="17"/>
      <c r="X90" s="116"/>
      <c r="Y90" s="117" t="str">
        <f t="shared" si="22"/>
        <v/>
      </c>
      <c r="Z90" s="131">
        <f t="shared" si="21"/>
        <v>0</v>
      </c>
      <c r="AA90" s="118"/>
      <c r="AB90" s="119"/>
      <c r="AC90" s="119"/>
      <c r="AD90" s="119"/>
      <c r="AE90" s="120"/>
      <c r="AF90" s="130"/>
      <c r="AG90" s="118"/>
      <c r="AH90" s="119"/>
      <c r="AI90" s="121"/>
      <c r="AJ90" s="130"/>
      <c r="AK90" s="117"/>
      <c r="AL90" s="132">
        <f t="shared" si="14"/>
        <v>0</v>
      </c>
      <c r="AM90" s="118"/>
      <c r="AN90" s="120"/>
      <c r="AO90" s="130"/>
      <c r="AP90" s="119">
        <v>1</v>
      </c>
      <c r="AQ90" s="119"/>
      <c r="AR90" s="121"/>
    </row>
    <row r="91" spans="1:44" s="49" customFormat="1" ht="62.25" customHeight="1">
      <c r="A91" s="116"/>
      <c r="B91" s="19"/>
      <c r="C91" s="20">
        <f t="shared" si="19"/>
        <v>84</v>
      </c>
      <c r="D91" s="46" t="s" ph="1">
        <v>100</v>
      </c>
      <c r="E91" s="22">
        <v>18645</v>
      </c>
      <c r="F91" s="20">
        <f t="shared" si="16"/>
        <v>67</v>
      </c>
      <c r="G91" s="98" t="s">
        <v>21</v>
      </c>
      <c r="H91" s="21" t="s">
        <v>387</v>
      </c>
      <c r="I91" s="22">
        <v>40634</v>
      </c>
      <c r="J91" s="22">
        <v>42826</v>
      </c>
      <c r="K91" s="22">
        <v>43555</v>
      </c>
      <c r="L91" s="24">
        <v>3</v>
      </c>
      <c r="M91" s="25">
        <f t="shared" si="17"/>
        <v>7</v>
      </c>
      <c r="N91" s="26">
        <f t="shared" si="20"/>
        <v>5</v>
      </c>
      <c r="O91" s="25">
        <f t="shared" si="18"/>
        <v>7</v>
      </c>
      <c r="P91" s="26">
        <f t="shared" si="18"/>
        <v>5</v>
      </c>
      <c r="Q91" s="36" t="s">
        <v>22</v>
      </c>
      <c r="R91" s="46" ph="1"/>
      <c r="S91" s="22"/>
      <c r="T91" s="20"/>
      <c r="U91" s="98"/>
      <c r="V91" s="21"/>
      <c r="W91" s="17"/>
      <c r="X91" s="116"/>
      <c r="Y91" s="117" t="str">
        <f t="shared" si="22"/>
        <v/>
      </c>
      <c r="Z91" s="131">
        <f t="shared" si="21"/>
        <v>0</v>
      </c>
      <c r="AA91" s="118"/>
      <c r="AB91" s="119"/>
      <c r="AC91" s="119"/>
      <c r="AD91" s="119"/>
      <c r="AE91" s="120"/>
      <c r="AF91" s="130"/>
      <c r="AG91" s="118"/>
      <c r="AH91" s="119"/>
      <c r="AI91" s="121"/>
      <c r="AJ91" s="130"/>
      <c r="AK91" s="117"/>
      <c r="AL91" s="132">
        <f t="shared" si="14"/>
        <v>0</v>
      </c>
      <c r="AM91" s="118"/>
      <c r="AN91" s="120"/>
      <c r="AO91" s="130"/>
      <c r="AP91" s="119">
        <v>1</v>
      </c>
      <c r="AQ91" s="119">
        <v>1</v>
      </c>
      <c r="AR91" s="121"/>
    </row>
    <row r="92" spans="1:44" s="49" customFormat="1" ht="62.25" customHeight="1">
      <c r="A92" s="116"/>
      <c r="B92" s="19"/>
      <c r="C92" s="20">
        <f t="shared" si="19"/>
        <v>85</v>
      </c>
      <c r="D92" s="46" t="s" ph="1">
        <v>170</v>
      </c>
      <c r="E92" s="22">
        <v>23106</v>
      </c>
      <c r="F92" s="20">
        <f t="shared" si="16"/>
        <v>55</v>
      </c>
      <c r="G92" s="98" t="s">
        <v>21</v>
      </c>
      <c r="H92" s="21" t="s">
        <v>388</v>
      </c>
      <c r="I92" s="22">
        <v>40634</v>
      </c>
      <c r="J92" s="22">
        <v>42826</v>
      </c>
      <c r="K92" s="22">
        <v>43555</v>
      </c>
      <c r="L92" s="24">
        <v>3</v>
      </c>
      <c r="M92" s="25">
        <f t="shared" si="17"/>
        <v>7</v>
      </c>
      <c r="N92" s="26">
        <f t="shared" si="20"/>
        <v>5</v>
      </c>
      <c r="O92" s="25">
        <f t="shared" si="18"/>
        <v>7</v>
      </c>
      <c r="P92" s="26">
        <f t="shared" si="18"/>
        <v>5</v>
      </c>
      <c r="Q92" s="36" t="s">
        <v>22</v>
      </c>
      <c r="R92" s="46" ph="1"/>
      <c r="S92" s="22"/>
      <c r="T92" s="20"/>
      <c r="U92" s="98"/>
      <c r="V92" s="21"/>
      <c r="W92" s="17"/>
      <c r="X92" s="116"/>
      <c r="Y92" s="117" t="str">
        <f t="shared" si="22"/>
        <v/>
      </c>
      <c r="Z92" s="131">
        <f t="shared" si="21"/>
        <v>0</v>
      </c>
      <c r="AA92" s="118"/>
      <c r="AB92" s="119"/>
      <c r="AC92" s="119"/>
      <c r="AD92" s="119"/>
      <c r="AE92" s="120"/>
      <c r="AF92" s="130"/>
      <c r="AG92" s="118"/>
      <c r="AH92" s="119"/>
      <c r="AI92" s="121"/>
      <c r="AJ92" s="130"/>
      <c r="AK92" s="117"/>
      <c r="AL92" s="132">
        <f t="shared" si="14"/>
        <v>0</v>
      </c>
      <c r="AM92" s="118"/>
      <c r="AN92" s="120"/>
      <c r="AO92" s="130"/>
      <c r="AP92" s="119">
        <v>1</v>
      </c>
      <c r="AQ92" s="119">
        <v>1</v>
      </c>
      <c r="AR92" s="121"/>
    </row>
    <row r="93" spans="1:44" s="49" customFormat="1" ht="62.25" customHeight="1">
      <c r="A93" s="116"/>
      <c r="B93" s="19"/>
      <c r="C93" s="20">
        <f t="shared" si="19"/>
        <v>86</v>
      </c>
      <c r="D93" s="46" t="s" ph="1">
        <v>171</v>
      </c>
      <c r="E93" s="22">
        <v>19008</v>
      </c>
      <c r="F93" s="20">
        <f t="shared" si="16"/>
        <v>66</v>
      </c>
      <c r="G93" s="23" t="s">
        <v>21</v>
      </c>
      <c r="H93" s="21" t="s">
        <v>194</v>
      </c>
      <c r="I93" s="22">
        <v>40634</v>
      </c>
      <c r="J93" s="22">
        <v>42826</v>
      </c>
      <c r="K93" s="22">
        <v>43555</v>
      </c>
      <c r="L93" s="24">
        <v>3</v>
      </c>
      <c r="M93" s="25">
        <f t="shared" si="17"/>
        <v>7</v>
      </c>
      <c r="N93" s="26">
        <f t="shared" si="20"/>
        <v>5</v>
      </c>
      <c r="O93" s="25">
        <f t="shared" si="18"/>
        <v>7</v>
      </c>
      <c r="P93" s="26">
        <f t="shared" si="18"/>
        <v>5</v>
      </c>
      <c r="Q93" s="36" t="s">
        <v>22</v>
      </c>
      <c r="R93" s="46" ph="1"/>
      <c r="S93" s="22"/>
      <c r="T93" s="20"/>
      <c r="U93" s="23"/>
      <c r="V93" s="21"/>
      <c r="W93" s="17"/>
      <c r="X93" s="116"/>
      <c r="Y93" s="117" t="str">
        <f t="shared" si="22"/>
        <v/>
      </c>
      <c r="Z93" s="131">
        <f t="shared" si="21"/>
        <v>0</v>
      </c>
      <c r="AA93" s="118"/>
      <c r="AB93" s="119"/>
      <c r="AC93" s="119"/>
      <c r="AD93" s="119"/>
      <c r="AE93" s="120"/>
      <c r="AF93" s="130"/>
      <c r="AG93" s="118"/>
      <c r="AH93" s="119"/>
      <c r="AI93" s="121"/>
      <c r="AJ93" s="130"/>
      <c r="AK93" s="117"/>
      <c r="AL93" s="132">
        <f t="shared" si="14"/>
        <v>0</v>
      </c>
      <c r="AM93" s="118"/>
      <c r="AN93" s="120"/>
      <c r="AO93" s="130"/>
      <c r="AP93" s="119">
        <v>1</v>
      </c>
      <c r="AQ93" s="119">
        <v>1</v>
      </c>
      <c r="AR93" s="121"/>
    </row>
    <row r="94" spans="1:44" s="49" customFormat="1" ht="62.25" customHeight="1">
      <c r="A94" s="116"/>
      <c r="B94" s="19"/>
      <c r="C94" s="20">
        <f t="shared" si="19"/>
        <v>87</v>
      </c>
      <c r="D94" s="50" t="s" ph="1">
        <v>106</v>
      </c>
      <c r="E94" s="30" ph="1">
        <v>19753</v>
      </c>
      <c r="F94" s="20">
        <f t="shared" si="16"/>
        <v>64</v>
      </c>
      <c r="G94" s="23" t="s">
        <v>7</v>
      </c>
      <c r="H94" s="28" t="s">
        <v>390</v>
      </c>
      <c r="I94" s="22">
        <v>40634</v>
      </c>
      <c r="J94" s="22">
        <v>42826</v>
      </c>
      <c r="K94" s="22">
        <v>43555</v>
      </c>
      <c r="L94" s="24">
        <v>3</v>
      </c>
      <c r="M94" s="25">
        <f t="shared" si="17"/>
        <v>7</v>
      </c>
      <c r="N94" s="26">
        <f t="shared" si="20"/>
        <v>5</v>
      </c>
      <c r="O94" s="25">
        <f t="shared" si="18"/>
        <v>7</v>
      </c>
      <c r="P94" s="26">
        <f t="shared" si="18"/>
        <v>5</v>
      </c>
      <c r="Q94" s="36" t="s">
        <v>85</v>
      </c>
      <c r="R94" s="50" ph="1"/>
      <c r="S94" s="30" ph="1"/>
      <c r="T94" s="20"/>
      <c r="U94" s="23"/>
      <c r="V94" s="28"/>
      <c r="W94" s="17"/>
      <c r="X94" s="116"/>
      <c r="Y94" s="117">
        <f t="shared" si="22"/>
        <v>1</v>
      </c>
      <c r="Z94" s="131">
        <f t="shared" si="21"/>
        <v>1</v>
      </c>
      <c r="AA94" s="118"/>
      <c r="AB94" s="119"/>
      <c r="AC94" s="119">
        <v>1</v>
      </c>
      <c r="AD94" s="119"/>
      <c r="AE94" s="120"/>
      <c r="AF94" s="130"/>
      <c r="AG94" s="118"/>
      <c r="AH94" s="119"/>
      <c r="AI94" s="121"/>
      <c r="AJ94" s="130"/>
      <c r="AK94" s="117"/>
      <c r="AL94" s="132">
        <f t="shared" si="14"/>
        <v>0</v>
      </c>
      <c r="AM94" s="118"/>
      <c r="AN94" s="120"/>
      <c r="AO94" s="130"/>
      <c r="AP94" s="119">
        <v>1</v>
      </c>
      <c r="AQ94" s="119">
        <v>1</v>
      </c>
      <c r="AR94" s="121"/>
    </row>
    <row r="95" spans="1:44" s="49" customFormat="1" ht="62.25" customHeight="1">
      <c r="A95" s="116"/>
      <c r="B95" s="19"/>
      <c r="C95" s="20">
        <f t="shared" si="19"/>
        <v>88</v>
      </c>
      <c r="D95" s="46" t="s" ph="1">
        <v>172</v>
      </c>
      <c r="E95" s="22">
        <v>22628</v>
      </c>
      <c r="F95" s="20">
        <f t="shared" si="16"/>
        <v>56</v>
      </c>
      <c r="G95" s="23" t="s">
        <v>21</v>
      </c>
      <c r="H95" s="21" t="s">
        <v>36</v>
      </c>
      <c r="I95" s="22">
        <v>40634</v>
      </c>
      <c r="J95" s="22">
        <v>42826</v>
      </c>
      <c r="K95" s="22">
        <v>43555</v>
      </c>
      <c r="L95" s="24">
        <v>3</v>
      </c>
      <c r="M95" s="25">
        <f t="shared" si="17"/>
        <v>7</v>
      </c>
      <c r="N95" s="26">
        <f t="shared" si="20"/>
        <v>5</v>
      </c>
      <c r="O95" s="25">
        <f t="shared" ref="O95:P119" si="23">IF(M95=0,"",M95)</f>
        <v>7</v>
      </c>
      <c r="P95" s="26">
        <f t="shared" si="23"/>
        <v>5</v>
      </c>
      <c r="Q95" s="36" t="s">
        <v>22</v>
      </c>
      <c r="R95" s="46" ph="1"/>
      <c r="S95" s="22"/>
      <c r="T95" s="20"/>
      <c r="U95" s="23"/>
      <c r="V95" s="21"/>
      <c r="W95" s="36"/>
      <c r="X95" s="116"/>
      <c r="Y95" s="117" t="str">
        <f t="shared" si="22"/>
        <v/>
      </c>
      <c r="Z95" s="131">
        <f t="shared" si="21"/>
        <v>0</v>
      </c>
      <c r="AA95" s="118"/>
      <c r="AB95" s="119"/>
      <c r="AC95" s="119"/>
      <c r="AD95" s="119"/>
      <c r="AE95" s="120"/>
      <c r="AF95" s="130"/>
      <c r="AG95" s="118"/>
      <c r="AH95" s="119"/>
      <c r="AI95" s="121"/>
      <c r="AJ95" s="130"/>
      <c r="AK95" s="117"/>
      <c r="AL95" s="132">
        <f t="shared" si="14"/>
        <v>0</v>
      </c>
      <c r="AM95" s="118"/>
      <c r="AN95" s="120"/>
      <c r="AO95" s="130"/>
      <c r="AP95" s="119">
        <v>1</v>
      </c>
      <c r="AQ95" s="119">
        <v>1</v>
      </c>
      <c r="AR95" s="121"/>
    </row>
    <row r="96" spans="1:44" s="49" customFormat="1" ht="62.25" customHeight="1">
      <c r="A96" s="116"/>
      <c r="B96" s="19"/>
      <c r="C96" s="20">
        <f t="shared" si="19"/>
        <v>89</v>
      </c>
      <c r="D96" s="46" t="s" ph="1">
        <v>107</v>
      </c>
      <c r="E96" s="22">
        <v>19284</v>
      </c>
      <c r="F96" s="20">
        <f t="shared" si="16"/>
        <v>65</v>
      </c>
      <c r="G96" s="23" t="s">
        <v>21</v>
      </c>
      <c r="H96" s="21" t="s">
        <v>195</v>
      </c>
      <c r="I96" s="22">
        <v>40634</v>
      </c>
      <c r="J96" s="22">
        <v>42826</v>
      </c>
      <c r="K96" s="22">
        <v>43555</v>
      </c>
      <c r="L96" s="24">
        <v>3</v>
      </c>
      <c r="M96" s="25">
        <f t="shared" si="17"/>
        <v>7</v>
      </c>
      <c r="N96" s="26">
        <f t="shared" si="20"/>
        <v>5</v>
      </c>
      <c r="O96" s="25">
        <f t="shared" si="23"/>
        <v>7</v>
      </c>
      <c r="P96" s="26">
        <f t="shared" si="23"/>
        <v>5</v>
      </c>
      <c r="Q96" s="36" t="s">
        <v>22</v>
      </c>
      <c r="R96" s="46" ph="1"/>
      <c r="S96" s="22"/>
      <c r="T96" s="20"/>
      <c r="U96" s="23"/>
      <c r="V96" s="21"/>
      <c r="W96" s="17"/>
      <c r="X96" s="116"/>
      <c r="Y96" s="117" t="str">
        <f t="shared" si="22"/>
        <v/>
      </c>
      <c r="Z96" s="131">
        <f t="shared" si="21"/>
        <v>0</v>
      </c>
      <c r="AA96" s="118"/>
      <c r="AB96" s="119"/>
      <c r="AC96" s="119"/>
      <c r="AD96" s="119"/>
      <c r="AE96" s="120"/>
      <c r="AF96" s="130"/>
      <c r="AG96" s="118"/>
      <c r="AH96" s="119"/>
      <c r="AI96" s="121"/>
      <c r="AJ96" s="130"/>
      <c r="AK96" s="117"/>
      <c r="AL96" s="132">
        <f t="shared" si="14"/>
        <v>0</v>
      </c>
      <c r="AM96" s="118"/>
      <c r="AN96" s="120"/>
      <c r="AO96" s="130"/>
      <c r="AP96" s="119">
        <v>1</v>
      </c>
      <c r="AQ96" s="119">
        <v>1</v>
      </c>
      <c r="AR96" s="121"/>
    </row>
    <row r="97" spans="1:44" s="49" customFormat="1" ht="62.25" customHeight="1">
      <c r="A97" s="116"/>
      <c r="B97" s="19"/>
      <c r="C97" s="20">
        <f t="shared" si="19"/>
        <v>90</v>
      </c>
      <c r="D97" s="46" t="s" ph="1">
        <v>109</v>
      </c>
      <c r="E97" s="22">
        <v>21951</v>
      </c>
      <c r="F97" s="20">
        <f t="shared" si="16"/>
        <v>58</v>
      </c>
      <c r="G97" s="23" t="s">
        <v>21</v>
      </c>
      <c r="H97" s="21" t="s">
        <v>376</v>
      </c>
      <c r="I97" s="22">
        <v>39856</v>
      </c>
      <c r="J97" s="22">
        <v>42826</v>
      </c>
      <c r="K97" s="22">
        <v>43555</v>
      </c>
      <c r="L97" s="24">
        <v>4</v>
      </c>
      <c r="M97" s="25">
        <f t="shared" si="17"/>
        <v>9</v>
      </c>
      <c r="N97" s="26">
        <f t="shared" si="20"/>
        <v>7</v>
      </c>
      <c r="O97" s="25">
        <f t="shared" si="23"/>
        <v>9</v>
      </c>
      <c r="P97" s="26">
        <f t="shared" si="23"/>
        <v>7</v>
      </c>
      <c r="Q97" s="36" t="s">
        <v>23</v>
      </c>
      <c r="R97" s="21" ph="1"/>
      <c r="S97" s="22"/>
      <c r="T97" s="20"/>
      <c r="U97" s="98"/>
      <c r="V97" s="21"/>
      <c r="W97" s="17"/>
      <c r="X97" s="116"/>
      <c r="Y97" s="117" t="str">
        <f t="shared" si="22"/>
        <v/>
      </c>
      <c r="Z97" s="131">
        <f t="shared" si="21"/>
        <v>0</v>
      </c>
      <c r="AA97" s="118"/>
      <c r="AB97" s="119"/>
      <c r="AC97" s="119"/>
      <c r="AD97" s="119"/>
      <c r="AE97" s="120"/>
      <c r="AF97" s="130"/>
      <c r="AG97" s="118"/>
      <c r="AH97" s="119"/>
      <c r="AI97" s="121"/>
      <c r="AJ97" s="130"/>
      <c r="AK97" s="117"/>
      <c r="AL97" s="132">
        <f t="shared" si="14"/>
        <v>0</v>
      </c>
      <c r="AM97" s="118"/>
      <c r="AN97" s="120"/>
      <c r="AO97" s="130"/>
      <c r="AP97" s="119">
        <v>1</v>
      </c>
      <c r="AQ97" s="119"/>
      <c r="AR97" s="121"/>
    </row>
    <row r="98" spans="1:44" s="49" customFormat="1" ht="62.25" customHeight="1">
      <c r="A98" s="116"/>
      <c r="B98" s="19"/>
      <c r="C98" s="20">
        <f t="shared" si="19"/>
        <v>91</v>
      </c>
      <c r="D98" s="46" t="s" ph="1">
        <v>173</v>
      </c>
      <c r="E98" s="22">
        <v>20843</v>
      </c>
      <c r="F98" s="20">
        <f t="shared" si="16"/>
        <v>61</v>
      </c>
      <c r="G98" s="23" t="s">
        <v>21</v>
      </c>
      <c r="H98" s="21" t="s">
        <v>391</v>
      </c>
      <c r="I98" s="22">
        <v>39856</v>
      </c>
      <c r="J98" s="22">
        <v>42826</v>
      </c>
      <c r="K98" s="22">
        <v>43555</v>
      </c>
      <c r="L98" s="24">
        <v>4</v>
      </c>
      <c r="M98" s="25">
        <f t="shared" si="17"/>
        <v>9</v>
      </c>
      <c r="N98" s="26">
        <f t="shared" si="20"/>
        <v>7</v>
      </c>
      <c r="O98" s="25">
        <f t="shared" si="23"/>
        <v>9</v>
      </c>
      <c r="P98" s="26">
        <f t="shared" si="23"/>
        <v>7</v>
      </c>
      <c r="Q98" s="36" t="s">
        <v>23</v>
      </c>
      <c r="R98" s="46" ph="1"/>
      <c r="S98" s="22"/>
      <c r="T98" s="20"/>
      <c r="U98" s="23"/>
      <c r="V98" s="21"/>
      <c r="W98" s="17"/>
      <c r="X98" s="116"/>
      <c r="Y98" s="117" t="str">
        <f t="shared" si="22"/>
        <v/>
      </c>
      <c r="Z98" s="131">
        <f t="shared" si="21"/>
        <v>0</v>
      </c>
      <c r="AA98" s="118"/>
      <c r="AB98" s="119"/>
      <c r="AC98" s="119"/>
      <c r="AD98" s="119"/>
      <c r="AE98" s="120"/>
      <c r="AF98" s="130"/>
      <c r="AG98" s="118"/>
      <c r="AH98" s="119"/>
      <c r="AI98" s="121"/>
      <c r="AJ98" s="130"/>
      <c r="AK98" s="117"/>
      <c r="AL98" s="132">
        <f t="shared" si="14"/>
        <v>0</v>
      </c>
      <c r="AM98" s="118"/>
      <c r="AN98" s="120"/>
      <c r="AO98" s="130"/>
      <c r="AP98" s="119">
        <v>1</v>
      </c>
      <c r="AQ98" s="119"/>
      <c r="AR98" s="121"/>
    </row>
    <row r="99" spans="1:44" s="49" customFormat="1" ht="62.25" customHeight="1">
      <c r="A99" s="116"/>
      <c r="B99" s="19"/>
      <c r="C99" s="20">
        <f t="shared" si="19"/>
        <v>92</v>
      </c>
      <c r="D99" s="46" t="s" ph="1">
        <v>175</v>
      </c>
      <c r="E99" s="22">
        <v>19413</v>
      </c>
      <c r="F99" s="20">
        <f t="shared" si="16"/>
        <v>65</v>
      </c>
      <c r="G99" s="23" t="s">
        <v>21</v>
      </c>
      <c r="H99" s="21" t="s">
        <v>238</v>
      </c>
      <c r="I99" s="22">
        <v>40634</v>
      </c>
      <c r="J99" s="22">
        <v>42826</v>
      </c>
      <c r="K99" s="22">
        <v>43555</v>
      </c>
      <c r="L99" s="24">
        <v>4</v>
      </c>
      <c r="M99" s="25">
        <f t="shared" si="17"/>
        <v>7</v>
      </c>
      <c r="N99" s="26">
        <f t="shared" si="20"/>
        <v>5</v>
      </c>
      <c r="O99" s="25">
        <f t="shared" si="23"/>
        <v>7</v>
      </c>
      <c r="P99" s="26">
        <f t="shared" si="23"/>
        <v>5</v>
      </c>
      <c r="Q99" s="36" t="s">
        <v>22</v>
      </c>
      <c r="R99" s="46" ph="1"/>
      <c r="S99" s="22"/>
      <c r="T99" s="20"/>
      <c r="U99" s="23"/>
      <c r="V99" s="21"/>
      <c r="W99" s="17"/>
      <c r="X99" s="116"/>
      <c r="Y99" s="117" t="str">
        <f t="shared" si="22"/>
        <v/>
      </c>
      <c r="Z99" s="131">
        <f t="shared" si="21"/>
        <v>0</v>
      </c>
      <c r="AA99" s="118"/>
      <c r="AB99" s="119"/>
      <c r="AC99" s="119"/>
      <c r="AD99" s="119"/>
      <c r="AE99" s="120"/>
      <c r="AF99" s="130"/>
      <c r="AG99" s="118"/>
      <c r="AH99" s="119"/>
      <c r="AI99" s="121"/>
      <c r="AJ99" s="130"/>
      <c r="AK99" s="117"/>
      <c r="AL99" s="132">
        <f t="shared" si="14"/>
        <v>0</v>
      </c>
      <c r="AM99" s="118"/>
      <c r="AN99" s="120"/>
      <c r="AO99" s="130"/>
      <c r="AP99" s="119">
        <v>1</v>
      </c>
      <c r="AQ99" s="119">
        <v>1</v>
      </c>
      <c r="AR99" s="121"/>
    </row>
    <row r="100" spans="1:44" s="49" customFormat="1" ht="62.25" customHeight="1">
      <c r="A100" s="116"/>
      <c r="B100" s="19"/>
      <c r="C100" s="20">
        <f t="shared" si="19"/>
        <v>93</v>
      </c>
      <c r="D100" s="46" t="s" ph="1">
        <v>113</v>
      </c>
      <c r="E100" s="22">
        <v>22194</v>
      </c>
      <c r="F100" s="20">
        <f t="shared" si="16"/>
        <v>57</v>
      </c>
      <c r="G100" s="23" t="s">
        <v>21</v>
      </c>
      <c r="H100" s="21" t="s">
        <v>239</v>
      </c>
      <c r="I100" s="22">
        <v>40634</v>
      </c>
      <c r="J100" s="22">
        <v>42826</v>
      </c>
      <c r="K100" s="22">
        <v>43555</v>
      </c>
      <c r="L100" s="24">
        <v>3</v>
      </c>
      <c r="M100" s="25">
        <f t="shared" si="17"/>
        <v>7</v>
      </c>
      <c r="N100" s="26">
        <f t="shared" si="20"/>
        <v>5</v>
      </c>
      <c r="O100" s="25">
        <f t="shared" si="23"/>
        <v>7</v>
      </c>
      <c r="P100" s="26">
        <f t="shared" si="23"/>
        <v>5</v>
      </c>
      <c r="Q100" s="36" t="s">
        <v>22</v>
      </c>
      <c r="R100" s="46" ph="1"/>
      <c r="S100" s="22"/>
      <c r="T100" s="20"/>
      <c r="U100" s="23"/>
      <c r="V100" s="21"/>
      <c r="W100" s="17"/>
      <c r="X100" s="116"/>
      <c r="Y100" s="117" t="str">
        <f t="shared" si="22"/>
        <v/>
      </c>
      <c r="Z100" s="131">
        <f t="shared" si="21"/>
        <v>0</v>
      </c>
      <c r="AA100" s="118"/>
      <c r="AB100" s="119"/>
      <c r="AC100" s="119"/>
      <c r="AD100" s="119"/>
      <c r="AE100" s="120"/>
      <c r="AF100" s="130"/>
      <c r="AG100" s="118"/>
      <c r="AH100" s="119"/>
      <c r="AI100" s="121"/>
      <c r="AJ100" s="130"/>
      <c r="AK100" s="117"/>
      <c r="AL100" s="132">
        <f t="shared" si="14"/>
        <v>0</v>
      </c>
      <c r="AM100" s="118"/>
      <c r="AN100" s="120"/>
      <c r="AO100" s="130"/>
      <c r="AP100" s="119">
        <v>1</v>
      </c>
      <c r="AQ100" s="119">
        <v>1</v>
      </c>
      <c r="AR100" s="121"/>
    </row>
    <row r="101" spans="1:44" s="49" customFormat="1" ht="62.25" customHeight="1">
      <c r="A101" s="116"/>
      <c r="B101" s="19"/>
      <c r="C101" s="20">
        <f t="shared" si="19"/>
        <v>94</v>
      </c>
      <c r="D101" s="46" t="s" ph="1">
        <v>115</v>
      </c>
      <c r="E101" s="22">
        <v>21667</v>
      </c>
      <c r="F101" s="20">
        <f t="shared" si="16"/>
        <v>59</v>
      </c>
      <c r="G101" s="23" t="s">
        <v>21</v>
      </c>
      <c r="H101" s="21" t="s">
        <v>34</v>
      </c>
      <c r="I101" s="22">
        <v>40634</v>
      </c>
      <c r="J101" s="22">
        <v>42826</v>
      </c>
      <c r="K101" s="22">
        <v>43555</v>
      </c>
      <c r="L101" s="24">
        <v>3</v>
      </c>
      <c r="M101" s="25">
        <f t="shared" si="17"/>
        <v>7</v>
      </c>
      <c r="N101" s="26">
        <f t="shared" si="20"/>
        <v>5</v>
      </c>
      <c r="O101" s="25">
        <f t="shared" si="23"/>
        <v>7</v>
      </c>
      <c r="P101" s="26">
        <f t="shared" si="23"/>
        <v>5</v>
      </c>
      <c r="Q101" s="36" t="s">
        <v>22</v>
      </c>
      <c r="R101" s="46" ph="1"/>
      <c r="S101" s="22"/>
      <c r="T101" s="20"/>
      <c r="U101" s="23"/>
      <c r="V101" s="21"/>
      <c r="W101" s="17"/>
      <c r="X101" s="116"/>
      <c r="Y101" s="117" t="str">
        <f t="shared" si="22"/>
        <v/>
      </c>
      <c r="Z101" s="131">
        <f t="shared" si="21"/>
        <v>0</v>
      </c>
      <c r="AA101" s="118"/>
      <c r="AB101" s="119"/>
      <c r="AC101" s="119"/>
      <c r="AD101" s="119"/>
      <c r="AE101" s="120"/>
      <c r="AF101" s="130"/>
      <c r="AG101" s="118"/>
      <c r="AH101" s="119"/>
      <c r="AI101" s="121"/>
      <c r="AJ101" s="130"/>
      <c r="AK101" s="117"/>
      <c r="AL101" s="132">
        <f t="shared" si="14"/>
        <v>0</v>
      </c>
      <c r="AM101" s="118"/>
      <c r="AN101" s="120"/>
      <c r="AO101" s="130"/>
      <c r="AP101" s="119">
        <v>1</v>
      </c>
      <c r="AQ101" s="119">
        <v>1</v>
      </c>
      <c r="AR101" s="121"/>
    </row>
    <row r="102" spans="1:44" s="49" customFormat="1" ht="62.25" customHeight="1">
      <c r="A102" s="116"/>
      <c r="B102" s="19"/>
      <c r="C102" s="20">
        <f t="shared" si="19"/>
        <v>95</v>
      </c>
      <c r="D102" s="46" t="s" ph="1">
        <v>246</v>
      </c>
      <c r="E102" s="22">
        <v>21601</v>
      </c>
      <c r="F102" s="20">
        <f t="shared" si="16"/>
        <v>59</v>
      </c>
      <c r="G102" s="166" t="s">
        <v>243</v>
      </c>
      <c r="H102" s="21" t="s">
        <v>389</v>
      </c>
      <c r="I102" s="22">
        <v>42095</v>
      </c>
      <c r="J102" s="22">
        <v>42826</v>
      </c>
      <c r="K102" s="22">
        <v>43555</v>
      </c>
      <c r="L102" s="24">
        <v>1</v>
      </c>
      <c r="M102" s="25">
        <f t="shared" si="17"/>
        <v>3</v>
      </c>
      <c r="N102" s="26">
        <f t="shared" si="20"/>
        <v>5</v>
      </c>
      <c r="O102" s="25">
        <f t="shared" si="23"/>
        <v>3</v>
      </c>
      <c r="P102" s="26">
        <f t="shared" si="23"/>
        <v>5</v>
      </c>
      <c r="Q102" s="36" t="s">
        <v>22</v>
      </c>
      <c r="R102" s="46" ph="1"/>
      <c r="S102" s="22"/>
      <c r="T102" s="20"/>
      <c r="U102" s="23"/>
      <c r="V102" s="21"/>
      <c r="W102" s="17"/>
      <c r="X102" s="116"/>
      <c r="Y102" s="117" t="str">
        <f t="shared" si="22"/>
        <v/>
      </c>
      <c r="Z102" s="131">
        <f t="shared" si="21"/>
        <v>0</v>
      </c>
      <c r="AA102" s="118"/>
      <c r="AB102" s="119"/>
      <c r="AC102" s="119"/>
      <c r="AD102" s="119"/>
      <c r="AE102" s="120"/>
      <c r="AF102" s="130"/>
      <c r="AG102" s="118"/>
      <c r="AH102" s="119"/>
      <c r="AI102" s="121"/>
      <c r="AJ102" s="130"/>
      <c r="AK102" s="117"/>
      <c r="AL102" s="132">
        <f t="shared" si="14"/>
        <v>0</v>
      </c>
      <c r="AM102" s="118"/>
      <c r="AN102" s="120"/>
      <c r="AO102" s="130"/>
      <c r="AP102" s="119">
        <v>1</v>
      </c>
      <c r="AQ102" s="119">
        <v>1</v>
      </c>
      <c r="AR102" s="121"/>
    </row>
    <row r="103" spans="1:44" s="183" customFormat="1" ht="62.25" customHeight="1">
      <c r="A103" s="116"/>
      <c r="B103" s="19"/>
      <c r="C103" s="20">
        <f t="shared" si="19"/>
        <v>96</v>
      </c>
      <c r="D103" s="46" t="s" ph="1">
        <v>123</v>
      </c>
      <c r="E103" s="22">
        <v>19770</v>
      </c>
      <c r="F103" s="20">
        <f t="shared" si="16"/>
        <v>64</v>
      </c>
      <c r="G103" s="23" t="s">
        <v>21</v>
      </c>
      <c r="H103" s="21" t="s">
        <v>395</v>
      </c>
      <c r="I103" s="22">
        <v>39856</v>
      </c>
      <c r="J103" s="22">
        <v>42826</v>
      </c>
      <c r="K103" s="22">
        <v>43555</v>
      </c>
      <c r="L103" s="24">
        <v>4</v>
      </c>
      <c r="M103" s="25">
        <f t="shared" si="17"/>
        <v>9</v>
      </c>
      <c r="N103" s="26">
        <f t="shared" si="20"/>
        <v>7</v>
      </c>
      <c r="O103" s="25">
        <f t="shared" si="23"/>
        <v>9</v>
      </c>
      <c r="P103" s="26">
        <f t="shared" si="23"/>
        <v>7</v>
      </c>
      <c r="Q103" s="36" t="s">
        <v>23</v>
      </c>
      <c r="R103" s="46" ph="1"/>
      <c r="S103" s="22"/>
      <c r="T103" s="20"/>
      <c r="U103" s="23"/>
      <c r="V103" s="21"/>
      <c r="W103" s="17"/>
      <c r="X103" s="116"/>
      <c r="Y103" s="117" t="str">
        <f t="shared" si="22"/>
        <v/>
      </c>
      <c r="Z103" s="131">
        <f t="shared" si="21"/>
        <v>0</v>
      </c>
      <c r="AA103" s="118"/>
      <c r="AB103" s="119"/>
      <c r="AC103" s="119"/>
      <c r="AD103" s="119"/>
      <c r="AE103" s="120"/>
      <c r="AF103" s="130"/>
      <c r="AG103" s="118"/>
      <c r="AH103" s="119"/>
      <c r="AI103" s="121"/>
      <c r="AJ103" s="130"/>
      <c r="AK103" s="117"/>
      <c r="AL103" s="132">
        <f t="shared" si="14"/>
        <v>0</v>
      </c>
      <c r="AM103" s="118"/>
      <c r="AN103" s="120"/>
      <c r="AO103" s="130"/>
      <c r="AP103" s="119">
        <v>1</v>
      </c>
      <c r="AQ103" s="119"/>
      <c r="AR103" s="182"/>
    </row>
    <row r="104" spans="1:44" s="49" customFormat="1" ht="62.25" customHeight="1">
      <c r="A104" s="169"/>
      <c r="B104" s="156"/>
      <c r="C104" s="20">
        <f t="shared" si="19"/>
        <v>97</v>
      </c>
      <c r="D104" s="244" t="s" ph="1">
        <v>379</v>
      </c>
      <c r="E104" s="191" ph="1">
        <v>26497</v>
      </c>
      <c r="F104" s="185">
        <f t="shared" si="16"/>
        <v>46</v>
      </c>
      <c r="G104" s="192" t="s">
        <v>270</v>
      </c>
      <c r="H104" s="187" t="s">
        <v>393</v>
      </c>
      <c r="I104" s="186">
        <v>42826</v>
      </c>
      <c r="J104" s="186">
        <v>42826</v>
      </c>
      <c r="K104" s="186">
        <v>43555</v>
      </c>
      <c r="L104" s="193">
        <v>0</v>
      </c>
      <c r="M104" s="188">
        <f t="shared" si="17"/>
        <v>1</v>
      </c>
      <c r="N104" s="189">
        <f t="shared" si="20"/>
        <v>5</v>
      </c>
      <c r="O104" s="188">
        <f t="shared" si="23"/>
        <v>1</v>
      </c>
      <c r="P104" s="189">
        <f t="shared" si="23"/>
        <v>5</v>
      </c>
      <c r="Q104" s="234" t="s">
        <v>380</v>
      </c>
      <c r="R104" s="244" ph="1"/>
      <c r="S104" s="191" ph="1"/>
      <c r="T104" s="185"/>
      <c r="U104" s="192"/>
      <c r="V104" s="187"/>
      <c r="W104" s="232"/>
      <c r="X104" s="169"/>
      <c r="Y104" s="170"/>
      <c r="Z104" s="171">
        <f t="shared" si="21"/>
        <v>0</v>
      </c>
      <c r="AA104" s="172"/>
      <c r="AB104" s="173"/>
      <c r="AC104" s="173"/>
      <c r="AD104" s="173"/>
      <c r="AE104" s="174"/>
      <c r="AF104" s="175"/>
      <c r="AG104" s="118"/>
      <c r="AH104" s="119">
        <v>1</v>
      </c>
      <c r="AI104" s="121"/>
      <c r="AJ104" s="175"/>
      <c r="AK104" s="170" t="str">
        <f>IF(AL104&gt;0,1,"")</f>
        <v/>
      </c>
      <c r="AL104" s="177">
        <f t="shared" si="14"/>
        <v>0</v>
      </c>
      <c r="AM104" s="172"/>
      <c r="AN104" s="174"/>
      <c r="AO104" s="175"/>
      <c r="AP104" s="119">
        <v>1</v>
      </c>
      <c r="AQ104" s="173"/>
      <c r="AR104" s="121"/>
    </row>
    <row r="105" spans="1:44" s="49" customFormat="1" ht="62.25" customHeight="1">
      <c r="A105" s="116"/>
      <c r="B105" s="19"/>
      <c r="C105" s="20">
        <f t="shared" si="19"/>
        <v>98</v>
      </c>
      <c r="D105" s="46" t="s" ph="1">
        <v>125</v>
      </c>
      <c r="E105" s="22">
        <v>19399</v>
      </c>
      <c r="F105" s="20">
        <f t="shared" si="16"/>
        <v>65</v>
      </c>
      <c r="G105" s="23" t="s">
        <v>21</v>
      </c>
      <c r="H105" s="21" t="s">
        <v>240</v>
      </c>
      <c r="I105" s="22">
        <v>40634</v>
      </c>
      <c r="J105" s="22">
        <v>42826</v>
      </c>
      <c r="K105" s="22">
        <v>43555</v>
      </c>
      <c r="L105" s="24">
        <v>3</v>
      </c>
      <c r="M105" s="25">
        <f t="shared" si="17"/>
        <v>7</v>
      </c>
      <c r="N105" s="26">
        <f t="shared" si="20"/>
        <v>5</v>
      </c>
      <c r="O105" s="25">
        <f t="shared" si="23"/>
        <v>7</v>
      </c>
      <c r="P105" s="26">
        <f t="shared" si="23"/>
        <v>5</v>
      </c>
      <c r="Q105" s="36" t="s">
        <v>29</v>
      </c>
      <c r="R105" s="46" ph="1"/>
      <c r="S105" s="22"/>
      <c r="T105" s="20"/>
      <c r="U105" s="23"/>
      <c r="V105" s="21"/>
      <c r="W105" s="17"/>
      <c r="X105" s="116"/>
      <c r="Y105" s="117" t="str">
        <f>IF(Z105&gt;0,1,"")</f>
        <v/>
      </c>
      <c r="Z105" s="131">
        <f t="shared" si="21"/>
        <v>0</v>
      </c>
      <c r="AA105" s="118"/>
      <c r="AB105" s="119"/>
      <c r="AC105" s="119"/>
      <c r="AD105" s="119"/>
      <c r="AE105" s="120"/>
      <c r="AF105" s="130"/>
      <c r="AG105" s="118"/>
      <c r="AH105" s="119"/>
      <c r="AI105" s="121"/>
      <c r="AJ105" s="130"/>
      <c r="AK105" s="117"/>
      <c r="AL105" s="132">
        <f t="shared" si="14"/>
        <v>0</v>
      </c>
      <c r="AM105" s="118"/>
      <c r="AN105" s="120"/>
      <c r="AO105" s="130"/>
      <c r="AP105" s="119">
        <v>1</v>
      </c>
      <c r="AQ105" s="119">
        <v>1</v>
      </c>
      <c r="AR105" s="121"/>
    </row>
    <row r="106" spans="1:44" s="49" customFormat="1" ht="62.25" customHeight="1">
      <c r="A106" s="169"/>
      <c r="B106" s="196"/>
      <c r="C106" s="20">
        <f t="shared" si="19"/>
        <v>99</v>
      </c>
      <c r="D106" s="240" t="s" ph="1">
        <v>386</v>
      </c>
      <c r="E106" s="191" ph="1">
        <v>21325</v>
      </c>
      <c r="F106" s="185">
        <f t="shared" si="16"/>
        <v>60</v>
      </c>
      <c r="G106" s="192" t="s">
        <v>21</v>
      </c>
      <c r="H106" s="187" t="s">
        <v>397</v>
      </c>
      <c r="I106" s="186">
        <v>42826</v>
      </c>
      <c r="J106" s="186">
        <v>42826</v>
      </c>
      <c r="K106" s="186">
        <v>43555</v>
      </c>
      <c r="L106" s="193">
        <v>0</v>
      </c>
      <c r="M106" s="188">
        <f t="shared" si="17"/>
        <v>1</v>
      </c>
      <c r="N106" s="189">
        <f t="shared" si="20"/>
        <v>5</v>
      </c>
      <c r="O106" s="25">
        <f t="shared" si="23"/>
        <v>1</v>
      </c>
      <c r="P106" s="189"/>
      <c r="Q106" s="234" t="s">
        <v>277</v>
      </c>
      <c r="R106" s="241" ph="1"/>
      <c r="S106" s="160" ph="1"/>
      <c r="T106" s="161"/>
      <c r="U106" s="162"/>
      <c r="V106" s="163"/>
      <c r="W106" s="198"/>
      <c r="X106" s="169"/>
      <c r="Y106" s="170"/>
      <c r="Z106" s="171"/>
      <c r="AA106" s="172"/>
      <c r="AB106" s="173"/>
      <c r="AC106" s="173"/>
      <c r="AD106" s="173"/>
      <c r="AE106" s="174"/>
      <c r="AF106" s="175"/>
      <c r="AG106" s="172"/>
      <c r="AH106" s="173"/>
      <c r="AI106" s="176">
        <v>1</v>
      </c>
      <c r="AJ106" s="175"/>
      <c r="AK106" s="170" t="str">
        <f>IF(AL106&gt;0,1,"")</f>
        <v/>
      </c>
      <c r="AL106" s="177">
        <f t="shared" si="14"/>
        <v>0</v>
      </c>
      <c r="AM106" s="172"/>
      <c r="AN106" s="174"/>
      <c r="AO106" s="175"/>
      <c r="AP106" s="173"/>
      <c r="AQ106" s="173"/>
      <c r="AR106" s="121"/>
    </row>
    <row r="107" spans="1:44" s="49" customFormat="1" ht="62.25" customHeight="1">
      <c r="A107" s="169"/>
      <c r="B107" s="196"/>
      <c r="C107" s="20">
        <f t="shared" si="19"/>
        <v>100</v>
      </c>
      <c r="D107" s="240" t="s" ph="1">
        <v>383</v>
      </c>
      <c r="E107" s="191" ph="1">
        <v>24419</v>
      </c>
      <c r="F107" s="185">
        <f t="shared" si="16"/>
        <v>51</v>
      </c>
      <c r="G107" s="192" t="s">
        <v>21</v>
      </c>
      <c r="H107" s="187" t="s">
        <v>384</v>
      </c>
      <c r="I107" s="186">
        <v>42826</v>
      </c>
      <c r="J107" s="186">
        <v>42826</v>
      </c>
      <c r="K107" s="186">
        <v>43555</v>
      </c>
      <c r="L107" s="193">
        <v>0</v>
      </c>
      <c r="M107" s="188">
        <f t="shared" si="17"/>
        <v>1</v>
      </c>
      <c r="N107" s="189">
        <f t="shared" si="20"/>
        <v>5</v>
      </c>
      <c r="O107" s="25">
        <f t="shared" si="23"/>
        <v>1</v>
      </c>
      <c r="P107" s="189"/>
      <c r="Q107" s="234" t="s">
        <v>385</v>
      </c>
      <c r="R107" s="241" ph="1"/>
      <c r="S107" s="160" ph="1"/>
      <c r="T107" s="161"/>
      <c r="U107" s="162"/>
      <c r="V107" s="163"/>
      <c r="W107" s="198"/>
      <c r="X107" s="169"/>
      <c r="Y107" s="170"/>
      <c r="Z107" s="171"/>
      <c r="AA107" s="172"/>
      <c r="AB107" s="173"/>
      <c r="AC107" s="173"/>
      <c r="AD107" s="173"/>
      <c r="AE107" s="174"/>
      <c r="AF107" s="175"/>
      <c r="AG107" s="172"/>
      <c r="AH107" s="173"/>
      <c r="AI107" s="176"/>
      <c r="AJ107" s="175"/>
      <c r="AK107" s="170" t="str">
        <f>IF(AL107&gt;0,1,"")</f>
        <v/>
      </c>
      <c r="AL107" s="177">
        <f t="shared" si="14"/>
        <v>0</v>
      </c>
      <c r="AM107" s="172"/>
      <c r="AN107" s="174"/>
      <c r="AO107" s="175"/>
      <c r="AP107" s="173">
        <v>1</v>
      </c>
      <c r="AQ107" s="173"/>
      <c r="AR107" s="121"/>
    </row>
    <row r="108" spans="1:44" s="49" customFormat="1" ht="62.25" customHeight="1">
      <c r="A108" s="116"/>
      <c r="B108" s="19"/>
      <c r="C108" s="20">
        <f t="shared" si="19"/>
        <v>101</v>
      </c>
      <c r="D108" s="46" t="s" ph="1">
        <v>131</v>
      </c>
      <c r="E108" s="22">
        <v>20834</v>
      </c>
      <c r="F108" s="20">
        <f t="shared" si="16"/>
        <v>61</v>
      </c>
      <c r="G108" s="166" t="s">
        <v>8</v>
      </c>
      <c r="H108" s="21" t="s">
        <v>377</v>
      </c>
      <c r="I108" s="22">
        <v>40634</v>
      </c>
      <c r="J108" s="22">
        <v>42826</v>
      </c>
      <c r="K108" s="22">
        <v>43555</v>
      </c>
      <c r="L108" s="24">
        <v>3</v>
      </c>
      <c r="M108" s="25">
        <f t="shared" si="17"/>
        <v>7</v>
      </c>
      <c r="N108" s="26">
        <f t="shared" si="20"/>
        <v>5</v>
      </c>
      <c r="O108" s="25">
        <f t="shared" si="23"/>
        <v>7</v>
      </c>
      <c r="P108" s="26">
        <f t="shared" si="23"/>
        <v>5</v>
      </c>
      <c r="Q108" s="36" t="s">
        <v>22</v>
      </c>
      <c r="R108" s="46" ph="1"/>
      <c r="S108" s="22"/>
      <c r="T108" s="20"/>
      <c r="U108" s="23"/>
      <c r="V108" s="21"/>
      <c r="W108" s="17"/>
      <c r="X108" s="116"/>
      <c r="Y108" s="117" t="str">
        <f>IF(Z108&gt;0,1,"")</f>
        <v/>
      </c>
      <c r="Z108" s="131">
        <f t="shared" ref="Z108:Z118" si="24">SUM(AA108:AE108)</f>
        <v>0</v>
      </c>
      <c r="AA108" s="118"/>
      <c r="AB108" s="119"/>
      <c r="AC108" s="119"/>
      <c r="AD108" s="119"/>
      <c r="AE108" s="120"/>
      <c r="AF108" s="130"/>
      <c r="AG108" s="118"/>
      <c r="AH108" s="119"/>
      <c r="AI108" s="121"/>
      <c r="AJ108" s="130"/>
      <c r="AK108" s="117"/>
      <c r="AL108" s="132">
        <f t="shared" si="14"/>
        <v>0</v>
      </c>
      <c r="AM108" s="118"/>
      <c r="AN108" s="120"/>
      <c r="AO108" s="130"/>
      <c r="AP108" s="119">
        <v>1</v>
      </c>
      <c r="AQ108" s="119">
        <v>1</v>
      </c>
      <c r="AR108" s="121"/>
    </row>
    <row r="109" spans="1:44" s="49" customFormat="1" ht="62.25" customHeight="1">
      <c r="A109" s="116"/>
      <c r="B109" s="19"/>
      <c r="C109" s="20">
        <f t="shared" si="19"/>
        <v>102</v>
      </c>
      <c r="D109" s="46" t="s" ph="1">
        <v>134</v>
      </c>
      <c r="E109" s="22">
        <v>23889</v>
      </c>
      <c r="F109" s="20">
        <f t="shared" si="16"/>
        <v>53</v>
      </c>
      <c r="G109" s="23" t="s">
        <v>21</v>
      </c>
      <c r="H109" s="21" t="s">
        <v>35</v>
      </c>
      <c r="I109" s="22">
        <v>40634</v>
      </c>
      <c r="J109" s="22">
        <v>42826</v>
      </c>
      <c r="K109" s="22">
        <v>43555</v>
      </c>
      <c r="L109" s="24">
        <v>3</v>
      </c>
      <c r="M109" s="25">
        <f t="shared" si="17"/>
        <v>7</v>
      </c>
      <c r="N109" s="26">
        <f t="shared" si="20"/>
        <v>5</v>
      </c>
      <c r="O109" s="25">
        <f t="shared" si="23"/>
        <v>7</v>
      </c>
      <c r="P109" s="26">
        <f t="shared" si="23"/>
        <v>5</v>
      </c>
      <c r="Q109" s="36" t="s">
        <v>300</v>
      </c>
      <c r="R109" s="46" ph="1"/>
      <c r="S109" s="22"/>
      <c r="T109" s="20"/>
      <c r="U109" s="23"/>
      <c r="V109" s="21"/>
      <c r="W109" s="17"/>
      <c r="X109" s="116"/>
      <c r="Y109" s="117"/>
      <c r="Z109" s="131">
        <f t="shared" si="24"/>
        <v>0</v>
      </c>
      <c r="AA109" s="118"/>
      <c r="AB109" s="119"/>
      <c r="AC109" s="119"/>
      <c r="AD109" s="119"/>
      <c r="AE109" s="120"/>
      <c r="AF109" s="130"/>
      <c r="AG109" s="118"/>
      <c r="AH109" s="119"/>
      <c r="AI109" s="121">
        <v>1</v>
      </c>
      <c r="AJ109" s="130"/>
      <c r="AK109" s="117">
        <v>1</v>
      </c>
      <c r="AL109" s="132">
        <f t="shared" si="14"/>
        <v>1</v>
      </c>
      <c r="AM109" s="118">
        <v>1</v>
      </c>
      <c r="AN109" s="120"/>
      <c r="AO109" s="130"/>
      <c r="AP109" s="119">
        <v>1</v>
      </c>
      <c r="AQ109" s="119">
        <v>1</v>
      </c>
      <c r="AR109" s="121"/>
    </row>
    <row r="110" spans="1:44" s="49" customFormat="1" ht="62.25" customHeight="1">
      <c r="A110" s="116"/>
      <c r="B110" s="19"/>
      <c r="C110" s="20">
        <f t="shared" si="19"/>
        <v>103</v>
      </c>
      <c r="D110" s="46" t="s" ph="1">
        <v>248</v>
      </c>
      <c r="E110" s="22">
        <v>22539</v>
      </c>
      <c r="F110" s="20">
        <f t="shared" si="16"/>
        <v>57</v>
      </c>
      <c r="G110" s="23" t="s">
        <v>21</v>
      </c>
      <c r="H110" s="21" t="s">
        <v>244</v>
      </c>
      <c r="I110" s="22">
        <v>42095</v>
      </c>
      <c r="J110" s="22">
        <v>42826</v>
      </c>
      <c r="K110" s="22">
        <v>43555</v>
      </c>
      <c r="L110" s="24">
        <v>1</v>
      </c>
      <c r="M110" s="25">
        <f t="shared" si="17"/>
        <v>3</v>
      </c>
      <c r="N110" s="26">
        <f t="shared" si="20"/>
        <v>5</v>
      </c>
      <c r="O110" s="25">
        <f t="shared" si="23"/>
        <v>3</v>
      </c>
      <c r="P110" s="26">
        <f t="shared" si="23"/>
        <v>5</v>
      </c>
      <c r="Q110" s="36" t="s">
        <v>22</v>
      </c>
      <c r="R110" s="46" ph="1"/>
      <c r="S110" s="22"/>
      <c r="T110" s="20"/>
      <c r="U110" s="23"/>
      <c r="V110" s="21"/>
      <c r="W110" s="17"/>
      <c r="X110" s="116"/>
      <c r="Y110" s="117" t="str">
        <f t="shared" ref="Y110:Y118" si="25">IF(Z110&gt;0,1,"")</f>
        <v/>
      </c>
      <c r="Z110" s="131">
        <f t="shared" si="24"/>
        <v>0</v>
      </c>
      <c r="AA110" s="118"/>
      <c r="AB110" s="119"/>
      <c r="AC110" s="119"/>
      <c r="AD110" s="119"/>
      <c r="AE110" s="120"/>
      <c r="AF110" s="130"/>
      <c r="AG110" s="118"/>
      <c r="AH110" s="119"/>
      <c r="AI110" s="121"/>
      <c r="AJ110" s="130"/>
      <c r="AK110" s="117"/>
      <c r="AL110" s="132">
        <f t="shared" si="14"/>
        <v>0</v>
      </c>
      <c r="AM110" s="118"/>
      <c r="AN110" s="120"/>
      <c r="AO110" s="130"/>
      <c r="AP110" s="119">
        <v>1</v>
      </c>
      <c r="AQ110" s="119">
        <v>1</v>
      </c>
      <c r="AR110" s="121"/>
    </row>
    <row r="111" spans="1:44" s="49" customFormat="1" ht="62.25" customHeight="1">
      <c r="A111" s="116"/>
      <c r="B111" s="19"/>
      <c r="C111" s="20">
        <f t="shared" si="19"/>
        <v>104</v>
      </c>
      <c r="D111" s="46" t="s" ph="1">
        <v>186</v>
      </c>
      <c r="E111" s="22">
        <v>25877</v>
      </c>
      <c r="F111" s="20">
        <f t="shared" si="16"/>
        <v>47</v>
      </c>
      <c r="G111" s="23" t="s">
        <v>21</v>
      </c>
      <c r="H111" s="28" t="s">
        <v>32</v>
      </c>
      <c r="I111" s="22">
        <v>40634</v>
      </c>
      <c r="J111" s="22">
        <v>42826</v>
      </c>
      <c r="K111" s="22">
        <v>43555</v>
      </c>
      <c r="L111" s="24">
        <v>3</v>
      </c>
      <c r="M111" s="25">
        <f t="shared" si="17"/>
        <v>7</v>
      </c>
      <c r="N111" s="26">
        <f t="shared" si="20"/>
        <v>5</v>
      </c>
      <c r="O111" s="25">
        <f t="shared" si="23"/>
        <v>7</v>
      </c>
      <c r="P111" s="26">
        <f t="shared" si="23"/>
        <v>5</v>
      </c>
      <c r="Q111" s="36" t="s">
        <v>22</v>
      </c>
      <c r="R111" s="46" ph="1"/>
      <c r="S111" s="22"/>
      <c r="T111" s="20"/>
      <c r="U111" s="23"/>
      <c r="V111" s="28"/>
      <c r="W111" s="17"/>
      <c r="X111" s="116"/>
      <c r="Y111" s="117" t="str">
        <f t="shared" si="25"/>
        <v/>
      </c>
      <c r="Z111" s="131">
        <f t="shared" si="24"/>
        <v>0</v>
      </c>
      <c r="AA111" s="118"/>
      <c r="AB111" s="119"/>
      <c r="AC111" s="119"/>
      <c r="AD111" s="119"/>
      <c r="AE111" s="120"/>
      <c r="AF111" s="130"/>
      <c r="AG111" s="118"/>
      <c r="AH111" s="119"/>
      <c r="AI111" s="121"/>
      <c r="AJ111" s="130"/>
      <c r="AK111" s="117"/>
      <c r="AL111" s="132">
        <f t="shared" si="14"/>
        <v>0</v>
      </c>
      <c r="AM111" s="118"/>
      <c r="AN111" s="120"/>
      <c r="AO111" s="130"/>
      <c r="AP111" s="119">
        <v>1</v>
      </c>
      <c r="AQ111" s="119">
        <v>1</v>
      </c>
      <c r="AR111" s="121"/>
    </row>
    <row r="112" spans="1:44" s="49" customFormat="1" ht="62.25" customHeight="1">
      <c r="A112" s="116"/>
      <c r="B112" s="19"/>
      <c r="C112" s="20">
        <f t="shared" si="19"/>
        <v>105</v>
      </c>
      <c r="D112" s="46" t="s" ph="1">
        <v>141</v>
      </c>
      <c r="E112" s="22">
        <v>18697</v>
      </c>
      <c r="F112" s="20">
        <f t="shared" si="16"/>
        <v>67</v>
      </c>
      <c r="G112" s="23" t="s">
        <v>21</v>
      </c>
      <c r="H112" s="21" t="s">
        <v>378</v>
      </c>
      <c r="I112" s="22">
        <v>40634</v>
      </c>
      <c r="J112" s="22">
        <v>42826</v>
      </c>
      <c r="K112" s="22">
        <v>43555</v>
      </c>
      <c r="L112" s="24">
        <v>3</v>
      </c>
      <c r="M112" s="25">
        <f t="shared" si="17"/>
        <v>7</v>
      </c>
      <c r="N112" s="26">
        <f t="shared" si="20"/>
        <v>5</v>
      </c>
      <c r="O112" s="25">
        <f t="shared" si="23"/>
        <v>7</v>
      </c>
      <c r="P112" s="26">
        <f t="shared" si="23"/>
        <v>5</v>
      </c>
      <c r="Q112" s="36" t="s">
        <v>22</v>
      </c>
      <c r="R112" s="46" ph="1"/>
      <c r="S112" s="22"/>
      <c r="T112" s="20"/>
      <c r="U112" s="23"/>
      <c r="V112" s="21"/>
      <c r="W112" s="17"/>
      <c r="X112" s="116"/>
      <c r="Y112" s="117" t="str">
        <f t="shared" si="25"/>
        <v/>
      </c>
      <c r="Z112" s="131">
        <f t="shared" si="24"/>
        <v>0</v>
      </c>
      <c r="AA112" s="118"/>
      <c r="AB112" s="119"/>
      <c r="AC112" s="119"/>
      <c r="AD112" s="119"/>
      <c r="AE112" s="120"/>
      <c r="AF112" s="130"/>
      <c r="AG112" s="118"/>
      <c r="AH112" s="119"/>
      <c r="AI112" s="121"/>
      <c r="AJ112" s="130"/>
      <c r="AK112" s="117"/>
      <c r="AL112" s="132">
        <f t="shared" si="14"/>
        <v>0</v>
      </c>
      <c r="AM112" s="118"/>
      <c r="AN112" s="120"/>
      <c r="AO112" s="130"/>
      <c r="AP112" s="119">
        <v>1</v>
      </c>
      <c r="AQ112" s="119">
        <v>1</v>
      </c>
      <c r="AR112" s="121"/>
    </row>
    <row r="113" spans="1:44" s="49" customFormat="1" ht="62.25" customHeight="1">
      <c r="A113" s="169"/>
      <c r="B113" s="156"/>
      <c r="C113" s="20">
        <f t="shared" si="19"/>
        <v>106</v>
      </c>
      <c r="D113" s="240" t="s" ph="1">
        <v>375</v>
      </c>
      <c r="E113" s="186">
        <v>21335</v>
      </c>
      <c r="F113" s="185">
        <f t="shared" si="16"/>
        <v>60</v>
      </c>
      <c r="G113" s="192" t="s">
        <v>21</v>
      </c>
      <c r="H113" s="187" t="s">
        <v>396</v>
      </c>
      <c r="I113" s="186">
        <v>42826</v>
      </c>
      <c r="J113" s="329">
        <v>42826</v>
      </c>
      <c r="K113" s="186">
        <v>43555</v>
      </c>
      <c r="L113" s="193">
        <v>0</v>
      </c>
      <c r="M113" s="188">
        <f t="shared" si="17"/>
        <v>1</v>
      </c>
      <c r="N113" s="189">
        <f t="shared" si="20"/>
        <v>5</v>
      </c>
      <c r="O113" s="188">
        <f t="shared" si="23"/>
        <v>1</v>
      </c>
      <c r="P113" s="189">
        <f t="shared" si="23"/>
        <v>5</v>
      </c>
      <c r="Q113" s="190" t="s">
        <v>198</v>
      </c>
      <c r="R113" s="241" ph="1"/>
      <c r="S113" s="184"/>
      <c r="T113" s="20"/>
      <c r="U113" s="162"/>
      <c r="V113" s="163"/>
      <c r="W113" s="331"/>
      <c r="X113" s="169"/>
      <c r="Y113" s="332">
        <f t="shared" si="25"/>
        <v>1</v>
      </c>
      <c r="Z113" s="334">
        <f t="shared" si="24"/>
        <v>1</v>
      </c>
      <c r="AA113" s="336"/>
      <c r="AB113" s="337"/>
      <c r="AC113" s="337">
        <v>1</v>
      </c>
      <c r="AD113" s="337"/>
      <c r="AE113" s="338"/>
      <c r="AF113" s="175"/>
      <c r="AG113" s="336"/>
      <c r="AH113" s="337"/>
      <c r="AI113" s="339"/>
      <c r="AJ113" s="175"/>
      <c r="AK113" s="170"/>
      <c r="AL113" s="177">
        <f>SUM(AM113:AN113)</f>
        <v>0</v>
      </c>
      <c r="AM113" s="336"/>
      <c r="AN113" s="338"/>
      <c r="AO113" s="175"/>
      <c r="AP113" s="337">
        <v>1</v>
      </c>
      <c r="AQ113" s="337">
        <v>1</v>
      </c>
      <c r="AR113" s="138"/>
    </row>
    <row r="114" spans="1:44" s="129" customFormat="1" ht="62.25" customHeight="1">
      <c r="A114" s="116"/>
      <c r="B114" s="19"/>
      <c r="C114" s="20">
        <f t="shared" si="19"/>
        <v>107</v>
      </c>
      <c r="D114" s="46" t="s" ph="1">
        <v>149</v>
      </c>
      <c r="E114" s="22">
        <v>23698</v>
      </c>
      <c r="F114" s="20">
        <f t="shared" si="16"/>
        <v>53</v>
      </c>
      <c r="G114" s="23" t="s">
        <v>21</v>
      </c>
      <c r="H114" s="21" t="s">
        <v>392</v>
      </c>
      <c r="I114" s="22">
        <v>40634</v>
      </c>
      <c r="J114" s="22">
        <v>42826</v>
      </c>
      <c r="K114" s="22">
        <v>43555</v>
      </c>
      <c r="L114" s="24">
        <v>3</v>
      </c>
      <c r="M114" s="25">
        <f t="shared" si="17"/>
        <v>7</v>
      </c>
      <c r="N114" s="26">
        <f t="shared" si="20"/>
        <v>5</v>
      </c>
      <c r="O114" s="25">
        <f t="shared" si="23"/>
        <v>7</v>
      </c>
      <c r="P114" s="26">
        <f t="shared" si="23"/>
        <v>5</v>
      </c>
      <c r="Q114" s="235" t="s">
        <v>305</v>
      </c>
      <c r="R114" s="46" ph="1"/>
      <c r="S114" s="22"/>
      <c r="T114" s="20"/>
      <c r="U114" s="23"/>
      <c r="V114" s="21"/>
      <c r="W114" s="17"/>
      <c r="X114" s="116"/>
      <c r="Y114" s="117">
        <f t="shared" si="25"/>
        <v>1</v>
      </c>
      <c r="Z114" s="131">
        <f t="shared" si="24"/>
        <v>1</v>
      </c>
      <c r="AA114" s="118"/>
      <c r="AB114" s="119"/>
      <c r="AC114" s="119">
        <v>1</v>
      </c>
      <c r="AD114" s="119"/>
      <c r="AE114" s="120"/>
      <c r="AF114" s="130"/>
      <c r="AG114" s="118"/>
      <c r="AH114" s="119"/>
      <c r="AI114" s="121"/>
      <c r="AJ114" s="130"/>
      <c r="AK114" s="117"/>
      <c r="AL114" s="132">
        <f t="shared" ref="AL114:AL128" si="26">SUM(AM114:AN114)</f>
        <v>0</v>
      </c>
      <c r="AM114" s="118"/>
      <c r="AN114" s="120"/>
      <c r="AO114" s="130"/>
      <c r="AP114" s="119">
        <v>1</v>
      </c>
      <c r="AQ114" s="119">
        <v>1</v>
      </c>
      <c r="AR114" s="155"/>
    </row>
    <row r="115" spans="1:44" s="129" customFormat="1" ht="62.25" customHeight="1">
      <c r="A115" s="116"/>
      <c r="B115" s="19"/>
      <c r="C115" s="20">
        <f t="shared" si="19"/>
        <v>108</v>
      </c>
      <c r="D115" s="46" t="s" ph="1">
        <v>155</v>
      </c>
      <c r="E115" s="22">
        <v>25011</v>
      </c>
      <c r="F115" s="20">
        <f t="shared" si="16"/>
        <v>50</v>
      </c>
      <c r="G115" s="23" t="s">
        <v>21</v>
      </c>
      <c r="H115" s="21" t="s">
        <v>392</v>
      </c>
      <c r="I115" s="22">
        <v>40634</v>
      </c>
      <c r="J115" s="22">
        <v>42826</v>
      </c>
      <c r="K115" s="22">
        <v>43555</v>
      </c>
      <c r="L115" s="24">
        <v>3</v>
      </c>
      <c r="M115" s="25">
        <f t="shared" si="17"/>
        <v>7</v>
      </c>
      <c r="N115" s="26">
        <f t="shared" si="20"/>
        <v>5</v>
      </c>
      <c r="O115" s="25">
        <f t="shared" si="23"/>
        <v>7</v>
      </c>
      <c r="P115" s="26">
        <f t="shared" si="23"/>
        <v>5</v>
      </c>
      <c r="Q115" s="36" t="s">
        <v>22</v>
      </c>
      <c r="R115" s="46" ph="1"/>
      <c r="S115" s="22"/>
      <c r="T115" s="20"/>
      <c r="U115" s="23"/>
      <c r="V115" s="21"/>
      <c r="W115" s="17"/>
      <c r="X115" s="168"/>
      <c r="Y115" s="117" t="str">
        <f t="shared" si="25"/>
        <v/>
      </c>
      <c r="Z115" s="131">
        <f t="shared" si="24"/>
        <v>0</v>
      </c>
      <c r="AA115" s="118"/>
      <c r="AB115" s="119"/>
      <c r="AC115" s="119"/>
      <c r="AD115" s="119"/>
      <c r="AE115" s="120"/>
      <c r="AF115" s="130"/>
      <c r="AG115" s="118"/>
      <c r="AH115" s="119"/>
      <c r="AI115" s="121"/>
      <c r="AJ115" s="130"/>
      <c r="AK115" s="117"/>
      <c r="AL115" s="132">
        <f t="shared" si="26"/>
        <v>0</v>
      </c>
      <c r="AM115" s="118"/>
      <c r="AN115" s="120"/>
      <c r="AO115" s="130"/>
      <c r="AP115" s="119">
        <v>1</v>
      </c>
      <c r="AQ115" s="119">
        <v>1</v>
      </c>
      <c r="AR115" s="155"/>
    </row>
    <row r="116" spans="1:44" s="129" customFormat="1" ht="62.25" customHeight="1">
      <c r="A116" s="116"/>
      <c r="B116" s="19"/>
      <c r="C116" s="20">
        <f t="shared" si="19"/>
        <v>109</v>
      </c>
      <c r="D116" s="46" t="s" ph="1">
        <v>187</v>
      </c>
      <c r="E116" s="22">
        <v>22709</v>
      </c>
      <c r="F116" s="20">
        <f t="shared" si="16"/>
        <v>56</v>
      </c>
      <c r="G116" s="23" t="s">
        <v>21</v>
      </c>
      <c r="H116" s="21" t="s">
        <v>399</v>
      </c>
      <c r="I116" s="22">
        <v>40634</v>
      </c>
      <c r="J116" s="22">
        <v>42826</v>
      </c>
      <c r="K116" s="22">
        <v>43555</v>
      </c>
      <c r="L116" s="24">
        <v>3</v>
      </c>
      <c r="M116" s="25">
        <f t="shared" si="17"/>
        <v>7</v>
      </c>
      <c r="N116" s="26">
        <f t="shared" si="20"/>
        <v>5</v>
      </c>
      <c r="O116" s="25">
        <f t="shared" si="23"/>
        <v>7</v>
      </c>
      <c r="P116" s="26">
        <f t="shared" si="23"/>
        <v>5</v>
      </c>
      <c r="Q116" s="36" t="s">
        <v>23</v>
      </c>
      <c r="R116" s="46" ph="1"/>
      <c r="S116" s="22"/>
      <c r="T116" s="20"/>
      <c r="U116" s="23"/>
      <c r="V116" s="21"/>
      <c r="W116" s="17"/>
      <c r="X116" s="116"/>
      <c r="Y116" s="117" t="str">
        <f t="shared" si="25"/>
        <v/>
      </c>
      <c r="Z116" s="131">
        <f t="shared" si="24"/>
        <v>0</v>
      </c>
      <c r="AA116" s="118"/>
      <c r="AB116" s="119"/>
      <c r="AC116" s="119"/>
      <c r="AD116" s="119"/>
      <c r="AE116" s="120"/>
      <c r="AF116" s="130"/>
      <c r="AG116" s="118"/>
      <c r="AH116" s="119"/>
      <c r="AI116" s="121"/>
      <c r="AJ116" s="130"/>
      <c r="AK116" s="117"/>
      <c r="AL116" s="132">
        <f t="shared" si="26"/>
        <v>0</v>
      </c>
      <c r="AM116" s="118"/>
      <c r="AN116" s="120"/>
      <c r="AO116" s="130"/>
      <c r="AP116" s="119">
        <v>1</v>
      </c>
      <c r="AQ116" s="119"/>
      <c r="AR116" s="155"/>
    </row>
    <row r="117" spans="1:44" s="129" customFormat="1" ht="62.25" customHeight="1">
      <c r="A117" s="116"/>
      <c r="B117" s="19"/>
      <c r="C117" s="20">
        <f t="shared" si="19"/>
        <v>110</v>
      </c>
      <c r="D117" s="46" t="s" ph="1">
        <v>159</v>
      </c>
      <c r="E117" s="22">
        <v>21933</v>
      </c>
      <c r="F117" s="20">
        <f t="shared" si="16"/>
        <v>58</v>
      </c>
      <c r="G117" s="23" t="s">
        <v>21</v>
      </c>
      <c r="H117" s="21" t="s">
        <v>400</v>
      </c>
      <c r="I117" s="22">
        <v>40634</v>
      </c>
      <c r="J117" s="22">
        <v>42826</v>
      </c>
      <c r="K117" s="22">
        <v>43555</v>
      </c>
      <c r="L117" s="24">
        <v>3</v>
      </c>
      <c r="M117" s="25">
        <f t="shared" si="17"/>
        <v>7</v>
      </c>
      <c r="N117" s="26">
        <f t="shared" si="20"/>
        <v>5</v>
      </c>
      <c r="O117" s="25">
        <f t="shared" si="23"/>
        <v>7</v>
      </c>
      <c r="P117" s="26">
        <f t="shared" si="23"/>
        <v>5</v>
      </c>
      <c r="Q117" s="36" t="s">
        <v>23</v>
      </c>
      <c r="R117" s="46" ph="1"/>
      <c r="S117" s="22"/>
      <c r="T117" s="20"/>
      <c r="U117" s="23"/>
      <c r="V117" s="21"/>
      <c r="W117" s="17"/>
      <c r="X117" s="168"/>
      <c r="Y117" s="117" t="str">
        <f t="shared" si="25"/>
        <v/>
      </c>
      <c r="Z117" s="131">
        <f t="shared" si="24"/>
        <v>0</v>
      </c>
      <c r="AA117" s="118"/>
      <c r="AB117" s="119"/>
      <c r="AC117" s="119"/>
      <c r="AD117" s="119"/>
      <c r="AE117" s="120"/>
      <c r="AF117" s="130"/>
      <c r="AG117" s="118"/>
      <c r="AH117" s="119"/>
      <c r="AI117" s="121"/>
      <c r="AJ117" s="130"/>
      <c r="AK117" s="117"/>
      <c r="AL117" s="132">
        <f t="shared" si="26"/>
        <v>0</v>
      </c>
      <c r="AM117" s="118"/>
      <c r="AN117" s="120"/>
      <c r="AO117" s="130"/>
      <c r="AP117" s="119">
        <v>1</v>
      </c>
      <c r="AQ117" s="119"/>
      <c r="AR117" s="155"/>
    </row>
    <row r="118" spans="1:44" s="129" customFormat="1" ht="62.25" customHeight="1">
      <c r="A118" s="116"/>
      <c r="B118" s="19"/>
      <c r="C118" s="20">
        <f t="shared" si="19"/>
        <v>111</v>
      </c>
      <c r="D118" s="46" t="s" ph="1">
        <v>164</v>
      </c>
      <c r="E118" s="22">
        <v>19000</v>
      </c>
      <c r="F118" s="20">
        <f t="shared" si="16"/>
        <v>66</v>
      </c>
      <c r="G118" s="23" t="s">
        <v>21</v>
      </c>
      <c r="H118" s="21" t="s">
        <v>33</v>
      </c>
      <c r="I118" s="22">
        <v>40634</v>
      </c>
      <c r="J118" s="22">
        <v>42826</v>
      </c>
      <c r="K118" s="22">
        <v>43555</v>
      </c>
      <c r="L118" s="24">
        <v>3</v>
      </c>
      <c r="M118" s="25">
        <f t="shared" si="17"/>
        <v>7</v>
      </c>
      <c r="N118" s="26">
        <f t="shared" si="20"/>
        <v>5</v>
      </c>
      <c r="O118" s="25">
        <f t="shared" si="23"/>
        <v>7</v>
      </c>
      <c r="P118" s="26">
        <f t="shared" si="23"/>
        <v>5</v>
      </c>
      <c r="Q118" s="36" t="s">
        <v>22</v>
      </c>
      <c r="R118" s="46" ph="1"/>
      <c r="S118" s="22"/>
      <c r="T118" s="20"/>
      <c r="U118" s="23"/>
      <c r="V118" s="21"/>
      <c r="W118" s="36"/>
      <c r="X118" s="116"/>
      <c r="Y118" s="117" t="str">
        <f t="shared" si="25"/>
        <v/>
      </c>
      <c r="Z118" s="131">
        <f t="shared" si="24"/>
        <v>0</v>
      </c>
      <c r="AA118" s="118"/>
      <c r="AB118" s="119"/>
      <c r="AC118" s="119"/>
      <c r="AD118" s="119"/>
      <c r="AE118" s="120"/>
      <c r="AF118" s="130"/>
      <c r="AG118" s="118"/>
      <c r="AH118" s="119"/>
      <c r="AI118" s="121"/>
      <c r="AJ118" s="130"/>
      <c r="AK118" s="117"/>
      <c r="AL118" s="132">
        <f t="shared" si="26"/>
        <v>0</v>
      </c>
      <c r="AM118" s="118"/>
      <c r="AN118" s="120"/>
      <c r="AO118" s="130"/>
      <c r="AP118" s="119">
        <v>1</v>
      </c>
      <c r="AQ118" s="119">
        <v>1</v>
      </c>
      <c r="AR118" s="155"/>
    </row>
    <row r="119" spans="1:44" s="129" customFormat="1" ht="62.25" customHeight="1">
      <c r="A119" s="169"/>
      <c r="B119" s="196"/>
      <c r="C119" s="20">
        <f t="shared" si="19"/>
        <v>112</v>
      </c>
      <c r="D119" s="240" t="s" ph="1">
        <v>381</v>
      </c>
      <c r="E119" s="191" ph="1">
        <v>23551</v>
      </c>
      <c r="F119" s="185">
        <f t="shared" si="16"/>
        <v>54</v>
      </c>
      <c r="G119" s="192" t="s">
        <v>21</v>
      </c>
      <c r="H119" s="195" t="s">
        <v>382</v>
      </c>
      <c r="I119" s="186">
        <v>42826</v>
      </c>
      <c r="J119" s="186">
        <v>42826</v>
      </c>
      <c r="K119" s="186">
        <v>43555</v>
      </c>
      <c r="L119" s="193">
        <v>0</v>
      </c>
      <c r="M119" s="188">
        <f t="shared" si="17"/>
        <v>1</v>
      </c>
      <c r="N119" s="189">
        <f t="shared" si="20"/>
        <v>5</v>
      </c>
      <c r="O119" s="25">
        <f t="shared" si="23"/>
        <v>1</v>
      </c>
      <c r="P119" s="189">
        <f t="shared" si="23"/>
        <v>5</v>
      </c>
      <c r="Q119" s="234" t="s">
        <v>385</v>
      </c>
      <c r="R119" s="241" ph="1"/>
      <c r="S119" s="160" ph="1"/>
      <c r="T119" s="161"/>
      <c r="U119" s="162"/>
      <c r="V119" s="194"/>
      <c r="W119" s="198"/>
      <c r="X119" s="169"/>
      <c r="Y119" s="170"/>
      <c r="Z119" s="171"/>
      <c r="AA119" s="172"/>
      <c r="AB119" s="173"/>
      <c r="AC119" s="173"/>
      <c r="AD119" s="173"/>
      <c r="AE119" s="174"/>
      <c r="AF119" s="175"/>
      <c r="AG119" s="172"/>
      <c r="AH119" s="173"/>
      <c r="AI119" s="176"/>
      <c r="AJ119" s="175"/>
      <c r="AK119" s="170" t="str">
        <f>IF(AL119&gt;0,1,"")</f>
        <v/>
      </c>
      <c r="AL119" s="177">
        <f t="shared" si="26"/>
        <v>0</v>
      </c>
      <c r="AM119" s="172"/>
      <c r="AN119" s="174"/>
      <c r="AO119" s="175"/>
      <c r="AP119" s="173">
        <v>1</v>
      </c>
      <c r="AQ119" s="173"/>
      <c r="AR119" s="155"/>
    </row>
    <row r="120" spans="1:44" s="129" customFormat="1" ht="62.25" customHeight="1">
      <c r="A120" s="3"/>
      <c r="B120" s="19"/>
      <c r="C120" s="20">
        <f t="shared" si="19"/>
        <v>113</v>
      </c>
      <c r="D120" s="21" t="s" ph="1">
        <v>111</v>
      </c>
      <c r="E120" s="22">
        <v>22003</v>
      </c>
      <c r="F120" s="20">
        <f t="shared" si="16"/>
        <v>58</v>
      </c>
      <c r="G120" s="23" t="s">
        <v>21</v>
      </c>
      <c r="H120" s="21" t="s">
        <v>27</v>
      </c>
      <c r="I120" s="22">
        <v>40664</v>
      </c>
      <c r="J120" s="22">
        <v>42856</v>
      </c>
      <c r="K120" s="22">
        <v>43585</v>
      </c>
      <c r="L120" s="24">
        <v>3</v>
      </c>
      <c r="M120" s="25">
        <f t="shared" si="17"/>
        <v>7</v>
      </c>
      <c r="N120" s="26">
        <f t="shared" si="20"/>
        <v>4</v>
      </c>
      <c r="O120" s="25">
        <f t="shared" ref="O120:P151" si="27">IF(M120=0,"",M120)</f>
        <v>7</v>
      </c>
      <c r="P120" s="26">
        <f t="shared" si="27"/>
        <v>4</v>
      </c>
      <c r="Q120" s="36" t="s">
        <v>22</v>
      </c>
      <c r="R120" s="21" ph="1"/>
      <c r="S120" s="22"/>
      <c r="T120" s="20"/>
      <c r="U120" s="23"/>
      <c r="V120" s="21"/>
      <c r="W120" s="17"/>
      <c r="X120" s="3"/>
      <c r="Y120" s="122" t="str">
        <f t="shared" ref="Y120:Y128" si="28">IF(Z120&gt;0,1,"")</f>
        <v/>
      </c>
      <c r="Z120" s="143">
        <f t="shared" ref="Z120:Z128" si="29">SUM(AA120:AE120)</f>
        <v>0</v>
      </c>
      <c r="AA120" s="54"/>
      <c r="AB120" s="66"/>
      <c r="AC120" s="44"/>
      <c r="AD120" s="44"/>
      <c r="AE120" s="76"/>
      <c r="AF120" s="56"/>
      <c r="AG120" s="54"/>
      <c r="AH120" s="44"/>
      <c r="AI120" s="139"/>
      <c r="AJ120" s="56"/>
      <c r="AK120" s="122"/>
      <c r="AL120" s="142">
        <f t="shared" si="26"/>
        <v>0</v>
      </c>
      <c r="AM120" s="54"/>
      <c r="AN120" s="76"/>
      <c r="AO120" s="56"/>
      <c r="AP120" s="44">
        <v>1</v>
      </c>
      <c r="AQ120" s="44">
        <v>1</v>
      </c>
      <c r="AR120" s="155"/>
    </row>
    <row r="121" spans="1:44" s="129" customFormat="1" ht="62.25" customHeight="1">
      <c r="A121" s="3"/>
      <c r="B121" s="19"/>
      <c r="C121" s="20">
        <f t="shared" si="19"/>
        <v>114</v>
      </c>
      <c r="D121" s="46" t="s" ph="1">
        <v>121</v>
      </c>
      <c r="E121" s="22">
        <v>17973</v>
      </c>
      <c r="F121" s="20">
        <f t="shared" si="16"/>
        <v>69</v>
      </c>
      <c r="G121" s="23" t="s">
        <v>21</v>
      </c>
      <c r="H121" s="21" t="s">
        <v>241</v>
      </c>
      <c r="I121" s="22">
        <v>40664</v>
      </c>
      <c r="J121" s="22">
        <v>42856</v>
      </c>
      <c r="K121" s="22">
        <v>43585</v>
      </c>
      <c r="L121" s="24">
        <v>3</v>
      </c>
      <c r="M121" s="25">
        <f t="shared" si="17"/>
        <v>7</v>
      </c>
      <c r="N121" s="26">
        <f t="shared" si="20"/>
        <v>4</v>
      </c>
      <c r="O121" s="25">
        <f t="shared" si="27"/>
        <v>7</v>
      </c>
      <c r="P121" s="26">
        <f t="shared" si="27"/>
        <v>4</v>
      </c>
      <c r="Q121" s="36" t="s">
        <v>22</v>
      </c>
      <c r="R121" s="46" ph="1"/>
      <c r="S121" s="22"/>
      <c r="T121" s="20"/>
      <c r="U121" s="23"/>
      <c r="V121" s="21"/>
      <c r="W121" s="17"/>
      <c r="X121" s="3"/>
      <c r="Y121" s="122" t="str">
        <f t="shared" si="28"/>
        <v/>
      </c>
      <c r="Z121" s="143">
        <f t="shared" si="29"/>
        <v>0</v>
      </c>
      <c r="AA121" s="54"/>
      <c r="AB121" s="66"/>
      <c r="AC121" s="44"/>
      <c r="AD121" s="44"/>
      <c r="AE121" s="76"/>
      <c r="AF121" s="56"/>
      <c r="AG121" s="54"/>
      <c r="AH121" s="44"/>
      <c r="AI121" s="139"/>
      <c r="AJ121" s="56"/>
      <c r="AK121" s="122"/>
      <c r="AL121" s="142">
        <f t="shared" si="26"/>
        <v>0</v>
      </c>
      <c r="AM121" s="54"/>
      <c r="AN121" s="76"/>
      <c r="AO121" s="56"/>
      <c r="AP121" s="44">
        <v>1</v>
      </c>
      <c r="AQ121" s="44">
        <v>1</v>
      </c>
      <c r="AR121" s="155"/>
    </row>
    <row r="122" spans="1:44" ht="62.25" customHeight="1">
      <c r="B122" s="19"/>
      <c r="C122" s="20">
        <f t="shared" si="19"/>
        <v>115</v>
      </c>
      <c r="D122" s="21" t="s" ph="1">
        <v>247</v>
      </c>
      <c r="E122" s="22">
        <v>22008</v>
      </c>
      <c r="F122" s="20">
        <f t="shared" si="16"/>
        <v>58</v>
      </c>
      <c r="G122" s="23" t="s">
        <v>21</v>
      </c>
      <c r="H122" s="21" t="s">
        <v>245</v>
      </c>
      <c r="I122" s="22">
        <v>42125</v>
      </c>
      <c r="J122" s="22">
        <v>42856</v>
      </c>
      <c r="K122" s="22">
        <v>43585</v>
      </c>
      <c r="L122" s="24">
        <v>0</v>
      </c>
      <c r="M122" s="25">
        <f t="shared" si="17"/>
        <v>3</v>
      </c>
      <c r="N122" s="26">
        <f t="shared" si="20"/>
        <v>4</v>
      </c>
      <c r="O122" s="25">
        <f t="shared" si="27"/>
        <v>3</v>
      </c>
      <c r="P122" s="26">
        <f t="shared" si="27"/>
        <v>4</v>
      </c>
      <c r="Q122" s="36" t="s">
        <v>22</v>
      </c>
      <c r="R122" s="21" ph="1"/>
      <c r="S122" s="22"/>
      <c r="T122" s="20"/>
      <c r="U122" s="23"/>
      <c r="V122" s="21"/>
      <c r="W122" s="17"/>
      <c r="Y122" s="122" t="str">
        <f t="shared" si="28"/>
        <v/>
      </c>
      <c r="Z122" s="143">
        <f t="shared" si="29"/>
        <v>0</v>
      </c>
      <c r="AA122" s="54"/>
      <c r="AB122" s="66"/>
      <c r="AC122" s="44"/>
      <c r="AD122" s="44"/>
      <c r="AE122" s="76"/>
      <c r="AF122" s="56"/>
      <c r="AG122" s="54"/>
      <c r="AH122" s="44"/>
      <c r="AI122" s="139"/>
      <c r="AJ122" s="56"/>
      <c r="AK122" s="122"/>
      <c r="AL122" s="142">
        <f t="shared" si="26"/>
        <v>0</v>
      </c>
      <c r="AM122" s="54"/>
      <c r="AN122" s="76"/>
      <c r="AO122" s="56"/>
      <c r="AP122" s="44">
        <v>1</v>
      </c>
      <c r="AQ122" s="44">
        <v>1</v>
      </c>
      <c r="AR122" s="139"/>
    </row>
    <row r="123" spans="1:44" ht="62.25" customHeight="1">
      <c r="B123" s="19"/>
      <c r="C123" s="20">
        <f t="shared" si="19"/>
        <v>116</v>
      </c>
      <c r="D123" s="46" t="s" ph="1">
        <v>162</v>
      </c>
      <c r="E123" s="22">
        <v>23032</v>
      </c>
      <c r="F123" s="20">
        <f t="shared" si="16"/>
        <v>55</v>
      </c>
      <c r="G123" s="23" t="s">
        <v>21</v>
      </c>
      <c r="H123" s="21" t="s">
        <v>242</v>
      </c>
      <c r="I123" s="22">
        <v>40664</v>
      </c>
      <c r="J123" s="22">
        <v>42856</v>
      </c>
      <c r="K123" s="22">
        <v>43585</v>
      </c>
      <c r="L123" s="24">
        <v>2</v>
      </c>
      <c r="M123" s="25">
        <f t="shared" si="17"/>
        <v>7</v>
      </c>
      <c r="N123" s="26">
        <f t="shared" si="20"/>
        <v>4</v>
      </c>
      <c r="O123" s="25">
        <f t="shared" si="27"/>
        <v>7</v>
      </c>
      <c r="P123" s="26">
        <f t="shared" si="27"/>
        <v>4</v>
      </c>
      <c r="Q123" s="36" t="s">
        <v>22</v>
      </c>
      <c r="R123" s="46" ph="1"/>
      <c r="S123" s="22"/>
      <c r="T123" s="20"/>
      <c r="U123" s="23"/>
      <c r="V123" s="21"/>
      <c r="W123" s="17"/>
      <c r="Y123" s="122" t="str">
        <f t="shared" si="28"/>
        <v/>
      </c>
      <c r="Z123" s="143">
        <f t="shared" si="29"/>
        <v>0</v>
      </c>
      <c r="AA123" s="54"/>
      <c r="AB123" s="66"/>
      <c r="AC123" s="44"/>
      <c r="AD123" s="44"/>
      <c r="AE123" s="76"/>
      <c r="AF123" s="56"/>
      <c r="AG123" s="54"/>
      <c r="AH123" s="44"/>
      <c r="AI123" s="139"/>
      <c r="AJ123" s="56"/>
      <c r="AK123" s="122"/>
      <c r="AL123" s="142">
        <f t="shared" si="26"/>
        <v>0</v>
      </c>
      <c r="AM123" s="54"/>
      <c r="AN123" s="76"/>
      <c r="AO123" s="56"/>
      <c r="AP123" s="44">
        <v>1</v>
      </c>
      <c r="AQ123" s="44">
        <v>1</v>
      </c>
      <c r="AR123" s="139"/>
    </row>
    <row r="124" spans="1:44" ht="62.25" customHeight="1">
      <c r="B124" s="19"/>
      <c r="C124" s="20">
        <f t="shared" si="19"/>
        <v>117</v>
      </c>
      <c r="D124" s="102" t="s" ph="1">
        <v>166</v>
      </c>
      <c r="E124" s="101">
        <v>20244</v>
      </c>
      <c r="F124" s="20">
        <f t="shared" si="16"/>
        <v>63</v>
      </c>
      <c r="G124" s="105" t="s">
        <v>21</v>
      </c>
      <c r="H124" s="102" t="s">
        <v>28</v>
      </c>
      <c r="I124" s="22">
        <v>39856</v>
      </c>
      <c r="J124" s="22">
        <v>42856</v>
      </c>
      <c r="K124" s="22">
        <v>43585</v>
      </c>
      <c r="L124" s="24">
        <v>3</v>
      </c>
      <c r="M124" s="25">
        <f t="shared" si="17"/>
        <v>9</v>
      </c>
      <c r="N124" s="26">
        <f t="shared" si="20"/>
        <v>7</v>
      </c>
      <c r="O124" s="25">
        <f t="shared" si="27"/>
        <v>9</v>
      </c>
      <c r="P124" s="26">
        <f t="shared" si="27"/>
        <v>7</v>
      </c>
      <c r="Q124" s="36" t="s">
        <v>22</v>
      </c>
      <c r="R124" s="102" ph="1"/>
      <c r="S124" s="101"/>
      <c r="T124" s="20"/>
      <c r="U124" s="105"/>
      <c r="V124" s="102"/>
      <c r="W124" s="17"/>
      <c r="Y124" s="122" t="str">
        <f t="shared" si="28"/>
        <v/>
      </c>
      <c r="Z124" s="143">
        <f t="shared" si="29"/>
        <v>0</v>
      </c>
      <c r="AA124" s="54"/>
      <c r="AB124" s="66"/>
      <c r="AC124" s="44"/>
      <c r="AD124" s="44"/>
      <c r="AE124" s="76"/>
      <c r="AF124" s="56"/>
      <c r="AG124" s="54"/>
      <c r="AH124" s="44"/>
      <c r="AI124" s="139"/>
      <c r="AJ124" s="56"/>
      <c r="AK124" s="122"/>
      <c r="AL124" s="142">
        <f t="shared" si="26"/>
        <v>0</v>
      </c>
      <c r="AM124" s="54"/>
      <c r="AN124" s="76"/>
      <c r="AO124" s="56"/>
      <c r="AP124" s="44">
        <v>1</v>
      </c>
      <c r="AQ124" s="44">
        <v>1</v>
      </c>
      <c r="AR124" s="139"/>
    </row>
    <row r="125" spans="1:44" ht="62.25" customHeight="1">
      <c r="B125" s="19"/>
      <c r="C125" s="20">
        <f t="shared" si="19"/>
        <v>118</v>
      </c>
      <c r="D125" s="21" t="s" ph="1">
        <v>119</v>
      </c>
      <c r="E125" s="22">
        <v>21721</v>
      </c>
      <c r="F125" s="20">
        <f t="shared" si="16"/>
        <v>59</v>
      </c>
      <c r="G125" s="23" t="s">
        <v>21</v>
      </c>
      <c r="H125" s="21" t="s">
        <v>196</v>
      </c>
      <c r="I125" s="22">
        <v>40725</v>
      </c>
      <c r="J125" s="22">
        <v>42917</v>
      </c>
      <c r="K125" s="22">
        <v>43646</v>
      </c>
      <c r="L125" s="24">
        <v>3</v>
      </c>
      <c r="M125" s="25">
        <f t="shared" si="17"/>
        <v>7</v>
      </c>
      <c r="N125" s="26">
        <f t="shared" si="20"/>
        <v>2</v>
      </c>
      <c r="O125" s="25">
        <f t="shared" si="27"/>
        <v>7</v>
      </c>
      <c r="P125" s="26">
        <f t="shared" si="27"/>
        <v>2</v>
      </c>
      <c r="Q125" s="36" t="s">
        <v>22</v>
      </c>
      <c r="R125" s="21" ph="1"/>
      <c r="S125" s="22"/>
      <c r="T125" s="20"/>
      <c r="U125" s="23"/>
      <c r="V125" s="21"/>
      <c r="W125" s="36"/>
      <c r="Y125" s="122" t="str">
        <f t="shared" si="28"/>
        <v/>
      </c>
      <c r="Z125" s="143">
        <f t="shared" si="29"/>
        <v>0</v>
      </c>
      <c r="AA125" s="54"/>
      <c r="AB125" s="66"/>
      <c r="AC125" s="44"/>
      <c r="AD125" s="44"/>
      <c r="AE125" s="76"/>
      <c r="AF125" s="56"/>
      <c r="AG125" s="54"/>
      <c r="AH125" s="44"/>
      <c r="AI125" s="139"/>
      <c r="AJ125" s="56"/>
      <c r="AK125" s="122"/>
      <c r="AL125" s="142">
        <f t="shared" si="26"/>
        <v>0</v>
      </c>
      <c r="AM125" s="54"/>
      <c r="AN125" s="76"/>
      <c r="AO125" s="56"/>
      <c r="AP125" s="44">
        <v>1</v>
      </c>
      <c r="AQ125" s="44">
        <v>1</v>
      </c>
      <c r="AR125" s="139"/>
    </row>
    <row r="126" spans="1:44" ht="62.25" customHeight="1">
      <c r="B126" s="19"/>
      <c r="C126" s="20">
        <f t="shared" si="19"/>
        <v>119</v>
      </c>
      <c r="D126" s="21" t="s" ph="1">
        <v>137</v>
      </c>
      <c r="E126" s="22">
        <v>18823</v>
      </c>
      <c r="F126" s="20">
        <f t="shared" si="16"/>
        <v>67</v>
      </c>
      <c r="G126" s="23" t="s">
        <v>21</v>
      </c>
      <c r="H126" s="21" t="s">
        <v>249</v>
      </c>
      <c r="I126" s="22">
        <v>39856</v>
      </c>
      <c r="J126" s="22">
        <v>42917</v>
      </c>
      <c r="K126" s="22">
        <v>43646</v>
      </c>
      <c r="L126" s="24">
        <v>4</v>
      </c>
      <c r="M126" s="25">
        <f t="shared" si="17"/>
        <v>9</v>
      </c>
      <c r="N126" s="26">
        <f t="shared" si="20"/>
        <v>7</v>
      </c>
      <c r="O126" s="25">
        <f t="shared" si="27"/>
        <v>9</v>
      </c>
      <c r="P126" s="26">
        <f t="shared" si="27"/>
        <v>7</v>
      </c>
      <c r="Q126" s="36" t="s">
        <v>22</v>
      </c>
      <c r="R126" s="21" ph="1"/>
      <c r="S126" s="22"/>
      <c r="T126" s="20"/>
      <c r="U126" s="23"/>
      <c r="V126" s="21"/>
      <c r="W126" s="17"/>
      <c r="Y126" s="122" t="str">
        <f t="shared" si="28"/>
        <v/>
      </c>
      <c r="Z126" s="143">
        <f t="shared" si="29"/>
        <v>0</v>
      </c>
      <c r="AA126" s="54"/>
      <c r="AB126" s="66"/>
      <c r="AC126" s="44"/>
      <c r="AD126" s="44"/>
      <c r="AE126" s="76"/>
      <c r="AF126" s="56"/>
      <c r="AG126" s="54"/>
      <c r="AH126" s="44"/>
      <c r="AI126" s="139"/>
      <c r="AJ126" s="56"/>
      <c r="AK126" s="122"/>
      <c r="AL126" s="142">
        <f t="shared" si="26"/>
        <v>0</v>
      </c>
      <c r="AM126" s="54"/>
      <c r="AN126" s="76"/>
      <c r="AO126" s="56"/>
      <c r="AP126" s="44">
        <v>1</v>
      </c>
      <c r="AQ126" s="44">
        <v>1</v>
      </c>
      <c r="AR126" s="139"/>
    </row>
    <row r="127" spans="1:44" ht="62.25" customHeight="1">
      <c r="B127" s="19"/>
      <c r="C127" s="20">
        <f t="shared" si="19"/>
        <v>120</v>
      </c>
      <c r="D127" s="27" t="s" ph="1">
        <v>265</v>
      </c>
      <c r="E127" s="30" ph="1">
        <v>23438</v>
      </c>
      <c r="F127" s="20">
        <f>ROUNDDOWN(YEARFRAC(E127,$L$2),0)</f>
        <v>54</v>
      </c>
      <c r="G127" s="166" t="s">
        <v>8</v>
      </c>
      <c r="H127" s="28" t="s">
        <v>266</v>
      </c>
      <c r="I127" s="22">
        <v>42235</v>
      </c>
      <c r="J127" s="22">
        <v>42971</v>
      </c>
      <c r="K127" s="22">
        <v>43700</v>
      </c>
      <c r="L127" s="24">
        <v>1</v>
      </c>
      <c r="M127" s="25">
        <f t="shared" ref="M127:M151" si="30">DATEDIF(I127,$L$2,"Ｙ")</f>
        <v>3</v>
      </c>
      <c r="N127" s="26">
        <f t="shared" si="20"/>
        <v>1</v>
      </c>
      <c r="O127" s="25">
        <f t="shared" si="27"/>
        <v>3</v>
      </c>
      <c r="P127" s="26">
        <f t="shared" si="27"/>
        <v>1</v>
      </c>
      <c r="Q127" s="36" t="s">
        <v>267</v>
      </c>
      <c r="R127" s="27" ph="1"/>
      <c r="S127" s="30" ph="1"/>
      <c r="T127" s="20"/>
      <c r="U127" s="23"/>
      <c r="V127" s="28"/>
      <c r="W127" s="17"/>
      <c r="Y127" s="122">
        <f t="shared" si="28"/>
        <v>1</v>
      </c>
      <c r="Z127" s="143">
        <f t="shared" si="29"/>
        <v>1</v>
      </c>
      <c r="AA127" s="54"/>
      <c r="AB127" s="66">
        <v>1</v>
      </c>
      <c r="AC127" s="44"/>
      <c r="AD127" s="44"/>
      <c r="AE127" s="76"/>
      <c r="AF127" s="56"/>
      <c r="AG127" s="54"/>
      <c r="AH127" s="44"/>
      <c r="AI127" s="139"/>
      <c r="AJ127" s="56"/>
      <c r="AK127" s="122" t="str">
        <f>IF(AL127&gt;0,1,"")</f>
        <v/>
      </c>
      <c r="AL127" s="142">
        <f t="shared" si="26"/>
        <v>0</v>
      </c>
      <c r="AM127" s="54"/>
      <c r="AN127" s="76"/>
      <c r="AO127" s="56"/>
      <c r="AP127" s="44"/>
      <c r="AQ127" s="44"/>
      <c r="AR127" s="139"/>
    </row>
    <row r="128" spans="1:44" ht="62.25" customHeight="1">
      <c r="A128" s="123"/>
      <c r="B128" s="19"/>
      <c r="C128" s="20">
        <f t="shared" si="19"/>
        <v>121</v>
      </c>
      <c r="D128" s="27" t="s" ph="1">
        <v>402</v>
      </c>
      <c r="E128" s="30" ph="1">
        <v>20162</v>
      </c>
      <c r="F128" s="20">
        <f>ROUNDDOWN(YEARFRAC(E128,$L$2),0)</f>
        <v>63</v>
      </c>
      <c r="G128" s="23" t="s">
        <v>39</v>
      </c>
      <c r="H128" s="21" t="s">
        <v>403</v>
      </c>
      <c r="I128" s="22">
        <v>42971</v>
      </c>
      <c r="J128" s="22">
        <v>42971</v>
      </c>
      <c r="K128" s="22">
        <v>43700</v>
      </c>
      <c r="L128" s="24">
        <v>0</v>
      </c>
      <c r="M128" s="25">
        <f t="shared" si="30"/>
        <v>1</v>
      </c>
      <c r="N128" s="26">
        <f t="shared" si="20"/>
        <v>1</v>
      </c>
      <c r="O128" s="25">
        <f t="shared" si="27"/>
        <v>1</v>
      </c>
      <c r="P128" s="26">
        <f t="shared" si="27"/>
        <v>1</v>
      </c>
      <c r="Q128" s="36" t="s">
        <v>74</v>
      </c>
      <c r="R128" s="27" ph="1"/>
      <c r="S128" s="30" ph="1"/>
      <c r="T128" s="20"/>
      <c r="U128" s="23"/>
      <c r="V128" s="21"/>
      <c r="W128" s="17"/>
      <c r="X128" s="123"/>
      <c r="Y128" s="122">
        <f t="shared" si="28"/>
        <v>1</v>
      </c>
      <c r="Z128" s="125">
        <f t="shared" si="29"/>
        <v>1</v>
      </c>
      <c r="AA128" s="152"/>
      <c r="AB128" s="153">
        <v>1</v>
      </c>
      <c r="AC128" s="153"/>
      <c r="AD128" s="153"/>
      <c r="AE128" s="154"/>
      <c r="AF128" s="127"/>
      <c r="AG128" s="152"/>
      <c r="AH128" s="153"/>
      <c r="AI128" s="155"/>
      <c r="AJ128" s="127"/>
      <c r="AK128" s="122" t="str">
        <f>IF(AL128&gt;0,1,"")</f>
        <v/>
      </c>
      <c r="AL128" s="126">
        <f t="shared" si="26"/>
        <v>0</v>
      </c>
      <c r="AM128" s="152"/>
      <c r="AN128" s="154"/>
      <c r="AO128" s="127"/>
      <c r="AP128" s="153"/>
      <c r="AQ128" s="153"/>
      <c r="AR128" s="139"/>
    </row>
    <row r="129" spans="1:44" ht="62.25" customHeight="1">
      <c r="A129" s="123"/>
      <c r="B129" s="19"/>
      <c r="C129" s="20">
        <f t="shared" si="19"/>
        <v>122</v>
      </c>
      <c r="D129" s="27" t="s" ph="1">
        <v>116</v>
      </c>
      <c r="E129" s="30" ph="1">
        <v>24624</v>
      </c>
      <c r="F129" s="20">
        <f>ROUNDDOWN(YEARFRAC(E129,$L$2),0)</f>
        <v>51</v>
      </c>
      <c r="G129" s="23" t="s">
        <v>7</v>
      </c>
      <c r="H129" s="28" t="s">
        <v>255</v>
      </c>
      <c r="I129" s="22">
        <v>40035</v>
      </c>
      <c r="J129" s="22">
        <v>42971</v>
      </c>
      <c r="K129" s="22">
        <v>43700</v>
      </c>
      <c r="L129" s="24">
        <v>4</v>
      </c>
      <c r="M129" s="25">
        <f t="shared" si="30"/>
        <v>9</v>
      </c>
      <c r="N129" s="26">
        <f t="shared" si="20"/>
        <v>1</v>
      </c>
      <c r="O129" s="25">
        <f t="shared" si="27"/>
        <v>9</v>
      </c>
      <c r="P129" s="26">
        <f t="shared" si="27"/>
        <v>1</v>
      </c>
      <c r="Q129" s="36" t="s">
        <v>301</v>
      </c>
      <c r="R129" s="27" ph="1"/>
      <c r="S129" s="30" ph="1"/>
      <c r="T129" s="20"/>
      <c r="U129" s="23"/>
      <c r="V129" s="21"/>
      <c r="W129" s="17"/>
      <c r="X129" s="123"/>
      <c r="Y129" s="122"/>
      <c r="Z129" s="125"/>
      <c r="AA129" s="152"/>
      <c r="AB129" s="153"/>
      <c r="AC129" s="153"/>
      <c r="AD129" s="153"/>
      <c r="AE129" s="154"/>
      <c r="AF129" s="127"/>
      <c r="AG129" s="152"/>
      <c r="AH129" s="153"/>
      <c r="AI129" s="155"/>
      <c r="AJ129" s="127"/>
      <c r="AK129" s="122"/>
      <c r="AL129" s="126"/>
      <c r="AM129" s="152"/>
      <c r="AN129" s="154"/>
      <c r="AO129" s="127"/>
      <c r="AP129" s="153"/>
      <c r="AQ129" s="153"/>
      <c r="AR129" s="139"/>
    </row>
    <row r="130" spans="1:44" ht="62.25" customHeight="1">
      <c r="B130" s="19"/>
      <c r="C130" s="20">
        <f t="shared" si="19"/>
        <v>123</v>
      </c>
      <c r="D130" s="21" t="s" ph="1">
        <v>189</v>
      </c>
      <c r="E130" s="22">
        <v>19486</v>
      </c>
      <c r="F130" s="20">
        <f>ROUNDDOWN(YEARFRAC(E130,$L$2),0)</f>
        <v>65</v>
      </c>
      <c r="G130" s="23" t="s">
        <v>21</v>
      </c>
      <c r="H130" s="21" t="s">
        <v>259</v>
      </c>
      <c r="I130" s="22">
        <v>41505</v>
      </c>
      <c r="J130" s="101">
        <v>42978</v>
      </c>
      <c r="K130" s="101">
        <v>43708</v>
      </c>
      <c r="L130" s="24">
        <v>2</v>
      </c>
      <c r="M130" s="25">
        <f t="shared" si="30"/>
        <v>5</v>
      </c>
      <c r="N130" s="26">
        <f t="shared" si="20"/>
        <v>1</v>
      </c>
      <c r="O130" s="25">
        <f t="shared" si="27"/>
        <v>5</v>
      </c>
      <c r="P130" s="26">
        <f t="shared" si="27"/>
        <v>1</v>
      </c>
      <c r="Q130" s="36" t="s">
        <v>250</v>
      </c>
      <c r="R130" s="21" ph="1"/>
      <c r="S130" s="22"/>
      <c r="T130" s="20"/>
      <c r="U130" s="23"/>
      <c r="V130" s="21"/>
      <c r="W130" s="17"/>
      <c r="X130" s="96"/>
      <c r="Y130" s="122"/>
      <c r="Z130" s="143">
        <f>SUM(AA130:AE130)</f>
        <v>0</v>
      </c>
      <c r="AA130" s="54"/>
      <c r="AB130" s="66"/>
      <c r="AC130" s="44"/>
      <c r="AD130" s="44"/>
      <c r="AE130" s="76"/>
      <c r="AF130" s="56"/>
      <c r="AG130" s="54"/>
      <c r="AH130" s="44">
        <v>1</v>
      </c>
      <c r="AI130" s="139"/>
      <c r="AJ130" s="56"/>
      <c r="AK130" s="122">
        <f>IF(AL130&gt;0,1,"")</f>
        <v>1</v>
      </c>
      <c r="AL130" s="142">
        <f>SUM(AM130:AN130)</f>
        <v>1</v>
      </c>
      <c r="AM130" s="54">
        <v>1</v>
      </c>
      <c r="AN130" s="76"/>
      <c r="AO130" s="56"/>
      <c r="AP130" s="44"/>
      <c r="AQ130" s="44"/>
      <c r="AR130" s="139"/>
    </row>
    <row r="131" spans="1:44" ht="62.25" customHeight="1">
      <c r="B131" s="19"/>
      <c r="C131" s="20">
        <f t="shared" si="19"/>
        <v>124</v>
      </c>
      <c r="D131" s="21" t="s" ph="1">
        <v>185</v>
      </c>
      <c r="E131" s="22">
        <v>21523</v>
      </c>
      <c r="F131" s="20">
        <f>ROUNDDOWN(YEARFRAC(E131,$L$2),0)</f>
        <v>59</v>
      </c>
      <c r="G131" s="23" t="s">
        <v>21</v>
      </c>
      <c r="H131" s="21" t="s">
        <v>193</v>
      </c>
      <c r="I131" s="22">
        <v>41505</v>
      </c>
      <c r="J131" s="22">
        <v>42978</v>
      </c>
      <c r="K131" s="22">
        <v>43708</v>
      </c>
      <c r="L131" s="24">
        <v>2</v>
      </c>
      <c r="M131" s="25">
        <f t="shared" si="30"/>
        <v>5</v>
      </c>
      <c r="N131" s="26">
        <f t="shared" si="20"/>
        <v>1</v>
      </c>
      <c r="O131" s="25">
        <f t="shared" si="27"/>
        <v>5</v>
      </c>
      <c r="P131" s="26">
        <f t="shared" si="27"/>
        <v>1</v>
      </c>
      <c r="Q131" s="71" t="s">
        <v>23</v>
      </c>
      <c r="R131" s="21" ph="1"/>
      <c r="S131" s="22"/>
      <c r="T131" s="20"/>
      <c r="U131" s="23"/>
      <c r="V131" s="21"/>
      <c r="W131" s="17"/>
      <c r="Y131" s="122" t="str">
        <f>IF(Z131&gt;0,1,"")</f>
        <v/>
      </c>
      <c r="Z131" s="143">
        <f>SUM(AA131:AE131)</f>
        <v>0</v>
      </c>
      <c r="AA131" s="54"/>
      <c r="AB131" s="66"/>
      <c r="AC131" s="44"/>
      <c r="AD131" s="44"/>
      <c r="AE131" s="76"/>
      <c r="AF131" s="56"/>
      <c r="AG131" s="54"/>
      <c r="AH131" s="44"/>
      <c r="AI131" s="139"/>
      <c r="AJ131" s="56"/>
      <c r="AK131" s="122"/>
      <c r="AL131" s="142">
        <f>SUM(AM131:AN131)</f>
        <v>0</v>
      </c>
      <c r="AM131" s="54"/>
      <c r="AN131" s="76"/>
      <c r="AO131" s="56"/>
      <c r="AP131" s="44">
        <v>1</v>
      </c>
      <c r="AQ131" s="44"/>
      <c r="AR131" s="139"/>
    </row>
    <row r="132" spans="1:44" ht="62.25" customHeight="1">
      <c r="B132" s="19"/>
      <c r="C132" s="20">
        <f t="shared" si="19"/>
        <v>125</v>
      </c>
      <c r="D132" s="27" t="s" ph="1">
        <v>404</v>
      </c>
      <c r="E132" s="228" ph="1">
        <v>22796</v>
      </c>
      <c r="F132" s="20">
        <v>60</v>
      </c>
      <c r="G132" s="23" t="s">
        <v>7</v>
      </c>
      <c r="H132" s="229" t="s">
        <v>405</v>
      </c>
      <c r="I132" s="250">
        <v>42978</v>
      </c>
      <c r="J132" s="250">
        <v>42978</v>
      </c>
      <c r="K132" s="330">
        <v>43708</v>
      </c>
      <c r="L132" s="24">
        <v>0</v>
      </c>
      <c r="M132" s="25">
        <f t="shared" si="30"/>
        <v>1</v>
      </c>
      <c r="N132" s="26">
        <f t="shared" si="20"/>
        <v>0</v>
      </c>
      <c r="O132" s="25">
        <f t="shared" si="27"/>
        <v>1</v>
      </c>
      <c r="P132" s="26" t="str">
        <f t="shared" si="27"/>
        <v/>
      </c>
      <c r="Q132" s="230" t="s">
        <v>216</v>
      </c>
      <c r="R132" s="207" ph="1"/>
      <c r="S132" s="191" ph="1"/>
      <c r="T132" s="185"/>
      <c r="U132" s="192"/>
      <c r="V132" s="187"/>
      <c r="W132" s="232"/>
      <c r="Y132" s="122"/>
      <c r="Z132" s="143"/>
      <c r="AA132" s="54"/>
      <c r="AB132" s="66"/>
      <c r="AC132" s="44"/>
      <c r="AD132" s="44"/>
      <c r="AE132" s="76"/>
      <c r="AF132" s="56"/>
      <c r="AG132" s="54"/>
      <c r="AH132" s="44"/>
      <c r="AI132" s="139"/>
      <c r="AJ132" s="56"/>
      <c r="AK132" s="122"/>
      <c r="AL132" s="142"/>
      <c r="AM132" s="54"/>
      <c r="AN132" s="76"/>
      <c r="AO132" s="56"/>
      <c r="AP132" s="44"/>
      <c r="AQ132" s="44"/>
      <c r="AR132" s="139"/>
    </row>
    <row r="133" spans="1:44" ht="62.25" customHeight="1">
      <c r="B133" s="19"/>
      <c r="C133" s="20">
        <f t="shared" si="19"/>
        <v>126</v>
      </c>
      <c r="D133" s="27" t="s" ph="1">
        <v>177</v>
      </c>
      <c r="E133" s="30" ph="1">
        <v>22208</v>
      </c>
      <c r="F133" s="20">
        <f t="shared" ref="F133:F151" si="31">ROUNDDOWN(YEARFRAC(E133,$L$2),0)</f>
        <v>57</v>
      </c>
      <c r="G133" s="23" t="s">
        <v>7</v>
      </c>
      <c r="H133" s="28" t="s">
        <v>42</v>
      </c>
      <c r="I133" s="22">
        <v>40774</v>
      </c>
      <c r="J133" s="22">
        <v>43031</v>
      </c>
      <c r="K133" s="22">
        <v>43760</v>
      </c>
      <c r="L133" s="24">
        <v>4</v>
      </c>
      <c r="M133" s="25">
        <f t="shared" si="30"/>
        <v>7</v>
      </c>
      <c r="N133" s="26">
        <f t="shared" si="20"/>
        <v>1</v>
      </c>
      <c r="O133" s="25">
        <f t="shared" si="27"/>
        <v>7</v>
      </c>
      <c r="P133" s="26">
        <f t="shared" si="27"/>
        <v>1</v>
      </c>
      <c r="Q133" s="307" t="s">
        <v>51</v>
      </c>
      <c r="R133" s="27" ph="1"/>
      <c r="S133" s="30" ph="1"/>
      <c r="T133" s="20"/>
      <c r="U133" s="23"/>
      <c r="V133" s="28"/>
      <c r="W133" s="164"/>
      <c r="Y133" s="122">
        <f t="shared" ref="Y133:Y151" si="32">IF(Z133&gt;0,1,"")</f>
        <v>1</v>
      </c>
      <c r="Z133" s="143">
        <f t="shared" ref="Z133:Z151" si="33">SUM(AA133:AE133)</f>
        <v>1</v>
      </c>
      <c r="AA133" s="54"/>
      <c r="AB133" s="66"/>
      <c r="AC133" s="44">
        <v>1</v>
      </c>
      <c r="AD133" s="44"/>
      <c r="AE133" s="76"/>
      <c r="AF133" s="56"/>
      <c r="AG133" s="54"/>
      <c r="AH133" s="44"/>
      <c r="AI133" s="139"/>
      <c r="AJ133" s="56"/>
      <c r="AK133" s="122" t="str">
        <f t="shared" ref="AK133:AK151" si="34">IF(AL133&gt;0,1,"")</f>
        <v/>
      </c>
      <c r="AL133" s="142">
        <f t="shared" ref="AL133:AL151" si="35">SUM(AM133:AN133)</f>
        <v>0</v>
      </c>
      <c r="AM133" s="54"/>
      <c r="AN133" s="76"/>
      <c r="AO133" s="56"/>
      <c r="AP133" s="44"/>
      <c r="AQ133" s="44"/>
      <c r="AR133" s="139"/>
    </row>
    <row r="134" spans="1:44" ht="62.25" customHeight="1">
      <c r="B134" s="19"/>
      <c r="C134" s="20">
        <f t="shared" si="19"/>
        <v>127</v>
      </c>
      <c r="D134" s="27" t="s" ph="1">
        <v>128</v>
      </c>
      <c r="E134" s="30" ph="1">
        <v>20350</v>
      </c>
      <c r="F134" s="20">
        <f t="shared" si="31"/>
        <v>63</v>
      </c>
      <c r="G134" s="23" t="s">
        <v>7</v>
      </c>
      <c r="H134" s="28" t="s">
        <v>10</v>
      </c>
      <c r="I134" s="101">
        <v>40035</v>
      </c>
      <c r="J134" s="101">
        <v>43031</v>
      </c>
      <c r="K134" s="101">
        <v>43761</v>
      </c>
      <c r="L134" s="24">
        <v>4</v>
      </c>
      <c r="M134" s="25">
        <f t="shared" si="30"/>
        <v>9</v>
      </c>
      <c r="N134" s="26">
        <f t="shared" si="20"/>
        <v>1</v>
      </c>
      <c r="O134" s="25">
        <f t="shared" si="27"/>
        <v>9</v>
      </c>
      <c r="P134" s="26">
        <f t="shared" si="27"/>
        <v>1</v>
      </c>
      <c r="Q134" s="71" t="s">
        <v>86</v>
      </c>
      <c r="R134" s="27" ph="1"/>
      <c r="S134" s="30" ph="1"/>
      <c r="T134" s="20"/>
      <c r="U134" s="23"/>
      <c r="V134" s="28"/>
      <c r="W134" s="71"/>
      <c r="Y134" s="149">
        <f t="shared" si="32"/>
        <v>1</v>
      </c>
      <c r="Z134" s="151">
        <f t="shared" si="33"/>
        <v>1</v>
      </c>
      <c r="AA134" s="54"/>
      <c r="AB134" s="44"/>
      <c r="AC134" s="44">
        <v>1</v>
      </c>
      <c r="AD134" s="44"/>
      <c r="AE134" s="94"/>
      <c r="AF134" s="56"/>
      <c r="AG134" s="54"/>
      <c r="AH134" s="44"/>
      <c r="AI134" s="139"/>
      <c r="AJ134" s="56"/>
      <c r="AK134" s="149" t="str">
        <f t="shared" si="34"/>
        <v/>
      </c>
      <c r="AL134" s="150">
        <f t="shared" si="35"/>
        <v>0</v>
      </c>
      <c r="AM134" s="54"/>
      <c r="AN134" s="94"/>
      <c r="AO134" s="56"/>
      <c r="AP134" s="44"/>
      <c r="AQ134" s="44"/>
      <c r="AR134" s="139"/>
    </row>
    <row r="135" spans="1:44" ht="62.25" customHeight="1">
      <c r="B135" s="19"/>
      <c r="C135" s="20">
        <f t="shared" si="19"/>
        <v>128</v>
      </c>
      <c r="D135" s="27" t="s" ph="1">
        <v>129</v>
      </c>
      <c r="E135" s="30" ph="1">
        <v>20595</v>
      </c>
      <c r="F135" s="20">
        <f t="shared" si="31"/>
        <v>62</v>
      </c>
      <c r="G135" s="165" t="s">
        <v>8</v>
      </c>
      <c r="H135" s="28" t="s">
        <v>24</v>
      </c>
      <c r="I135" s="99">
        <v>40035</v>
      </c>
      <c r="J135" s="101">
        <v>43031</v>
      </c>
      <c r="K135" s="99">
        <v>43760</v>
      </c>
      <c r="L135" s="100">
        <v>4</v>
      </c>
      <c r="M135" s="25">
        <f t="shared" si="30"/>
        <v>9</v>
      </c>
      <c r="N135" s="26">
        <f t="shared" si="20"/>
        <v>1</v>
      </c>
      <c r="O135" s="25">
        <f t="shared" si="27"/>
        <v>9</v>
      </c>
      <c r="P135" s="26">
        <f t="shared" si="27"/>
        <v>1</v>
      </c>
      <c r="Q135" s="71" t="s">
        <v>86</v>
      </c>
      <c r="R135" s="27" ph="1"/>
      <c r="S135" s="30" ph="1"/>
      <c r="T135" s="20"/>
      <c r="U135" s="23"/>
      <c r="V135" s="28"/>
      <c r="W135" s="107"/>
      <c r="Y135" s="122">
        <f t="shared" si="32"/>
        <v>1</v>
      </c>
      <c r="Z135" s="143">
        <f t="shared" si="33"/>
        <v>1</v>
      </c>
      <c r="AA135" s="54"/>
      <c r="AB135" s="66"/>
      <c r="AC135" s="44">
        <v>1</v>
      </c>
      <c r="AD135" s="44"/>
      <c r="AE135" s="76"/>
      <c r="AF135" s="56"/>
      <c r="AG135" s="54"/>
      <c r="AH135" s="44"/>
      <c r="AI135" s="139"/>
      <c r="AJ135" s="56"/>
      <c r="AK135" s="122" t="str">
        <f t="shared" si="34"/>
        <v/>
      </c>
      <c r="AL135" s="142">
        <f t="shared" si="35"/>
        <v>0</v>
      </c>
      <c r="AM135" s="54"/>
      <c r="AN135" s="76"/>
      <c r="AO135" s="56"/>
      <c r="AP135" s="44"/>
      <c r="AQ135" s="44"/>
      <c r="AR135" s="139"/>
    </row>
    <row r="136" spans="1:44" ht="62.25" customHeight="1">
      <c r="B136" s="19"/>
      <c r="C136" s="20">
        <f t="shared" si="19"/>
        <v>129</v>
      </c>
      <c r="D136" s="27" t="s" ph="1">
        <v>183</v>
      </c>
      <c r="E136" s="30" ph="1">
        <v>19344</v>
      </c>
      <c r="F136" s="20">
        <f t="shared" si="31"/>
        <v>65</v>
      </c>
      <c r="G136" s="23" t="s">
        <v>7</v>
      </c>
      <c r="H136" s="28" t="s">
        <v>191</v>
      </c>
      <c r="I136" s="101">
        <v>41505</v>
      </c>
      <c r="J136" s="101">
        <v>43031</v>
      </c>
      <c r="K136" s="101">
        <v>43760</v>
      </c>
      <c r="L136" s="24">
        <v>2</v>
      </c>
      <c r="M136" s="25">
        <f t="shared" si="30"/>
        <v>5</v>
      </c>
      <c r="N136" s="26">
        <f t="shared" si="20"/>
        <v>1</v>
      </c>
      <c r="O136" s="25">
        <f t="shared" si="27"/>
        <v>5</v>
      </c>
      <c r="P136" s="26">
        <f t="shared" si="27"/>
        <v>1</v>
      </c>
      <c r="Q136" s="36" t="s">
        <v>86</v>
      </c>
      <c r="R136" s="27" ph="1"/>
      <c r="S136" s="30" ph="1"/>
      <c r="T136" s="20"/>
      <c r="U136" s="23"/>
      <c r="V136" s="28"/>
      <c r="W136" s="17"/>
      <c r="Y136" s="122">
        <f t="shared" si="32"/>
        <v>1</v>
      </c>
      <c r="Z136" s="143">
        <f t="shared" si="33"/>
        <v>1</v>
      </c>
      <c r="AA136" s="54"/>
      <c r="AB136" s="66"/>
      <c r="AC136" s="44">
        <v>1</v>
      </c>
      <c r="AD136" s="44"/>
      <c r="AE136" s="76"/>
      <c r="AF136" s="56"/>
      <c r="AG136" s="54"/>
      <c r="AH136" s="44"/>
      <c r="AI136" s="139"/>
      <c r="AJ136" s="56"/>
      <c r="AK136" s="122" t="str">
        <f t="shared" si="34"/>
        <v/>
      </c>
      <c r="AL136" s="142">
        <f t="shared" si="35"/>
        <v>0</v>
      </c>
      <c r="AM136" s="54"/>
      <c r="AN136" s="76"/>
      <c r="AO136" s="56"/>
      <c r="AP136" s="44"/>
      <c r="AQ136" s="44"/>
      <c r="AR136" s="139"/>
    </row>
    <row r="137" spans="1:44" ht="62.25" customHeight="1">
      <c r="B137" s="19"/>
      <c r="C137" s="20">
        <f t="shared" si="19"/>
        <v>130</v>
      </c>
      <c r="D137" s="21" t="s" ph="1">
        <v>188</v>
      </c>
      <c r="E137" s="22">
        <v>22179</v>
      </c>
      <c r="F137" s="20">
        <f t="shared" si="31"/>
        <v>58</v>
      </c>
      <c r="G137" s="23" t="s">
        <v>21</v>
      </c>
      <c r="H137" s="21" t="s">
        <v>260</v>
      </c>
      <c r="I137" s="22">
        <v>41505</v>
      </c>
      <c r="J137" s="22">
        <v>43031</v>
      </c>
      <c r="K137" s="22">
        <v>43760</v>
      </c>
      <c r="L137" s="24">
        <v>2</v>
      </c>
      <c r="M137" s="25">
        <f t="shared" si="30"/>
        <v>5</v>
      </c>
      <c r="N137" s="26">
        <f t="shared" si="20"/>
        <v>1</v>
      </c>
      <c r="O137" s="25">
        <f t="shared" si="27"/>
        <v>5</v>
      </c>
      <c r="P137" s="26">
        <f t="shared" si="27"/>
        <v>1</v>
      </c>
      <c r="Q137" s="71" t="s">
        <v>199</v>
      </c>
      <c r="R137" s="21" ph="1"/>
      <c r="S137" s="22"/>
      <c r="T137" s="20"/>
      <c r="U137" s="23"/>
      <c r="V137" s="21"/>
      <c r="W137" s="17"/>
      <c r="X137" s="147"/>
      <c r="Y137" s="122" t="str">
        <f t="shared" si="32"/>
        <v/>
      </c>
      <c r="Z137" s="143">
        <f t="shared" si="33"/>
        <v>0</v>
      </c>
      <c r="AA137" s="54"/>
      <c r="AB137" s="66"/>
      <c r="AC137" s="44"/>
      <c r="AD137" s="44"/>
      <c r="AE137" s="76"/>
      <c r="AF137" s="56"/>
      <c r="AG137" s="54"/>
      <c r="AH137" s="44"/>
      <c r="AI137" s="139"/>
      <c r="AJ137" s="56"/>
      <c r="AK137" s="122">
        <f t="shared" si="34"/>
        <v>1</v>
      </c>
      <c r="AL137" s="142">
        <f t="shared" si="35"/>
        <v>1</v>
      </c>
      <c r="AM137" s="54">
        <v>1</v>
      </c>
      <c r="AN137" s="76"/>
      <c r="AO137" s="56"/>
      <c r="AP137" s="44"/>
      <c r="AQ137" s="44"/>
      <c r="AR137" s="139"/>
    </row>
    <row r="138" spans="1:44" ht="62.25" customHeight="1">
      <c r="B138" s="19"/>
      <c r="C138" s="20">
        <f t="shared" ref="C138:C168" si="36">C137+1</f>
        <v>131</v>
      </c>
      <c r="D138" s="50" t="s" ph="1">
        <v>93</v>
      </c>
      <c r="E138" s="30" ph="1">
        <v>18528</v>
      </c>
      <c r="F138" s="20">
        <f t="shared" si="31"/>
        <v>68</v>
      </c>
      <c r="G138" s="23" t="s">
        <v>7</v>
      </c>
      <c r="H138" s="28" t="s">
        <v>190</v>
      </c>
      <c r="I138" s="22">
        <v>40774</v>
      </c>
      <c r="J138" s="22">
        <v>43031</v>
      </c>
      <c r="K138" s="22">
        <v>43760</v>
      </c>
      <c r="L138" s="24">
        <v>3</v>
      </c>
      <c r="M138" s="25">
        <f t="shared" si="30"/>
        <v>7</v>
      </c>
      <c r="N138" s="26">
        <f t="shared" si="20"/>
        <v>1</v>
      </c>
      <c r="O138" s="25">
        <f t="shared" si="27"/>
        <v>7</v>
      </c>
      <c r="P138" s="26">
        <f t="shared" si="27"/>
        <v>1</v>
      </c>
      <c r="Q138" s="114" t="s">
        <v>51</v>
      </c>
      <c r="R138" s="50" ph="1"/>
      <c r="S138" s="30" ph="1"/>
      <c r="T138" s="20"/>
      <c r="U138" s="23"/>
      <c r="V138" s="28"/>
      <c r="W138" s="164"/>
      <c r="Y138" s="122">
        <f t="shared" si="32"/>
        <v>1</v>
      </c>
      <c r="Z138" s="143">
        <f t="shared" si="33"/>
        <v>1</v>
      </c>
      <c r="AA138" s="54"/>
      <c r="AB138" s="66"/>
      <c r="AC138" s="44">
        <v>1</v>
      </c>
      <c r="AD138" s="44"/>
      <c r="AE138" s="76"/>
      <c r="AF138" s="56"/>
      <c r="AG138" s="54"/>
      <c r="AH138" s="44"/>
      <c r="AI138" s="139"/>
      <c r="AJ138" s="56"/>
      <c r="AK138" s="122" t="str">
        <f t="shared" si="34"/>
        <v/>
      </c>
      <c r="AL138" s="142">
        <f t="shared" si="35"/>
        <v>0</v>
      </c>
      <c r="AM138" s="54"/>
      <c r="AN138" s="76"/>
      <c r="AO138" s="56"/>
      <c r="AP138" s="44"/>
      <c r="AQ138" s="44"/>
      <c r="AR138" s="139"/>
    </row>
    <row r="139" spans="1:44" ht="62.25" customHeight="1">
      <c r="B139" s="19"/>
      <c r="C139" s="20">
        <f t="shared" si="36"/>
        <v>132</v>
      </c>
      <c r="D139" s="50" t="s" ph="1">
        <v>454</v>
      </c>
      <c r="E139" s="30" ph="1">
        <v>20358</v>
      </c>
      <c r="F139" s="20">
        <f t="shared" si="31"/>
        <v>63</v>
      </c>
      <c r="G139" s="23" t="s">
        <v>401</v>
      </c>
      <c r="H139" s="28" t="s">
        <v>455</v>
      </c>
      <c r="I139" s="22">
        <v>43031</v>
      </c>
      <c r="J139" s="22">
        <v>43031</v>
      </c>
      <c r="K139" s="22">
        <v>43760</v>
      </c>
      <c r="L139" s="24">
        <v>0</v>
      </c>
      <c r="M139" s="25">
        <f t="shared" si="30"/>
        <v>0</v>
      </c>
      <c r="N139" s="26">
        <f t="shared" si="20"/>
        <v>11</v>
      </c>
      <c r="O139" s="25" t="str">
        <f t="shared" si="27"/>
        <v/>
      </c>
      <c r="P139" s="26">
        <f t="shared" si="27"/>
        <v>11</v>
      </c>
      <c r="Q139" s="114" t="s">
        <v>51</v>
      </c>
      <c r="R139" s="50" ph="1"/>
      <c r="S139" s="30" ph="1"/>
      <c r="T139" s="20"/>
      <c r="U139" s="23"/>
      <c r="V139" s="28"/>
      <c r="W139" s="164"/>
      <c r="Y139" s="122"/>
      <c r="Z139" s="143"/>
      <c r="AA139" s="54"/>
      <c r="AB139" s="66"/>
      <c r="AC139" s="44"/>
      <c r="AD139" s="44"/>
      <c r="AE139" s="76"/>
      <c r="AF139" s="56"/>
      <c r="AG139" s="54"/>
      <c r="AH139" s="44"/>
      <c r="AI139" s="139"/>
      <c r="AJ139" s="56"/>
      <c r="AK139" s="122"/>
      <c r="AL139" s="142"/>
      <c r="AM139" s="54"/>
      <c r="AN139" s="76"/>
      <c r="AO139" s="56"/>
      <c r="AP139" s="44"/>
      <c r="AQ139" s="44"/>
      <c r="AR139" s="139"/>
    </row>
    <row r="140" spans="1:44" ht="62.25" customHeight="1">
      <c r="B140" s="19"/>
      <c r="C140" s="20">
        <f t="shared" si="36"/>
        <v>133</v>
      </c>
      <c r="D140" s="50" t="s" ph="1">
        <v>456</v>
      </c>
      <c r="E140" s="30" ph="1">
        <v>21674</v>
      </c>
      <c r="F140" s="20">
        <f t="shared" si="31"/>
        <v>59</v>
      </c>
      <c r="G140" s="23" t="s">
        <v>401</v>
      </c>
      <c r="H140" s="28" t="s">
        <v>457</v>
      </c>
      <c r="I140" s="22">
        <v>43031</v>
      </c>
      <c r="J140" s="22">
        <v>43031</v>
      </c>
      <c r="K140" s="22">
        <v>43760</v>
      </c>
      <c r="L140" s="24">
        <v>0</v>
      </c>
      <c r="M140" s="25">
        <f t="shared" si="30"/>
        <v>0</v>
      </c>
      <c r="N140" s="26">
        <f t="shared" si="20"/>
        <v>11</v>
      </c>
      <c r="O140" s="25" t="str">
        <f t="shared" si="27"/>
        <v/>
      </c>
      <c r="P140" s="26">
        <f t="shared" si="27"/>
        <v>11</v>
      </c>
      <c r="Q140" s="114" t="s">
        <v>51</v>
      </c>
      <c r="R140" s="50" ph="1"/>
      <c r="S140" s="30" ph="1"/>
      <c r="T140" s="20"/>
      <c r="U140" s="23"/>
      <c r="V140" s="28"/>
      <c r="W140" s="164"/>
      <c r="Y140" s="122"/>
      <c r="Z140" s="143"/>
      <c r="AA140" s="54"/>
      <c r="AB140" s="66"/>
      <c r="AC140" s="44"/>
      <c r="AD140" s="44"/>
      <c r="AE140" s="76"/>
      <c r="AF140" s="56"/>
      <c r="AG140" s="54"/>
      <c r="AH140" s="44"/>
      <c r="AI140" s="139"/>
      <c r="AJ140" s="56"/>
      <c r="AK140" s="122"/>
      <c r="AL140" s="142"/>
      <c r="AM140" s="54"/>
      <c r="AN140" s="76"/>
      <c r="AO140" s="56"/>
      <c r="AP140" s="44"/>
      <c r="AQ140" s="44"/>
      <c r="AR140" s="139"/>
    </row>
    <row r="141" spans="1:44" ht="62.25" customHeight="1">
      <c r="B141" s="19"/>
      <c r="C141" s="20">
        <f t="shared" si="36"/>
        <v>134</v>
      </c>
      <c r="D141" s="50" t="s" ph="1">
        <v>458</v>
      </c>
      <c r="E141" s="30" ph="1">
        <v>20945</v>
      </c>
      <c r="F141" s="20">
        <f t="shared" si="31"/>
        <v>61</v>
      </c>
      <c r="G141" s="23" t="s">
        <v>401</v>
      </c>
      <c r="H141" s="28" t="s">
        <v>459</v>
      </c>
      <c r="I141" s="22">
        <v>43031</v>
      </c>
      <c r="J141" s="22">
        <v>43031</v>
      </c>
      <c r="K141" s="22">
        <v>43760</v>
      </c>
      <c r="L141" s="24">
        <v>0</v>
      </c>
      <c r="M141" s="25">
        <f t="shared" si="30"/>
        <v>0</v>
      </c>
      <c r="N141" s="26">
        <f t="shared" si="20"/>
        <v>11</v>
      </c>
      <c r="O141" s="25" t="str">
        <f t="shared" si="27"/>
        <v/>
      </c>
      <c r="P141" s="26">
        <f t="shared" si="27"/>
        <v>11</v>
      </c>
      <c r="Q141" s="114" t="s">
        <v>51</v>
      </c>
      <c r="R141" s="50" ph="1"/>
      <c r="S141" s="30" ph="1"/>
      <c r="T141" s="20"/>
      <c r="U141" s="23"/>
      <c r="V141" s="28"/>
      <c r="W141" s="164"/>
      <c r="Y141" s="122"/>
      <c r="Z141" s="143"/>
      <c r="AA141" s="54"/>
      <c r="AB141" s="66"/>
      <c r="AC141" s="44"/>
      <c r="AD141" s="44"/>
      <c r="AE141" s="76"/>
      <c r="AF141" s="56"/>
      <c r="AG141" s="54"/>
      <c r="AH141" s="44"/>
      <c r="AI141" s="139"/>
      <c r="AJ141" s="56"/>
      <c r="AK141" s="122"/>
      <c r="AL141" s="142"/>
      <c r="AM141" s="54"/>
      <c r="AN141" s="76"/>
      <c r="AO141" s="56"/>
      <c r="AP141" s="44"/>
      <c r="AQ141" s="44"/>
      <c r="AR141" s="139"/>
    </row>
    <row r="142" spans="1:44" ht="62.25" customHeight="1">
      <c r="A142" s="123"/>
      <c r="B142" s="156"/>
      <c r="C142" s="20">
        <f t="shared" si="36"/>
        <v>135</v>
      </c>
      <c r="D142" s="50" t="s" ph="1">
        <v>348</v>
      </c>
      <c r="E142" s="30" ph="1">
        <v>19052</v>
      </c>
      <c r="F142" s="20">
        <f t="shared" si="31"/>
        <v>66</v>
      </c>
      <c r="G142" s="23" t="s">
        <v>39</v>
      </c>
      <c r="H142" s="21" t="s">
        <v>349</v>
      </c>
      <c r="I142" s="22">
        <v>42704</v>
      </c>
      <c r="J142" s="22">
        <v>43040</v>
      </c>
      <c r="K142" s="22">
        <v>43787</v>
      </c>
      <c r="L142" s="24">
        <v>0</v>
      </c>
      <c r="M142" s="25">
        <f t="shared" si="30"/>
        <v>1</v>
      </c>
      <c r="N142" s="26">
        <f t="shared" si="20"/>
        <v>9</v>
      </c>
      <c r="O142" s="25">
        <f t="shared" si="27"/>
        <v>1</v>
      </c>
      <c r="P142" s="26">
        <f t="shared" si="27"/>
        <v>9</v>
      </c>
      <c r="Q142" s="36" t="s">
        <v>370</v>
      </c>
      <c r="R142" s="308" ph="1"/>
      <c r="S142" s="160" ph="1"/>
      <c r="T142" s="161"/>
      <c r="U142" s="162"/>
      <c r="V142" s="163"/>
      <c r="W142" s="251" t="s">
        <v>372</v>
      </c>
      <c r="X142" s="123"/>
      <c r="Y142" s="122">
        <f t="shared" si="32"/>
        <v>1</v>
      </c>
      <c r="Z142" s="125">
        <f t="shared" si="33"/>
        <v>1</v>
      </c>
      <c r="AA142" s="152"/>
      <c r="AB142" s="153">
        <v>1</v>
      </c>
      <c r="AC142" s="153"/>
      <c r="AD142" s="153"/>
      <c r="AE142" s="154"/>
      <c r="AF142" s="127"/>
      <c r="AG142" s="152"/>
      <c r="AH142" s="153"/>
      <c r="AI142" s="155"/>
      <c r="AJ142" s="127"/>
      <c r="AK142" s="122" t="str">
        <f t="shared" si="34"/>
        <v/>
      </c>
      <c r="AL142" s="126">
        <f t="shared" si="35"/>
        <v>0</v>
      </c>
      <c r="AM142" s="152"/>
      <c r="AN142" s="154"/>
      <c r="AO142" s="127"/>
      <c r="AP142" s="153"/>
      <c r="AQ142" s="153"/>
      <c r="AR142" s="139"/>
    </row>
    <row r="143" spans="1:44" ht="62.25" customHeight="1">
      <c r="B143" s="19"/>
      <c r="C143" s="20">
        <f t="shared" si="36"/>
        <v>136</v>
      </c>
      <c r="D143" s="159" t="s" ph="1">
        <v>269</v>
      </c>
      <c r="E143" s="22">
        <v>22063</v>
      </c>
      <c r="F143" s="20">
        <f t="shared" si="31"/>
        <v>58</v>
      </c>
      <c r="G143" s="23" t="s">
        <v>270</v>
      </c>
      <c r="H143" s="17" t="s">
        <v>63</v>
      </c>
      <c r="I143" s="101">
        <v>42309</v>
      </c>
      <c r="J143" s="101">
        <v>43040</v>
      </c>
      <c r="K143" s="101">
        <v>43787</v>
      </c>
      <c r="L143" s="24">
        <v>1</v>
      </c>
      <c r="M143" s="25">
        <f t="shared" si="30"/>
        <v>2</v>
      </c>
      <c r="N143" s="26">
        <f t="shared" si="20"/>
        <v>10</v>
      </c>
      <c r="O143" s="25">
        <f t="shared" si="27"/>
        <v>2</v>
      </c>
      <c r="P143" s="26">
        <f t="shared" si="27"/>
        <v>10</v>
      </c>
      <c r="Q143" s="71" t="s">
        <v>60</v>
      </c>
      <c r="R143" s="159" ph="1"/>
      <c r="S143" s="22"/>
      <c r="T143" s="20"/>
      <c r="U143" s="23"/>
      <c r="V143" s="17"/>
      <c r="W143" s="17"/>
      <c r="Y143" s="122">
        <f t="shared" si="32"/>
        <v>1</v>
      </c>
      <c r="Z143" s="143">
        <f t="shared" si="33"/>
        <v>1</v>
      </c>
      <c r="AA143" s="54"/>
      <c r="AB143" s="66"/>
      <c r="AC143" s="44"/>
      <c r="AD143" s="44"/>
      <c r="AE143" s="76">
        <v>1</v>
      </c>
      <c r="AF143" s="56"/>
      <c r="AG143" s="54"/>
      <c r="AH143" s="44"/>
      <c r="AI143" s="139"/>
      <c r="AJ143" s="56"/>
      <c r="AK143" s="122" t="str">
        <f t="shared" si="34"/>
        <v/>
      </c>
      <c r="AL143" s="142">
        <f t="shared" si="35"/>
        <v>0</v>
      </c>
      <c r="AM143" s="54"/>
      <c r="AN143" s="76"/>
      <c r="AO143" s="56"/>
      <c r="AP143" s="44"/>
      <c r="AQ143" s="44"/>
      <c r="AR143" s="139"/>
    </row>
    <row r="144" spans="1:44" ht="62.25" customHeight="1">
      <c r="B144" s="231"/>
      <c r="C144" s="20">
        <f t="shared" si="36"/>
        <v>137</v>
      </c>
      <c r="D144" s="159" t="s" ph="1">
        <v>461</v>
      </c>
      <c r="E144" s="22">
        <v>18489</v>
      </c>
      <c r="F144" s="20">
        <f t="shared" si="31"/>
        <v>68</v>
      </c>
      <c r="G144" s="23" t="s">
        <v>401</v>
      </c>
      <c r="H144" s="17" t="s">
        <v>406</v>
      </c>
      <c r="I144" s="101">
        <v>40863</v>
      </c>
      <c r="J144" s="101">
        <v>43115</v>
      </c>
      <c r="K144" s="101">
        <v>43844</v>
      </c>
      <c r="L144" s="24">
        <v>3</v>
      </c>
      <c r="M144" s="25">
        <f t="shared" si="30"/>
        <v>6</v>
      </c>
      <c r="N144" s="26">
        <f t="shared" si="20"/>
        <v>10</v>
      </c>
      <c r="O144" s="25">
        <f t="shared" si="27"/>
        <v>6</v>
      </c>
      <c r="P144" s="26">
        <f t="shared" si="27"/>
        <v>10</v>
      </c>
      <c r="Q144" s="71" t="s">
        <v>197</v>
      </c>
      <c r="R144" s="159" ph="1"/>
      <c r="S144" s="22"/>
      <c r="T144" s="20"/>
      <c r="U144" s="23"/>
      <c r="V144" s="17"/>
      <c r="W144" s="103"/>
      <c r="Y144" s="122"/>
      <c r="Z144" s="143"/>
      <c r="AA144" s="54"/>
      <c r="AB144" s="66"/>
      <c r="AC144" s="44"/>
      <c r="AD144" s="44"/>
      <c r="AE144" s="76"/>
      <c r="AF144" s="56"/>
      <c r="AG144" s="54"/>
      <c r="AH144" s="44"/>
      <c r="AI144" s="139"/>
      <c r="AJ144" s="56"/>
      <c r="AK144" s="122"/>
      <c r="AL144" s="142"/>
      <c r="AM144" s="54"/>
      <c r="AN144" s="76"/>
      <c r="AO144" s="56"/>
      <c r="AP144" s="44"/>
      <c r="AQ144" s="44"/>
      <c r="AR144" s="139"/>
    </row>
    <row r="145" spans="1:44" ht="62.25" customHeight="1">
      <c r="B145" s="231"/>
      <c r="C145" s="20">
        <f t="shared" si="36"/>
        <v>138</v>
      </c>
      <c r="D145" s="27" t="s" ph="1">
        <v>148</v>
      </c>
      <c r="E145" s="30" ph="1">
        <v>18803</v>
      </c>
      <c r="F145" s="20">
        <f t="shared" si="31"/>
        <v>67</v>
      </c>
      <c r="G145" s="23" t="s">
        <v>401</v>
      </c>
      <c r="H145" s="17" t="s">
        <v>49</v>
      </c>
      <c r="I145" s="101">
        <v>40863</v>
      </c>
      <c r="J145" s="101">
        <v>43115</v>
      </c>
      <c r="K145" s="101">
        <v>43844</v>
      </c>
      <c r="L145" s="24">
        <v>3</v>
      </c>
      <c r="M145" s="25">
        <f t="shared" si="30"/>
        <v>6</v>
      </c>
      <c r="N145" s="26">
        <f t="shared" ref="N145:N168" si="37">DATEDIF(I145,$L$2,"ＹＭ")</f>
        <v>10</v>
      </c>
      <c r="O145" s="25">
        <f t="shared" si="27"/>
        <v>6</v>
      </c>
      <c r="P145" s="26">
        <f t="shared" si="27"/>
        <v>10</v>
      </c>
      <c r="Q145" s="71" t="s">
        <v>51</v>
      </c>
      <c r="R145" s="159" ph="1"/>
      <c r="S145" s="22"/>
      <c r="T145" s="20"/>
      <c r="U145" s="23"/>
      <c r="V145" s="17"/>
      <c r="W145" s="103"/>
      <c r="Y145" s="122"/>
      <c r="Z145" s="143"/>
      <c r="AA145" s="54"/>
      <c r="AB145" s="66"/>
      <c r="AC145" s="44"/>
      <c r="AD145" s="44"/>
      <c r="AE145" s="76"/>
      <c r="AF145" s="56"/>
      <c r="AG145" s="54"/>
      <c r="AH145" s="44"/>
      <c r="AI145" s="139"/>
      <c r="AJ145" s="56"/>
      <c r="AK145" s="122"/>
      <c r="AL145" s="142"/>
      <c r="AM145" s="54"/>
      <c r="AN145" s="76"/>
      <c r="AO145" s="56"/>
      <c r="AP145" s="44"/>
      <c r="AQ145" s="44"/>
      <c r="AR145" s="139"/>
    </row>
    <row r="146" spans="1:44" ht="62.25" customHeight="1">
      <c r="B146" s="231"/>
      <c r="C146" s="20">
        <f t="shared" si="36"/>
        <v>139</v>
      </c>
      <c r="D146" s="27" t="s" ph="1">
        <v>167</v>
      </c>
      <c r="E146" s="30" ph="1">
        <v>18831</v>
      </c>
      <c r="F146" s="20">
        <f t="shared" si="31"/>
        <v>67</v>
      </c>
      <c r="G146" s="23" t="s">
        <v>7</v>
      </c>
      <c r="H146" s="28" t="s">
        <v>408</v>
      </c>
      <c r="I146" s="101">
        <v>40863</v>
      </c>
      <c r="J146" s="101">
        <v>43115</v>
      </c>
      <c r="K146" s="101">
        <v>43844</v>
      </c>
      <c r="L146" s="24">
        <v>3</v>
      </c>
      <c r="M146" s="25">
        <f t="shared" si="30"/>
        <v>6</v>
      </c>
      <c r="N146" s="26">
        <f t="shared" si="37"/>
        <v>10</v>
      </c>
      <c r="O146" s="25">
        <f t="shared" si="27"/>
        <v>6</v>
      </c>
      <c r="P146" s="26">
        <f t="shared" si="27"/>
        <v>10</v>
      </c>
      <c r="Q146" s="71" t="s">
        <v>50</v>
      </c>
      <c r="R146" s="27" ph="1"/>
      <c r="S146" s="30" ph="1"/>
      <c r="T146" s="20"/>
      <c r="U146" s="23"/>
      <c r="V146" s="28"/>
      <c r="W146" s="103"/>
      <c r="Y146" s="122" t="str">
        <f t="shared" si="32"/>
        <v/>
      </c>
      <c r="Z146" s="143">
        <f t="shared" si="33"/>
        <v>0</v>
      </c>
      <c r="AA146" s="54"/>
      <c r="AB146" s="66"/>
      <c r="AC146" s="44"/>
      <c r="AD146" s="44"/>
      <c r="AE146" s="76"/>
      <c r="AF146" s="56"/>
      <c r="AG146" s="54"/>
      <c r="AH146" s="44"/>
      <c r="AI146" s="139"/>
      <c r="AJ146" s="56"/>
      <c r="AK146" s="122">
        <f t="shared" si="34"/>
        <v>1</v>
      </c>
      <c r="AL146" s="142">
        <f t="shared" si="35"/>
        <v>1</v>
      </c>
      <c r="AM146" s="54">
        <v>1</v>
      </c>
      <c r="AN146" s="76"/>
      <c r="AO146" s="56"/>
      <c r="AP146" s="44"/>
      <c r="AQ146" s="44"/>
      <c r="AR146" s="139"/>
    </row>
    <row r="147" spans="1:44" ht="62.25" customHeight="1">
      <c r="B147" s="19"/>
      <c r="C147" s="20">
        <f t="shared" si="36"/>
        <v>140</v>
      </c>
      <c r="D147" s="50" t="s" ph="1">
        <v>102</v>
      </c>
      <c r="E147" s="30" ph="1">
        <v>21266</v>
      </c>
      <c r="F147" s="20">
        <f t="shared" si="31"/>
        <v>60</v>
      </c>
      <c r="G147" s="23" t="s">
        <v>7</v>
      </c>
      <c r="H147" s="28" t="s">
        <v>271</v>
      </c>
      <c r="I147" s="22">
        <v>40863</v>
      </c>
      <c r="J147" s="22">
        <v>43187</v>
      </c>
      <c r="K147" s="22">
        <v>43917</v>
      </c>
      <c r="L147" s="24">
        <v>3</v>
      </c>
      <c r="M147" s="25">
        <f t="shared" si="30"/>
        <v>6</v>
      </c>
      <c r="N147" s="26">
        <f t="shared" si="37"/>
        <v>10</v>
      </c>
      <c r="O147" s="25">
        <f t="shared" si="27"/>
        <v>6</v>
      </c>
      <c r="P147" s="26">
        <f t="shared" si="27"/>
        <v>10</v>
      </c>
      <c r="Q147" s="71" t="s">
        <v>50</v>
      </c>
      <c r="R147" s="50" ph="1"/>
      <c r="S147" s="30" ph="1"/>
      <c r="T147" s="20"/>
      <c r="U147" s="23"/>
      <c r="V147" s="28"/>
      <c r="W147" s="17"/>
      <c r="Y147" s="122" t="str">
        <f t="shared" si="32"/>
        <v/>
      </c>
      <c r="Z147" s="143">
        <f t="shared" si="33"/>
        <v>0</v>
      </c>
      <c r="AA147" s="54"/>
      <c r="AB147" s="66"/>
      <c r="AC147" s="44"/>
      <c r="AD147" s="44"/>
      <c r="AE147" s="76"/>
      <c r="AF147" s="56"/>
      <c r="AG147" s="54"/>
      <c r="AH147" s="44"/>
      <c r="AI147" s="139"/>
      <c r="AJ147" s="56"/>
      <c r="AK147" s="122">
        <f t="shared" si="34"/>
        <v>1</v>
      </c>
      <c r="AL147" s="142">
        <f t="shared" si="35"/>
        <v>1</v>
      </c>
      <c r="AM147" s="54">
        <v>1</v>
      </c>
      <c r="AN147" s="76"/>
      <c r="AO147" s="56"/>
      <c r="AP147" s="44"/>
      <c r="AQ147" s="44"/>
      <c r="AR147" s="139"/>
    </row>
    <row r="148" spans="1:44" ht="62.25" customHeight="1">
      <c r="B148" s="19"/>
      <c r="C148" s="20">
        <f t="shared" si="36"/>
        <v>141</v>
      </c>
      <c r="D148" s="157" t="s" ph="1">
        <v>112</v>
      </c>
      <c r="E148" s="158" ph="1">
        <v>20899</v>
      </c>
      <c r="F148" s="20">
        <f t="shared" si="31"/>
        <v>61</v>
      </c>
      <c r="G148" s="23" t="s">
        <v>7</v>
      </c>
      <c r="H148" s="28" t="s">
        <v>53</v>
      </c>
      <c r="I148" s="101">
        <v>40863</v>
      </c>
      <c r="J148" s="101">
        <v>43187</v>
      </c>
      <c r="K148" s="101">
        <v>43917</v>
      </c>
      <c r="L148" s="24">
        <v>3</v>
      </c>
      <c r="M148" s="25">
        <f t="shared" si="30"/>
        <v>6</v>
      </c>
      <c r="N148" s="26">
        <f t="shared" si="37"/>
        <v>10</v>
      </c>
      <c r="O148" s="25">
        <f t="shared" si="27"/>
        <v>6</v>
      </c>
      <c r="P148" s="26">
        <f t="shared" si="27"/>
        <v>10</v>
      </c>
      <c r="Q148" s="71" t="s">
        <v>50</v>
      </c>
      <c r="R148" s="157" ph="1"/>
      <c r="S148" s="158" ph="1"/>
      <c r="T148" s="20"/>
      <c r="U148" s="23"/>
      <c r="V148" s="28"/>
      <c r="W148" s="17"/>
      <c r="Y148" s="122" t="str">
        <f t="shared" si="32"/>
        <v/>
      </c>
      <c r="Z148" s="143">
        <f t="shared" si="33"/>
        <v>0</v>
      </c>
      <c r="AA148" s="54"/>
      <c r="AB148" s="66"/>
      <c r="AC148" s="44"/>
      <c r="AD148" s="44"/>
      <c r="AE148" s="76"/>
      <c r="AF148" s="56"/>
      <c r="AG148" s="54"/>
      <c r="AH148" s="44"/>
      <c r="AI148" s="139"/>
      <c r="AJ148" s="56"/>
      <c r="AK148" s="122">
        <f t="shared" si="34"/>
        <v>1</v>
      </c>
      <c r="AL148" s="142">
        <f t="shared" si="35"/>
        <v>1</v>
      </c>
      <c r="AM148" s="54">
        <v>1</v>
      </c>
      <c r="AN148" s="76"/>
      <c r="AO148" s="56"/>
      <c r="AP148" s="44"/>
      <c r="AQ148" s="44"/>
      <c r="AR148" s="139"/>
    </row>
    <row r="149" spans="1:44" ht="62.25" customHeight="1">
      <c r="B149" s="19"/>
      <c r="C149" s="20">
        <f t="shared" si="36"/>
        <v>142</v>
      </c>
      <c r="D149" s="27" t="s" ph="1">
        <v>135</v>
      </c>
      <c r="E149" s="30" ph="1">
        <v>17671</v>
      </c>
      <c r="F149" s="20">
        <f t="shared" si="31"/>
        <v>70</v>
      </c>
      <c r="G149" s="23" t="s">
        <v>7</v>
      </c>
      <c r="H149" s="28" t="s">
        <v>407</v>
      </c>
      <c r="I149" s="101">
        <v>40863</v>
      </c>
      <c r="J149" s="101">
        <v>43187</v>
      </c>
      <c r="K149" s="101">
        <v>43917</v>
      </c>
      <c r="L149" s="24">
        <v>4</v>
      </c>
      <c r="M149" s="25">
        <f t="shared" si="30"/>
        <v>6</v>
      </c>
      <c r="N149" s="26">
        <f t="shared" si="37"/>
        <v>10</v>
      </c>
      <c r="O149" s="25">
        <f t="shared" si="27"/>
        <v>6</v>
      </c>
      <c r="P149" s="26">
        <f t="shared" si="27"/>
        <v>10</v>
      </c>
      <c r="Q149" s="71" t="s">
        <v>50</v>
      </c>
      <c r="R149" s="27" ph="1"/>
      <c r="S149" s="30" ph="1"/>
      <c r="T149" s="20"/>
      <c r="U149" s="23"/>
      <c r="V149" s="28"/>
      <c r="W149" s="17"/>
      <c r="Y149" s="122" t="str">
        <f t="shared" si="32"/>
        <v/>
      </c>
      <c r="Z149" s="143">
        <f t="shared" si="33"/>
        <v>0</v>
      </c>
      <c r="AA149" s="54"/>
      <c r="AB149" s="66"/>
      <c r="AC149" s="44"/>
      <c r="AD149" s="44"/>
      <c r="AE149" s="76"/>
      <c r="AF149" s="56"/>
      <c r="AG149" s="54"/>
      <c r="AH149" s="44"/>
      <c r="AI149" s="139"/>
      <c r="AJ149" s="56"/>
      <c r="AK149" s="122">
        <f t="shared" si="34"/>
        <v>1</v>
      </c>
      <c r="AL149" s="142">
        <f t="shared" si="35"/>
        <v>1</v>
      </c>
      <c r="AM149" s="54">
        <v>1</v>
      </c>
      <c r="AN149" s="76"/>
      <c r="AO149" s="56"/>
      <c r="AP149" s="44"/>
      <c r="AQ149" s="44"/>
      <c r="AR149" s="139"/>
    </row>
    <row r="150" spans="1:44" ht="62.25" customHeight="1">
      <c r="B150" s="19"/>
      <c r="C150" s="20">
        <f t="shared" si="36"/>
        <v>143</v>
      </c>
      <c r="D150" s="27" t="s" ph="1">
        <v>163</v>
      </c>
      <c r="E150" s="30" ph="1">
        <v>22114</v>
      </c>
      <c r="F150" s="20">
        <f t="shared" si="31"/>
        <v>58</v>
      </c>
      <c r="G150" s="23" t="s">
        <v>7</v>
      </c>
      <c r="H150" s="28" t="s">
        <v>54</v>
      </c>
      <c r="I150" s="101">
        <v>40863</v>
      </c>
      <c r="J150" s="101">
        <v>43187</v>
      </c>
      <c r="K150" s="101">
        <v>43917</v>
      </c>
      <c r="L150" s="24">
        <v>3</v>
      </c>
      <c r="M150" s="25">
        <f t="shared" si="30"/>
        <v>6</v>
      </c>
      <c r="N150" s="26">
        <f t="shared" si="37"/>
        <v>10</v>
      </c>
      <c r="O150" s="25">
        <f t="shared" si="27"/>
        <v>6</v>
      </c>
      <c r="P150" s="26">
        <f t="shared" si="27"/>
        <v>10</v>
      </c>
      <c r="Q150" s="71" t="s">
        <v>81</v>
      </c>
      <c r="R150" s="27" ph="1"/>
      <c r="S150" s="30" ph="1"/>
      <c r="T150" s="20"/>
      <c r="U150" s="23"/>
      <c r="V150" s="28"/>
      <c r="W150" s="17"/>
      <c r="Y150" s="214" t="str">
        <f t="shared" si="32"/>
        <v/>
      </c>
      <c r="Z150" s="143">
        <f t="shared" si="33"/>
        <v>0</v>
      </c>
      <c r="AA150" s="54"/>
      <c r="AB150" s="66"/>
      <c r="AC150" s="44"/>
      <c r="AD150" s="44"/>
      <c r="AE150" s="76"/>
      <c r="AF150" s="56"/>
      <c r="AG150" s="54"/>
      <c r="AH150" s="44"/>
      <c r="AI150" s="139"/>
      <c r="AJ150" s="56"/>
      <c r="AK150" s="122">
        <f t="shared" si="34"/>
        <v>1</v>
      </c>
      <c r="AL150" s="142">
        <f t="shared" si="35"/>
        <v>2</v>
      </c>
      <c r="AM150" s="54">
        <v>1</v>
      </c>
      <c r="AN150" s="76">
        <v>1</v>
      </c>
      <c r="AO150" s="56"/>
      <c r="AP150" s="44"/>
      <c r="AQ150" s="44"/>
      <c r="AR150" s="139"/>
    </row>
    <row r="151" spans="1:44" ht="62.25" customHeight="1">
      <c r="B151" s="19"/>
      <c r="C151" s="20">
        <f t="shared" si="36"/>
        <v>144</v>
      </c>
      <c r="D151" s="27" t="s" ph="1">
        <v>165</v>
      </c>
      <c r="E151" s="30" ph="1">
        <v>20066</v>
      </c>
      <c r="F151" s="20">
        <f t="shared" si="31"/>
        <v>63</v>
      </c>
      <c r="G151" s="23" t="s">
        <v>7</v>
      </c>
      <c r="H151" s="28" t="s">
        <v>52</v>
      </c>
      <c r="I151" s="101">
        <v>40863</v>
      </c>
      <c r="J151" s="101">
        <v>43187</v>
      </c>
      <c r="K151" s="101">
        <v>43917</v>
      </c>
      <c r="L151" s="24">
        <v>3</v>
      </c>
      <c r="M151" s="25">
        <f t="shared" si="30"/>
        <v>6</v>
      </c>
      <c r="N151" s="26">
        <f t="shared" si="37"/>
        <v>10</v>
      </c>
      <c r="O151" s="25">
        <f t="shared" si="27"/>
        <v>6</v>
      </c>
      <c r="P151" s="26">
        <f t="shared" si="27"/>
        <v>10</v>
      </c>
      <c r="Q151" s="71" t="s">
        <v>50</v>
      </c>
      <c r="R151" s="27" ph="1"/>
      <c r="S151" s="30" ph="1"/>
      <c r="T151" s="20"/>
      <c r="U151" s="23"/>
      <c r="V151" s="28"/>
      <c r="W151" s="17"/>
      <c r="Y151" s="122" t="str">
        <f t="shared" si="32"/>
        <v/>
      </c>
      <c r="Z151" s="143">
        <f t="shared" si="33"/>
        <v>0</v>
      </c>
      <c r="AA151" s="54"/>
      <c r="AB151" s="66"/>
      <c r="AC151" s="44"/>
      <c r="AD151" s="44"/>
      <c r="AE151" s="76"/>
      <c r="AF151" s="56"/>
      <c r="AG151" s="54"/>
      <c r="AH151" s="44"/>
      <c r="AI151" s="139"/>
      <c r="AJ151" s="56"/>
      <c r="AK151" s="122">
        <f t="shared" si="34"/>
        <v>1</v>
      </c>
      <c r="AL151" s="142">
        <f t="shared" si="35"/>
        <v>1</v>
      </c>
      <c r="AM151" s="54">
        <v>1</v>
      </c>
      <c r="AN151" s="76"/>
      <c r="AO151" s="56"/>
      <c r="AP151" s="44"/>
      <c r="AQ151" s="44"/>
      <c r="AR151" s="139"/>
    </row>
    <row r="152" spans="1:44" ht="62.25" customHeight="1">
      <c r="B152" s="19"/>
      <c r="C152" s="20">
        <f t="shared" si="36"/>
        <v>145</v>
      </c>
      <c r="D152" s="27" t="s" ph="1">
        <v>411</v>
      </c>
      <c r="E152" s="30" ph="1">
        <v>25940</v>
      </c>
      <c r="F152" s="20">
        <v>47</v>
      </c>
      <c r="G152" s="23" t="s">
        <v>7</v>
      </c>
      <c r="H152" s="28" t="s">
        <v>412</v>
      </c>
      <c r="I152" s="101">
        <v>40626</v>
      </c>
      <c r="J152" s="101">
        <v>43189</v>
      </c>
      <c r="K152" s="101">
        <v>43919</v>
      </c>
      <c r="L152" s="24">
        <v>0</v>
      </c>
      <c r="M152" s="25">
        <f>DATEDIF(I152,$L$2,"Ｙ")-5</f>
        <v>2</v>
      </c>
      <c r="N152" s="26">
        <f t="shared" si="37"/>
        <v>6</v>
      </c>
      <c r="O152" s="25">
        <f t="shared" ref="O152:P168" si="38">IF(M152=0,"",M152)</f>
        <v>2</v>
      </c>
      <c r="P152" s="26">
        <f t="shared" si="38"/>
        <v>6</v>
      </c>
      <c r="Q152" s="294" t="s">
        <v>58</v>
      </c>
      <c r="R152" s="207" ph="1"/>
      <c r="S152" s="191" ph="1"/>
      <c r="T152" s="20"/>
      <c r="U152" s="23"/>
      <c r="V152" s="187"/>
      <c r="W152" s="164"/>
      <c r="Y152" s="296"/>
      <c r="Z152" s="58"/>
      <c r="AA152" s="297"/>
      <c r="AB152" s="298"/>
      <c r="AC152" s="299"/>
      <c r="AD152" s="299"/>
      <c r="AE152" s="301"/>
      <c r="AF152" s="55"/>
      <c r="AG152" s="302"/>
      <c r="AH152" s="303"/>
      <c r="AI152" s="304"/>
      <c r="AJ152" s="55"/>
      <c r="AK152" s="305"/>
      <c r="AL152" s="306"/>
      <c r="AM152" s="297"/>
      <c r="AN152" s="301"/>
      <c r="AO152" s="55"/>
      <c r="AP152" s="303"/>
      <c r="AQ152" s="303"/>
      <c r="AR152" s="139"/>
    </row>
    <row r="153" spans="1:44" ht="62.25" customHeight="1">
      <c r="B153" s="19"/>
      <c r="C153" s="20">
        <f t="shared" si="36"/>
        <v>146</v>
      </c>
      <c r="D153" s="50" t="s" ph="1">
        <v>409</v>
      </c>
      <c r="E153" s="30" ph="1">
        <v>25054</v>
      </c>
      <c r="F153" s="20">
        <v>49</v>
      </c>
      <c r="G153" s="19" t="s">
        <v>7</v>
      </c>
      <c r="H153" s="28" t="s">
        <v>410</v>
      </c>
      <c r="I153" s="22">
        <v>43189</v>
      </c>
      <c r="J153" s="22">
        <v>43189</v>
      </c>
      <c r="K153" s="22">
        <v>43919</v>
      </c>
      <c r="L153" s="24">
        <v>0</v>
      </c>
      <c r="M153" s="25">
        <f t="shared" ref="M153:M168" si="39">DATEDIF(I153,$L$2,"Ｙ")</f>
        <v>0</v>
      </c>
      <c r="N153" s="26">
        <f t="shared" si="37"/>
        <v>5</v>
      </c>
      <c r="O153" s="25" t="str">
        <f t="shared" si="38"/>
        <v/>
      </c>
      <c r="P153" s="26">
        <f t="shared" si="38"/>
        <v>5</v>
      </c>
      <c r="Q153" s="294" t="s">
        <v>58</v>
      </c>
      <c r="R153" s="50" ph="1"/>
      <c r="S153" s="30" ph="1"/>
      <c r="T153" s="20"/>
      <c r="U153" s="23"/>
      <c r="V153" s="28"/>
      <c r="W153" s="17"/>
      <c r="Y153" s="296"/>
      <c r="Z153" s="58"/>
      <c r="AA153" s="297"/>
      <c r="AB153" s="298"/>
      <c r="AC153" s="299"/>
      <c r="AD153" s="299"/>
      <c r="AE153" s="301"/>
      <c r="AF153" s="55"/>
      <c r="AG153" s="302"/>
      <c r="AH153" s="303"/>
      <c r="AI153" s="304"/>
      <c r="AJ153" s="55"/>
      <c r="AK153" s="305"/>
      <c r="AL153" s="306"/>
      <c r="AM153" s="297"/>
      <c r="AN153" s="301"/>
      <c r="AO153" s="55"/>
      <c r="AP153" s="303"/>
      <c r="AQ153" s="303"/>
      <c r="AR153" s="139"/>
    </row>
    <row r="154" spans="1:44" ht="62.25" customHeight="1">
      <c r="A154" s="116"/>
      <c r="B154" s="19"/>
      <c r="C154" s="20">
        <f t="shared" si="36"/>
        <v>147</v>
      </c>
      <c r="D154" s="159" t="s" ph="1">
        <v>415</v>
      </c>
      <c r="E154" s="30" ph="1">
        <v>28055</v>
      </c>
      <c r="F154" s="20">
        <f>ROUNDDOWN(YEARFRAC(E154,$L$2),0)</f>
        <v>41</v>
      </c>
      <c r="G154" s="23" t="s">
        <v>270</v>
      </c>
      <c r="H154" s="21" t="s">
        <v>414</v>
      </c>
      <c r="I154" s="101">
        <v>43189</v>
      </c>
      <c r="J154" s="101">
        <v>43189</v>
      </c>
      <c r="K154" s="101">
        <v>43919</v>
      </c>
      <c r="L154" s="24">
        <v>0</v>
      </c>
      <c r="M154" s="25">
        <f t="shared" si="39"/>
        <v>0</v>
      </c>
      <c r="N154" s="26">
        <f t="shared" si="37"/>
        <v>5</v>
      </c>
      <c r="O154" s="25" t="str">
        <f t="shared" si="38"/>
        <v/>
      </c>
      <c r="P154" s="26">
        <f t="shared" si="38"/>
        <v>5</v>
      </c>
      <c r="Q154" s="71" t="s">
        <v>60</v>
      </c>
      <c r="R154" s="27" ph="1"/>
      <c r="S154" s="30" ph="1"/>
      <c r="T154" s="20"/>
      <c r="U154" s="23"/>
      <c r="V154" s="21"/>
      <c r="W154" s="17"/>
      <c r="X154" s="116"/>
      <c r="Y154" s="117">
        <f>IF(Z154&gt;0,1,"")</f>
        <v>1</v>
      </c>
      <c r="Z154" s="131">
        <f t="shared" ref="Z154:Z159" si="40">SUM(AA154:AE154)</f>
        <v>1</v>
      </c>
      <c r="AA154" s="118"/>
      <c r="AB154" s="119"/>
      <c r="AC154" s="119"/>
      <c r="AD154" s="119"/>
      <c r="AE154" s="120">
        <v>1</v>
      </c>
      <c r="AF154" s="130"/>
      <c r="AG154" s="118"/>
      <c r="AH154" s="119"/>
      <c r="AI154" s="121"/>
      <c r="AJ154" s="130"/>
      <c r="AK154" s="117" t="str">
        <f t="shared" ref="AK154:AK159" si="41">IF(AL154&gt;0,1,"")</f>
        <v/>
      </c>
      <c r="AL154" s="132">
        <f t="shared" ref="AL154:AL159" si="42">SUM(AM154:AN154)</f>
        <v>0</v>
      </c>
      <c r="AM154" s="118"/>
      <c r="AN154" s="120"/>
      <c r="AO154" s="130"/>
      <c r="AP154" s="119"/>
      <c r="AQ154" s="119"/>
      <c r="AR154" s="139"/>
    </row>
    <row r="155" spans="1:44" ht="62.25" customHeight="1">
      <c r="B155" s="19"/>
      <c r="C155" s="20">
        <f t="shared" si="36"/>
        <v>148</v>
      </c>
      <c r="D155" s="27" t="s" ph="1">
        <v>416</v>
      </c>
      <c r="E155" s="30" ph="1">
        <v>18806</v>
      </c>
      <c r="F155" s="20">
        <v>66</v>
      </c>
      <c r="G155" s="23" t="s">
        <v>7</v>
      </c>
      <c r="H155" s="21" t="s">
        <v>421</v>
      </c>
      <c r="I155" s="101">
        <v>43189</v>
      </c>
      <c r="J155" s="101">
        <v>43189</v>
      </c>
      <c r="K155" s="101">
        <v>43919</v>
      </c>
      <c r="L155" s="24">
        <v>0</v>
      </c>
      <c r="M155" s="25">
        <f t="shared" si="39"/>
        <v>0</v>
      </c>
      <c r="N155" s="26">
        <f t="shared" si="37"/>
        <v>5</v>
      </c>
      <c r="O155" s="25" t="str">
        <f t="shared" si="38"/>
        <v/>
      </c>
      <c r="P155" s="26">
        <f t="shared" si="38"/>
        <v>5</v>
      </c>
      <c r="Q155" s="71" t="s">
        <v>60</v>
      </c>
      <c r="R155" s="27" ph="1"/>
      <c r="S155" s="30" ph="1"/>
      <c r="T155" s="20"/>
      <c r="U155" s="23"/>
      <c r="V155" s="21"/>
      <c r="W155" s="17"/>
      <c r="Y155" s="122">
        <f>IF(Z155&gt;0,1,"")</f>
        <v>1</v>
      </c>
      <c r="Z155" s="143">
        <f t="shared" si="40"/>
        <v>1</v>
      </c>
      <c r="AA155" s="54"/>
      <c r="AB155" s="66"/>
      <c r="AC155" s="44"/>
      <c r="AD155" s="44"/>
      <c r="AE155" s="76">
        <v>1</v>
      </c>
      <c r="AF155" s="56"/>
      <c r="AG155" s="54"/>
      <c r="AH155" s="44"/>
      <c r="AI155" s="139"/>
      <c r="AJ155" s="56"/>
      <c r="AK155" s="122" t="str">
        <f t="shared" si="41"/>
        <v/>
      </c>
      <c r="AL155" s="142">
        <f t="shared" si="42"/>
        <v>0</v>
      </c>
      <c r="AM155" s="54"/>
      <c r="AN155" s="76"/>
      <c r="AO155" s="56"/>
      <c r="AP155" s="44"/>
      <c r="AQ155" s="44"/>
      <c r="AR155" s="139"/>
    </row>
    <row r="156" spans="1:44" ht="62.25" customHeight="1">
      <c r="B156" s="19"/>
      <c r="C156" s="20">
        <f t="shared" si="36"/>
        <v>149</v>
      </c>
      <c r="D156" s="159" t="s" ph="1">
        <v>413</v>
      </c>
      <c r="E156" s="22">
        <v>21643</v>
      </c>
      <c r="F156" s="20">
        <v>59</v>
      </c>
      <c r="G156" s="23" t="s">
        <v>7</v>
      </c>
      <c r="H156" s="112" t="s">
        <v>69</v>
      </c>
      <c r="I156" s="22">
        <v>43189</v>
      </c>
      <c r="J156" s="22">
        <v>43189</v>
      </c>
      <c r="K156" s="22">
        <v>43919</v>
      </c>
      <c r="L156" s="24">
        <v>0</v>
      </c>
      <c r="M156" s="25">
        <f t="shared" si="39"/>
        <v>0</v>
      </c>
      <c r="N156" s="26">
        <f t="shared" si="37"/>
        <v>5</v>
      </c>
      <c r="O156" s="25" t="str">
        <f t="shared" si="38"/>
        <v/>
      </c>
      <c r="P156" s="26">
        <f t="shared" si="38"/>
        <v>5</v>
      </c>
      <c r="Q156" s="71" t="s">
        <v>60</v>
      </c>
      <c r="R156" s="159" ph="1"/>
      <c r="S156" s="22"/>
      <c r="T156" s="20"/>
      <c r="U156" s="23"/>
      <c r="V156" s="112"/>
      <c r="W156" s="71"/>
      <c r="Y156" s="122">
        <f>IF(Z156&gt;0,1,"")</f>
        <v>1</v>
      </c>
      <c r="Z156" s="143">
        <f t="shared" si="40"/>
        <v>1</v>
      </c>
      <c r="AA156" s="54"/>
      <c r="AB156" s="66"/>
      <c r="AC156" s="44"/>
      <c r="AD156" s="44"/>
      <c r="AE156" s="76">
        <v>1</v>
      </c>
      <c r="AF156" s="56"/>
      <c r="AG156" s="54"/>
      <c r="AH156" s="44"/>
      <c r="AI156" s="139"/>
      <c r="AJ156" s="56"/>
      <c r="AK156" s="122" t="str">
        <f t="shared" si="41"/>
        <v/>
      </c>
      <c r="AL156" s="142">
        <f t="shared" si="42"/>
        <v>0</v>
      </c>
      <c r="AM156" s="54"/>
      <c r="AN156" s="76"/>
      <c r="AO156" s="56"/>
      <c r="AP156" s="44"/>
      <c r="AQ156" s="44"/>
      <c r="AR156" s="139"/>
    </row>
    <row r="157" spans="1:44" ht="62.25" customHeight="1">
      <c r="B157" s="19"/>
      <c r="C157" s="20">
        <f t="shared" si="36"/>
        <v>150</v>
      </c>
      <c r="D157" s="27" t="s" ph="1">
        <v>419</v>
      </c>
      <c r="E157" s="30" ph="1">
        <v>21276</v>
      </c>
      <c r="F157" s="20">
        <v>60</v>
      </c>
      <c r="G157" s="23" t="s">
        <v>401</v>
      </c>
      <c r="H157" s="21" t="s">
        <v>355</v>
      </c>
      <c r="I157" s="101">
        <v>43189</v>
      </c>
      <c r="J157" s="101">
        <v>43189</v>
      </c>
      <c r="K157" s="101">
        <v>43919</v>
      </c>
      <c r="L157" s="24">
        <v>0</v>
      </c>
      <c r="M157" s="25">
        <f t="shared" si="39"/>
        <v>0</v>
      </c>
      <c r="N157" s="26">
        <f t="shared" si="37"/>
        <v>5</v>
      </c>
      <c r="O157" s="25" t="str">
        <f t="shared" si="38"/>
        <v/>
      </c>
      <c r="P157" s="26">
        <f t="shared" si="38"/>
        <v>5</v>
      </c>
      <c r="Q157" s="71" t="s">
        <v>60</v>
      </c>
      <c r="R157" s="27" ph="1"/>
      <c r="S157" s="30" ph="1"/>
      <c r="T157" s="20"/>
      <c r="U157" s="23"/>
      <c r="V157" s="21"/>
      <c r="W157" s="17"/>
      <c r="Y157" s="122">
        <f>IF(Z157&gt;0,1,"")</f>
        <v>1</v>
      </c>
      <c r="Z157" s="143">
        <f t="shared" si="40"/>
        <v>1</v>
      </c>
      <c r="AA157" s="54"/>
      <c r="AB157" s="66"/>
      <c r="AC157" s="44"/>
      <c r="AD157" s="44"/>
      <c r="AE157" s="76">
        <v>1</v>
      </c>
      <c r="AF157" s="56"/>
      <c r="AG157" s="54"/>
      <c r="AH157" s="44"/>
      <c r="AI157" s="139"/>
      <c r="AJ157" s="56"/>
      <c r="AK157" s="122" t="str">
        <f t="shared" si="41"/>
        <v/>
      </c>
      <c r="AL157" s="142">
        <f t="shared" si="42"/>
        <v>0</v>
      </c>
      <c r="AM157" s="54"/>
      <c r="AN157" s="76"/>
      <c r="AO157" s="56"/>
      <c r="AP157" s="44"/>
      <c r="AQ157" s="44"/>
      <c r="AR157" s="139"/>
    </row>
    <row r="158" spans="1:44" ht="62.25" customHeight="1">
      <c r="B158" s="156"/>
      <c r="C158" s="20">
        <f t="shared" si="36"/>
        <v>151</v>
      </c>
      <c r="D158" s="27" t="s" ph="1">
        <v>417</v>
      </c>
      <c r="E158" s="30" ph="1">
        <v>24622</v>
      </c>
      <c r="F158" s="20">
        <v>50</v>
      </c>
      <c r="G158" s="23" t="s">
        <v>7</v>
      </c>
      <c r="H158" s="21" t="s">
        <v>420</v>
      </c>
      <c r="I158" s="101">
        <v>42704</v>
      </c>
      <c r="J158" s="101">
        <v>42704</v>
      </c>
      <c r="K158" s="101">
        <v>43919</v>
      </c>
      <c r="L158" s="24">
        <v>0</v>
      </c>
      <c r="M158" s="25">
        <f t="shared" si="39"/>
        <v>1</v>
      </c>
      <c r="N158" s="26">
        <f t="shared" si="37"/>
        <v>9</v>
      </c>
      <c r="O158" s="25">
        <f t="shared" si="38"/>
        <v>1</v>
      </c>
      <c r="P158" s="26">
        <f t="shared" si="38"/>
        <v>9</v>
      </c>
      <c r="Q158" s="71" t="s">
        <v>60</v>
      </c>
      <c r="R158" s="27" ph="1"/>
      <c r="S158" s="30" ph="1"/>
      <c r="T158" s="20"/>
      <c r="U158" s="23"/>
      <c r="V158" s="21"/>
      <c r="W158" s="17"/>
      <c r="Y158" s="122">
        <f>IF(Z158&gt;0,1,"")</f>
        <v>1</v>
      </c>
      <c r="Z158" s="143">
        <f t="shared" si="40"/>
        <v>1</v>
      </c>
      <c r="AA158" s="54"/>
      <c r="AB158" s="66"/>
      <c r="AC158" s="44"/>
      <c r="AD158" s="44"/>
      <c r="AE158" s="76">
        <v>1</v>
      </c>
      <c r="AF158" s="56"/>
      <c r="AG158" s="54"/>
      <c r="AH158" s="44"/>
      <c r="AI158" s="139"/>
      <c r="AJ158" s="56"/>
      <c r="AK158" s="122" t="str">
        <f t="shared" si="41"/>
        <v/>
      </c>
      <c r="AL158" s="142">
        <f t="shared" si="42"/>
        <v>0</v>
      </c>
      <c r="AM158" s="54"/>
      <c r="AN158" s="76"/>
      <c r="AO158" s="56"/>
      <c r="AP158" s="44"/>
      <c r="AQ158" s="44"/>
      <c r="AR158" s="139"/>
    </row>
    <row r="159" spans="1:44" ht="62.25" customHeight="1">
      <c r="B159" s="19"/>
      <c r="C159" s="20">
        <f t="shared" si="36"/>
        <v>152</v>
      </c>
      <c r="D159" s="21" t="s" ph="1">
        <v>422</v>
      </c>
      <c r="E159" s="22">
        <v>24411</v>
      </c>
      <c r="F159" s="20">
        <f>ROUNDDOWN(YEARFRAC(E159,$L$2),0)</f>
        <v>51</v>
      </c>
      <c r="G159" s="23" t="s">
        <v>7</v>
      </c>
      <c r="H159" s="21" t="s">
        <v>423</v>
      </c>
      <c r="I159" s="101">
        <v>43202</v>
      </c>
      <c r="J159" s="101">
        <v>43202</v>
      </c>
      <c r="K159" s="101">
        <v>43932</v>
      </c>
      <c r="L159" s="24">
        <v>0</v>
      </c>
      <c r="M159" s="25">
        <f t="shared" si="39"/>
        <v>0</v>
      </c>
      <c r="N159" s="26">
        <f t="shared" si="37"/>
        <v>5</v>
      </c>
      <c r="O159" s="25" t="str">
        <f t="shared" si="38"/>
        <v/>
      </c>
      <c r="P159" s="26">
        <f t="shared" si="38"/>
        <v>5</v>
      </c>
      <c r="Q159" s="71" t="s">
        <v>15</v>
      </c>
      <c r="R159" s="21" ph="1"/>
      <c r="S159" s="22"/>
      <c r="T159" s="20"/>
      <c r="U159" s="23"/>
      <c r="V159" s="21"/>
      <c r="W159" s="71"/>
      <c r="Y159" s="122"/>
      <c r="Z159" s="143">
        <f t="shared" si="40"/>
        <v>0</v>
      </c>
      <c r="AA159" s="54"/>
      <c r="AB159" s="66"/>
      <c r="AC159" s="44"/>
      <c r="AD159" s="44"/>
      <c r="AE159" s="76"/>
      <c r="AF159" s="56"/>
      <c r="AG159" s="54">
        <v>1</v>
      </c>
      <c r="AH159" s="44"/>
      <c r="AI159" s="139"/>
      <c r="AJ159" s="56"/>
      <c r="AK159" s="122" t="str">
        <f t="shared" si="41"/>
        <v/>
      </c>
      <c r="AL159" s="142">
        <f t="shared" si="42"/>
        <v>0</v>
      </c>
      <c r="AM159" s="54"/>
      <c r="AN159" s="76"/>
      <c r="AO159" s="56"/>
      <c r="AP159" s="44"/>
      <c r="AQ159" s="44"/>
      <c r="AR159" s="139"/>
    </row>
    <row r="160" spans="1:44" ht="62.25" customHeight="1">
      <c r="B160" s="156"/>
      <c r="C160" s="20">
        <f t="shared" si="36"/>
        <v>153</v>
      </c>
      <c r="D160" s="27" t="s" ph="1">
        <v>274</v>
      </c>
      <c r="E160" s="30" ph="1">
        <v>21288</v>
      </c>
      <c r="F160" s="20">
        <f>ROUNDDOWN(YEARFRAC(E160,$L$2),0)</f>
        <v>60</v>
      </c>
      <c r="G160" s="23" t="s">
        <v>272</v>
      </c>
      <c r="H160" s="21" t="s">
        <v>273</v>
      </c>
      <c r="I160" s="101">
        <v>42488</v>
      </c>
      <c r="J160" s="101">
        <v>43245</v>
      </c>
      <c r="K160" s="101">
        <v>43975</v>
      </c>
      <c r="L160" s="24">
        <v>1</v>
      </c>
      <c r="M160" s="25">
        <f t="shared" si="39"/>
        <v>2</v>
      </c>
      <c r="N160" s="26">
        <f t="shared" si="37"/>
        <v>5</v>
      </c>
      <c r="O160" s="25">
        <f t="shared" si="38"/>
        <v>2</v>
      </c>
      <c r="P160" s="26">
        <f t="shared" si="38"/>
        <v>5</v>
      </c>
      <c r="Q160" s="71" t="s">
        <v>275</v>
      </c>
      <c r="R160" s="27" ph="1"/>
      <c r="S160" s="30" ph="1"/>
      <c r="T160" s="20"/>
      <c r="U160" s="23"/>
      <c r="V160" s="21"/>
      <c r="W160" s="17"/>
      <c r="Y160" s="122"/>
      <c r="Z160" s="143"/>
      <c r="AA160" s="54"/>
      <c r="AB160" s="66"/>
      <c r="AC160" s="44"/>
      <c r="AD160" s="44"/>
      <c r="AE160" s="76"/>
      <c r="AF160" s="56"/>
      <c r="AG160" s="54"/>
      <c r="AH160" s="44"/>
      <c r="AI160" s="139"/>
      <c r="AJ160" s="56"/>
      <c r="AK160" s="122"/>
      <c r="AL160" s="142"/>
      <c r="AM160" s="54"/>
      <c r="AN160" s="76"/>
      <c r="AO160" s="56"/>
      <c r="AP160" s="44"/>
      <c r="AQ160" s="44"/>
      <c r="AR160" s="139"/>
    </row>
    <row r="161" spans="1:44" ht="62.25" customHeight="1">
      <c r="B161" s="19"/>
      <c r="C161" s="20">
        <f t="shared" si="36"/>
        <v>154</v>
      </c>
      <c r="D161" s="27" t="s" ph="1">
        <v>424</v>
      </c>
      <c r="E161" s="30" ph="1">
        <v>19301</v>
      </c>
      <c r="F161" s="20">
        <v>65</v>
      </c>
      <c r="G161" s="23" t="s">
        <v>7</v>
      </c>
      <c r="H161" s="21" t="s">
        <v>426</v>
      </c>
      <c r="I161" s="101">
        <v>43269</v>
      </c>
      <c r="J161" s="101">
        <v>43269</v>
      </c>
      <c r="K161" s="101">
        <v>43999</v>
      </c>
      <c r="L161" s="24">
        <v>0</v>
      </c>
      <c r="M161" s="25">
        <f t="shared" si="39"/>
        <v>0</v>
      </c>
      <c r="N161" s="26">
        <f t="shared" si="37"/>
        <v>3</v>
      </c>
      <c r="O161" s="25" t="str">
        <f t="shared" si="38"/>
        <v/>
      </c>
      <c r="P161" s="26">
        <f t="shared" si="38"/>
        <v>3</v>
      </c>
      <c r="Q161" s="71" t="s">
        <v>428</v>
      </c>
      <c r="R161" s="27" ph="1"/>
      <c r="S161" s="30" ph="1"/>
      <c r="T161" s="20"/>
      <c r="U161" s="23"/>
      <c r="V161" s="21"/>
      <c r="W161" s="17"/>
      <c r="Y161" s="122"/>
      <c r="Z161" s="143">
        <f>SUM(AA161:AE161)</f>
        <v>0</v>
      </c>
      <c r="AA161" s="54"/>
      <c r="AB161" s="66"/>
      <c r="AC161" s="44"/>
      <c r="AD161" s="44"/>
      <c r="AE161" s="76"/>
      <c r="AF161" s="56"/>
      <c r="AG161" s="54"/>
      <c r="AH161" s="44">
        <v>1</v>
      </c>
      <c r="AI161" s="139"/>
      <c r="AJ161" s="56"/>
      <c r="AK161" s="122" t="str">
        <f>IF(AL161&gt;0,1,"")</f>
        <v/>
      </c>
      <c r="AL161" s="142">
        <f>SUM(AM161:AN161)</f>
        <v>0</v>
      </c>
      <c r="AM161" s="54"/>
      <c r="AN161" s="76"/>
      <c r="AO161" s="56"/>
      <c r="AP161" s="44"/>
      <c r="AQ161" s="44"/>
      <c r="AR161" s="139"/>
    </row>
    <row r="162" spans="1:44" s="178" customFormat="1" ht="62.25" customHeight="1">
      <c r="A162" s="3"/>
      <c r="B162" s="19"/>
      <c r="C162" s="20">
        <f t="shared" si="36"/>
        <v>155</v>
      </c>
      <c r="D162" s="27" t="s" ph="1">
        <v>425</v>
      </c>
      <c r="E162" s="30" ph="1">
        <v>19595</v>
      </c>
      <c r="F162" s="20">
        <v>65</v>
      </c>
      <c r="G162" s="23" t="s">
        <v>7</v>
      </c>
      <c r="H162" s="21" t="s">
        <v>427</v>
      </c>
      <c r="I162" s="101">
        <v>43269</v>
      </c>
      <c r="J162" s="101">
        <v>43269</v>
      </c>
      <c r="K162" s="101">
        <v>43999</v>
      </c>
      <c r="L162" s="24">
        <v>0</v>
      </c>
      <c r="M162" s="25">
        <f t="shared" si="39"/>
        <v>0</v>
      </c>
      <c r="N162" s="26">
        <f t="shared" si="37"/>
        <v>3</v>
      </c>
      <c r="O162" s="25" t="str">
        <f t="shared" si="38"/>
        <v/>
      </c>
      <c r="P162" s="26">
        <f t="shared" si="38"/>
        <v>3</v>
      </c>
      <c r="Q162" s="113" t="s">
        <v>428</v>
      </c>
      <c r="R162" s="108" ph="1"/>
      <c r="S162" s="30" ph="1"/>
      <c r="T162" s="20"/>
      <c r="U162" s="23"/>
      <c r="V162" s="21"/>
      <c r="W162" s="17"/>
      <c r="X162" s="3"/>
      <c r="Y162" s="122"/>
      <c r="Z162" s="143"/>
      <c r="AA162" s="54"/>
      <c r="AB162" s="66"/>
      <c r="AC162" s="44"/>
      <c r="AD162" s="44"/>
      <c r="AE162" s="76"/>
      <c r="AF162" s="56"/>
      <c r="AG162" s="54"/>
      <c r="AH162" s="211"/>
      <c r="AI162" s="94"/>
      <c r="AJ162" s="56"/>
      <c r="AK162" s="122"/>
      <c r="AL162" s="142"/>
      <c r="AM162" s="54"/>
      <c r="AN162" s="76"/>
      <c r="AO162" s="56"/>
      <c r="AP162" s="44"/>
      <c r="AQ162" s="211"/>
      <c r="AR162" s="174"/>
    </row>
    <row r="163" spans="1:44" ht="62.25" customHeight="1">
      <c r="A163" s="123"/>
      <c r="B163" s="19"/>
      <c r="C163" s="20">
        <f t="shared" si="36"/>
        <v>156</v>
      </c>
      <c r="D163" s="27" t="s" ph="1">
        <v>433</v>
      </c>
      <c r="E163" s="30" ph="1">
        <v>27349</v>
      </c>
      <c r="F163" s="20">
        <f t="shared" ref="F163:F168" si="43">ROUNDDOWN(YEARFRAC(E163,$L$2),0)</f>
        <v>43</v>
      </c>
      <c r="G163" s="23" t="s">
        <v>65</v>
      </c>
      <c r="H163" s="21" t="s">
        <v>435</v>
      </c>
      <c r="I163" s="101">
        <v>43293</v>
      </c>
      <c r="J163" s="101">
        <v>43293</v>
      </c>
      <c r="K163" s="101">
        <v>44023</v>
      </c>
      <c r="L163" s="24">
        <v>0</v>
      </c>
      <c r="M163" s="25">
        <f t="shared" si="39"/>
        <v>0</v>
      </c>
      <c r="N163" s="26">
        <f t="shared" si="37"/>
        <v>2</v>
      </c>
      <c r="O163" s="25" t="str">
        <f t="shared" si="38"/>
        <v/>
      </c>
      <c r="P163" s="26">
        <f t="shared" si="38"/>
        <v>2</v>
      </c>
      <c r="Q163" s="71" t="s">
        <v>436</v>
      </c>
      <c r="R163" s="27" ph="1"/>
      <c r="S163" s="30" ph="1"/>
      <c r="T163" s="20"/>
      <c r="U163" s="23"/>
      <c r="V163" s="21"/>
      <c r="W163" s="17"/>
      <c r="X163" s="123"/>
      <c r="Y163" s="122">
        <f>IF(Z163&gt;0,1,"")</f>
        <v>1</v>
      </c>
      <c r="Z163" s="125">
        <f>SUM(AA163:AE163)</f>
        <v>1</v>
      </c>
      <c r="AA163" s="152"/>
      <c r="AB163" s="153">
        <v>1</v>
      </c>
      <c r="AC163" s="153"/>
      <c r="AD163" s="153"/>
      <c r="AE163" s="154"/>
      <c r="AF163" s="127"/>
      <c r="AG163" s="152"/>
      <c r="AH163" s="204"/>
      <c r="AI163" s="154"/>
      <c r="AJ163" s="127"/>
      <c r="AK163" s="122" t="str">
        <f>IF(AL163&gt;0,1,"")</f>
        <v/>
      </c>
      <c r="AL163" s="126">
        <f>SUM(AM163:AN163)</f>
        <v>0</v>
      </c>
      <c r="AM163" s="152"/>
      <c r="AN163" s="154"/>
      <c r="AO163" s="127"/>
      <c r="AP163" s="153"/>
      <c r="AQ163" s="204"/>
      <c r="AR163" s="94"/>
    </row>
    <row r="164" spans="1:44" ht="62.25" customHeight="1">
      <c r="A164" s="123"/>
      <c r="B164" s="19"/>
      <c r="C164" s="20">
        <f t="shared" si="36"/>
        <v>157</v>
      </c>
      <c r="D164" s="27" t="s" ph="1">
        <v>431</v>
      </c>
      <c r="E164" s="30" ph="1">
        <v>19685</v>
      </c>
      <c r="F164" s="20">
        <f t="shared" si="43"/>
        <v>64</v>
      </c>
      <c r="G164" s="23" t="s">
        <v>39</v>
      </c>
      <c r="H164" s="28" t="s">
        <v>434</v>
      </c>
      <c r="I164" s="101">
        <v>43293</v>
      </c>
      <c r="J164" s="101">
        <v>43293</v>
      </c>
      <c r="K164" s="101">
        <v>44023</v>
      </c>
      <c r="L164" s="24">
        <v>0</v>
      </c>
      <c r="M164" s="25">
        <f t="shared" si="39"/>
        <v>0</v>
      </c>
      <c r="N164" s="26">
        <f t="shared" si="37"/>
        <v>2</v>
      </c>
      <c r="O164" s="25" t="str">
        <f t="shared" si="38"/>
        <v/>
      </c>
      <c r="P164" s="26">
        <f t="shared" si="38"/>
        <v>2</v>
      </c>
      <c r="Q164" s="71" t="s">
        <v>432</v>
      </c>
      <c r="R164" s="27" ph="1"/>
      <c r="S164" s="30" ph="1"/>
      <c r="T164" s="20"/>
      <c r="U164" s="23"/>
      <c r="V164" s="28"/>
      <c r="W164" s="17"/>
      <c r="X164" s="123"/>
      <c r="Y164" s="122">
        <f>IF(Z164&gt;0,1,"")</f>
        <v>1</v>
      </c>
      <c r="Z164" s="125">
        <f>SUM(AA164:AE164)</f>
        <v>1</v>
      </c>
      <c r="AA164" s="152"/>
      <c r="AB164" s="153">
        <v>1</v>
      </c>
      <c r="AC164" s="153"/>
      <c r="AD164" s="153"/>
      <c r="AE164" s="154"/>
      <c r="AF164" s="127"/>
      <c r="AG164" s="152"/>
      <c r="AH164" s="153"/>
      <c r="AI164" s="155"/>
      <c r="AJ164" s="127"/>
      <c r="AK164" s="122" t="str">
        <f>IF(AL164&gt;0,1,"")</f>
        <v/>
      </c>
      <c r="AL164" s="126">
        <f>SUM(AM164:AN164)</f>
        <v>0</v>
      </c>
      <c r="AM164" s="152"/>
      <c r="AN164" s="154"/>
      <c r="AO164" s="127"/>
      <c r="AP164" s="153"/>
      <c r="AQ164" s="153"/>
      <c r="AR164" s="139"/>
    </row>
    <row r="165" spans="1:44" ht="62.25" customHeight="1">
      <c r="B165" s="19"/>
      <c r="C165" s="20">
        <f t="shared" si="36"/>
        <v>158</v>
      </c>
      <c r="D165" s="27" t="s" ph="1">
        <v>104</v>
      </c>
      <c r="E165" s="30" ph="1">
        <v>18173</v>
      </c>
      <c r="F165" s="20">
        <f t="shared" si="43"/>
        <v>68</v>
      </c>
      <c r="G165" s="98" t="s">
        <v>7</v>
      </c>
      <c r="H165" s="28" t="s">
        <v>43</v>
      </c>
      <c r="I165" s="99">
        <v>40774</v>
      </c>
      <c r="J165" s="99">
        <v>43293</v>
      </c>
      <c r="K165" s="99">
        <v>44023</v>
      </c>
      <c r="L165" s="24">
        <v>4</v>
      </c>
      <c r="M165" s="25">
        <f t="shared" si="39"/>
        <v>7</v>
      </c>
      <c r="N165" s="26">
        <f t="shared" si="37"/>
        <v>1</v>
      </c>
      <c r="O165" s="25">
        <f t="shared" si="38"/>
        <v>7</v>
      </c>
      <c r="P165" s="26">
        <f t="shared" si="38"/>
        <v>1</v>
      </c>
      <c r="Q165" s="71" t="s">
        <v>437</v>
      </c>
      <c r="R165" s="27" ph="1"/>
      <c r="S165" s="30" ph="1"/>
      <c r="T165" s="20"/>
      <c r="U165" s="23"/>
      <c r="V165" s="28"/>
      <c r="W165" s="17"/>
      <c r="Y165" s="276"/>
      <c r="Z165" s="143"/>
      <c r="AA165" s="56"/>
      <c r="AB165" s="277"/>
      <c r="AC165" s="56"/>
      <c r="AD165" s="56"/>
      <c r="AE165" s="277"/>
      <c r="AF165" s="56"/>
      <c r="AG165" s="56"/>
      <c r="AH165" s="56"/>
      <c r="AI165" s="56"/>
      <c r="AJ165" s="56"/>
      <c r="AK165" s="276"/>
      <c r="AL165" s="143"/>
      <c r="AM165" s="56"/>
      <c r="AN165" s="277"/>
      <c r="AO165" s="56"/>
      <c r="AP165" s="56"/>
      <c r="AQ165" s="56"/>
      <c r="AR165" s="56"/>
    </row>
    <row r="166" spans="1:44" ht="62.25" customHeight="1">
      <c r="B166" s="19"/>
      <c r="C166" s="20">
        <f t="shared" si="36"/>
        <v>159</v>
      </c>
      <c r="D166" s="27" t="s" ph="1">
        <v>261</v>
      </c>
      <c r="E166" s="30" ph="1">
        <v>21098</v>
      </c>
      <c r="F166" s="20">
        <f t="shared" si="43"/>
        <v>60</v>
      </c>
      <c r="G166" s="98" t="s">
        <v>7</v>
      </c>
      <c r="H166" s="28" t="s">
        <v>262</v>
      </c>
      <c r="I166" s="99">
        <v>42235</v>
      </c>
      <c r="J166" s="99">
        <v>43293</v>
      </c>
      <c r="K166" s="99">
        <v>44023</v>
      </c>
      <c r="L166" s="100">
        <v>2</v>
      </c>
      <c r="M166" s="25">
        <f t="shared" si="39"/>
        <v>3</v>
      </c>
      <c r="N166" s="26">
        <f t="shared" si="37"/>
        <v>1</v>
      </c>
      <c r="O166" s="25">
        <f t="shared" si="38"/>
        <v>3</v>
      </c>
      <c r="P166" s="26">
        <f t="shared" si="38"/>
        <v>1</v>
      </c>
      <c r="Q166" s="71" t="s">
        <v>438</v>
      </c>
      <c r="R166" s="27" ph="1"/>
      <c r="S166" s="30" ph="1"/>
      <c r="T166" s="20"/>
      <c r="U166" s="98"/>
      <c r="V166" s="28"/>
      <c r="W166" s="71"/>
      <c r="Y166" s="276"/>
      <c r="Z166" s="143"/>
      <c r="AA166" s="56"/>
      <c r="AB166" s="277"/>
      <c r="AC166" s="56"/>
      <c r="AD166" s="56"/>
      <c r="AE166" s="277"/>
      <c r="AF166" s="56"/>
      <c r="AG166" s="56"/>
      <c r="AH166" s="56"/>
      <c r="AI166" s="56"/>
      <c r="AJ166" s="56"/>
      <c r="AK166" s="276"/>
      <c r="AL166" s="143"/>
      <c r="AM166" s="56"/>
      <c r="AN166" s="277"/>
      <c r="AO166" s="56"/>
      <c r="AP166" s="56"/>
      <c r="AQ166" s="56"/>
      <c r="AR166" s="56"/>
    </row>
    <row r="167" spans="1:44" ht="62.25" customHeight="1">
      <c r="B167" s="19"/>
      <c r="C167" s="20">
        <f t="shared" si="36"/>
        <v>160</v>
      </c>
      <c r="D167" s="27" t="s" ph="1">
        <v>439</v>
      </c>
      <c r="E167" s="30" ph="1">
        <v>25545</v>
      </c>
      <c r="F167" s="20">
        <f t="shared" si="43"/>
        <v>48</v>
      </c>
      <c r="G167" s="98" t="s">
        <v>21</v>
      </c>
      <c r="H167" s="21" t="s">
        <v>440</v>
      </c>
      <c r="I167" s="99">
        <v>43308</v>
      </c>
      <c r="J167" s="99">
        <v>43308</v>
      </c>
      <c r="K167" s="99">
        <v>44038</v>
      </c>
      <c r="L167" s="100">
        <v>0</v>
      </c>
      <c r="M167" s="25">
        <f t="shared" si="39"/>
        <v>0</v>
      </c>
      <c r="N167" s="26">
        <f t="shared" si="37"/>
        <v>2</v>
      </c>
      <c r="O167" s="25" t="str">
        <f t="shared" si="38"/>
        <v/>
      </c>
      <c r="P167" s="26">
        <f t="shared" si="38"/>
        <v>2</v>
      </c>
      <c r="Q167" s="71" t="s">
        <v>441</v>
      </c>
      <c r="R167" s="27" ph="1"/>
      <c r="S167" s="30" ph="1"/>
      <c r="T167" s="20"/>
      <c r="U167" s="98"/>
      <c r="V167" s="28"/>
      <c r="W167" s="107"/>
      <c r="Y167" s="276"/>
      <c r="Z167" s="143"/>
      <c r="AA167" s="56"/>
      <c r="AB167" s="277"/>
      <c r="AC167" s="56"/>
      <c r="AD167" s="56"/>
      <c r="AE167" s="277"/>
      <c r="AF167" s="56"/>
      <c r="AG167" s="56"/>
      <c r="AH167" s="56"/>
      <c r="AI167" s="56"/>
      <c r="AJ167" s="56"/>
      <c r="AK167" s="276"/>
      <c r="AL167" s="143"/>
      <c r="AM167" s="56"/>
      <c r="AN167" s="277"/>
      <c r="AO167" s="56"/>
      <c r="AP167" s="56"/>
      <c r="AQ167" s="56"/>
      <c r="AR167" s="56"/>
    </row>
    <row r="168" spans="1:44" ht="62.25" customHeight="1">
      <c r="A168" s="116"/>
      <c r="B168" s="19"/>
      <c r="C168" s="20">
        <f t="shared" si="36"/>
        <v>161</v>
      </c>
      <c r="D168" s="46" t="s" ph="1">
        <v>298</v>
      </c>
      <c r="E168" s="22">
        <v>22402</v>
      </c>
      <c r="F168" s="20">
        <f t="shared" si="43"/>
        <v>57</v>
      </c>
      <c r="G168" s="98" t="s">
        <v>21</v>
      </c>
      <c r="H168" s="21" t="s">
        <v>299</v>
      </c>
      <c r="I168" s="99">
        <v>42566</v>
      </c>
      <c r="J168" s="99">
        <v>43314</v>
      </c>
      <c r="K168" s="99">
        <v>44045</v>
      </c>
      <c r="L168" s="100">
        <v>1</v>
      </c>
      <c r="M168" s="25">
        <f t="shared" si="39"/>
        <v>2</v>
      </c>
      <c r="N168" s="26">
        <f t="shared" si="37"/>
        <v>2</v>
      </c>
      <c r="O168" s="25">
        <f t="shared" si="38"/>
        <v>2</v>
      </c>
      <c r="P168" s="26">
        <f t="shared" si="38"/>
        <v>2</v>
      </c>
      <c r="Q168" s="71" t="s">
        <v>23</v>
      </c>
      <c r="R168" s="21" ph="1"/>
      <c r="S168" s="22"/>
      <c r="T168" s="20"/>
      <c r="U168" s="98"/>
      <c r="V168" s="21"/>
      <c r="W168" s="107"/>
      <c r="X168" s="116"/>
      <c r="Y168" s="333" t="str">
        <f>IF(Z168&gt;0,1,"")</f>
        <v/>
      </c>
      <c r="Z168" s="131">
        <f>SUM(AA168:AE168)</f>
        <v>0</v>
      </c>
      <c r="AA168" s="130"/>
      <c r="AB168" s="130"/>
      <c r="AC168" s="130"/>
      <c r="AD168" s="130"/>
      <c r="AE168" s="130"/>
      <c r="AF168" s="130"/>
      <c r="AG168" s="130"/>
      <c r="AH168" s="130"/>
      <c r="AI168" s="130"/>
      <c r="AJ168" s="130"/>
      <c r="AK168" s="333"/>
      <c r="AL168" s="131">
        <f>SUM(AM168:AN168)</f>
        <v>0</v>
      </c>
      <c r="AM168" s="130"/>
      <c r="AN168" s="130"/>
      <c r="AO168" s="130"/>
      <c r="AP168" s="130">
        <v>1</v>
      </c>
      <c r="AQ168" s="130"/>
      <c r="AR168" s="56"/>
    </row>
    <row r="169" spans="1:44" ht="35.25" customHeight="1">
      <c r="G169" s="3">
        <f>COUNTIF(G17:G168,"女")</f>
        <v>7</v>
      </c>
    </row>
    <row r="170" spans="1:44" ht="35.25" customHeight="1">
      <c r="B170" s="37"/>
    </row>
    <row r="171" spans="1:44" ht="35.25" customHeight="1"/>
    <row r="172" spans="1:44" ht="35.25" customHeight="1"/>
    <row r="173" spans="1:44" ht="35.25" customHeight="1"/>
    <row r="180" spans="2:44" s="3" customFormat="1" ht="26.25">
      <c r="B180" s="1"/>
      <c r="C180" s="1"/>
      <c r="D180" s="1"/>
      <c r="E180" s="1"/>
      <c r="H180" s="1"/>
      <c r="I180" s="1"/>
      <c r="J180" s="1"/>
      <c r="K180" s="1"/>
      <c r="L180" s="1"/>
      <c r="M180" s="1"/>
      <c r="N180" s="1"/>
      <c r="O180" s="1"/>
      <c r="P180" s="1"/>
      <c r="Q180" s="1"/>
      <c r="R180" s="1" ph="1"/>
      <c r="S180" s="1"/>
      <c r="V180" s="1"/>
      <c r="W180" s="1"/>
      <c r="Y180" s="1"/>
      <c r="Z180" s="1"/>
      <c r="AA180" s="1"/>
      <c r="AB180" s="1"/>
      <c r="AC180" s="1"/>
      <c r="AD180" s="1"/>
      <c r="AE180" s="1"/>
      <c r="AF180" s="1"/>
      <c r="AG180" s="1"/>
      <c r="AH180" s="1"/>
      <c r="AI180" s="1"/>
      <c r="AJ180" s="1"/>
      <c r="AK180" s="1"/>
      <c r="AL180" s="1"/>
      <c r="AM180" s="1"/>
      <c r="AN180" s="1"/>
      <c r="AO180" s="1"/>
      <c r="AP180" s="1"/>
      <c r="AQ180" s="1"/>
      <c r="AR180" s="1"/>
    </row>
    <row r="182" spans="2:44" s="3" customFormat="1" ht="26.25">
      <c r="B182" s="1"/>
      <c r="C182" s="1"/>
      <c r="D182" s="1"/>
      <c r="E182" s="1"/>
      <c r="H182" s="1"/>
      <c r="I182" s="1"/>
      <c r="J182" s="1"/>
      <c r="K182" s="1"/>
      <c r="L182" s="1"/>
      <c r="M182" s="1"/>
      <c r="N182" s="1"/>
      <c r="O182" s="1"/>
      <c r="P182" s="1"/>
      <c r="Q182" s="1"/>
      <c r="R182" s="1" ph="1"/>
      <c r="S182" s="1"/>
      <c r="V182" s="1"/>
      <c r="W182" s="1"/>
      <c r="Y182" s="1"/>
      <c r="Z182" s="1"/>
      <c r="AA182" s="1"/>
      <c r="AB182" s="1"/>
      <c r="AC182" s="1"/>
      <c r="AD182" s="1"/>
      <c r="AE182" s="1"/>
      <c r="AF182" s="1"/>
      <c r="AG182" s="1"/>
      <c r="AH182" s="1"/>
      <c r="AI182" s="1"/>
      <c r="AJ182" s="1"/>
      <c r="AK182" s="1"/>
      <c r="AL182" s="1"/>
      <c r="AM182" s="1"/>
      <c r="AN182" s="1"/>
      <c r="AO182" s="1"/>
      <c r="AP182" s="1"/>
      <c r="AQ182" s="1"/>
      <c r="AR182" s="1"/>
    </row>
    <row r="185" spans="2:44" s="3" customFormat="1" ht="26.25">
      <c r="B185" s="1"/>
      <c r="C185" s="1"/>
      <c r="D185" s="1"/>
      <c r="E185" s="1"/>
      <c r="H185" s="1"/>
      <c r="I185" s="1"/>
      <c r="J185" s="1"/>
      <c r="K185" s="1"/>
      <c r="L185" s="1"/>
      <c r="M185" s="1"/>
      <c r="N185" s="1"/>
      <c r="O185" s="1"/>
      <c r="P185" s="1"/>
      <c r="Q185" s="1"/>
      <c r="R185" s="1" ph="1"/>
      <c r="S185" s="1" ph="1"/>
      <c r="V185" s="1"/>
      <c r="W185" s="1"/>
      <c r="Y185" s="1"/>
      <c r="Z185" s="1"/>
      <c r="AA185" s="1"/>
      <c r="AB185" s="1"/>
      <c r="AC185" s="1"/>
      <c r="AD185" s="1"/>
      <c r="AE185" s="1"/>
      <c r="AF185" s="1"/>
      <c r="AG185" s="1"/>
      <c r="AH185" s="1"/>
      <c r="AI185" s="1"/>
      <c r="AJ185" s="1"/>
      <c r="AK185" s="1"/>
      <c r="AL185" s="1"/>
      <c r="AM185" s="1"/>
      <c r="AN185" s="1"/>
      <c r="AO185" s="1"/>
      <c r="AP185" s="1"/>
      <c r="AQ185" s="1"/>
      <c r="AR185" s="1"/>
    </row>
    <row r="186" spans="2:44" s="3" customFormat="1" ht="26.25">
      <c r="B186" s="1"/>
      <c r="C186" s="1"/>
      <c r="D186" s="1" ph="1"/>
      <c r="E186" s="1" ph="1"/>
      <c r="H186" s="1"/>
      <c r="I186" s="1"/>
      <c r="J186" s="1"/>
      <c r="K186" s="1"/>
      <c r="L186" s="1"/>
      <c r="M186" s="1"/>
      <c r="N186" s="1"/>
      <c r="O186" s="1"/>
      <c r="P186" s="1"/>
      <c r="Q186" s="1"/>
      <c r="R186" s="1"/>
      <c r="S186" s="1"/>
      <c r="V186" s="1"/>
      <c r="W186" s="1"/>
      <c r="Y186" s="1"/>
      <c r="Z186" s="1"/>
      <c r="AA186" s="1"/>
      <c r="AB186" s="1"/>
      <c r="AC186" s="1"/>
      <c r="AD186" s="1"/>
      <c r="AE186" s="1"/>
      <c r="AF186" s="1"/>
      <c r="AG186" s="1"/>
      <c r="AH186" s="1"/>
      <c r="AI186" s="1"/>
      <c r="AJ186" s="1"/>
      <c r="AK186" s="1"/>
      <c r="AL186" s="1"/>
      <c r="AM186" s="1"/>
      <c r="AN186" s="1"/>
      <c r="AO186" s="1"/>
      <c r="AP186" s="1"/>
      <c r="AQ186" s="1"/>
      <c r="AR186" s="1"/>
    </row>
    <row r="187" spans="2:44" s="3" customFormat="1" ht="26.25">
      <c r="B187" s="1"/>
      <c r="C187" s="1"/>
      <c r="D187" s="1"/>
      <c r="E187" s="1"/>
      <c r="H187" s="1"/>
      <c r="I187" s="1"/>
      <c r="J187" s="1"/>
      <c r="K187" s="1"/>
      <c r="L187" s="1"/>
      <c r="M187" s="1"/>
      <c r="N187" s="1"/>
      <c r="O187" s="1"/>
      <c r="P187" s="1"/>
      <c r="Q187" s="1"/>
      <c r="R187" s="1" ph="1"/>
      <c r="S187" s="1" ph="1"/>
      <c r="V187" s="1"/>
      <c r="W187" s="1"/>
      <c r="Y187" s="1"/>
      <c r="Z187" s="1"/>
      <c r="AA187" s="1"/>
      <c r="AB187" s="1"/>
      <c r="AC187" s="1"/>
      <c r="AD187" s="1"/>
      <c r="AE187" s="1"/>
      <c r="AF187" s="1"/>
      <c r="AG187" s="1"/>
      <c r="AH187" s="1"/>
      <c r="AI187" s="1"/>
      <c r="AJ187" s="1"/>
      <c r="AK187" s="1"/>
      <c r="AL187" s="1"/>
      <c r="AM187" s="1"/>
      <c r="AN187" s="1"/>
      <c r="AO187" s="1"/>
      <c r="AP187" s="1"/>
      <c r="AQ187" s="1"/>
      <c r="AR187" s="1"/>
    </row>
    <row r="188" spans="2:44" s="3" customFormat="1" ht="26.25">
      <c r="B188" s="1"/>
      <c r="C188" s="1"/>
      <c r="D188" s="1" ph="1"/>
      <c r="E188" s="1" ph="1"/>
      <c r="H188" s="1"/>
      <c r="I188" s="1"/>
      <c r="J188" s="1"/>
      <c r="K188" s="1"/>
      <c r="L188" s="1"/>
      <c r="M188" s="1"/>
      <c r="N188" s="1"/>
      <c r="O188" s="1"/>
      <c r="P188" s="1"/>
      <c r="Q188" s="1"/>
      <c r="R188" s="1" ph="1"/>
      <c r="S188" s="1"/>
      <c r="V188" s="1"/>
      <c r="W188" s="1"/>
      <c r="Y188" s="1"/>
      <c r="Z188" s="1"/>
      <c r="AA188" s="1"/>
      <c r="AB188" s="1"/>
      <c r="AC188" s="1"/>
      <c r="AD188" s="1"/>
      <c r="AE188" s="1"/>
      <c r="AF188" s="1"/>
      <c r="AG188" s="1"/>
      <c r="AH188" s="1"/>
      <c r="AI188" s="1"/>
      <c r="AJ188" s="1"/>
      <c r="AK188" s="1"/>
      <c r="AL188" s="1"/>
      <c r="AM188" s="1"/>
      <c r="AN188" s="1"/>
      <c r="AO188" s="1"/>
      <c r="AP188" s="1"/>
      <c r="AQ188" s="1"/>
      <c r="AR188" s="1"/>
    </row>
    <row r="189" spans="2:44" s="3" customFormat="1" ht="26.25">
      <c r="B189" s="1"/>
      <c r="C189" s="1"/>
      <c r="D189" s="1"/>
      <c r="E189" s="1"/>
      <c r="H189" s="1"/>
      <c r="I189" s="1"/>
      <c r="J189" s="1"/>
      <c r="K189" s="1"/>
      <c r="L189" s="1"/>
      <c r="M189" s="1"/>
      <c r="N189" s="1"/>
      <c r="O189" s="1"/>
      <c r="P189" s="1"/>
      <c r="Q189" s="1"/>
      <c r="R189" s="1" ph="1"/>
      <c r="S189" s="1"/>
      <c r="V189" s="1"/>
      <c r="W189" s="1"/>
      <c r="Y189" s="1"/>
      <c r="Z189" s="1"/>
      <c r="AA189" s="1"/>
      <c r="AB189" s="1"/>
      <c r="AC189" s="1"/>
      <c r="AD189" s="1"/>
      <c r="AE189" s="1"/>
      <c r="AF189" s="1"/>
      <c r="AG189" s="1"/>
      <c r="AH189" s="1"/>
      <c r="AI189" s="1"/>
      <c r="AJ189" s="1"/>
      <c r="AK189" s="1"/>
      <c r="AL189" s="1"/>
      <c r="AM189" s="1"/>
      <c r="AN189" s="1"/>
      <c r="AO189" s="1"/>
      <c r="AP189" s="1"/>
      <c r="AQ189" s="1"/>
      <c r="AR189" s="1"/>
    </row>
    <row r="190" spans="2:44" s="3" customFormat="1" ht="26.25">
      <c r="B190" s="1"/>
      <c r="C190" s="1"/>
      <c r="D190" s="1"/>
      <c r="E190" s="1"/>
      <c r="H190" s="1"/>
      <c r="I190" s="1"/>
      <c r="J190" s="1"/>
      <c r="K190" s="1"/>
      <c r="L190" s="1"/>
      <c r="M190" s="1"/>
      <c r="N190" s="1"/>
      <c r="O190" s="1"/>
      <c r="P190" s="1"/>
      <c r="Q190" s="1"/>
      <c r="R190" s="1"/>
      <c r="S190" s="1" ph="1"/>
      <c r="V190" s="1"/>
      <c r="W190" s="1"/>
      <c r="Y190" s="1"/>
      <c r="Z190" s="1"/>
      <c r="AA190" s="1"/>
      <c r="AB190" s="1"/>
      <c r="AC190" s="1"/>
      <c r="AD190" s="1"/>
      <c r="AE190" s="1"/>
      <c r="AF190" s="1"/>
      <c r="AG190" s="1"/>
      <c r="AH190" s="1"/>
      <c r="AI190" s="1"/>
      <c r="AJ190" s="1"/>
      <c r="AK190" s="1"/>
      <c r="AL190" s="1"/>
      <c r="AM190" s="1"/>
      <c r="AN190" s="1"/>
      <c r="AO190" s="1"/>
      <c r="AP190" s="1"/>
      <c r="AQ190" s="1"/>
      <c r="AR190" s="1"/>
    </row>
    <row r="191" spans="2:44" s="3" customFormat="1" ht="26.25">
      <c r="B191" s="1"/>
      <c r="C191" s="1"/>
      <c r="D191" s="1" ph="1"/>
      <c r="E191" s="1" ph="1"/>
      <c r="H191" s="1"/>
      <c r="I191" s="1"/>
      <c r="J191" s="1"/>
      <c r="K191" s="1"/>
      <c r="L191" s="1"/>
      <c r="M191" s="1"/>
      <c r="N191" s="1"/>
      <c r="O191" s="1"/>
      <c r="P191" s="1"/>
      <c r="Q191" s="1"/>
      <c r="R191" s="1" ph="1"/>
      <c r="S191" s="1"/>
      <c r="V191" s="1"/>
      <c r="W191" s="1"/>
      <c r="Y191" s="1"/>
      <c r="Z191" s="1"/>
      <c r="AA191" s="1"/>
      <c r="AB191" s="1"/>
      <c r="AC191" s="1"/>
      <c r="AD191" s="1"/>
      <c r="AE191" s="1"/>
      <c r="AF191" s="1"/>
      <c r="AG191" s="1"/>
      <c r="AH191" s="1"/>
      <c r="AI191" s="1"/>
      <c r="AJ191" s="1"/>
      <c r="AK191" s="1"/>
      <c r="AL191" s="1"/>
      <c r="AM191" s="1"/>
      <c r="AN191" s="1"/>
      <c r="AO191" s="1"/>
      <c r="AP191" s="1"/>
      <c r="AQ191" s="1"/>
      <c r="AR191" s="1"/>
    </row>
    <row r="192" spans="2:44" s="3" customFormat="1" ht="26.25">
      <c r="B192" s="1"/>
      <c r="C192" s="1"/>
      <c r="D192" s="1"/>
      <c r="E192" s="1"/>
      <c r="H192" s="1"/>
      <c r="I192" s="1"/>
      <c r="J192" s="1"/>
      <c r="K192" s="1"/>
      <c r="L192" s="1"/>
      <c r="M192" s="1"/>
      <c r="N192" s="1"/>
      <c r="O192" s="1"/>
      <c r="P192" s="1"/>
      <c r="Q192" s="1"/>
      <c r="R192" s="1"/>
      <c r="S192" s="1" ph="1"/>
      <c r="V192" s="1"/>
      <c r="W192" s="1"/>
      <c r="Y192" s="1"/>
      <c r="Z192" s="1"/>
      <c r="AA192" s="1"/>
      <c r="AB192" s="1"/>
      <c r="AC192" s="1"/>
      <c r="AD192" s="1"/>
      <c r="AE192" s="1"/>
      <c r="AF192" s="1"/>
      <c r="AG192" s="1"/>
      <c r="AH192" s="1"/>
      <c r="AI192" s="1"/>
      <c r="AJ192" s="1"/>
      <c r="AK192" s="1"/>
      <c r="AL192" s="1"/>
      <c r="AM192" s="1"/>
      <c r="AN192" s="1"/>
      <c r="AO192" s="1"/>
      <c r="AP192" s="1"/>
      <c r="AQ192" s="1"/>
      <c r="AR192" s="1"/>
    </row>
    <row r="193" spans="2:44" s="3" customFormat="1" ht="26.25">
      <c r="B193" s="1"/>
      <c r="C193" s="1"/>
      <c r="D193" s="1" ph="1"/>
      <c r="E193" s="1" ph="1"/>
      <c r="H193" s="1"/>
      <c r="I193" s="1"/>
      <c r="J193" s="1"/>
      <c r="K193" s="1"/>
      <c r="L193" s="1"/>
      <c r="M193" s="1"/>
      <c r="N193" s="1"/>
      <c r="O193" s="1"/>
      <c r="P193" s="1"/>
      <c r="Q193" s="1"/>
      <c r="R193" s="1"/>
      <c r="S193" s="1" ph="1"/>
      <c r="V193" s="1"/>
      <c r="W193" s="1"/>
      <c r="Y193" s="1"/>
      <c r="Z193" s="1"/>
      <c r="AA193" s="1"/>
      <c r="AB193" s="1"/>
      <c r="AC193" s="1"/>
      <c r="AD193" s="1"/>
      <c r="AE193" s="1"/>
      <c r="AF193" s="1"/>
      <c r="AG193" s="1"/>
      <c r="AH193" s="1"/>
      <c r="AI193" s="1"/>
      <c r="AJ193" s="1"/>
      <c r="AK193" s="1"/>
      <c r="AL193" s="1"/>
      <c r="AM193" s="1"/>
      <c r="AN193" s="1"/>
      <c r="AO193" s="1"/>
      <c r="AP193" s="1"/>
      <c r="AQ193" s="1"/>
      <c r="AR193" s="1"/>
    </row>
    <row r="194" spans="2:44" s="3" customFormat="1" ht="26.25">
      <c r="B194" s="1"/>
      <c r="C194" s="1"/>
      <c r="D194" s="1" ph="1"/>
      <c r="E194" s="1" ph="1"/>
      <c r="H194" s="1"/>
      <c r="I194" s="1"/>
      <c r="J194" s="1"/>
      <c r="K194" s="1"/>
      <c r="L194" s="1"/>
      <c r="M194" s="1"/>
      <c r="N194" s="1"/>
      <c r="O194" s="1"/>
      <c r="P194" s="1"/>
      <c r="Q194" s="1"/>
      <c r="R194" s="1" ph="1"/>
      <c r="S194" s="1" ph="1"/>
      <c r="V194" s="1"/>
      <c r="W194" s="1"/>
      <c r="Y194" s="1"/>
      <c r="Z194" s="1"/>
      <c r="AA194" s="1"/>
      <c r="AB194" s="1"/>
      <c r="AC194" s="1"/>
      <c r="AD194" s="1"/>
      <c r="AE194" s="1"/>
      <c r="AF194" s="1"/>
      <c r="AG194" s="1"/>
      <c r="AH194" s="1"/>
      <c r="AI194" s="1"/>
      <c r="AJ194" s="1"/>
      <c r="AK194" s="1"/>
      <c r="AL194" s="1"/>
      <c r="AM194" s="1"/>
      <c r="AN194" s="1"/>
      <c r="AO194" s="1"/>
      <c r="AP194" s="1"/>
      <c r="AQ194" s="1"/>
      <c r="AR194" s="1"/>
    </row>
    <row r="195" spans="2:44" s="3" customFormat="1" ht="26.25">
      <c r="B195" s="1"/>
      <c r="C195" s="1"/>
      <c r="D195" s="1" ph="1"/>
      <c r="E195" s="1" ph="1"/>
      <c r="H195" s="1"/>
      <c r="I195" s="1"/>
      <c r="J195" s="1"/>
      <c r="K195" s="1"/>
      <c r="L195" s="1"/>
      <c r="M195" s="1"/>
      <c r="N195" s="1"/>
      <c r="O195" s="1"/>
      <c r="P195" s="1"/>
      <c r="Q195" s="1"/>
      <c r="R195" s="1"/>
      <c r="S195" s="1"/>
      <c r="V195" s="1"/>
      <c r="W195" s="1"/>
      <c r="Y195" s="1"/>
      <c r="Z195" s="1"/>
      <c r="AA195" s="1"/>
      <c r="AB195" s="1"/>
      <c r="AC195" s="1"/>
      <c r="AD195" s="1"/>
      <c r="AE195" s="1"/>
      <c r="AF195" s="1"/>
      <c r="AG195" s="1"/>
      <c r="AH195" s="1"/>
      <c r="AI195" s="1"/>
      <c r="AJ195" s="1"/>
      <c r="AK195" s="1"/>
      <c r="AL195" s="1"/>
      <c r="AM195" s="1"/>
      <c r="AN195" s="1"/>
      <c r="AO195" s="1"/>
      <c r="AP195" s="1"/>
      <c r="AQ195" s="1"/>
      <c r="AR195" s="1"/>
    </row>
    <row r="196" spans="2:44" s="3" customFormat="1" ht="26.25">
      <c r="B196" s="1"/>
      <c r="C196" s="1"/>
      <c r="D196" s="1"/>
      <c r="E196" s="1"/>
      <c r="H196" s="1"/>
      <c r="I196" s="1"/>
      <c r="J196" s="1"/>
      <c r="K196" s="1"/>
      <c r="L196" s="1"/>
      <c r="M196" s="1"/>
      <c r="N196" s="1"/>
      <c r="O196" s="1"/>
      <c r="P196" s="1"/>
      <c r="Q196" s="1"/>
      <c r="R196" s="1" ph="1"/>
      <c r="S196" s="1" ph="1"/>
      <c r="V196" s="1"/>
      <c r="W196" s="1"/>
      <c r="Y196" s="1"/>
      <c r="Z196" s="1"/>
      <c r="AA196" s="1"/>
      <c r="AB196" s="1"/>
      <c r="AC196" s="1"/>
      <c r="AD196" s="1"/>
      <c r="AE196" s="1"/>
      <c r="AF196" s="1"/>
      <c r="AG196" s="1"/>
      <c r="AH196" s="1"/>
      <c r="AI196" s="1"/>
      <c r="AJ196" s="1"/>
      <c r="AK196" s="1"/>
      <c r="AL196" s="1"/>
      <c r="AM196" s="1"/>
      <c r="AN196" s="1"/>
      <c r="AO196" s="1"/>
      <c r="AP196" s="1"/>
      <c r="AQ196" s="1"/>
      <c r="AR196" s="1"/>
    </row>
    <row r="197" spans="2:44" s="3" customFormat="1" ht="26.25">
      <c r="B197" s="1"/>
      <c r="C197" s="1"/>
      <c r="D197" s="1" ph="1"/>
      <c r="E197" s="1" ph="1"/>
      <c r="H197" s="1"/>
      <c r="I197" s="1"/>
      <c r="J197" s="1"/>
      <c r="K197" s="1"/>
      <c r="L197" s="1"/>
      <c r="M197" s="1"/>
      <c r="N197" s="1"/>
      <c r="O197" s="1"/>
      <c r="P197" s="1"/>
      <c r="Q197" s="1"/>
      <c r="R197" s="1" ph="1"/>
      <c r="S197" s="1"/>
      <c r="V197" s="1"/>
      <c r="W197" s="1"/>
      <c r="Y197" s="1"/>
      <c r="Z197" s="1"/>
      <c r="AA197" s="1"/>
      <c r="AB197" s="1"/>
      <c r="AC197" s="1"/>
      <c r="AD197" s="1"/>
      <c r="AE197" s="1"/>
      <c r="AF197" s="1"/>
      <c r="AG197" s="1"/>
      <c r="AH197" s="1"/>
      <c r="AI197" s="1"/>
      <c r="AJ197" s="1"/>
      <c r="AK197" s="1"/>
      <c r="AL197" s="1"/>
      <c r="AM197" s="1"/>
      <c r="AN197" s="1"/>
      <c r="AO197" s="1"/>
      <c r="AP197" s="1"/>
      <c r="AQ197" s="1"/>
      <c r="AR197" s="1"/>
    </row>
    <row r="198" spans="2:44" s="3" customFormat="1" ht="26.25">
      <c r="B198" s="1"/>
      <c r="C198" s="1"/>
      <c r="D198" s="1"/>
      <c r="E198" s="1"/>
      <c r="H198" s="1"/>
      <c r="I198" s="1"/>
      <c r="J198" s="1"/>
      <c r="K198" s="1"/>
      <c r="L198" s="1"/>
      <c r="M198" s="1"/>
      <c r="N198" s="1"/>
      <c r="O198" s="1"/>
      <c r="P198" s="1"/>
      <c r="Q198" s="1"/>
      <c r="R198" s="1" ph="1"/>
      <c r="S198" s="1"/>
      <c r="V198" s="1"/>
      <c r="W198" s="1"/>
      <c r="Y198" s="1"/>
      <c r="Z198" s="1"/>
      <c r="AA198" s="1"/>
      <c r="AB198" s="1"/>
      <c r="AC198" s="1"/>
      <c r="AD198" s="1"/>
      <c r="AE198" s="1"/>
      <c r="AF198" s="1"/>
      <c r="AG198" s="1"/>
      <c r="AH198" s="1"/>
      <c r="AI198" s="1"/>
      <c r="AJ198" s="1"/>
      <c r="AK198" s="1"/>
      <c r="AL198" s="1"/>
      <c r="AM198" s="1"/>
      <c r="AN198" s="1"/>
      <c r="AO198" s="1"/>
      <c r="AP198" s="1"/>
      <c r="AQ198" s="1"/>
      <c r="AR198" s="1"/>
    </row>
    <row r="199" spans="2:44" s="3" customFormat="1" ht="26.25">
      <c r="B199" s="1"/>
      <c r="C199" s="1"/>
      <c r="D199" s="1"/>
      <c r="E199" s="1"/>
      <c r="H199" s="1"/>
      <c r="I199" s="1"/>
      <c r="J199" s="1"/>
      <c r="K199" s="1"/>
      <c r="L199" s="1"/>
      <c r="M199" s="1"/>
      <c r="N199" s="1"/>
      <c r="O199" s="1"/>
      <c r="P199" s="1"/>
      <c r="Q199" s="1"/>
      <c r="R199" s="1" ph="1"/>
      <c r="S199" s="1" ph="1"/>
      <c r="V199" s="1"/>
      <c r="W199" s="1"/>
      <c r="Y199" s="1"/>
      <c r="Z199" s="1"/>
      <c r="AA199" s="1"/>
      <c r="AB199" s="1"/>
      <c r="AC199" s="1"/>
      <c r="AD199" s="1"/>
      <c r="AE199" s="1"/>
      <c r="AF199" s="1"/>
      <c r="AG199" s="1"/>
      <c r="AH199" s="1"/>
      <c r="AI199" s="1"/>
      <c r="AJ199" s="1"/>
      <c r="AK199" s="1"/>
      <c r="AL199" s="1"/>
      <c r="AM199" s="1"/>
      <c r="AN199" s="1"/>
      <c r="AO199" s="1"/>
      <c r="AP199" s="1"/>
      <c r="AQ199" s="1"/>
      <c r="AR199" s="1"/>
    </row>
    <row r="200" spans="2:44" s="3" customFormat="1" ht="26.25">
      <c r="B200" s="1"/>
      <c r="C200" s="1"/>
      <c r="D200" s="1" ph="1"/>
      <c r="E200" s="1" ph="1"/>
      <c r="H200" s="1"/>
      <c r="I200" s="1"/>
      <c r="J200" s="1"/>
      <c r="K200" s="1"/>
      <c r="L200" s="1"/>
      <c r="M200" s="1"/>
      <c r="N200" s="1"/>
      <c r="O200" s="1"/>
      <c r="P200" s="1"/>
      <c r="Q200" s="1"/>
      <c r="R200" s="1" ph="1"/>
      <c r="S200" s="1"/>
      <c r="V200" s="1"/>
      <c r="W200" s="1"/>
      <c r="Y200" s="1"/>
      <c r="Z200" s="1"/>
      <c r="AA200" s="1"/>
      <c r="AB200" s="1"/>
      <c r="AC200" s="1"/>
      <c r="AD200" s="1"/>
      <c r="AE200" s="1"/>
      <c r="AF200" s="1"/>
      <c r="AG200" s="1"/>
      <c r="AH200" s="1"/>
      <c r="AI200" s="1"/>
      <c r="AJ200" s="1"/>
      <c r="AK200" s="1"/>
      <c r="AL200" s="1"/>
      <c r="AM200" s="1"/>
      <c r="AN200" s="1"/>
      <c r="AO200" s="1"/>
      <c r="AP200" s="1"/>
      <c r="AQ200" s="1"/>
      <c r="AR200" s="1"/>
    </row>
    <row r="201" spans="2:44" s="3" customFormat="1" ht="26.25">
      <c r="B201" s="1"/>
      <c r="C201" s="1"/>
      <c r="D201" s="1"/>
      <c r="E201" s="1"/>
      <c r="H201" s="1"/>
      <c r="I201" s="1"/>
      <c r="J201" s="1"/>
      <c r="K201" s="1"/>
      <c r="L201" s="1"/>
      <c r="M201" s="1"/>
      <c r="N201" s="1"/>
      <c r="O201" s="1"/>
      <c r="P201" s="1"/>
      <c r="Q201" s="1"/>
      <c r="R201" s="1"/>
      <c r="S201" s="1" ph="1"/>
      <c r="V201" s="1"/>
      <c r="W201" s="1"/>
      <c r="Y201" s="1"/>
      <c r="Z201" s="1"/>
      <c r="AA201" s="1"/>
      <c r="AB201" s="1"/>
      <c r="AC201" s="1"/>
      <c r="AD201" s="1"/>
      <c r="AE201" s="1"/>
      <c r="AF201" s="1"/>
      <c r="AG201" s="1"/>
      <c r="AH201" s="1"/>
      <c r="AI201" s="1"/>
      <c r="AJ201" s="1"/>
      <c r="AK201" s="1"/>
      <c r="AL201" s="1"/>
      <c r="AM201" s="1"/>
      <c r="AN201" s="1"/>
      <c r="AO201" s="1"/>
      <c r="AP201" s="1"/>
      <c r="AQ201" s="1"/>
      <c r="AR201" s="1"/>
    </row>
    <row r="202" spans="2:44" s="3" customFormat="1" ht="26.25">
      <c r="B202" s="1"/>
      <c r="C202" s="1"/>
      <c r="D202" s="1" ph="1"/>
      <c r="E202" s="1" ph="1"/>
      <c r="H202" s="1"/>
      <c r="I202" s="1"/>
      <c r="J202" s="1"/>
      <c r="K202" s="1"/>
      <c r="L202" s="1"/>
      <c r="M202" s="1"/>
      <c r="N202" s="1"/>
      <c r="O202" s="1"/>
      <c r="P202" s="1"/>
      <c r="Q202" s="1"/>
      <c r="R202" s="1" ph="1"/>
      <c r="S202" s="1" ph="1"/>
      <c r="V202" s="1"/>
      <c r="W202" s="1"/>
      <c r="Y202" s="1"/>
      <c r="Z202" s="1"/>
      <c r="AA202" s="1"/>
      <c r="AB202" s="1"/>
      <c r="AC202" s="1"/>
      <c r="AD202" s="1"/>
      <c r="AE202" s="1"/>
      <c r="AF202" s="1"/>
      <c r="AG202" s="1"/>
      <c r="AH202" s="1"/>
      <c r="AI202" s="1"/>
      <c r="AJ202" s="1"/>
      <c r="AK202" s="1"/>
      <c r="AL202" s="1"/>
      <c r="AM202" s="1"/>
      <c r="AN202" s="1"/>
      <c r="AO202" s="1"/>
      <c r="AP202" s="1"/>
      <c r="AQ202" s="1"/>
      <c r="AR202" s="1"/>
    </row>
    <row r="203" spans="2:44" s="3" customFormat="1" ht="26.25">
      <c r="B203" s="1"/>
      <c r="C203" s="1"/>
      <c r="D203" s="1" ph="1"/>
      <c r="E203" s="1" ph="1"/>
      <c r="H203" s="1"/>
      <c r="I203" s="1"/>
      <c r="J203" s="1"/>
      <c r="K203" s="1"/>
      <c r="L203" s="1"/>
      <c r="M203" s="1"/>
      <c r="N203" s="1"/>
      <c r="O203" s="1"/>
      <c r="P203" s="1"/>
      <c r="Q203" s="1"/>
      <c r="R203" s="1" ph="1"/>
      <c r="S203" s="1" ph="1"/>
      <c r="V203" s="1"/>
      <c r="W203" s="1"/>
      <c r="Y203" s="1"/>
      <c r="Z203" s="1"/>
      <c r="AA203" s="1"/>
      <c r="AB203" s="1"/>
      <c r="AC203" s="1"/>
      <c r="AD203" s="1"/>
      <c r="AE203" s="1"/>
      <c r="AF203" s="1"/>
      <c r="AG203" s="1"/>
      <c r="AH203" s="1"/>
      <c r="AI203" s="1"/>
      <c r="AJ203" s="1"/>
      <c r="AK203" s="1"/>
      <c r="AL203" s="1"/>
      <c r="AM203" s="1"/>
      <c r="AN203" s="1"/>
      <c r="AO203" s="1"/>
      <c r="AP203" s="1"/>
      <c r="AQ203" s="1"/>
      <c r="AR203" s="1"/>
    </row>
    <row r="204" spans="2:44" s="3" customFormat="1" ht="26.25">
      <c r="B204" s="1"/>
      <c r="C204" s="1"/>
      <c r="D204" s="1" ph="1"/>
      <c r="E204" s="1" ph="1"/>
      <c r="H204" s="1"/>
      <c r="I204" s="1"/>
      <c r="J204" s="1"/>
      <c r="K204" s="1"/>
      <c r="L204" s="1"/>
      <c r="M204" s="1"/>
      <c r="N204" s="1"/>
      <c r="O204" s="1"/>
      <c r="P204" s="1"/>
      <c r="Q204" s="1"/>
      <c r="R204" s="1" ph="1"/>
      <c r="S204" s="1" ph="1"/>
      <c r="V204" s="1"/>
      <c r="W204" s="1"/>
      <c r="Y204" s="1"/>
      <c r="Z204" s="1"/>
      <c r="AA204" s="1"/>
      <c r="AB204" s="1"/>
      <c r="AC204" s="1"/>
      <c r="AD204" s="1"/>
      <c r="AE204" s="1"/>
      <c r="AF204" s="1"/>
      <c r="AG204" s="1"/>
      <c r="AH204" s="1"/>
      <c r="AI204" s="1"/>
      <c r="AJ204" s="1"/>
      <c r="AK204" s="1"/>
      <c r="AL204" s="1"/>
      <c r="AM204" s="1"/>
      <c r="AN204" s="1"/>
      <c r="AO204" s="1"/>
      <c r="AP204" s="1"/>
      <c r="AQ204" s="1"/>
      <c r="AR204" s="1"/>
    </row>
    <row r="205" spans="2:44" s="3" customFormat="1" ht="26.25">
      <c r="B205" s="1"/>
      <c r="C205" s="1"/>
      <c r="D205" s="1" ph="1"/>
      <c r="E205" s="1" ph="1"/>
      <c r="H205" s="1"/>
      <c r="I205" s="1"/>
      <c r="J205" s="1"/>
      <c r="K205" s="1"/>
      <c r="L205" s="1"/>
      <c r="M205" s="1"/>
      <c r="N205" s="1"/>
      <c r="O205" s="1"/>
      <c r="P205" s="1"/>
      <c r="Q205" s="1"/>
      <c r="R205" s="1" ph="1"/>
      <c r="S205" s="1" ph="1"/>
      <c r="V205" s="1"/>
      <c r="W205" s="1"/>
      <c r="Y205" s="1"/>
      <c r="Z205" s="1"/>
      <c r="AA205" s="1"/>
      <c r="AB205" s="1"/>
      <c r="AC205" s="1"/>
      <c r="AD205" s="1"/>
      <c r="AE205" s="1"/>
      <c r="AF205" s="1"/>
      <c r="AG205" s="1"/>
      <c r="AH205" s="1"/>
      <c r="AI205" s="1"/>
      <c r="AJ205" s="1"/>
      <c r="AK205" s="1"/>
      <c r="AL205" s="1"/>
      <c r="AM205" s="1"/>
      <c r="AN205" s="1"/>
      <c r="AO205" s="1"/>
      <c r="AP205" s="1"/>
      <c r="AQ205" s="1"/>
      <c r="AR205" s="1"/>
    </row>
    <row r="206" spans="2:44" s="3" customFormat="1" ht="26.25">
      <c r="B206" s="1"/>
      <c r="C206" s="1"/>
      <c r="D206" s="1" ph="1"/>
      <c r="E206" s="1" ph="1"/>
      <c r="H206" s="1"/>
      <c r="I206" s="1"/>
      <c r="J206" s="1"/>
      <c r="K206" s="1"/>
      <c r="L206" s="1"/>
      <c r="M206" s="1"/>
      <c r="N206" s="1"/>
      <c r="O206" s="1"/>
      <c r="P206" s="1"/>
      <c r="Q206" s="1"/>
      <c r="R206" s="1" ph="1"/>
      <c r="S206" s="1"/>
      <c r="V206" s="1"/>
      <c r="W206" s="1"/>
      <c r="Y206" s="1"/>
      <c r="Z206" s="1"/>
      <c r="AA206" s="1"/>
      <c r="AB206" s="1"/>
      <c r="AC206" s="1"/>
      <c r="AD206" s="1"/>
      <c r="AE206" s="1"/>
      <c r="AF206" s="1"/>
      <c r="AG206" s="1"/>
      <c r="AH206" s="1"/>
      <c r="AI206" s="1"/>
      <c r="AJ206" s="1"/>
      <c r="AK206" s="1"/>
      <c r="AL206" s="1"/>
      <c r="AM206" s="1"/>
      <c r="AN206" s="1"/>
      <c r="AO206" s="1"/>
      <c r="AP206" s="1"/>
      <c r="AQ206" s="1"/>
      <c r="AR206" s="1"/>
    </row>
    <row r="207" spans="2:44" s="3" customFormat="1" ht="26.25">
      <c r="B207" s="1"/>
      <c r="C207" s="1"/>
      <c r="D207" s="1"/>
      <c r="E207" s="1"/>
      <c r="H207" s="1"/>
      <c r="I207" s="1"/>
      <c r="J207" s="1"/>
      <c r="K207" s="1"/>
      <c r="L207" s="1"/>
      <c r="M207" s="1"/>
      <c r="N207" s="1"/>
      <c r="O207" s="1"/>
      <c r="P207" s="1"/>
      <c r="Q207" s="1"/>
      <c r="R207" s="1"/>
      <c r="S207" s="1" ph="1"/>
      <c r="V207" s="1"/>
      <c r="W207" s="1"/>
      <c r="Y207" s="1"/>
      <c r="Z207" s="1"/>
      <c r="AA207" s="1"/>
      <c r="AB207" s="1"/>
      <c r="AC207" s="1"/>
      <c r="AD207" s="1"/>
      <c r="AE207" s="1"/>
      <c r="AF207" s="1"/>
      <c r="AG207" s="1"/>
      <c r="AH207" s="1"/>
      <c r="AI207" s="1"/>
      <c r="AJ207" s="1"/>
      <c r="AK207" s="1"/>
      <c r="AL207" s="1"/>
      <c r="AM207" s="1"/>
      <c r="AN207" s="1"/>
      <c r="AO207" s="1"/>
      <c r="AP207" s="1"/>
      <c r="AQ207" s="1"/>
      <c r="AR207" s="1"/>
    </row>
    <row r="208" spans="2:44" s="3" customFormat="1" ht="26.25">
      <c r="B208" s="1"/>
      <c r="C208" s="1"/>
      <c r="D208" s="1" ph="1"/>
      <c r="E208" s="1" ph="1"/>
      <c r="H208" s="1"/>
      <c r="I208" s="1"/>
      <c r="J208" s="1"/>
      <c r="K208" s="1"/>
      <c r="L208" s="1"/>
      <c r="M208" s="1"/>
      <c r="N208" s="1"/>
      <c r="O208" s="1"/>
      <c r="P208" s="1"/>
      <c r="Q208" s="1"/>
      <c r="R208" s="1" ph="1"/>
      <c r="S208" s="1" ph="1"/>
      <c r="V208" s="1"/>
      <c r="W208" s="1"/>
      <c r="Y208" s="1"/>
      <c r="Z208" s="1"/>
      <c r="AA208" s="1"/>
      <c r="AB208" s="1"/>
      <c r="AC208" s="1"/>
      <c r="AD208" s="1"/>
      <c r="AE208" s="1"/>
      <c r="AF208" s="1"/>
      <c r="AG208" s="1"/>
      <c r="AH208" s="1"/>
      <c r="AI208" s="1"/>
      <c r="AJ208" s="1"/>
      <c r="AK208" s="1"/>
      <c r="AL208" s="1"/>
      <c r="AM208" s="1"/>
      <c r="AN208" s="1"/>
      <c r="AO208" s="1"/>
      <c r="AP208" s="1"/>
      <c r="AQ208" s="1"/>
      <c r="AR208" s="1"/>
    </row>
    <row r="209" spans="2:44" s="3" customFormat="1" ht="26.25">
      <c r="B209" s="1"/>
      <c r="C209" s="1"/>
      <c r="D209" s="1" ph="1"/>
      <c r="E209" s="1" ph="1"/>
      <c r="H209" s="1"/>
      <c r="I209" s="1"/>
      <c r="J209" s="1"/>
      <c r="K209" s="1"/>
      <c r="L209" s="1"/>
      <c r="M209" s="1"/>
      <c r="N209" s="1"/>
      <c r="O209" s="1"/>
      <c r="P209" s="1"/>
      <c r="Q209" s="1"/>
      <c r="R209" s="1" ph="1"/>
      <c r="S209" s="1" ph="1"/>
      <c r="V209" s="1"/>
      <c r="W209" s="1"/>
      <c r="Y209" s="1"/>
      <c r="Z209" s="1"/>
      <c r="AA209" s="1"/>
      <c r="AB209" s="1"/>
      <c r="AC209" s="1"/>
      <c r="AD209" s="1"/>
      <c r="AE209" s="1"/>
      <c r="AF209" s="1"/>
      <c r="AG209" s="1"/>
      <c r="AH209" s="1"/>
      <c r="AI209" s="1"/>
      <c r="AJ209" s="1"/>
      <c r="AK209" s="1"/>
      <c r="AL209" s="1"/>
      <c r="AM209" s="1"/>
      <c r="AN209" s="1"/>
      <c r="AO209" s="1"/>
      <c r="AP209" s="1"/>
      <c r="AQ209" s="1"/>
      <c r="AR209" s="1"/>
    </row>
    <row r="210" spans="2:44" s="3" customFormat="1" ht="26.25">
      <c r="B210" s="1"/>
      <c r="C210" s="1"/>
      <c r="D210" s="1" ph="1"/>
      <c r="E210" s="1" ph="1"/>
      <c r="H210" s="1"/>
      <c r="I210" s="1"/>
      <c r="J210" s="1"/>
      <c r="K210" s="1"/>
      <c r="L210" s="1"/>
      <c r="M210" s="1"/>
      <c r="N210" s="1"/>
      <c r="O210" s="1"/>
      <c r="P210" s="1"/>
      <c r="Q210" s="1"/>
      <c r="R210" s="1" ph="1"/>
      <c r="S210" s="1" ph="1"/>
      <c r="V210" s="1"/>
      <c r="W210" s="1"/>
      <c r="Y210" s="1"/>
      <c r="Z210" s="1"/>
      <c r="AA210" s="1"/>
      <c r="AB210" s="1"/>
      <c r="AC210" s="1"/>
      <c r="AD210" s="1"/>
      <c r="AE210" s="1"/>
      <c r="AF210" s="1"/>
      <c r="AG210" s="1"/>
      <c r="AH210" s="1"/>
      <c r="AI210" s="1"/>
      <c r="AJ210" s="1"/>
      <c r="AK210" s="1"/>
      <c r="AL210" s="1"/>
      <c r="AM210" s="1"/>
      <c r="AN210" s="1"/>
      <c r="AO210" s="1"/>
      <c r="AP210" s="1"/>
      <c r="AQ210" s="1"/>
      <c r="AR210" s="1"/>
    </row>
    <row r="211" spans="2:44" s="3" customFormat="1" ht="26.25">
      <c r="B211" s="1"/>
      <c r="C211" s="1"/>
      <c r="D211" s="1" ph="1"/>
      <c r="E211" s="1" ph="1"/>
      <c r="H211" s="1"/>
      <c r="I211" s="1"/>
      <c r="J211" s="1"/>
      <c r="K211" s="1"/>
      <c r="L211" s="1"/>
      <c r="M211" s="1"/>
      <c r="N211" s="1"/>
      <c r="O211" s="1"/>
      <c r="P211" s="1"/>
      <c r="Q211" s="1"/>
      <c r="R211" s="1" ph="1"/>
      <c r="S211" s="1" ph="1"/>
      <c r="V211" s="1"/>
      <c r="W211" s="1"/>
      <c r="Y211" s="1"/>
      <c r="Z211" s="1"/>
      <c r="AA211" s="1"/>
      <c r="AB211" s="1"/>
      <c r="AC211" s="1"/>
      <c r="AD211" s="1"/>
      <c r="AE211" s="1"/>
      <c r="AF211" s="1"/>
      <c r="AG211" s="1"/>
      <c r="AH211" s="1"/>
      <c r="AI211" s="1"/>
      <c r="AJ211" s="1"/>
      <c r="AK211" s="1"/>
      <c r="AL211" s="1"/>
      <c r="AM211" s="1"/>
      <c r="AN211" s="1"/>
      <c r="AO211" s="1"/>
      <c r="AP211" s="1"/>
      <c r="AQ211" s="1"/>
      <c r="AR211" s="1"/>
    </row>
    <row r="212" spans="2:44" s="3" customFormat="1" ht="26.25">
      <c r="B212" s="1"/>
      <c r="C212" s="1"/>
      <c r="D212" s="1" ph="1"/>
      <c r="E212" s="1" ph="1"/>
      <c r="H212" s="1"/>
      <c r="I212" s="1"/>
      <c r="J212" s="1"/>
      <c r="K212" s="1"/>
      <c r="L212" s="1"/>
      <c r="M212" s="1"/>
      <c r="N212" s="1"/>
      <c r="O212" s="1"/>
      <c r="P212" s="1"/>
      <c r="Q212" s="1"/>
      <c r="R212" s="1" ph="1"/>
      <c r="S212" s="1"/>
      <c r="V212" s="1"/>
      <c r="W212" s="1"/>
      <c r="Y212" s="1"/>
      <c r="Z212" s="1"/>
      <c r="AA212" s="1"/>
      <c r="AB212" s="1"/>
      <c r="AC212" s="1"/>
      <c r="AD212" s="1"/>
      <c r="AE212" s="1"/>
      <c r="AF212" s="1"/>
      <c r="AG212" s="1"/>
      <c r="AH212" s="1"/>
      <c r="AI212" s="1"/>
      <c r="AJ212" s="1"/>
      <c r="AK212" s="1"/>
      <c r="AL212" s="1"/>
      <c r="AM212" s="1"/>
      <c r="AN212" s="1"/>
      <c r="AO212" s="1"/>
      <c r="AP212" s="1"/>
      <c r="AQ212" s="1"/>
      <c r="AR212" s="1"/>
    </row>
    <row r="213" spans="2:44" s="3" customFormat="1" ht="26.25">
      <c r="B213" s="1"/>
      <c r="C213" s="1"/>
      <c r="D213" s="1"/>
      <c r="E213" s="1"/>
      <c r="H213" s="1"/>
      <c r="I213" s="1"/>
      <c r="J213" s="1"/>
      <c r="K213" s="1"/>
      <c r="L213" s="1"/>
      <c r="M213" s="1"/>
      <c r="N213" s="1"/>
      <c r="O213" s="1"/>
      <c r="P213" s="1"/>
      <c r="Q213" s="1"/>
      <c r="R213" s="1"/>
      <c r="S213" s="1" ph="1"/>
      <c r="V213" s="1"/>
      <c r="W213" s="1"/>
      <c r="Y213" s="1"/>
      <c r="Z213" s="1"/>
      <c r="AA213" s="1"/>
      <c r="AB213" s="1"/>
      <c r="AC213" s="1"/>
      <c r="AD213" s="1"/>
      <c r="AE213" s="1"/>
      <c r="AF213" s="1"/>
      <c r="AG213" s="1"/>
      <c r="AH213" s="1"/>
      <c r="AI213" s="1"/>
      <c r="AJ213" s="1"/>
      <c r="AK213" s="1"/>
      <c r="AL213" s="1"/>
      <c r="AM213" s="1"/>
      <c r="AN213" s="1"/>
      <c r="AO213" s="1"/>
      <c r="AP213" s="1"/>
      <c r="AQ213" s="1"/>
      <c r="AR213" s="1"/>
    </row>
    <row r="214" spans="2:44" s="3" customFormat="1" ht="26.25">
      <c r="B214" s="1"/>
      <c r="C214" s="1"/>
      <c r="D214" s="1" ph="1"/>
      <c r="E214" s="1" ph="1"/>
      <c r="H214" s="1"/>
      <c r="I214" s="1"/>
      <c r="J214" s="1"/>
      <c r="K214" s="1"/>
      <c r="L214" s="1"/>
      <c r="M214" s="1"/>
      <c r="N214" s="1"/>
      <c r="O214" s="1"/>
      <c r="P214" s="1"/>
      <c r="Q214" s="1"/>
      <c r="R214" s="1" ph="1"/>
      <c r="S214" s="1" ph="1"/>
      <c r="V214" s="1"/>
      <c r="W214" s="1"/>
      <c r="Y214" s="1"/>
      <c r="Z214" s="1"/>
      <c r="AA214" s="1"/>
      <c r="AB214" s="1"/>
      <c r="AC214" s="1"/>
      <c r="AD214" s="1"/>
      <c r="AE214" s="1"/>
      <c r="AF214" s="1"/>
      <c r="AG214" s="1"/>
      <c r="AH214" s="1"/>
      <c r="AI214" s="1"/>
      <c r="AJ214" s="1"/>
      <c r="AK214" s="1"/>
      <c r="AL214" s="1"/>
      <c r="AM214" s="1"/>
      <c r="AN214" s="1"/>
      <c r="AO214" s="1"/>
      <c r="AP214" s="1"/>
      <c r="AQ214" s="1"/>
      <c r="AR214" s="1"/>
    </row>
    <row r="215" spans="2:44" s="3" customFormat="1" ht="26.25">
      <c r="B215" s="1"/>
      <c r="C215" s="1"/>
      <c r="D215" s="1" ph="1"/>
      <c r="E215" s="1" ph="1"/>
      <c r="H215" s="1"/>
      <c r="I215" s="1"/>
      <c r="J215" s="1"/>
      <c r="K215" s="1"/>
      <c r="L215" s="1"/>
      <c r="M215" s="1"/>
      <c r="N215" s="1"/>
      <c r="O215" s="1"/>
      <c r="P215" s="1"/>
      <c r="Q215" s="1"/>
      <c r="R215" s="1" ph="1"/>
      <c r="S215" s="1" ph="1"/>
      <c r="V215" s="1"/>
      <c r="W215" s="1"/>
      <c r="Y215" s="1"/>
      <c r="Z215" s="1"/>
      <c r="AA215" s="1"/>
      <c r="AB215" s="1"/>
      <c r="AC215" s="1"/>
      <c r="AD215" s="1"/>
      <c r="AE215" s="1"/>
      <c r="AF215" s="1"/>
      <c r="AG215" s="1"/>
      <c r="AH215" s="1"/>
      <c r="AI215" s="1"/>
      <c r="AJ215" s="1"/>
      <c r="AK215" s="1"/>
      <c r="AL215" s="1"/>
      <c r="AM215" s="1"/>
      <c r="AN215" s="1"/>
      <c r="AO215" s="1"/>
      <c r="AP215" s="1"/>
      <c r="AQ215" s="1"/>
      <c r="AR215" s="1"/>
    </row>
    <row r="216" spans="2:44" s="3" customFormat="1" ht="26.25">
      <c r="B216" s="1"/>
      <c r="C216" s="1"/>
      <c r="D216" s="1" ph="1"/>
      <c r="E216" s="1" ph="1"/>
      <c r="H216" s="1"/>
      <c r="I216" s="1"/>
      <c r="J216" s="1"/>
      <c r="K216" s="1"/>
      <c r="L216" s="1"/>
      <c r="M216" s="1"/>
      <c r="N216" s="1"/>
      <c r="O216" s="1"/>
      <c r="P216" s="1"/>
      <c r="Q216" s="1"/>
      <c r="R216" s="1" ph="1"/>
      <c r="S216" s="1" ph="1"/>
      <c r="V216" s="1"/>
      <c r="W216" s="1"/>
      <c r="Y216" s="1"/>
      <c r="Z216" s="1"/>
      <c r="AA216" s="1"/>
      <c r="AB216" s="1"/>
      <c r="AC216" s="1"/>
      <c r="AD216" s="1"/>
      <c r="AE216" s="1"/>
      <c r="AF216" s="1"/>
      <c r="AG216" s="1"/>
      <c r="AH216" s="1"/>
      <c r="AI216" s="1"/>
      <c r="AJ216" s="1"/>
      <c r="AK216" s="1"/>
      <c r="AL216" s="1"/>
      <c r="AM216" s="1"/>
      <c r="AN216" s="1"/>
      <c r="AO216" s="1"/>
      <c r="AP216" s="1"/>
      <c r="AQ216" s="1"/>
      <c r="AR216" s="1"/>
    </row>
    <row r="217" spans="2:44" s="3" customFormat="1" ht="26.25">
      <c r="B217" s="1"/>
      <c r="C217" s="1"/>
      <c r="D217" s="1" ph="1"/>
      <c r="E217" s="1" ph="1"/>
      <c r="H217" s="1"/>
      <c r="I217" s="1"/>
      <c r="J217" s="1"/>
      <c r="K217" s="1"/>
      <c r="L217" s="1"/>
      <c r="M217" s="1"/>
      <c r="N217" s="1"/>
      <c r="O217" s="1"/>
      <c r="P217" s="1"/>
      <c r="Q217" s="1"/>
      <c r="R217" s="1" ph="1"/>
      <c r="S217" s="1" ph="1"/>
      <c r="V217" s="1"/>
      <c r="W217" s="1"/>
      <c r="Y217" s="1"/>
      <c r="Z217" s="1"/>
      <c r="AA217" s="1"/>
      <c r="AB217" s="1"/>
      <c r="AC217" s="1"/>
      <c r="AD217" s="1"/>
      <c r="AE217" s="1"/>
      <c r="AF217" s="1"/>
      <c r="AG217" s="1"/>
      <c r="AH217" s="1"/>
      <c r="AI217" s="1"/>
      <c r="AJ217" s="1"/>
      <c r="AK217" s="1"/>
      <c r="AL217" s="1"/>
      <c r="AM217" s="1"/>
      <c r="AN217" s="1"/>
      <c r="AO217" s="1"/>
      <c r="AP217" s="1"/>
      <c r="AQ217" s="1"/>
      <c r="AR217" s="1"/>
    </row>
    <row r="218" spans="2:44" s="3" customFormat="1" ht="26.25">
      <c r="B218" s="1"/>
      <c r="C218" s="1"/>
      <c r="D218" s="1" ph="1"/>
      <c r="E218" s="1" ph="1"/>
      <c r="H218" s="1"/>
      <c r="I218" s="1"/>
      <c r="J218" s="1"/>
      <c r="K218" s="1"/>
      <c r="L218" s="1"/>
      <c r="M218" s="1"/>
      <c r="N218" s="1"/>
      <c r="O218" s="1"/>
      <c r="P218" s="1"/>
      <c r="Q218" s="1"/>
      <c r="R218" s="1" ph="1"/>
      <c r="S218" s="1"/>
      <c r="V218" s="1"/>
      <c r="W218" s="1"/>
      <c r="Y218" s="1"/>
      <c r="Z218" s="1"/>
      <c r="AA218" s="1"/>
      <c r="AB218" s="1"/>
      <c r="AC218" s="1"/>
      <c r="AD218" s="1"/>
      <c r="AE218" s="1"/>
      <c r="AF218" s="1"/>
      <c r="AG218" s="1"/>
      <c r="AH218" s="1"/>
      <c r="AI218" s="1"/>
      <c r="AJ218" s="1"/>
      <c r="AK218" s="1"/>
      <c r="AL218" s="1"/>
      <c r="AM218" s="1"/>
      <c r="AN218" s="1"/>
      <c r="AO218" s="1"/>
      <c r="AP218" s="1"/>
      <c r="AQ218" s="1"/>
      <c r="AR218" s="1"/>
    </row>
    <row r="219" spans="2:44" s="3" customFormat="1" ht="26.25">
      <c r="B219" s="1"/>
      <c r="C219" s="1"/>
      <c r="D219" s="1"/>
      <c r="E219" s="1"/>
      <c r="H219" s="1"/>
      <c r="I219" s="1"/>
      <c r="J219" s="1"/>
      <c r="K219" s="1"/>
      <c r="L219" s="1"/>
      <c r="M219" s="1"/>
      <c r="N219" s="1"/>
      <c r="O219" s="1"/>
      <c r="P219" s="1"/>
      <c r="Q219" s="1"/>
      <c r="R219" s="1"/>
      <c r="S219" s="1" ph="1"/>
      <c r="V219" s="1"/>
      <c r="W219" s="1"/>
      <c r="Y219" s="1"/>
      <c r="Z219" s="1"/>
      <c r="AA219" s="1"/>
      <c r="AB219" s="1"/>
      <c r="AC219" s="1"/>
      <c r="AD219" s="1"/>
      <c r="AE219" s="1"/>
      <c r="AF219" s="1"/>
      <c r="AG219" s="1"/>
      <c r="AH219" s="1"/>
      <c r="AI219" s="1"/>
      <c r="AJ219" s="1"/>
      <c r="AK219" s="1"/>
      <c r="AL219" s="1"/>
      <c r="AM219" s="1"/>
      <c r="AN219" s="1"/>
      <c r="AO219" s="1"/>
      <c r="AP219" s="1"/>
      <c r="AQ219" s="1"/>
      <c r="AR219" s="1"/>
    </row>
    <row r="220" spans="2:44" s="3" customFormat="1" ht="26.25">
      <c r="B220" s="1"/>
      <c r="C220" s="1"/>
      <c r="D220" s="1" ph="1"/>
      <c r="E220" s="1" ph="1"/>
      <c r="H220" s="1"/>
      <c r="I220" s="1"/>
      <c r="J220" s="1"/>
      <c r="K220" s="1"/>
      <c r="L220" s="1"/>
      <c r="M220" s="1"/>
      <c r="N220" s="1"/>
      <c r="O220" s="1"/>
      <c r="P220" s="1"/>
      <c r="Q220" s="1"/>
      <c r="R220" s="1" ph="1"/>
      <c r="S220" s="1" ph="1"/>
      <c r="V220" s="1"/>
      <c r="W220" s="1"/>
      <c r="Y220" s="1"/>
      <c r="Z220" s="1"/>
      <c r="AA220" s="1"/>
      <c r="AB220" s="1"/>
      <c r="AC220" s="1"/>
      <c r="AD220" s="1"/>
      <c r="AE220" s="1"/>
      <c r="AF220" s="1"/>
      <c r="AG220" s="1"/>
      <c r="AH220" s="1"/>
      <c r="AI220" s="1"/>
      <c r="AJ220" s="1"/>
      <c r="AK220" s="1"/>
      <c r="AL220" s="1"/>
      <c r="AM220" s="1"/>
      <c r="AN220" s="1"/>
      <c r="AO220" s="1"/>
      <c r="AP220" s="1"/>
      <c r="AQ220" s="1"/>
      <c r="AR220" s="1"/>
    </row>
    <row r="221" spans="2:44" s="3" customFormat="1" ht="26.25">
      <c r="B221" s="1"/>
      <c r="C221" s="1"/>
      <c r="D221" s="1" ph="1"/>
      <c r="E221" s="1" ph="1"/>
      <c r="H221" s="1"/>
      <c r="I221" s="1"/>
      <c r="J221" s="1"/>
      <c r="K221" s="1"/>
      <c r="L221" s="1"/>
      <c r="M221" s="1"/>
      <c r="N221" s="1"/>
      <c r="O221" s="1"/>
      <c r="P221" s="1"/>
      <c r="Q221" s="1"/>
      <c r="R221" s="1" ph="1"/>
      <c r="S221" s="1" ph="1"/>
      <c r="V221" s="1"/>
      <c r="W221" s="1"/>
      <c r="Y221" s="1"/>
      <c r="Z221" s="1"/>
      <c r="AA221" s="1"/>
      <c r="AB221" s="1"/>
      <c r="AC221" s="1"/>
      <c r="AD221" s="1"/>
      <c r="AE221" s="1"/>
      <c r="AF221" s="1"/>
      <c r="AG221" s="1"/>
      <c r="AH221" s="1"/>
      <c r="AI221" s="1"/>
      <c r="AJ221" s="1"/>
      <c r="AK221" s="1"/>
      <c r="AL221" s="1"/>
      <c r="AM221" s="1"/>
      <c r="AN221" s="1"/>
      <c r="AO221" s="1"/>
      <c r="AP221" s="1"/>
      <c r="AQ221" s="1"/>
      <c r="AR221" s="1"/>
    </row>
    <row r="222" spans="2:44" s="3" customFormat="1" ht="26.25">
      <c r="B222" s="1"/>
      <c r="C222" s="1"/>
      <c r="D222" s="1" ph="1"/>
      <c r="E222" s="1" ph="1"/>
      <c r="H222" s="1"/>
      <c r="I222" s="1"/>
      <c r="J222" s="1"/>
      <c r="K222" s="1"/>
      <c r="L222" s="1"/>
      <c r="M222" s="1"/>
      <c r="N222" s="1"/>
      <c r="O222" s="1"/>
      <c r="P222" s="1"/>
      <c r="Q222" s="1"/>
      <c r="R222" s="1" ph="1"/>
      <c r="S222" s="1" ph="1"/>
      <c r="V222" s="1"/>
      <c r="W222" s="1"/>
      <c r="Y222" s="1"/>
      <c r="Z222" s="1"/>
      <c r="AA222" s="1"/>
      <c r="AB222" s="1"/>
      <c r="AC222" s="1"/>
      <c r="AD222" s="1"/>
      <c r="AE222" s="1"/>
      <c r="AF222" s="1"/>
      <c r="AG222" s="1"/>
      <c r="AH222" s="1"/>
      <c r="AI222" s="1"/>
      <c r="AJ222" s="1"/>
      <c r="AK222" s="1"/>
      <c r="AL222" s="1"/>
      <c r="AM222" s="1"/>
      <c r="AN222" s="1"/>
      <c r="AO222" s="1"/>
      <c r="AP222" s="1"/>
      <c r="AQ222" s="1"/>
      <c r="AR222" s="1"/>
    </row>
    <row r="223" spans="2:44" s="3" customFormat="1" ht="26.25">
      <c r="B223" s="1"/>
      <c r="C223" s="1"/>
      <c r="D223" s="1" ph="1"/>
      <c r="E223" s="1" ph="1"/>
      <c r="H223" s="1"/>
      <c r="I223" s="1"/>
      <c r="J223" s="1"/>
      <c r="K223" s="1"/>
      <c r="L223" s="1"/>
      <c r="M223" s="1"/>
      <c r="N223" s="1"/>
      <c r="O223" s="1"/>
      <c r="P223" s="1"/>
      <c r="Q223" s="1"/>
      <c r="R223" s="1" ph="1"/>
      <c r="S223" s="1" ph="1"/>
      <c r="V223" s="1"/>
      <c r="W223" s="1"/>
      <c r="Y223" s="1"/>
      <c r="Z223" s="1"/>
      <c r="AA223" s="1"/>
      <c r="AB223" s="1"/>
      <c r="AC223" s="1"/>
      <c r="AD223" s="1"/>
      <c r="AE223" s="1"/>
      <c r="AF223" s="1"/>
      <c r="AG223" s="1"/>
      <c r="AH223" s="1"/>
      <c r="AI223" s="1"/>
      <c r="AJ223" s="1"/>
      <c r="AK223" s="1"/>
      <c r="AL223" s="1"/>
      <c r="AM223" s="1"/>
      <c r="AN223" s="1"/>
      <c r="AO223" s="1"/>
      <c r="AP223" s="1"/>
      <c r="AQ223" s="1"/>
      <c r="AR223" s="1"/>
    </row>
    <row r="224" spans="2:44" s="3" customFormat="1" ht="26.25">
      <c r="B224" s="1"/>
      <c r="C224" s="1"/>
      <c r="D224" s="1" ph="1"/>
      <c r="E224" s="1" ph="1"/>
      <c r="H224" s="1"/>
      <c r="I224" s="1"/>
      <c r="J224" s="1"/>
      <c r="K224" s="1"/>
      <c r="L224" s="1"/>
      <c r="M224" s="1"/>
      <c r="N224" s="1"/>
      <c r="O224" s="1"/>
      <c r="P224" s="1"/>
      <c r="Q224" s="1"/>
      <c r="R224" s="1" ph="1"/>
      <c r="S224" s="1"/>
      <c r="V224" s="1"/>
      <c r="W224" s="1"/>
      <c r="Y224" s="1"/>
      <c r="Z224" s="1"/>
      <c r="AA224" s="1"/>
      <c r="AB224" s="1"/>
      <c r="AC224" s="1"/>
      <c r="AD224" s="1"/>
      <c r="AE224" s="1"/>
      <c r="AF224" s="1"/>
      <c r="AG224" s="1"/>
      <c r="AH224" s="1"/>
      <c r="AI224" s="1"/>
      <c r="AJ224" s="1"/>
      <c r="AK224" s="1"/>
      <c r="AL224" s="1"/>
      <c r="AM224" s="1"/>
      <c r="AN224" s="1"/>
      <c r="AO224" s="1"/>
      <c r="AP224" s="1"/>
      <c r="AQ224" s="1"/>
      <c r="AR224" s="1"/>
    </row>
    <row r="225" spans="2:44" s="3" customFormat="1" ht="26.25">
      <c r="B225" s="1"/>
      <c r="C225" s="1"/>
      <c r="D225" s="1"/>
      <c r="E225" s="1"/>
      <c r="H225" s="1"/>
      <c r="I225" s="1"/>
      <c r="J225" s="1"/>
      <c r="K225" s="1"/>
      <c r="L225" s="1"/>
      <c r="M225" s="1"/>
      <c r="N225" s="1"/>
      <c r="O225" s="1"/>
      <c r="P225" s="1"/>
      <c r="Q225" s="1"/>
      <c r="R225" s="1"/>
      <c r="S225" s="1" ph="1"/>
      <c r="V225" s="1"/>
      <c r="W225" s="1"/>
      <c r="Y225" s="1"/>
      <c r="Z225" s="1"/>
      <c r="AA225" s="1"/>
      <c r="AB225" s="1"/>
      <c r="AC225" s="1"/>
      <c r="AD225" s="1"/>
      <c r="AE225" s="1"/>
      <c r="AF225" s="1"/>
      <c r="AG225" s="1"/>
      <c r="AH225" s="1"/>
      <c r="AI225" s="1"/>
      <c r="AJ225" s="1"/>
      <c r="AK225" s="1"/>
      <c r="AL225" s="1"/>
      <c r="AM225" s="1"/>
      <c r="AN225" s="1"/>
      <c r="AO225" s="1"/>
      <c r="AP225" s="1"/>
      <c r="AQ225" s="1"/>
      <c r="AR225" s="1"/>
    </row>
    <row r="226" spans="2:44" s="3" customFormat="1" ht="26.25">
      <c r="B226" s="1"/>
      <c r="C226" s="1"/>
      <c r="D226" s="1" ph="1"/>
      <c r="E226" s="1" ph="1"/>
      <c r="H226" s="1"/>
      <c r="I226" s="1"/>
      <c r="J226" s="1"/>
      <c r="K226" s="1"/>
      <c r="L226" s="1"/>
      <c r="M226" s="1"/>
      <c r="N226" s="1"/>
      <c r="O226" s="1"/>
      <c r="P226" s="1"/>
      <c r="Q226" s="1"/>
      <c r="R226" s="1" ph="1"/>
      <c r="S226" s="1" ph="1"/>
      <c r="V226" s="1"/>
      <c r="W226" s="1"/>
      <c r="Y226" s="1"/>
      <c r="Z226" s="1"/>
      <c r="AA226" s="1"/>
      <c r="AB226" s="1"/>
      <c r="AC226" s="1"/>
      <c r="AD226" s="1"/>
      <c r="AE226" s="1"/>
      <c r="AF226" s="1"/>
      <c r="AG226" s="1"/>
      <c r="AH226" s="1"/>
      <c r="AI226" s="1"/>
      <c r="AJ226" s="1"/>
      <c r="AK226" s="1"/>
      <c r="AL226" s="1"/>
      <c r="AM226" s="1"/>
      <c r="AN226" s="1"/>
      <c r="AO226" s="1"/>
      <c r="AP226" s="1"/>
      <c r="AQ226" s="1"/>
      <c r="AR226" s="1"/>
    </row>
    <row r="227" spans="2:44" s="3" customFormat="1" ht="26.25">
      <c r="B227" s="1"/>
      <c r="C227" s="1"/>
      <c r="D227" s="1" ph="1"/>
      <c r="E227" s="1" ph="1"/>
      <c r="H227" s="1"/>
      <c r="I227" s="1"/>
      <c r="J227" s="1"/>
      <c r="K227" s="1"/>
      <c r="L227" s="1"/>
      <c r="M227" s="1"/>
      <c r="N227" s="1"/>
      <c r="O227" s="1"/>
      <c r="P227" s="1"/>
      <c r="Q227" s="1"/>
      <c r="R227" s="1" ph="1"/>
      <c r="S227" s="1" ph="1"/>
      <c r="V227" s="1"/>
      <c r="W227" s="1"/>
      <c r="Y227" s="1"/>
      <c r="Z227" s="1"/>
      <c r="AA227" s="1"/>
      <c r="AB227" s="1"/>
      <c r="AC227" s="1"/>
      <c r="AD227" s="1"/>
      <c r="AE227" s="1"/>
      <c r="AF227" s="1"/>
      <c r="AG227" s="1"/>
      <c r="AH227" s="1"/>
      <c r="AI227" s="1"/>
      <c r="AJ227" s="1"/>
      <c r="AK227" s="1"/>
      <c r="AL227" s="1"/>
      <c r="AM227" s="1"/>
      <c r="AN227" s="1"/>
      <c r="AO227" s="1"/>
      <c r="AP227" s="1"/>
      <c r="AQ227" s="1"/>
      <c r="AR227" s="1"/>
    </row>
    <row r="228" spans="2:44" s="3" customFormat="1" ht="26.25">
      <c r="B228" s="1"/>
      <c r="C228" s="1"/>
      <c r="D228" s="1" ph="1"/>
      <c r="E228" s="1" ph="1"/>
      <c r="H228" s="1"/>
      <c r="I228" s="1"/>
      <c r="J228" s="1"/>
      <c r="K228" s="1"/>
      <c r="L228" s="1"/>
      <c r="M228" s="1"/>
      <c r="N228" s="1"/>
      <c r="O228" s="1"/>
      <c r="P228" s="1"/>
      <c r="Q228" s="1"/>
      <c r="R228" s="1" ph="1"/>
      <c r="S228" s="1" ph="1"/>
      <c r="V228" s="1"/>
      <c r="W228" s="1"/>
      <c r="Y228" s="1"/>
      <c r="Z228" s="1"/>
      <c r="AA228" s="1"/>
      <c r="AB228" s="1"/>
      <c r="AC228" s="1"/>
      <c r="AD228" s="1"/>
      <c r="AE228" s="1"/>
      <c r="AF228" s="1"/>
      <c r="AG228" s="1"/>
      <c r="AH228" s="1"/>
      <c r="AI228" s="1"/>
      <c r="AJ228" s="1"/>
      <c r="AK228" s="1"/>
      <c r="AL228" s="1"/>
      <c r="AM228" s="1"/>
      <c r="AN228" s="1"/>
      <c r="AO228" s="1"/>
      <c r="AP228" s="1"/>
      <c r="AQ228" s="1"/>
      <c r="AR228" s="1"/>
    </row>
    <row r="229" spans="2:44" s="3" customFormat="1" ht="26.25">
      <c r="B229" s="1"/>
      <c r="C229" s="1"/>
      <c r="D229" s="1" ph="1"/>
      <c r="E229" s="1" ph="1"/>
      <c r="H229" s="1"/>
      <c r="I229" s="1"/>
      <c r="J229" s="1"/>
      <c r="K229" s="1"/>
      <c r="L229" s="1"/>
      <c r="M229" s="1"/>
      <c r="N229" s="1"/>
      <c r="O229" s="1"/>
      <c r="P229" s="1"/>
      <c r="Q229" s="1"/>
      <c r="R229" s="1" ph="1"/>
      <c r="S229" s="1" ph="1"/>
      <c r="V229" s="1"/>
      <c r="W229" s="1"/>
      <c r="Y229" s="1"/>
      <c r="Z229" s="1"/>
      <c r="AA229" s="1"/>
      <c r="AB229" s="1"/>
      <c r="AC229" s="1"/>
      <c r="AD229" s="1"/>
      <c r="AE229" s="1"/>
      <c r="AF229" s="1"/>
      <c r="AG229" s="1"/>
      <c r="AH229" s="1"/>
      <c r="AI229" s="1"/>
      <c r="AJ229" s="1"/>
      <c r="AK229" s="1"/>
      <c r="AL229" s="1"/>
      <c r="AM229" s="1"/>
      <c r="AN229" s="1"/>
      <c r="AO229" s="1"/>
      <c r="AP229" s="1"/>
      <c r="AQ229" s="1"/>
      <c r="AR229" s="1"/>
    </row>
    <row r="230" spans="2:44" s="3" customFormat="1" ht="26.25">
      <c r="B230" s="1"/>
      <c r="C230" s="1"/>
      <c r="D230" s="1" ph="1"/>
      <c r="E230" s="1" ph="1"/>
      <c r="H230" s="1"/>
      <c r="I230" s="1"/>
      <c r="J230" s="1"/>
      <c r="K230" s="1"/>
      <c r="L230" s="1"/>
      <c r="M230" s="1"/>
      <c r="N230" s="1"/>
      <c r="O230" s="1"/>
      <c r="P230" s="1"/>
      <c r="Q230" s="1"/>
      <c r="R230" s="1" ph="1"/>
      <c r="S230" s="1"/>
      <c r="V230" s="1"/>
      <c r="W230" s="1"/>
      <c r="Y230" s="1"/>
      <c r="Z230" s="1"/>
      <c r="AA230" s="1"/>
      <c r="AB230" s="1"/>
      <c r="AC230" s="1"/>
      <c r="AD230" s="1"/>
      <c r="AE230" s="1"/>
      <c r="AF230" s="1"/>
      <c r="AG230" s="1"/>
      <c r="AH230" s="1"/>
      <c r="AI230" s="1"/>
      <c r="AJ230" s="1"/>
      <c r="AK230" s="1"/>
      <c r="AL230" s="1"/>
      <c r="AM230" s="1"/>
      <c r="AN230" s="1"/>
      <c r="AO230" s="1"/>
      <c r="AP230" s="1"/>
      <c r="AQ230" s="1"/>
      <c r="AR230" s="1"/>
    </row>
    <row r="231" spans="2:44" s="3" customFormat="1" ht="26.25">
      <c r="B231" s="1"/>
      <c r="C231" s="1"/>
      <c r="D231" s="1"/>
      <c r="E231" s="1"/>
      <c r="H231" s="1"/>
      <c r="I231" s="1"/>
      <c r="J231" s="1"/>
      <c r="K231" s="1"/>
      <c r="L231" s="1"/>
      <c r="M231" s="1"/>
      <c r="N231" s="1"/>
      <c r="O231" s="1"/>
      <c r="P231" s="1"/>
      <c r="Q231" s="1"/>
      <c r="R231" s="1"/>
      <c r="S231" s="1" ph="1"/>
      <c r="V231" s="1"/>
      <c r="W231" s="1"/>
      <c r="Y231" s="1"/>
      <c r="Z231" s="1"/>
      <c r="AA231" s="1"/>
      <c r="AB231" s="1"/>
      <c r="AC231" s="1"/>
      <c r="AD231" s="1"/>
      <c r="AE231" s="1"/>
      <c r="AF231" s="1"/>
      <c r="AG231" s="1"/>
      <c r="AH231" s="1"/>
      <c r="AI231" s="1"/>
      <c r="AJ231" s="1"/>
      <c r="AK231" s="1"/>
      <c r="AL231" s="1"/>
      <c r="AM231" s="1"/>
      <c r="AN231" s="1"/>
      <c r="AO231" s="1"/>
      <c r="AP231" s="1"/>
      <c r="AQ231" s="1"/>
      <c r="AR231" s="1"/>
    </row>
    <row r="232" spans="2:44" s="3" customFormat="1" ht="26.25">
      <c r="B232" s="1"/>
      <c r="C232" s="1"/>
      <c r="D232" s="1" ph="1"/>
      <c r="E232" s="1" ph="1"/>
      <c r="H232" s="1"/>
      <c r="I232" s="1"/>
      <c r="J232" s="1"/>
      <c r="K232" s="1"/>
      <c r="L232" s="1"/>
      <c r="M232" s="1"/>
      <c r="N232" s="1"/>
      <c r="O232" s="1"/>
      <c r="P232" s="1"/>
      <c r="Q232" s="1"/>
      <c r="R232" s="1" ph="1"/>
      <c r="S232" s="1" ph="1"/>
      <c r="V232" s="1"/>
      <c r="W232" s="1"/>
      <c r="Y232" s="1"/>
      <c r="Z232" s="1"/>
      <c r="AA232" s="1"/>
      <c r="AB232" s="1"/>
      <c r="AC232" s="1"/>
      <c r="AD232" s="1"/>
      <c r="AE232" s="1"/>
      <c r="AF232" s="1"/>
      <c r="AG232" s="1"/>
      <c r="AH232" s="1"/>
      <c r="AI232" s="1"/>
      <c r="AJ232" s="1"/>
      <c r="AK232" s="1"/>
      <c r="AL232" s="1"/>
      <c r="AM232" s="1"/>
      <c r="AN232" s="1"/>
      <c r="AO232" s="1"/>
      <c r="AP232" s="1"/>
      <c r="AQ232" s="1"/>
      <c r="AR232" s="1"/>
    </row>
    <row r="233" spans="2:44" s="3" customFormat="1" ht="26.25">
      <c r="B233" s="1"/>
      <c r="C233" s="1"/>
      <c r="D233" s="1" ph="1"/>
      <c r="E233" s="1" ph="1"/>
      <c r="H233" s="1"/>
      <c r="I233" s="1"/>
      <c r="J233" s="1"/>
      <c r="K233" s="1"/>
      <c r="L233" s="1"/>
      <c r="M233" s="1"/>
      <c r="N233" s="1"/>
      <c r="O233" s="1"/>
      <c r="P233" s="1"/>
      <c r="Q233" s="1"/>
      <c r="R233" s="1" ph="1"/>
      <c r="S233" s="1" ph="1"/>
      <c r="V233" s="1"/>
      <c r="W233" s="1"/>
      <c r="Y233" s="1"/>
      <c r="Z233" s="1"/>
      <c r="AA233" s="1"/>
      <c r="AB233" s="1"/>
      <c r="AC233" s="1"/>
      <c r="AD233" s="1"/>
      <c r="AE233" s="1"/>
      <c r="AF233" s="1"/>
      <c r="AG233" s="1"/>
      <c r="AH233" s="1"/>
      <c r="AI233" s="1"/>
      <c r="AJ233" s="1"/>
      <c r="AK233" s="1"/>
      <c r="AL233" s="1"/>
      <c r="AM233" s="1"/>
      <c r="AN233" s="1"/>
      <c r="AO233" s="1"/>
      <c r="AP233" s="1"/>
      <c r="AQ233" s="1"/>
      <c r="AR233" s="1"/>
    </row>
    <row r="234" spans="2:44" s="3" customFormat="1" ht="26.25">
      <c r="B234" s="1"/>
      <c r="C234" s="1"/>
      <c r="D234" s="1" ph="1"/>
      <c r="E234" s="1" ph="1"/>
      <c r="H234" s="1"/>
      <c r="I234" s="1"/>
      <c r="J234" s="1"/>
      <c r="K234" s="1"/>
      <c r="L234" s="1"/>
      <c r="M234" s="1"/>
      <c r="N234" s="1"/>
      <c r="O234" s="1"/>
      <c r="P234" s="1"/>
      <c r="Q234" s="1"/>
      <c r="R234" s="1" ph="1"/>
      <c r="S234" s="1" ph="1"/>
      <c r="V234" s="1"/>
      <c r="W234" s="1"/>
      <c r="Y234" s="1"/>
      <c r="Z234" s="1"/>
      <c r="AA234" s="1"/>
      <c r="AB234" s="1"/>
      <c r="AC234" s="1"/>
      <c r="AD234" s="1"/>
      <c r="AE234" s="1"/>
      <c r="AF234" s="1"/>
      <c r="AG234" s="1"/>
      <c r="AH234" s="1"/>
      <c r="AI234" s="1"/>
      <c r="AJ234" s="1"/>
      <c r="AK234" s="1"/>
      <c r="AL234" s="1"/>
      <c r="AM234" s="1"/>
      <c r="AN234" s="1"/>
      <c r="AO234" s="1"/>
      <c r="AP234" s="1"/>
      <c r="AQ234" s="1"/>
      <c r="AR234" s="1"/>
    </row>
    <row r="235" spans="2:44" s="3" customFormat="1" ht="26.25">
      <c r="B235" s="1"/>
      <c r="C235" s="1"/>
      <c r="D235" s="1" ph="1"/>
      <c r="E235" s="1" ph="1"/>
      <c r="H235" s="1"/>
      <c r="I235" s="1"/>
      <c r="J235" s="1"/>
      <c r="K235" s="1"/>
      <c r="L235" s="1"/>
      <c r="M235" s="1"/>
      <c r="N235" s="1"/>
      <c r="O235" s="1"/>
      <c r="P235" s="1"/>
      <c r="Q235" s="1"/>
      <c r="R235" s="1" ph="1"/>
      <c r="S235" s="1" ph="1"/>
      <c r="V235" s="1"/>
      <c r="W235" s="1"/>
      <c r="Y235" s="1"/>
      <c r="Z235" s="1"/>
      <c r="AA235" s="1"/>
      <c r="AB235" s="1"/>
      <c r="AC235" s="1"/>
      <c r="AD235" s="1"/>
      <c r="AE235" s="1"/>
      <c r="AF235" s="1"/>
      <c r="AG235" s="1"/>
      <c r="AH235" s="1"/>
      <c r="AI235" s="1"/>
      <c r="AJ235" s="1"/>
      <c r="AK235" s="1"/>
      <c r="AL235" s="1"/>
      <c r="AM235" s="1"/>
      <c r="AN235" s="1"/>
      <c r="AO235" s="1"/>
      <c r="AP235" s="1"/>
      <c r="AQ235" s="1"/>
      <c r="AR235" s="1"/>
    </row>
    <row r="236" spans="2:44" s="3" customFormat="1" ht="26.25">
      <c r="B236" s="1"/>
      <c r="C236" s="1"/>
      <c r="D236" s="1" ph="1"/>
      <c r="E236" s="1" ph="1"/>
      <c r="H236" s="1"/>
      <c r="I236" s="1"/>
      <c r="J236" s="1"/>
      <c r="K236" s="1"/>
      <c r="L236" s="1"/>
      <c r="M236" s="1"/>
      <c r="N236" s="1"/>
      <c r="O236" s="1"/>
      <c r="P236" s="1"/>
      <c r="Q236" s="1"/>
      <c r="R236" s="1" ph="1"/>
      <c r="S236" s="1"/>
      <c r="V236" s="1"/>
      <c r="W236" s="1"/>
      <c r="Y236" s="1"/>
      <c r="Z236" s="1"/>
      <c r="AA236" s="1"/>
      <c r="AB236" s="1"/>
      <c r="AC236" s="1"/>
      <c r="AD236" s="1"/>
      <c r="AE236" s="1"/>
      <c r="AF236" s="1"/>
      <c r="AG236" s="1"/>
      <c r="AH236" s="1"/>
      <c r="AI236" s="1"/>
      <c r="AJ236" s="1"/>
      <c r="AK236" s="1"/>
      <c r="AL236" s="1"/>
      <c r="AM236" s="1"/>
      <c r="AN236" s="1"/>
      <c r="AO236" s="1"/>
      <c r="AP236" s="1"/>
      <c r="AQ236" s="1"/>
      <c r="AR236" s="1"/>
    </row>
    <row r="237" spans="2:44" s="3" customFormat="1" ht="26.25">
      <c r="B237" s="1"/>
      <c r="C237" s="1"/>
      <c r="D237" s="1"/>
      <c r="E237" s="1"/>
      <c r="H237" s="1"/>
      <c r="I237" s="1"/>
      <c r="J237" s="1"/>
      <c r="K237" s="1"/>
      <c r="L237" s="1"/>
      <c r="M237" s="1"/>
      <c r="N237" s="1"/>
      <c r="O237" s="1"/>
      <c r="P237" s="1"/>
      <c r="Q237" s="1"/>
      <c r="R237" s="1"/>
      <c r="S237" s="1" ph="1"/>
      <c r="V237" s="1"/>
      <c r="W237" s="1"/>
      <c r="Y237" s="1"/>
      <c r="Z237" s="1"/>
      <c r="AA237" s="1"/>
      <c r="AB237" s="1"/>
      <c r="AC237" s="1"/>
      <c r="AD237" s="1"/>
      <c r="AE237" s="1"/>
      <c r="AF237" s="1"/>
      <c r="AG237" s="1"/>
      <c r="AH237" s="1"/>
      <c r="AI237" s="1"/>
      <c r="AJ237" s="1"/>
      <c r="AK237" s="1"/>
      <c r="AL237" s="1"/>
      <c r="AM237" s="1"/>
      <c r="AN237" s="1"/>
      <c r="AO237" s="1"/>
      <c r="AP237" s="1"/>
      <c r="AQ237" s="1"/>
      <c r="AR237" s="1"/>
    </row>
    <row r="238" spans="2:44" s="3" customFormat="1" ht="26.25">
      <c r="B238" s="1"/>
      <c r="C238" s="1"/>
      <c r="D238" s="1" ph="1"/>
      <c r="E238" s="1" ph="1"/>
      <c r="H238" s="1"/>
      <c r="I238" s="1"/>
      <c r="J238" s="1"/>
      <c r="K238" s="1"/>
      <c r="L238" s="1"/>
      <c r="M238" s="1"/>
      <c r="N238" s="1"/>
      <c r="O238" s="1"/>
      <c r="P238" s="1"/>
      <c r="Q238" s="1"/>
      <c r="R238" s="1" ph="1"/>
      <c r="S238" s="1" ph="1"/>
      <c r="V238" s="1"/>
      <c r="W238" s="1"/>
      <c r="Y238" s="1"/>
      <c r="Z238" s="1"/>
      <c r="AA238" s="1"/>
      <c r="AB238" s="1"/>
      <c r="AC238" s="1"/>
      <c r="AD238" s="1"/>
      <c r="AE238" s="1"/>
      <c r="AF238" s="1"/>
      <c r="AG238" s="1"/>
      <c r="AH238" s="1"/>
      <c r="AI238" s="1"/>
      <c r="AJ238" s="1"/>
      <c r="AK238" s="1"/>
      <c r="AL238" s="1"/>
      <c r="AM238" s="1"/>
      <c r="AN238" s="1"/>
      <c r="AO238" s="1"/>
      <c r="AP238" s="1"/>
      <c r="AQ238" s="1"/>
      <c r="AR238" s="1"/>
    </row>
    <row r="239" spans="2:44" s="3" customFormat="1" ht="26.25">
      <c r="B239" s="1"/>
      <c r="C239" s="1"/>
      <c r="D239" s="1" ph="1"/>
      <c r="E239" s="1" ph="1"/>
      <c r="H239" s="1"/>
      <c r="I239" s="1"/>
      <c r="J239" s="1"/>
      <c r="K239" s="1"/>
      <c r="L239" s="1"/>
      <c r="M239" s="1"/>
      <c r="N239" s="1"/>
      <c r="O239" s="1"/>
      <c r="P239" s="1"/>
      <c r="Q239" s="1"/>
      <c r="R239" s="1" ph="1"/>
      <c r="S239" s="1" ph="1"/>
      <c r="V239" s="1"/>
      <c r="W239" s="1"/>
      <c r="Y239" s="1"/>
      <c r="Z239" s="1"/>
      <c r="AA239" s="1"/>
      <c r="AB239" s="1"/>
      <c r="AC239" s="1"/>
      <c r="AD239" s="1"/>
      <c r="AE239" s="1"/>
      <c r="AF239" s="1"/>
      <c r="AG239" s="1"/>
      <c r="AH239" s="1"/>
      <c r="AI239" s="1"/>
      <c r="AJ239" s="1"/>
      <c r="AK239" s="1"/>
      <c r="AL239" s="1"/>
      <c r="AM239" s="1"/>
      <c r="AN239" s="1"/>
      <c r="AO239" s="1"/>
      <c r="AP239" s="1"/>
      <c r="AQ239" s="1"/>
      <c r="AR239" s="1"/>
    </row>
    <row r="240" spans="2:44" s="3" customFormat="1" ht="26.25">
      <c r="B240" s="1"/>
      <c r="C240" s="1"/>
      <c r="D240" s="1" ph="1"/>
      <c r="E240" s="1" ph="1"/>
      <c r="H240" s="1"/>
      <c r="I240" s="1"/>
      <c r="J240" s="1"/>
      <c r="K240" s="1"/>
      <c r="L240" s="1"/>
      <c r="M240" s="1"/>
      <c r="N240" s="1"/>
      <c r="O240" s="1"/>
      <c r="P240" s="1"/>
      <c r="Q240" s="1"/>
      <c r="R240" s="1" ph="1"/>
      <c r="S240" s="1" ph="1"/>
      <c r="V240" s="1"/>
      <c r="W240" s="1"/>
      <c r="Y240" s="1"/>
      <c r="Z240" s="1"/>
      <c r="AA240" s="1"/>
      <c r="AB240" s="1"/>
      <c r="AC240" s="1"/>
      <c r="AD240" s="1"/>
      <c r="AE240" s="1"/>
      <c r="AF240" s="1"/>
      <c r="AG240" s="1"/>
      <c r="AH240" s="1"/>
      <c r="AI240" s="1"/>
      <c r="AJ240" s="1"/>
      <c r="AK240" s="1"/>
      <c r="AL240" s="1"/>
      <c r="AM240" s="1"/>
      <c r="AN240" s="1"/>
      <c r="AO240" s="1"/>
      <c r="AP240" s="1"/>
      <c r="AQ240" s="1"/>
      <c r="AR240" s="1"/>
    </row>
    <row r="241" spans="2:44" s="3" customFormat="1" ht="26.25">
      <c r="B241" s="1"/>
      <c r="C241" s="1"/>
      <c r="D241" s="1" ph="1"/>
      <c r="E241" s="1" ph="1"/>
      <c r="H241" s="1"/>
      <c r="I241" s="1"/>
      <c r="J241" s="1"/>
      <c r="K241" s="1"/>
      <c r="L241" s="1"/>
      <c r="M241" s="1"/>
      <c r="N241" s="1"/>
      <c r="O241" s="1"/>
      <c r="P241" s="1"/>
      <c r="Q241" s="1"/>
      <c r="R241" s="1" ph="1"/>
      <c r="S241" s="1" ph="1"/>
      <c r="V241" s="1"/>
      <c r="W241" s="1"/>
      <c r="Y241" s="1"/>
      <c r="Z241" s="1"/>
      <c r="AA241" s="1"/>
      <c r="AB241" s="1"/>
      <c r="AC241" s="1"/>
      <c r="AD241" s="1"/>
      <c r="AE241" s="1"/>
      <c r="AF241" s="1"/>
      <c r="AG241" s="1"/>
      <c r="AH241" s="1"/>
      <c r="AI241" s="1"/>
      <c r="AJ241" s="1"/>
      <c r="AK241" s="1"/>
      <c r="AL241" s="1"/>
      <c r="AM241" s="1"/>
      <c r="AN241" s="1"/>
      <c r="AO241" s="1"/>
      <c r="AP241" s="1"/>
      <c r="AQ241" s="1"/>
      <c r="AR241" s="1"/>
    </row>
    <row r="242" spans="2:44" s="3" customFormat="1" ht="26.25">
      <c r="B242" s="1"/>
      <c r="C242" s="1"/>
      <c r="D242" s="1" ph="1"/>
      <c r="E242" s="1" ph="1"/>
      <c r="H242" s="1"/>
      <c r="I242" s="1"/>
      <c r="J242" s="1"/>
      <c r="K242" s="1"/>
      <c r="L242" s="1"/>
      <c r="M242" s="1"/>
      <c r="N242" s="1"/>
      <c r="O242" s="1"/>
      <c r="P242" s="1"/>
      <c r="Q242" s="1"/>
      <c r="R242" s="1" ph="1"/>
      <c r="S242" s="1"/>
      <c r="V242" s="1"/>
      <c r="W242" s="1"/>
      <c r="Y242" s="1"/>
      <c r="Z242" s="1"/>
      <c r="AA242" s="1"/>
      <c r="AB242" s="1"/>
      <c r="AC242" s="1"/>
      <c r="AD242" s="1"/>
      <c r="AE242" s="1"/>
      <c r="AF242" s="1"/>
      <c r="AG242" s="1"/>
      <c r="AH242" s="1"/>
      <c r="AI242" s="1"/>
      <c r="AJ242" s="1"/>
      <c r="AK242" s="1"/>
      <c r="AL242" s="1"/>
      <c r="AM242" s="1"/>
      <c r="AN242" s="1"/>
      <c r="AO242" s="1"/>
      <c r="AP242" s="1"/>
      <c r="AQ242" s="1"/>
      <c r="AR242" s="1"/>
    </row>
    <row r="243" spans="2:44" s="3" customFormat="1" ht="26.25">
      <c r="B243" s="1"/>
      <c r="C243" s="1"/>
      <c r="D243" s="1"/>
      <c r="E243" s="1"/>
      <c r="H243" s="1"/>
      <c r="I243" s="1"/>
      <c r="J243" s="1"/>
      <c r="K243" s="1"/>
      <c r="L243" s="1"/>
      <c r="M243" s="1"/>
      <c r="N243" s="1"/>
      <c r="O243" s="1"/>
      <c r="P243" s="1"/>
      <c r="Q243" s="1"/>
      <c r="R243" s="1"/>
      <c r="S243" s="1" ph="1"/>
      <c r="V243" s="1"/>
      <c r="W243" s="1"/>
      <c r="Y243" s="1"/>
      <c r="Z243" s="1"/>
      <c r="AA243" s="1"/>
      <c r="AB243" s="1"/>
      <c r="AC243" s="1"/>
      <c r="AD243" s="1"/>
      <c r="AE243" s="1"/>
      <c r="AF243" s="1"/>
      <c r="AG243" s="1"/>
      <c r="AH243" s="1"/>
      <c r="AI243" s="1"/>
      <c r="AJ243" s="1"/>
      <c r="AK243" s="1"/>
      <c r="AL243" s="1"/>
      <c r="AM243" s="1"/>
      <c r="AN243" s="1"/>
      <c r="AO243" s="1"/>
      <c r="AP243" s="1"/>
      <c r="AQ243" s="1"/>
      <c r="AR243" s="1"/>
    </row>
    <row r="244" spans="2:44" s="3" customFormat="1" ht="26.25">
      <c r="B244" s="1"/>
      <c r="C244" s="1"/>
      <c r="D244" s="1" ph="1"/>
      <c r="E244" s="1" ph="1"/>
      <c r="H244" s="1"/>
      <c r="I244" s="1"/>
      <c r="J244" s="1"/>
      <c r="K244" s="1"/>
      <c r="L244" s="1"/>
      <c r="M244" s="1"/>
      <c r="N244" s="1"/>
      <c r="O244" s="1"/>
      <c r="P244" s="1"/>
      <c r="Q244" s="1"/>
      <c r="R244" s="1" ph="1"/>
      <c r="S244" s="1" ph="1"/>
      <c r="V244" s="1"/>
      <c r="W244" s="1"/>
      <c r="Y244" s="1"/>
      <c r="Z244" s="1"/>
      <c r="AA244" s="1"/>
      <c r="AB244" s="1"/>
      <c r="AC244" s="1"/>
      <c r="AD244" s="1"/>
      <c r="AE244" s="1"/>
      <c r="AF244" s="1"/>
      <c r="AG244" s="1"/>
      <c r="AH244" s="1"/>
      <c r="AI244" s="1"/>
      <c r="AJ244" s="1"/>
      <c r="AK244" s="1"/>
      <c r="AL244" s="1"/>
      <c r="AM244" s="1"/>
      <c r="AN244" s="1"/>
      <c r="AO244" s="1"/>
      <c r="AP244" s="1"/>
      <c r="AQ244" s="1"/>
      <c r="AR244" s="1"/>
    </row>
    <row r="245" spans="2:44" s="3" customFormat="1" ht="26.25">
      <c r="B245" s="1"/>
      <c r="C245" s="1"/>
      <c r="D245" s="1" ph="1"/>
      <c r="E245" s="1" ph="1"/>
      <c r="H245" s="1"/>
      <c r="I245" s="1"/>
      <c r="J245" s="1"/>
      <c r="K245" s="1"/>
      <c r="L245" s="1"/>
      <c r="M245" s="1"/>
      <c r="N245" s="1"/>
      <c r="O245" s="1"/>
      <c r="P245" s="1"/>
      <c r="Q245" s="1"/>
      <c r="R245" s="1" ph="1"/>
      <c r="S245" s="1" ph="1"/>
      <c r="V245" s="1"/>
      <c r="W245" s="1"/>
      <c r="Y245" s="1"/>
      <c r="Z245" s="1"/>
      <c r="AA245" s="1"/>
      <c r="AB245" s="1"/>
      <c r="AC245" s="1"/>
      <c r="AD245" s="1"/>
      <c r="AE245" s="1"/>
      <c r="AF245" s="1"/>
      <c r="AG245" s="1"/>
      <c r="AH245" s="1"/>
      <c r="AI245" s="1"/>
      <c r="AJ245" s="1"/>
      <c r="AK245" s="1"/>
      <c r="AL245" s="1"/>
      <c r="AM245" s="1"/>
      <c r="AN245" s="1"/>
      <c r="AO245" s="1"/>
      <c r="AP245" s="1"/>
      <c r="AQ245" s="1"/>
      <c r="AR245" s="1"/>
    </row>
    <row r="246" spans="2:44" s="3" customFormat="1" ht="26.25">
      <c r="B246" s="1"/>
      <c r="C246" s="1"/>
      <c r="D246" s="1" ph="1"/>
      <c r="E246" s="1" ph="1"/>
      <c r="H246" s="1"/>
      <c r="I246" s="1"/>
      <c r="J246" s="1"/>
      <c r="K246" s="1"/>
      <c r="L246" s="1"/>
      <c r="M246" s="1"/>
      <c r="N246" s="1"/>
      <c r="O246" s="1"/>
      <c r="P246" s="1"/>
      <c r="Q246" s="1"/>
      <c r="R246" s="1" ph="1"/>
      <c r="S246" s="1" ph="1"/>
      <c r="V246" s="1"/>
      <c r="W246" s="1"/>
      <c r="Y246" s="1"/>
      <c r="Z246" s="1"/>
      <c r="AA246" s="1"/>
      <c r="AB246" s="1"/>
      <c r="AC246" s="1"/>
      <c r="AD246" s="1"/>
      <c r="AE246" s="1"/>
      <c r="AF246" s="1"/>
      <c r="AG246" s="1"/>
      <c r="AH246" s="1"/>
      <c r="AI246" s="1"/>
      <c r="AJ246" s="1"/>
      <c r="AK246" s="1"/>
      <c r="AL246" s="1"/>
      <c r="AM246" s="1"/>
      <c r="AN246" s="1"/>
      <c r="AO246" s="1"/>
      <c r="AP246" s="1"/>
      <c r="AQ246" s="1"/>
      <c r="AR246" s="1"/>
    </row>
    <row r="247" spans="2:44" s="3" customFormat="1" ht="26.25">
      <c r="B247" s="1"/>
      <c r="C247" s="1"/>
      <c r="D247" s="1" ph="1"/>
      <c r="E247" s="1" ph="1"/>
      <c r="H247" s="1"/>
      <c r="I247" s="1"/>
      <c r="J247" s="1"/>
      <c r="K247" s="1"/>
      <c r="L247" s="1"/>
      <c r="M247" s="1"/>
      <c r="N247" s="1"/>
      <c r="O247" s="1"/>
      <c r="P247" s="1"/>
      <c r="Q247" s="1"/>
      <c r="R247" s="1" ph="1"/>
      <c r="S247" s="1" ph="1"/>
      <c r="V247" s="1"/>
      <c r="W247" s="1"/>
      <c r="Y247" s="1"/>
      <c r="Z247" s="1"/>
      <c r="AA247" s="1"/>
      <c r="AB247" s="1"/>
      <c r="AC247" s="1"/>
      <c r="AD247" s="1"/>
      <c r="AE247" s="1"/>
      <c r="AF247" s="1"/>
      <c r="AG247" s="1"/>
      <c r="AH247" s="1"/>
      <c r="AI247" s="1"/>
      <c r="AJ247" s="1"/>
      <c r="AK247" s="1"/>
      <c r="AL247" s="1"/>
      <c r="AM247" s="1"/>
      <c r="AN247" s="1"/>
      <c r="AO247" s="1"/>
      <c r="AP247" s="1"/>
      <c r="AQ247" s="1"/>
      <c r="AR247" s="1"/>
    </row>
    <row r="248" spans="2:44" s="3" customFormat="1" ht="26.25">
      <c r="B248" s="1"/>
      <c r="C248" s="1"/>
      <c r="D248" s="1" ph="1"/>
      <c r="E248" s="1" ph="1"/>
      <c r="H248" s="1"/>
      <c r="I248" s="1"/>
      <c r="J248" s="1"/>
      <c r="K248" s="1"/>
      <c r="L248" s="1"/>
      <c r="M248" s="1"/>
      <c r="N248" s="1"/>
      <c r="O248" s="1"/>
      <c r="P248" s="1"/>
      <c r="Q248" s="1"/>
      <c r="R248" s="1" ph="1"/>
      <c r="S248" s="1"/>
      <c r="V248" s="1"/>
      <c r="W248" s="1"/>
      <c r="Y248" s="1"/>
      <c r="Z248" s="1"/>
      <c r="AA248" s="1"/>
      <c r="AB248" s="1"/>
      <c r="AC248" s="1"/>
      <c r="AD248" s="1"/>
      <c r="AE248" s="1"/>
      <c r="AF248" s="1"/>
      <c r="AG248" s="1"/>
      <c r="AH248" s="1"/>
      <c r="AI248" s="1"/>
      <c r="AJ248" s="1"/>
      <c r="AK248" s="1"/>
      <c r="AL248" s="1"/>
      <c r="AM248" s="1"/>
      <c r="AN248" s="1"/>
      <c r="AO248" s="1"/>
      <c r="AP248" s="1"/>
      <c r="AQ248" s="1"/>
      <c r="AR248" s="1"/>
    </row>
    <row r="249" spans="2:44" s="3" customFormat="1" ht="26.25">
      <c r="B249" s="1"/>
      <c r="C249" s="1"/>
      <c r="D249" s="1"/>
      <c r="E249" s="1"/>
      <c r="H249" s="1"/>
      <c r="I249" s="1"/>
      <c r="J249" s="1"/>
      <c r="K249" s="1"/>
      <c r="L249" s="1"/>
      <c r="M249" s="1"/>
      <c r="N249" s="1"/>
      <c r="O249" s="1"/>
      <c r="P249" s="1"/>
      <c r="Q249" s="1"/>
      <c r="R249" s="1"/>
      <c r="S249" s="1" ph="1"/>
      <c r="V249" s="1"/>
      <c r="W249" s="1"/>
      <c r="Y249" s="1"/>
      <c r="Z249" s="1"/>
      <c r="AA249" s="1"/>
      <c r="AB249" s="1"/>
      <c r="AC249" s="1"/>
      <c r="AD249" s="1"/>
      <c r="AE249" s="1"/>
      <c r="AF249" s="1"/>
      <c r="AG249" s="1"/>
      <c r="AH249" s="1"/>
      <c r="AI249" s="1"/>
      <c r="AJ249" s="1"/>
      <c r="AK249" s="1"/>
      <c r="AL249" s="1"/>
      <c r="AM249" s="1"/>
      <c r="AN249" s="1"/>
      <c r="AO249" s="1"/>
      <c r="AP249" s="1"/>
      <c r="AQ249" s="1"/>
      <c r="AR249" s="1"/>
    </row>
    <row r="250" spans="2:44" s="3" customFormat="1" ht="26.25">
      <c r="B250" s="1"/>
      <c r="C250" s="1"/>
      <c r="D250" s="1" ph="1"/>
      <c r="E250" s="1" ph="1"/>
      <c r="H250" s="1"/>
      <c r="I250" s="1"/>
      <c r="J250" s="1"/>
      <c r="K250" s="1"/>
      <c r="L250" s="1"/>
      <c r="M250" s="1"/>
      <c r="N250" s="1"/>
      <c r="O250" s="1"/>
      <c r="P250" s="1"/>
      <c r="Q250" s="1"/>
      <c r="R250" s="1" ph="1"/>
      <c r="S250" s="1" ph="1"/>
      <c r="V250" s="1"/>
      <c r="W250" s="1"/>
      <c r="Y250" s="1"/>
      <c r="Z250" s="1"/>
      <c r="AA250" s="1"/>
      <c r="AB250" s="1"/>
      <c r="AC250" s="1"/>
      <c r="AD250" s="1"/>
      <c r="AE250" s="1"/>
      <c r="AF250" s="1"/>
      <c r="AG250" s="1"/>
      <c r="AH250" s="1"/>
      <c r="AI250" s="1"/>
      <c r="AJ250" s="1"/>
      <c r="AK250" s="1"/>
      <c r="AL250" s="1"/>
      <c r="AM250" s="1"/>
      <c r="AN250" s="1"/>
      <c r="AO250" s="1"/>
      <c r="AP250" s="1"/>
      <c r="AQ250" s="1"/>
      <c r="AR250" s="1"/>
    </row>
    <row r="251" spans="2:44" s="3" customFormat="1" ht="26.25">
      <c r="B251" s="1"/>
      <c r="C251" s="1"/>
      <c r="D251" s="1" ph="1"/>
      <c r="E251" s="1" ph="1"/>
      <c r="H251" s="1"/>
      <c r="I251" s="1"/>
      <c r="J251" s="1"/>
      <c r="K251" s="1"/>
      <c r="L251" s="1"/>
      <c r="M251" s="1"/>
      <c r="N251" s="1"/>
      <c r="O251" s="1"/>
      <c r="P251" s="1"/>
      <c r="Q251" s="1"/>
      <c r="R251" s="1" ph="1"/>
      <c r="S251" s="1" ph="1"/>
      <c r="V251" s="1"/>
      <c r="W251" s="1"/>
      <c r="Y251" s="1"/>
      <c r="Z251" s="1"/>
      <c r="AA251" s="1"/>
      <c r="AB251" s="1"/>
      <c r="AC251" s="1"/>
      <c r="AD251" s="1"/>
      <c r="AE251" s="1"/>
      <c r="AF251" s="1"/>
      <c r="AG251" s="1"/>
      <c r="AH251" s="1"/>
      <c r="AI251" s="1"/>
      <c r="AJ251" s="1"/>
      <c r="AK251" s="1"/>
      <c r="AL251" s="1"/>
      <c r="AM251" s="1"/>
      <c r="AN251" s="1"/>
      <c r="AO251" s="1"/>
      <c r="AP251" s="1"/>
      <c r="AQ251" s="1"/>
      <c r="AR251" s="1"/>
    </row>
    <row r="252" spans="2:44" s="3" customFormat="1" ht="26.25">
      <c r="B252" s="1"/>
      <c r="C252" s="1"/>
      <c r="D252" s="1" ph="1"/>
      <c r="E252" s="1" ph="1"/>
      <c r="H252" s="1"/>
      <c r="I252" s="1"/>
      <c r="J252" s="1"/>
      <c r="K252" s="1"/>
      <c r="L252" s="1"/>
      <c r="M252" s="1"/>
      <c r="N252" s="1"/>
      <c r="O252" s="1"/>
      <c r="P252" s="1"/>
      <c r="Q252" s="1"/>
      <c r="R252" s="1" ph="1"/>
      <c r="S252" s="1" ph="1"/>
      <c r="V252" s="1"/>
      <c r="W252" s="1"/>
      <c r="Y252" s="1"/>
      <c r="Z252" s="1"/>
      <c r="AA252" s="1"/>
      <c r="AB252" s="1"/>
      <c r="AC252" s="1"/>
      <c r="AD252" s="1"/>
      <c r="AE252" s="1"/>
      <c r="AF252" s="1"/>
      <c r="AG252" s="1"/>
      <c r="AH252" s="1"/>
      <c r="AI252" s="1"/>
      <c r="AJ252" s="1"/>
      <c r="AK252" s="1"/>
      <c r="AL252" s="1"/>
      <c r="AM252" s="1"/>
      <c r="AN252" s="1"/>
      <c r="AO252" s="1"/>
      <c r="AP252" s="1"/>
      <c r="AQ252" s="1"/>
      <c r="AR252" s="1"/>
    </row>
    <row r="253" spans="2:44" s="3" customFormat="1" ht="26.25">
      <c r="B253" s="1"/>
      <c r="C253" s="1"/>
      <c r="D253" s="1" ph="1"/>
      <c r="E253" s="1" ph="1"/>
      <c r="H253" s="1"/>
      <c r="I253" s="1"/>
      <c r="J253" s="1"/>
      <c r="K253" s="1"/>
      <c r="L253" s="1"/>
      <c r="M253" s="1"/>
      <c r="N253" s="1"/>
      <c r="O253" s="1"/>
      <c r="P253" s="1"/>
      <c r="Q253" s="1"/>
      <c r="R253" s="1" ph="1"/>
      <c r="S253" s="1" ph="1"/>
      <c r="V253" s="1"/>
      <c r="W253" s="1"/>
      <c r="Y253" s="1"/>
      <c r="Z253" s="1"/>
      <c r="AA253" s="1"/>
      <c r="AB253" s="1"/>
      <c r="AC253" s="1"/>
      <c r="AD253" s="1"/>
      <c r="AE253" s="1"/>
      <c r="AF253" s="1"/>
      <c r="AG253" s="1"/>
      <c r="AH253" s="1"/>
      <c r="AI253" s="1"/>
      <c r="AJ253" s="1"/>
      <c r="AK253" s="1"/>
      <c r="AL253" s="1"/>
      <c r="AM253" s="1"/>
      <c r="AN253" s="1"/>
      <c r="AO253" s="1"/>
      <c r="AP253" s="1"/>
      <c r="AQ253" s="1"/>
      <c r="AR253" s="1"/>
    </row>
    <row r="254" spans="2:44" s="3" customFormat="1" ht="26.25">
      <c r="B254" s="1"/>
      <c r="C254" s="1"/>
      <c r="D254" s="1" ph="1"/>
      <c r="E254" s="1" ph="1"/>
      <c r="H254" s="1"/>
      <c r="I254" s="1"/>
      <c r="J254" s="1"/>
      <c r="K254" s="1"/>
      <c r="L254" s="1"/>
      <c r="M254" s="1"/>
      <c r="N254" s="1"/>
      <c r="O254" s="1"/>
      <c r="P254" s="1"/>
      <c r="Q254" s="1"/>
      <c r="R254" s="1" ph="1"/>
      <c r="S254" s="1"/>
      <c r="V254" s="1"/>
      <c r="W254" s="1"/>
      <c r="Y254" s="1"/>
      <c r="Z254" s="1"/>
      <c r="AA254" s="1"/>
      <c r="AB254" s="1"/>
      <c r="AC254" s="1"/>
      <c r="AD254" s="1"/>
      <c r="AE254" s="1"/>
      <c r="AF254" s="1"/>
      <c r="AG254" s="1"/>
      <c r="AH254" s="1"/>
      <c r="AI254" s="1"/>
      <c r="AJ254" s="1"/>
      <c r="AK254" s="1"/>
      <c r="AL254" s="1"/>
      <c r="AM254" s="1"/>
      <c r="AN254" s="1"/>
      <c r="AO254" s="1"/>
      <c r="AP254" s="1"/>
      <c r="AQ254" s="1"/>
      <c r="AR254" s="1"/>
    </row>
    <row r="255" spans="2:44" s="3" customFormat="1" ht="26.25">
      <c r="B255" s="1"/>
      <c r="C255" s="1"/>
      <c r="D255" s="1"/>
      <c r="E255" s="1"/>
      <c r="H255" s="1"/>
      <c r="I255" s="1"/>
      <c r="J255" s="1"/>
      <c r="K255" s="1"/>
      <c r="L255" s="1"/>
      <c r="M255" s="1"/>
      <c r="N255" s="1"/>
      <c r="O255" s="1"/>
      <c r="P255" s="1"/>
      <c r="Q255" s="1"/>
      <c r="R255" s="1"/>
      <c r="S255" s="1" ph="1"/>
      <c r="V255" s="1"/>
      <c r="W255" s="1"/>
      <c r="Y255" s="1"/>
      <c r="Z255" s="1"/>
      <c r="AA255" s="1"/>
      <c r="AB255" s="1"/>
      <c r="AC255" s="1"/>
      <c r="AD255" s="1"/>
      <c r="AE255" s="1"/>
      <c r="AF255" s="1"/>
      <c r="AG255" s="1"/>
      <c r="AH255" s="1"/>
      <c r="AI255" s="1"/>
      <c r="AJ255" s="1"/>
      <c r="AK255" s="1"/>
      <c r="AL255" s="1"/>
      <c r="AM255" s="1"/>
      <c r="AN255" s="1"/>
      <c r="AO255" s="1"/>
      <c r="AP255" s="1"/>
      <c r="AQ255" s="1"/>
      <c r="AR255" s="1"/>
    </row>
    <row r="256" spans="2:44" s="3" customFormat="1" ht="26.25">
      <c r="B256" s="1"/>
      <c r="C256" s="1"/>
      <c r="D256" s="1" ph="1"/>
      <c r="E256" s="1" ph="1"/>
      <c r="H256" s="1"/>
      <c r="I256" s="1"/>
      <c r="J256" s="1"/>
      <c r="K256" s="1"/>
      <c r="L256" s="1"/>
      <c r="M256" s="1"/>
      <c r="N256" s="1"/>
      <c r="O256" s="1"/>
      <c r="P256" s="1"/>
      <c r="Q256" s="1"/>
      <c r="R256" s="1" ph="1"/>
      <c r="S256" s="1" ph="1"/>
      <c r="V256" s="1"/>
      <c r="W256" s="1"/>
      <c r="Y256" s="1"/>
      <c r="Z256" s="1"/>
      <c r="AA256" s="1"/>
      <c r="AB256" s="1"/>
      <c r="AC256" s="1"/>
      <c r="AD256" s="1"/>
      <c r="AE256" s="1"/>
      <c r="AF256" s="1"/>
      <c r="AG256" s="1"/>
      <c r="AH256" s="1"/>
      <c r="AI256" s="1"/>
      <c r="AJ256" s="1"/>
      <c r="AK256" s="1"/>
      <c r="AL256" s="1"/>
      <c r="AM256" s="1"/>
      <c r="AN256" s="1"/>
      <c r="AO256" s="1"/>
      <c r="AP256" s="1"/>
      <c r="AQ256" s="1"/>
      <c r="AR256" s="1"/>
    </row>
    <row r="257" spans="2:44" s="3" customFormat="1" ht="26.25">
      <c r="B257" s="1"/>
      <c r="C257" s="1"/>
      <c r="D257" s="1" ph="1"/>
      <c r="E257" s="1" ph="1"/>
      <c r="H257" s="1"/>
      <c r="I257" s="1"/>
      <c r="J257" s="1"/>
      <c r="K257" s="1"/>
      <c r="L257" s="1"/>
      <c r="M257" s="1"/>
      <c r="N257" s="1"/>
      <c r="O257" s="1"/>
      <c r="P257" s="1"/>
      <c r="Q257" s="1"/>
      <c r="R257" s="1" ph="1"/>
      <c r="S257" s="1" ph="1"/>
      <c r="V257" s="1"/>
      <c r="W257" s="1"/>
      <c r="Y257" s="1"/>
      <c r="Z257" s="1"/>
      <c r="AA257" s="1"/>
      <c r="AB257" s="1"/>
      <c r="AC257" s="1"/>
      <c r="AD257" s="1"/>
      <c r="AE257" s="1"/>
      <c r="AF257" s="1"/>
      <c r="AG257" s="1"/>
      <c r="AH257" s="1"/>
      <c r="AI257" s="1"/>
      <c r="AJ257" s="1"/>
      <c r="AK257" s="1"/>
      <c r="AL257" s="1"/>
      <c r="AM257" s="1"/>
      <c r="AN257" s="1"/>
      <c r="AO257" s="1"/>
      <c r="AP257" s="1"/>
      <c r="AQ257" s="1"/>
      <c r="AR257" s="1"/>
    </row>
    <row r="258" spans="2:44" s="3" customFormat="1" ht="26.25">
      <c r="B258" s="1"/>
      <c r="C258" s="1"/>
      <c r="D258" s="1" ph="1"/>
      <c r="E258" s="1" ph="1"/>
      <c r="H258" s="1"/>
      <c r="I258" s="1"/>
      <c r="J258" s="1"/>
      <c r="K258" s="1"/>
      <c r="L258" s="1"/>
      <c r="M258" s="1"/>
      <c r="N258" s="1"/>
      <c r="O258" s="1"/>
      <c r="P258" s="1"/>
      <c r="Q258" s="1"/>
      <c r="R258" s="1" ph="1"/>
      <c r="S258" s="1" ph="1"/>
      <c r="V258" s="1"/>
      <c r="W258" s="1"/>
      <c r="Y258" s="1"/>
      <c r="Z258" s="1"/>
      <c r="AA258" s="1"/>
      <c r="AB258" s="1"/>
      <c r="AC258" s="1"/>
      <c r="AD258" s="1"/>
      <c r="AE258" s="1"/>
      <c r="AF258" s="1"/>
      <c r="AG258" s="1"/>
      <c r="AH258" s="1"/>
      <c r="AI258" s="1"/>
      <c r="AJ258" s="1"/>
      <c r="AK258" s="1"/>
      <c r="AL258" s="1"/>
      <c r="AM258" s="1"/>
      <c r="AN258" s="1"/>
      <c r="AO258" s="1"/>
      <c r="AP258" s="1"/>
      <c r="AQ258" s="1"/>
      <c r="AR258" s="1"/>
    </row>
    <row r="259" spans="2:44" s="3" customFormat="1" ht="26.25">
      <c r="B259" s="1"/>
      <c r="C259" s="1"/>
      <c r="D259" s="1" ph="1"/>
      <c r="E259" s="1" ph="1"/>
      <c r="H259" s="1"/>
      <c r="I259" s="1"/>
      <c r="J259" s="1"/>
      <c r="K259" s="1"/>
      <c r="L259" s="1"/>
      <c r="M259" s="1"/>
      <c r="N259" s="1"/>
      <c r="O259" s="1"/>
      <c r="P259" s="1"/>
      <c r="Q259" s="1"/>
      <c r="R259" s="1" ph="1"/>
      <c r="S259" s="1" ph="1"/>
      <c r="V259" s="1"/>
      <c r="W259" s="1"/>
      <c r="Y259" s="1"/>
      <c r="Z259" s="1"/>
      <c r="AA259" s="1"/>
      <c r="AB259" s="1"/>
      <c r="AC259" s="1"/>
      <c r="AD259" s="1"/>
      <c r="AE259" s="1"/>
      <c r="AF259" s="1"/>
      <c r="AG259" s="1"/>
      <c r="AH259" s="1"/>
      <c r="AI259" s="1"/>
      <c r="AJ259" s="1"/>
      <c r="AK259" s="1"/>
      <c r="AL259" s="1"/>
      <c r="AM259" s="1"/>
      <c r="AN259" s="1"/>
      <c r="AO259" s="1"/>
      <c r="AP259" s="1"/>
      <c r="AQ259" s="1"/>
      <c r="AR259" s="1"/>
    </row>
    <row r="260" spans="2:44" s="3" customFormat="1" ht="26.25">
      <c r="B260" s="1"/>
      <c r="C260" s="1"/>
      <c r="D260" s="1" ph="1"/>
      <c r="E260" s="1" ph="1"/>
      <c r="H260" s="1"/>
      <c r="I260" s="1"/>
      <c r="J260" s="1"/>
      <c r="K260" s="1"/>
      <c r="L260" s="1"/>
      <c r="M260" s="1"/>
      <c r="N260" s="1"/>
      <c r="O260" s="1"/>
      <c r="P260" s="1"/>
      <c r="Q260" s="1"/>
      <c r="R260" s="1" ph="1"/>
      <c r="S260" s="1"/>
      <c r="V260" s="1"/>
      <c r="W260" s="1"/>
      <c r="Y260" s="1"/>
      <c r="Z260" s="1"/>
      <c r="AA260" s="1"/>
      <c r="AB260" s="1"/>
      <c r="AC260" s="1"/>
      <c r="AD260" s="1"/>
      <c r="AE260" s="1"/>
      <c r="AF260" s="1"/>
      <c r="AG260" s="1"/>
      <c r="AH260" s="1"/>
      <c r="AI260" s="1"/>
      <c r="AJ260" s="1"/>
      <c r="AK260" s="1"/>
      <c r="AL260" s="1"/>
      <c r="AM260" s="1"/>
      <c r="AN260" s="1"/>
      <c r="AO260" s="1"/>
      <c r="AP260" s="1"/>
      <c r="AQ260" s="1"/>
      <c r="AR260" s="1"/>
    </row>
    <row r="261" spans="2:44" s="3" customFormat="1" ht="26.25">
      <c r="B261" s="1"/>
      <c r="C261" s="1"/>
      <c r="D261" s="1"/>
      <c r="E261" s="1"/>
      <c r="H261" s="1"/>
      <c r="I261" s="1"/>
      <c r="J261" s="1"/>
      <c r="K261" s="1"/>
      <c r="L261" s="1"/>
      <c r="M261" s="1"/>
      <c r="N261" s="1"/>
      <c r="O261" s="1"/>
      <c r="P261" s="1"/>
      <c r="Q261" s="1"/>
      <c r="R261" s="1"/>
      <c r="S261" s="1" ph="1"/>
      <c r="V261" s="1"/>
      <c r="W261" s="1"/>
      <c r="Y261" s="1"/>
      <c r="Z261" s="1"/>
      <c r="AA261" s="1"/>
      <c r="AB261" s="1"/>
      <c r="AC261" s="1"/>
      <c r="AD261" s="1"/>
      <c r="AE261" s="1"/>
      <c r="AF261" s="1"/>
      <c r="AG261" s="1"/>
      <c r="AH261" s="1"/>
      <c r="AI261" s="1"/>
      <c r="AJ261" s="1"/>
      <c r="AK261" s="1"/>
      <c r="AL261" s="1"/>
      <c r="AM261" s="1"/>
      <c r="AN261" s="1"/>
      <c r="AO261" s="1"/>
      <c r="AP261" s="1"/>
      <c r="AQ261" s="1"/>
      <c r="AR261" s="1"/>
    </row>
    <row r="262" spans="2:44" s="3" customFormat="1" ht="26.25">
      <c r="B262" s="1"/>
      <c r="C262" s="1"/>
      <c r="D262" s="1" ph="1"/>
      <c r="E262" s="1" ph="1"/>
      <c r="H262" s="1"/>
      <c r="I262" s="1"/>
      <c r="J262" s="1"/>
      <c r="K262" s="1"/>
      <c r="L262" s="1"/>
      <c r="M262" s="1"/>
      <c r="N262" s="1"/>
      <c r="O262" s="1"/>
      <c r="P262" s="1"/>
      <c r="Q262" s="1"/>
      <c r="R262" s="1" ph="1"/>
      <c r="S262" s="1" ph="1"/>
      <c r="V262" s="1"/>
      <c r="W262" s="1"/>
      <c r="Y262" s="1"/>
      <c r="Z262" s="1"/>
      <c r="AA262" s="1"/>
      <c r="AB262" s="1"/>
      <c r="AC262" s="1"/>
      <c r="AD262" s="1"/>
      <c r="AE262" s="1"/>
      <c r="AF262" s="1"/>
      <c r="AG262" s="1"/>
      <c r="AH262" s="1"/>
      <c r="AI262" s="1"/>
      <c r="AJ262" s="1"/>
      <c r="AK262" s="1"/>
      <c r="AL262" s="1"/>
      <c r="AM262" s="1"/>
      <c r="AN262" s="1"/>
      <c r="AO262" s="1"/>
      <c r="AP262" s="1"/>
      <c r="AQ262" s="1"/>
      <c r="AR262" s="1"/>
    </row>
    <row r="263" spans="2:44" s="3" customFormat="1" ht="26.25">
      <c r="B263" s="1"/>
      <c r="C263" s="1"/>
      <c r="D263" s="1" ph="1"/>
      <c r="E263" s="1" ph="1"/>
      <c r="H263" s="1"/>
      <c r="I263" s="1"/>
      <c r="J263" s="1"/>
      <c r="K263" s="1"/>
      <c r="L263" s="1"/>
      <c r="M263" s="1"/>
      <c r="N263" s="1"/>
      <c r="O263" s="1"/>
      <c r="P263" s="1"/>
      <c r="Q263" s="1"/>
      <c r="R263" s="1" ph="1"/>
      <c r="S263" s="1" ph="1"/>
      <c r="V263" s="1"/>
      <c r="W263" s="1"/>
      <c r="Y263" s="1"/>
      <c r="Z263" s="1"/>
      <c r="AA263" s="1"/>
      <c r="AB263" s="1"/>
      <c r="AC263" s="1"/>
      <c r="AD263" s="1"/>
      <c r="AE263" s="1"/>
      <c r="AF263" s="1"/>
      <c r="AG263" s="1"/>
      <c r="AH263" s="1"/>
      <c r="AI263" s="1"/>
      <c r="AJ263" s="1"/>
      <c r="AK263" s="1"/>
      <c r="AL263" s="1"/>
      <c r="AM263" s="1"/>
      <c r="AN263" s="1"/>
      <c r="AO263" s="1"/>
      <c r="AP263" s="1"/>
      <c r="AQ263" s="1"/>
      <c r="AR263" s="1"/>
    </row>
    <row r="264" spans="2:44" s="3" customFormat="1" ht="26.25">
      <c r="B264" s="1"/>
      <c r="C264" s="1"/>
      <c r="D264" s="1" ph="1"/>
      <c r="E264" s="1" ph="1"/>
      <c r="H264" s="1"/>
      <c r="I264" s="1"/>
      <c r="J264" s="1"/>
      <c r="K264" s="1"/>
      <c r="L264" s="1"/>
      <c r="M264" s="1"/>
      <c r="N264" s="1"/>
      <c r="O264" s="1"/>
      <c r="P264" s="1"/>
      <c r="Q264" s="1"/>
      <c r="R264" s="1" ph="1"/>
      <c r="S264" s="1" ph="1"/>
      <c r="V264" s="1"/>
      <c r="W264" s="1"/>
      <c r="Y264" s="1"/>
      <c r="Z264" s="1"/>
      <c r="AA264" s="1"/>
      <c r="AB264" s="1"/>
      <c r="AC264" s="1"/>
      <c r="AD264" s="1"/>
      <c r="AE264" s="1"/>
      <c r="AF264" s="1"/>
      <c r="AG264" s="1"/>
      <c r="AH264" s="1"/>
      <c r="AI264" s="1"/>
      <c r="AJ264" s="1"/>
      <c r="AK264" s="1"/>
      <c r="AL264" s="1"/>
      <c r="AM264" s="1"/>
      <c r="AN264" s="1"/>
      <c r="AO264" s="1"/>
      <c r="AP264" s="1"/>
      <c r="AQ264" s="1"/>
      <c r="AR264" s="1"/>
    </row>
    <row r="265" spans="2:44" s="3" customFormat="1" ht="26.25">
      <c r="B265" s="1"/>
      <c r="C265" s="1"/>
      <c r="D265" s="1" ph="1"/>
      <c r="E265" s="1" ph="1"/>
      <c r="H265" s="1"/>
      <c r="I265" s="1"/>
      <c r="J265" s="1"/>
      <c r="K265" s="1"/>
      <c r="L265" s="1"/>
      <c r="M265" s="1"/>
      <c r="N265" s="1"/>
      <c r="O265" s="1"/>
      <c r="P265" s="1"/>
      <c r="Q265" s="1"/>
      <c r="R265" s="1" ph="1"/>
      <c r="S265" s="1" ph="1"/>
      <c r="V265" s="1"/>
      <c r="W265" s="1"/>
      <c r="Y265" s="1"/>
      <c r="Z265" s="1"/>
      <c r="AA265" s="1"/>
      <c r="AB265" s="1"/>
      <c r="AC265" s="1"/>
      <c r="AD265" s="1"/>
      <c r="AE265" s="1"/>
      <c r="AF265" s="1"/>
      <c r="AG265" s="1"/>
      <c r="AH265" s="1"/>
      <c r="AI265" s="1"/>
      <c r="AJ265" s="1"/>
      <c r="AK265" s="1"/>
      <c r="AL265" s="1"/>
      <c r="AM265" s="1"/>
      <c r="AN265" s="1"/>
      <c r="AO265" s="1"/>
      <c r="AP265" s="1"/>
      <c r="AQ265" s="1"/>
      <c r="AR265" s="1"/>
    </row>
    <row r="266" spans="2:44" s="3" customFormat="1" ht="26.25">
      <c r="B266" s="1"/>
      <c r="C266" s="1"/>
      <c r="D266" s="1" ph="1"/>
      <c r="E266" s="1" ph="1"/>
      <c r="H266" s="1"/>
      <c r="I266" s="1"/>
      <c r="J266" s="1"/>
      <c r="K266" s="1"/>
      <c r="L266" s="1"/>
      <c r="M266" s="1"/>
      <c r="N266" s="1"/>
      <c r="O266" s="1"/>
      <c r="P266" s="1"/>
      <c r="Q266" s="1"/>
      <c r="R266" s="1" ph="1"/>
      <c r="S266" s="1"/>
      <c r="V266" s="1"/>
      <c r="W266" s="1"/>
      <c r="Y266" s="1"/>
      <c r="Z266" s="1"/>
      <c r="AA266" s="1"/>
      <c r="AB266" s="1"/>
      <c r="AC266" s="1"/>
      <c r="AD266" s="1"/>
      <c r="AE266" s="1"/>
      <c r="AF266" s="1"/>
      <c r="AG266" s="1"/>
      <c r="AH266" s="1"/>
      <c r="AI266" s="1"/>
      <c r="AJ266" s="1"/>
      <c r="AK266" s="1"/>
      <c r="AL266" s="1"/>
      <c r="AM266" s="1"/>
      <c r="AN266" s="1"/>
      <c r="AO266" s="1"/>
      <c r="AP266" s="1"/>
      <c r="AQ266" s="1"/>
      <c r="AR266" s="1"/>
    </row>
    <row r="267" spans="2:44" s="3" customFormat="1" ht="26.25">
      <c r="B267" s="1"/>
      <c r="C267" s="1"/>
      <c r="D267" s="1"/>
      <c r="E267" s="1"/>
      <c r="H267" s="1"/>
      <c r="I267" s="1"/>
      <c r="J267" s="1"/>
      <c r="K267" s="1"/>
      <c r="L267" s="1"/>
      <c r="M267" s="1"/>
      <c r="N267" s="1"/>
      <c r="O267" s="1"/>
      <c r="P267" s="1"/>
      <c r="Q267" s="1"/>
      <c r="R267" s="1"/>
      <c r="S267" s="1" ph="1"/>
      <c r="V267" s="1"/>
      <c r="W267" s="1"/>
      <c r="Y267" s="1"/>
      <c r="Z267" s="1"/>
      <c r="AA267" s="1"/>
      <c r="AB267" s="1"/>
      <c r="AC267" s="1"/>
      <c r="AD267" s="1"/>
      <c r="AE267" s="1"/>
      <c r="AF267" s="1"/>
      <c r="AG267" s="1"/>
      <c r="AH267" s="1"/>
      <c r="AI267" s="1"/>
      <c r="AJ267" s="1"/>
      <c r="AK267" s="1"/>
      <c r="AL267" s="1"/>
      <c r="AM267" s="1"/>
      <c r="AN267" s="1"/>
      <c r="AO267" s="1"/>
      <c r="AP267" s="1"/>
      <c r="AQ267" s="1"/>
      <c r="AR267" s="1"/>
    </row>
    <row r="268" spans="2:44" s="3" customFormat="1" ht="26.25">
      <c r="B268" s="1"/>
      <c r="C268" s="1"/>
      <c r="D268" s="1" ph="1"/>
      <c r="E268" s="1" ph="1"/>
      <c r="H268" s="1"/>
      <c r="I268" s="1"/>
      <c r="J268" s="1"/>
      <c r="K268" s="1"/>
      <c r="L268" s="1"/>
      <c r="M268" s="1"/>
      <c r="N268" s="1"/>
      <c r="O268" s="1"/>
      <c r="P268" s="1"/>
      <c r="Q268" s="1"/>
      <c r="R268" s="1" ph="1"/>
      <c r="S268" s="1" ph="1"/>
      <c r="V268" s="1"/>
      <c r="W268" s="1"/>
      <c r="Y268" s="1"/>
      <c r="Z268" s="1"/>
      <c r="AA268" s="1"/>
      <c r="AB268" s="1"/>
      <c r="AC268" s="1"/>
      <c r="AD268" s="1"/>
      <c r="AE268" s="1"/>
      <c r="AF268" s="1"/>
      <c r="AG268" s="1"/>
      <c r="AH268" s="1"/>
      <c r="AI268" s="1"/>
      <c r="AJ268" s="1"/>
      <c r="AK268" s="1"/>
      <c r="AL268" s="1"/>
      <c r="AM268" s="1"/>
      <c r="AN268" s="1"/>
      <c r="AO268" s="1"/>
      <c r="AP268" s="1"/>
      <c r="AQ268" s="1"/>
      <c r="AR268" s="1"/>
    </row>
    <row r="269" spans="2:44" s="3" customFormat="1" ht="26.25">
      <c r="B269" s="1"/>
      <c r="C269" s="1"/>
      <c r="D269" s="1" ph="1"/>
      <c r="E269" s="1" ph="1"/>
      <c r="H269" s="1"/>
      <c r="I269" s="1"/>
      <c r="J269" s="1"/>
      <c r="K269" s="1"/>
      <c r="L269" s="1"/>
      <c r="M269" s="1"/>
      <c r="N269" s="1"/>
      <c r="O269" s="1"/>
      <c r="P269" s="1"/>
      <c r="Q269" s="1"/>
      <c r="R269" s="1" ph="1"/>
      <c r="S269" s="1" ph="1"/>
      <c r="V269" s="1"/>
      <c r="W269" s="1"/>
      <c r="Y269" s="1"/>
      <c r="Z269" s="1"/>
      <c r="AA269" s="1"/>
      <c r="AB269" s="1"/>
      <c r="AC269" s="1"/>
      <c r="AD269" s="1"/>
      <c r="AE269" s="1"/>
      <c r="AF269" s="1"/>
      <c r="AG269" s="1"/>
      <c r="AH269" s="1"/>
      <c r="AI269" s="1"/>
      <c r="AJ269" s="1"/>
      <c r="AK269" s="1"/>
      <c r="AL269" s="1"/>
      <c r="AM269" s="1"/>
      <c r="AN269" s="1"/>
      <c r="AO269" s="1"/>
      <c r="AP269" s="1"/>
      <c r="AQ269" s="1"/>
      <c r="AR269" s="1"/>
    </row>
    <row r="270" spans="2:44" s="3" customFormat="1" ht="26.25">
      <c r="B270" s="1"/>
      <c r="C270" s="1"/>
      <c r="D270" s="1" ph="1"/>
      <c r="E270" s="1" ph="1"/>
      <c r="H270" s="1"/>
      <c r="I270" s="1"/>
      <c r="J270" s="1"/>
      <c r="K270" s="1"/>
      <c r="L270" s="1"/>
      <c r="M270" s="1"/>
      <c r="N270" s="1"/>
      <c r="O270" s="1"/>
      <c r="P270" s="1"/>
      <c r="Q270" s="1"/>
      <c r="R270" s="1" ph="1"/>
      <c r="S270" s="1" ph="1"/>
      <c r="V270" s="1"/>
      <c r="W270" s="1"/>
      <c r="Y270" s="1"/>
      <c r="Z270" s="1"/>
      <c r="AA270" s="1"/>
      <c r="AB270" s="1"/>
      <c r="AC270" s="1"/>
      <c r="AD270" s="1"/>
      <c r="AE270" s="1"/>
      <c r="AF270" s="1"/>
      <c r="AG270" s="1"/>
      <c r="AH270" s="1"/>
      <c r="AI270" s="1"/>
      <c r="AJ270" s="1"/>
      <c r="AK270" s="1"/>
      <c r="AL270" s="1"/>
      <c r="AM270" s="1"/>
      <c r="AN270" s="1"/>
      <c r="AO270" s="1"/>
      <c r="AP270" s="1"/>
      <c r="AQ270" s="1"/>
      <c r="AR270" s="1"/>
    </row>
    <row r="271" spans="2:44" s="3" customFormat="1" ht="26.25">
      <c r="B271" s="1"/>
      <c r="C271" s="1"/>
      <c r="D271" s="1" ph="1"/>
      <c r="E271" s="1" ph="1"/>
      <c r="H271" s="1"/>
      <c r="I271" s="1"/>
      <c r="J271" s="1"/>
      <c r="K271" s="1"/>
      <c r="L271" s="1"/>
      <c r="M271" s="1"/>
      <c r="N271" s="1"/>
      <c r="O271" s="1"/>
      <c r="P271" s="1"/>
      <c r="Q271" s="1"/>
      <c r="R271" s="1" ph="1"/>
      <c r="S271" s="1" ph="1"/>
      <c r="V271" s="1"/>
      <c r="W271" s="1"/>
      <c r="Y271" s="1"/>
      <c r="Z271" s="1"/>
      <c r="AA271" s="1"/>
      <c r="AB271" s="1"/>
      <c r="AC271" s="1"/>
      <c r="AD271" s="1"/>
      <c r="AE271" s="1"/>
      <c r="AF271" s="1"/>
      <c r="AG271" s="1"/>
      <c r="AH271" s="1"/>
      <c r="AI271" s="1"/>
      <c r="AJ271" s="1"/>
      <c r="AK271" s="1"/>
      <c r="AL271" s="1"/>
      <c r="AM271" s="1"/>
      <c r="AN271" s="1"/>
      <c r="AO271" s="1"/>
      <c r="AP271" s="1"/>
      <c r="AQ271" s="1"/>
      <c r="AR271" s="1"/>
    </row>
    <row r="272" spans="2:44" s="3" customFormat="1" ht="26.25">
      <c r="B272" s="1"/>
      <c r="C272" s="1"/>
      <c r="D272" s="1" ph="1"/>
      <c r="E272" s="1" ph="1"/>
      <c r="H272" s="1"/>
      <c r="I272" s="1"/>
      <c r="J272" s="1"/>
      <c r="K272" s="1"/>
      <c r="L272" s="1"/>
      <c r="M272" s="1"/>
      <c r="N272" s="1"/>
      <c r="O272" s="1"/>
      <c r="P272" s="1"/>
      <c r="Q272" s="1"/>
      <c r="R272" s="1" ph="1"/>
      <c r="S272" s="1"/>
      <c r="V272" s="1"/>
      <c r="W272" s="1"/>
      <c r="Y272" s="1"/>
      <c r="Z272" s="1"/>
      <c r="AA272" s="1"/>
      <c r="AB272" s="1"/>
      <c r="AC272" s="1"/>
      <c r="AD272" s="1"/>
      <c r="AE272" s="1"/>
      <c r="AF272" s="1"/>
      <c r="AG272" s="1"/>
      <c r="AH272" s="1"/>
      <c r="AI272" s="1"/>
      <c r="AJ272" s="1"/>
      <c r="AK272" s="1"/>
      <c r="AL272" s="1"/>
      <c r="AM272" s="1"/>
      <c r="AN272" s="1"/>
      <c r="AO272" s="1"/>
      <c r="AP272" s="1"/>
      <c r="AQ272" s="1"/>
      <c r="AR272" s="1"/>
    </row>
    <row r="273" spans="2:44" s="3" customFormat="1" ht="26.25">
      <c r="B273" s="1"/>
      <c r="C273" s="1"/>
      <c r="D273" s="1"/>
      <c r="E273" s="1"/>
      <c r="H273" s="1"/>
      <c r="I273" s="1"/>
      <c r="J273" s="1"/>
      <c r="K273" s="1"/>
      <c r="L273" s="1"/>
      <c r="M273" s="1"/>
      <c r="N273" s="1"/>
      <c r="O273" s="1"/>
      <c r="P273" s="1"/>
      <c r="Q273" s="1"/>
      <c r="R273" s="1" ph="1"/>
      <c r="S273" s="1" ph="1"/>
      <c r="V273" s="1"/>
      <c r="W273" s="1"/>
      <c r="Y273" s="1"/>
      <c r="Z273" s="1"/>
      <c r="AA273" s="1"/>
      <c r="AB273" s="1"/>
      <c r="AC273" s="1"/>
      <c r="AD273" s="1"/>
      <c r="AE273" s="1"/>
      <c r="AF273" s="1"/>
      <c r="AG273" s="1"/>
      <c r="AH273" s="1"/>
      <c r="AI273" s="1"/>
      <c r="AJ273" s="1"/>
      <c r="AK273" s="1"/>
      <c r="AL273" s="1"/>
      <c r="AM273" s="1"/>
      <c r="AN273" s="1"/>
      <c r="AO273" s="1"/>
      <c r="AP273" s="1"/>
      <c r="AQ273" s="1"/>
      <c r="AR273" s="1"/>
    </row>
    <row r="274" spans="2:44" s="3" customFormat="1" ht="26.25">
      <c r="B274" s="1"/>
      <c r="C274" s="1"/>
      <c r="D274" s="1" ph="1"/>
      <c r="E274" s="1" ph="1"/>
      <c r="H274" s="1"/>
      <c r="I274" s="1"/>
      <c r="J274" s="1"/>
      <c r="K274" s="1"/>
      <c r="L274" s="1"/>
      <c r="M274" s="1"/>
      <c r="N274" s="1"/>
      <c r="O274" s="1"/>
      <c r="P274" s="1"/>
      <c r="Q274" s="1"/>
      <c r="R274" s="1"/>
      <c r="S274" s="1" ph="1"/>
      <c r="V274" s="1"/>
      <c r="W274" s="1"/>
      <c r="Y274" s="1"/>
      <c r="Z274" s="1"/>
      <c r="AA274" s="1"/>
      <c r="AB274" s="1"/>
      <c r="AC274" s="1"/>
      <c r="AD274" s="1"/>
      <c r="AE274" s="1"/>
      <c r="AF274" s="1"/>
      <c r="AG274" s="1"/>
      <c r="AH274" s="1"/>
      <c r="AI274" s="1"/>
      <c r="AJ274" s="1"/>
      <c r="AK274" s="1"/>
      <c r="AL274" s="1"/>
      <c r="AM274" s="1"/>
      <c r="AN274" s="1"/>
      <c r="AO274" s="1"/>
      <c r="AP274" s="1"/>
      <c r="AQ274" s="1"/>
      <c r="AR274" s="1"/>
    </row>
    <row r="275" spans="2:44" s="3" customFormat="1" ht="26.25">
      <c r="B275" s="1"/>
      <c r="C275" s="1"/>
      <c r="D275" s="1" ph="1"/>
      <c r="E275" s="1" ph="1"/>
      <c r="H275" s="1"/>
      <c r="I275" s="1"/>
      <c r="J275" s="1"/>
      <c r="K275" s="1"/>
      <c r="L275" s="1"/>
      <c r="M275" s="1"/>
      <c r="N275" s="1"/>
      <c r="O275" s="1"/>
      <c r="P275" s="1"/>
      <c r="Q275" s="1"/>
      <c r="R275" s="1" ph="1"/>
      <c r="S275" s="1" ph="1"/>
      <c r="V275" s="1"/>
      <c r="W275" s="1"/>
      <c r="Y275" s="1"/>
      <c r="Z275" s="1"/>
      <c r="AA275" s="1"/>
      <c r="AB275" s="1"/>
      <c r="AC275" s="1"/>
      <c r="AD275" s="1"/>
      <c r="AE275" s="1"/>
      <c r="AF275" s="1"/>
      <c r="AG275" s="1"/>
      <c r="AH275" s="1"/>
      <c r="AI275" s="1"/>
      <c r="AJ275" s="1"/>
      <c r="AK275" s="1"/>
      <c r="AL275" s="1"/>
      <c r="AM275" s="1"/>
      <c r="AN275" s="1"/>
      <c r="AO275" s="1"/>
      <c r="AP275" s="1"/>
      <c r="AQ275" s="1"/>
      <c r="AR275" s="1"/>
    </row>
    <row r="276" spans="2:44" s="3" customFormat="1" ht="26.25">
      <c r="B276" s="1"/>
      <c r="C276" s="1"/>
      <c r="D276" s="1" ph="1"/>
      <c r="E276" s="1" ph="1"/>
      <c r="H276" s="1"/>
      <c r="I276" s="1"/>
      <c r="J276" s="1"/>
      <c r="K276" s="1"/>
      <c r="L276" s="1"/>
      <c r="M276" s="1"/>
      <c r="N276" s="1"/>
      <c r="O276" s="1"/>
      <c r="P276" s="1"/>
      <c r="Q276" s="1"/>
      <c r="R276" s="1" ph="1"/>
      <c r="S276" s="1" ph="1"/>
      <c r="V276" s="1"/>
      <c r="W276" s="1"/>
      <c r="Y276" s="1"/>
      <c r="Z276" s="1"/>
      <c r="AA276" s="1"/>
      <c r="AB276" s="1"/>
      <c r="AC276" s="1"/>
      <c r="AD276" s="1"/>
      <c r="AE276" s="1"/>
      <c r="AF276" s="1"/>
      <c r="AG276" s="1"/>
      <c r="AH276" s="1"/>
      <c r="AI276" s="1"/>
      <c r="AJ276" s="1"/>
      <c r="AK276" s="1"/>
      <c r="AL276" s="1"/>
      <c r="AM276" s="1"/>
      <c r="AN276" s="1"/>
      <c r="AO276" s="1"/>
      <c r="AP276" s="1"/>
      <c r="AQ276" s="1"/>
      <c r="AR276" s="1"/>
    </row>
    <row r="277" spans="2:44" s="3" customFormat="1" ht="26.25">
      <c r="B277" s="1"/>
      <c r="C277" s="1"/>
      <c r="D277" s="1" ph="1"/>
      <c r="E277" s="1" ph="1"/>
      <c r="H277" s="1"/>
      <c r="I277" s="1"/>
      <c r="J277" s="1"/>
      <c r="K277" s="1"/>
      <c r="L277" s="1"/>
      <c r="M277" s="1"/>
      <c r="N277" s="1"/>
      <c r="O277" s="1"/>
      <c r="P277" s="1"/>
      <c r="Q277" s="1"/>
      <c r="R277" s="1" ph="1"/>
      <c r="S277" s="1" ph="1"/>
      <c r="V277" s="1"/>
      <c r="W277" s="1"/>
      <c r="Y277" s="1"/>
      <c r="Z277" s="1"/>
      <c r="AA277" s="1"/>
      <c r="AB277" s="1"/>
      <c r="AC277" s="1"/>
      <c r="AD277" s="1"/>
      <c r="AE277" s="1"/>
      <c r="AF277" s="1"/>
      <c r="AG277" s="1"/>
      <c r="AH277" s="1"/>
      <c r="AI277" s="1"/>
      <c r="AJ277" s="1"/>
      <c r="AK277" s="1"/>
      <c r="AL277" s="1"/>
      <c r="AM277" s="1"/>
      <c r="AN277" s="1"/>
      <c r="AO277" s="1"/>
      <c r="AP277" s="1"/>
      <c r="AQ277" s="1"/>
      <c r="AR277" s="1"/>
    </row>
    <row r="278" spans="2:44" s="3" customFormat="1" ht="26.25">
      <c r="B278" s="1"/>
      <c r="C278" s="1"/>
      <c r="D278" s="1" ph="1"/>
      <c r="E278" s="1" ph="1"/>
      <c r="H278" s="1"/>
      <c r="I278" s="1"/>
      <c r="J278" s="1"/>
      <c r="K278" s="1"/>
      <c r="L278" s="1"/>
      <c r="M278" s="1"/>
      <c r="N278" s="1"/>
      <c r="O278" s="1"/>
      <c r="P278" s="1"/>
      <c r="Q278" s="1"/>
      <c r="R278" s="1" ph="1"/>
      <c r="S278" s="1" ph="1"/>
      <c r="V278" s="1"/>
      <c r="W278" s="1"/>
      <c r="Y278" s="1"/>
      <c r="Z278" s="1"/>
      <c r="AA278" s="1"/>
      <c r="AB278" s="1"/>
      <c r="AC278" s="1"/>
      <c r="AD278" s="1"/>
      <c r="AE278" s="1"/>
      <c r="AF278" s="1"/>
      <c r="AG278" s="1"/>
      <c r="AH278" s="1"/>
      <c r="AI278" s="1"/>
      <c r="AJ278" s="1"/>
      <c r="AK278" s="1"/>
      <c r="AL278" s="1"/>
      <c r="AM278" s="1"/>
      <c r="AN278" s="1"/>
      <c r="AO278" s="1"/>
      <c r="AP278" s="1"/>
      <c r="AQ278" s="1"/>
      <c r="AR278" s="1"/>
    </row>
    <row r="279" spans="2:44" s="3" customFormat="1" ht="26.25">
      <c r="B279" s="1"/>
      <c r="C279" s="1"/>
      <c r="D279" s="1" ph="1"/>
      <c r="E279" s="1" ph="1"/>
      <c r="H279" s="1"/>
      <c r="I279" s="1"/>
      <c r="J279" s="1"/>
      <c r="K279" s="1"/>
      <c r="L279" s="1"/>
      <c r="M279" s="1"/>
      <c r="N279" s="1"/>
      <c r="O279" s="1"/>
      <c r="P279" s="1"/>
      <c r="Q279" s="1"/>
      <c r="R279" s="1" ph="1"/>
      <c r="S279" s="1"/>
      <c r="V279" s="1"/>
      <c r="W279" s="1"/>
      <c r="Y279" s="1"/>
      <c r="Z279" s="1"/>
      <c r="AA279" s="1"/>
      <c r="AB279" s="1"/>
      <c r="AC279" s="1"/>
      <c r="AD279" s="1"/>
      <c r="AE279" s="1"/>
      <c r="AF279" s="1"/>
      <c r="AG279" s="1"/>
      <c r="AH279" s="1"/>
      <c r="AI279" s="1"/>
      <c r="AJ279" s="1"/>
      <c r="AK279" s="1"/>
      <c r="AL279" s="1"/>
      <c r="AM279" s="1"/>
      <c r="AN279" s="1"/>
      <c r="AO279" s="1"/>
      <c r="AP279" s="1"/>
      <c r="AQ279" s="1"/>
      <c r="AR279" s="1"/>
    </row>
    <row r="280" spans="2:44" s="3" customFormat="1" ht="26.25">
      <c r="B280" s="1"/>
      <c r="C280" s="1"/>
      <c r="D280" s="1"/>
      <c r="E280" s="1"/>
      <c r="H280" s="1"/>
      <c r="I280" s="1"/>
      <c r="J280" s="1"/>
      <c r="K280" s="1"/>
      <c r="L280" s="1"/>
      <c r="M280" s="1"/>
      <c r="N280" s="1"/>
      <c r="O280" s="1"/>
      <c r="P280" s="1"/>
      <c r="Q280" s="1"/>
      <c r="R280" s="1" ph="1"/>
      <c r="S280" s="1" ph="1"/>
      <c r="V280" s="1"/>
      <c r="W280" s="1"/>
      <c r="Y280" s="1"/>
      <c r="Z280" s="1"/>
      <c r="AA280" s="1"/>
      <c r="AB280" s="1"/>
      <c r="AC280" s="1"/>
      <c r="AD280" s="1"/>
      <c r="AE280" s="1"/>
      <c r="AF280" s="1"/>
      <c r="AG280" s="1"/>
      <c r="AH280" s="1"/>
      <c r="AI280" s="1"/>
      <c r="AJ280" s="1"/>
      <c r="AK280" s="1"/>
      <c r="AL280" s="1"/>
      <c r="AM280" s="1"/>
      <c r="AN280" s="1"/>
      <c r="AO280" s="1"/>
      <c r="AP280" s="1"/>
      <c r="AQ280" s="1"/>
      <c r="AR280" s="1"/>
    </row>
    <row r="281" spans="2:44" s="3" customFormat="1" ht="26.25">
      <c r="B281" s="1"/>
      <c r="C281" s="1"/>
      <c r="D281" s="1" ph="1"/>
      <c r="E281" s="1" ph="1"/>
      <c r="H281" s="1"/>
      <c r="I281" s="1"/>
      <c r="J281" s="1"/>
      <c r="K281" s="1"/>
      <c r="L281" s="1"/>
      <c r="M281" s="1"/>
      <c r="N281" s="1"/>
      <c r="O281" s="1"/>
      <c r="P281" s="1"/>
      <c r="Q281" s="1"/>
      <c r="R281" s="1"/>
      <c r="S281" s="1" ph="1"/>
      <c r="V281" s="1"/>
      <c r="W281" s="1"/>
      <c r="Y281" s="1"/>
      <c r="Z281" s="1"/>
      <c r="AA281" s="1"/>
      <c r="AB281" s="1"/>
      <c r="AC281" s="1"/>
      <c r="AD281" s="1"/>
      <c r="AE281" s="1"/>
      <c r="AF281" s="1"/>
      <c r="AG281" s="1"/>
      <c r="AH281" s="1"/>
      <c r="AI281" s="1"/>
      <c r="AJ281" s="1"/>
      <c r="AK281" s="1"/>
      <c r="AL281" s="1"/>
      <c r="AM281" s="1"/>
      <c r="AN281" s="1"/>
      <c r="AO281" s="1"/>
      <c r="AP281" s="1"/>
      <c r="AQ281" s="1"/>
      <c r="AR281" s="1"/>
    </row>
    <row r="282" spans="2:44" s="3" customFormat="1" ht="26.25">
      <c r="B282" s="1"/>
      <c r="C282" s="1"/>
      <c r="D282" s="1" ph="1"/>
      <c r="E282" s="1" ph="1"/>
      <c r="H282" s="1"/>
      <c r="I282" s="1"/>
      <c r="J282" s="1"/>
      <c r="K282" s="1"/>
      <c r="L282" s="1"/>
      <c r="M282" s="1"/>
      <c r="N282" s="1"/>
      <c r="O282" s="1"/>
      <c r="P282" s="1"/>
      <c r="Q282" s="1"/>
      <c r="R282" s="1" ph="1"/>
      <c r="S282" s="1" ph="1"/>
      <c r="V282" s="1"/>
      <c r="W282" s="1"/>
      <c r="Y282" s="1"/>
      <c r="Z282" s="1"/>
      <c r="AA282" s="1"/>
      <c r="AB282" s="1"/>
      <c r="AC282" s="1"/>
      <c r="AD282" s="1"/>
      <c r="AE282" s="1"/>
      <c r="AF282" s="1"/>
      <c r="AG282" s="1"/>
      <c r="AH282" s="1"/>
      <c r="AI282" s="1"/>
      <c r="AJ282" s="1"/>
      <c r="AK282" s="1"/>
      <c r="AL282" s="1"/>
      <c r="AM282" s="1"/>
      <c r="AN282" s="1"/>
      <c r="AO282" s="1"/>
      <c r="AP282" s="1"/>
      <c r="AQ282" s="1"/>
      <c r="AR282" s="1"/>
    </row>
    <row r="283" spans="2:44" s="3" customFormat="1" ht="26.25">
      <c r="B283" s="1"/>
      <c r="C283" s="1"/>
      <c r="D283" s="1" ph="1"/>
      <c r="E283" s="1" ph="1"/>
      <c r="H283" s="1"/>
      <c r="I283" s="1"/>
      <c r="J283" s="1"/>
      <c r="K283" s="1"/>
      <c r="L283" s="1"/>
      <c r="M283" s="1"/>
      <c r="N283" s="1"/>
      <c r="O283" s="1"/>
      <c r="P283" s="1"/>
      <c r="Q283" s="1"/>
      <c r="R283" s="1" ph="1"/>
      <c r="S283" s="1" ph="1"/>
      <c r="V283" s="1"/>
      <c r="W283" s="1"/>
      <c r="Y283" s="1"/>
      <c r="Z283" s="1"/>
      <c r="AA283" s="1"/>
      <c r="AB283" s="1"/>
      <c r="AC283" s="1"/>
      <c r="AD283" s="1"/>
      <c r="AE283" s="1"/>
      <c r="AF283" s="1"/>
      <c r="AG283" s="1"/>
      <c r="AH283" s="1"/>
      <c r="AI283" s="1"/>
      <c r="AJ283" s="1"/>
      <c r="AK283" s="1"/>
      <c r="AL283" s="1"/>
      <c r="AM283" s="1"/>
      <c r="AN283" s="1"/>
      <c r="AO283" s="1"/>
      <c r="AP283" s="1"/>
      <c r="AQ283" s="1"/>
      <c r="AR283" s="1"/>
    </row>
    <row r="284" spans="2:44" s="3" customFormat="1" ht="26.25">
      <c r="B284" s="1"/>
      <c r="C284" s="1"/>
      <c r="D284" s="1" ph="1"/>
      <c r="E284" s="1" ph="1"/>
      <c r="H284" s="1"/>
      <c r="I284" s="1"/>
      <c r="J284" s="1"/>
      <c r="K284" s="1"/>
      <c r="L284" s="1"/>
      <c r="M284" s="1"/>
      <c r="N284" s="1"/>
      <c r="O284" s="1"/>
      <c r="P284" s="1"/>
      <c r="Q284" s="1"/>
      <c r="R284" s="1" ph="1"/>
      <c r="S284" s="1" ph="1"/>
      <c r="V284" s="1"/>
      <c r="W284" s="1"/>
      <c r="Y284" s="1"/>
      <c r="Z284" s="1"/>
      <c r="AA284" s="1"/>
      <c r="AB284" s="1"/>
      <c r="AC284" s="1"/>
      <c r="AD284" s="1"/>
      <c r="AE284" s="1"/>
      <c r="AF284" s="1"/>
      <c r="AG284" s="1"/>
      <c r="AH284" s="1"/>
      <c r="AI284" s="1"/>
      <c r="AJ284" s="1"/>
      <c r="AK284" s="1"/>
      <c r="AL284" s="1"/>
      <c r="AM284" s="1"/>
      <c r="AN284" s="1"/>
      <c r="AO284" s="1"/>
      <c r="AP284" s="1"/>
      <c r="AQ284" s="1"/>
      <c r="AR284" s="1"/>
    </row>
    <row r="285" spans="2:44" s="3" customFormat="1" ht="26.25">
      <c r="B285" s="1"/>
      <c r="C285" s="1"/>
      <c r="D285" s="1" ph="1"/>
      <c r="E285" s="1" ph="1"/>
      <c r="H285" s="1"/>
      <c r="I285" s="1"/>
      <c r="J285" s="1"/>
      <c r="K285" s="1"/>
      <c r="L285" s="1"/>
      <c r="M285" s="1"/>
      <c r="N285" s="1"/>
      <c r="O285" s="1"/>
      <c r="P285" s="1"/>
      <c r="Q285" s="1"/>
      <c r="R285" s="1" ph="1"/>
      <c r="S285" s="1" ph="1"/>
      <c r="V285" s="1"/>
      <c r="W285" s="1"/>
      <c r="Y285" s="1"/>
      <c r="Z285" s="1"/>
      <c r="AA285" s="1"/>
      <c r="AB285" s="1"/>
      <c r="AC285" s="1"/>
      <c r="AD285" s="1"/>
      <c r="AE285" s="1"/>
      <c r="AF285" s="1"/>
      <c r="AG285" s="1"/>
      <c r="AH285" s="1"/>
      <c r="AI285" s="1"/>
      <c r="AJ285" s="1"/>
      <c r="AK285" s="1"/>
      <c r="AL285" s="1"/>
      <c r="AM285" s="1"/>
      <c r="AN285" s="1"/>
      <c r="AO285" s="1"/>
      <c r="AP285" s="1"/>
      <c r="AQ285" s="1"/>
      <c r="AR285" s="1"/>
    </row>
    <row r="286" spans="2:44" s="3" customFormat="1" ht="26.25">
      <c r="B286" s="1"/>
      <c r="C286" s="1"/>
      <c r="D286" s="1" ph="1"/>
      <c r="E286" s="1" ph="1"/>
      <c r="H286" s="1"/>
      <c r="I286" s="1"/>
      <c r="J286" s="1"/>
      <c r="K286" s="1"/>
      <c r="L286" s="1"/>
      <c r="M286" s="1"/>
      <c r="N286" s="1"/>
      <c r="O286" s="1"/>
      <c r="P286" s="1"/>
      <c r="Q286" s="1"/>
      <c r="R286" s="1" ph="1"/>
      <c r="S286" s="1"/>
      <c r="V286" s="1"/>
      <c r="W286" s="1"/>
      <c r="Y286" s="1"/>
      <c r="Z286" s="1"/>
      <c r="AA286" s="1"/>
      <c r="AB286" s="1"/>
      <c r="AC286" s="1"/>
      <c r="AD286" s="1"/>
      <c r="AE286" s="1"/>
      <c r="AF286" s="1"/>
      <c r="AG286" s="1"/>
      <c r="AH286" s="1"/>
      <c r="AI286" s="1"/>
      <c r="AJ286" s="1"/>
      <c r="AK286" s="1"/>
      <c r="AL286" s="1"/>
      <c r="AM286" s="1"/>
      <c r="AN286" s="1"/>
      <c r="AO286" s="1"/>
      <c r="AP286" s="1"/>
      <c r="AQ286" s="1"/>
      <c r="AR286" s="1"/>
    </row>
    <row r="287" spans="2:44" s="3" customFormat="1" ht="26.25">
      <c r="B287" s="1"/>
      <c r="C287" s="1"/>
      <c r="D287" s="1"/>
      <c r="E287" s="1"/>
      <c r="H287" s="1"/>
      <c r="I287" s="1"/>
      <c r="J287" s="1"/>
      <c r="K287" s="1"/>
      <c r="L287" s="1"/>
      <c r="M287" s="1"/>
      <c r="N287" s="1"/>
      <c r="O287" s="1"/>
      <c r="P287" s="1"/>
      <c r="Q287" s="1"/>
      <c r="R287" s="1" ph="1"/>
      <c r="S287" s="1" ph="1"/>
      <c r="V287" s="1"/>
      <c r="W287" s="1"/>
      <c r="Y287" s="1"/>
      <c r="Z287" s="1"/>
      <c r="AA287" s="1"/>
      <c r="AB287" s="1"/>
      <c r="AC287" s="1"/>
      <c r="AD287" s="1"/>
      <c r="AE287" s="1"/>
      <c r="AF287" s="1"/>
      <c r="AG287" s="1"/>
      <c r="AH287" s="1"/>
      <c r="AI287" s="1"/>
      <c r="AJ287" s="1"/>
      <c r="AK287" s="1"/>
      <c r="AL287" s="1"/>
      <c r="AM287" s="1"/>
      <c r="AN287" s="1"/>
      <c r="AO287" s="1"/>
      <c r="AP287" s="1"/>
      <c r="AQ287" s="1"/>
      <c r="AR287" s="1"/>
    </row>
    <row r="288" spans="2:44" s="3" customFormat="1" ht="26.25">
      <c r="B288" s="1"/>
      <c r="C288" s="1"/>
      <c r="D288" s="1" ph="1"/>
      <c r="E288" s="1" ph="1"/>
      <c r="H288" s="1"/>
      <c r="I288" s="1"/>
      <c r="J288" s="1"/>
      <c r="K288" s="1"/>
      <c r="L288" s="1"/>
      <c r="M288" s="1"/>
      <c r="N288" s="1"/>
      <c r="O288" s="1"/>
      <c r="P288" s="1"/>
      <c r="Q288" s="1"/>
      <c r="R288" s="1"/>
      <c r="S288" s="1" ph="1"/>
      <c r="V288" s="1"/>
      <c r="W288" s="1"/>
      <c r="Y288" s="1"/>
      <c r="Z288" s="1"/>
      <c r="AA288" s="1"/>
      <c r="AB288" s="1"/>
      <c r="AC288" s="1"/>
      <c r="AD288" s="1"/>
      <c r="AE288" s="1"/>
      <c r="AF288" s="1"/>
      <c r="AG288" s="1"/>
      <c r="AH288" s="1"/>
      <c r="AI288" s="1"/>
      <c r="AJ288" s="1"/>
      <c r="AK288" s="1"/>
      <c r="AL288" s="1"/>
      <c r="AM288" s="1"/>
      <c r="AN288" s="1"/>
      <c r="AO288" s="1"/>
      <c r="AP288" s="1"/>
      <c r="AQ288" s="1"/>
      <c r="AR288" s="1"/>
    </row>
    <row r="289" spans="2:44" s="3" customFormat="1" ht="26.25">
      <c r="B289" s="1"/>
      <c r="C289" s="1"/>
      <c r="D289" s="1" ph="1"/>
      <c r="E289" s="1" ph="1"/>
      <c r="H289" s="1"/>
      <c r="I289" s="1"/>
      <c r="J289" s="1"/>
      <c r="K289" s="1"/>
      <c r="L289" s="1"/>
      <c r="M289" s="1"/>
      <c r="N289" s="1"/>
      <c r="O289" s="1"/>
      <c r="P289" s="1"/>
      <c r="Q289" s="1"/>
      <c r="R289" s="1" ph="1"/>
      <c r="S289" s="1" ph="1"/>
      <c r="V289" s="1"/>
      <c r="W289" s="1"/>
      <c r="Y289" s="1"/>
      <c r="Z289" s="1"/>
      <c r="AA289" s="1"/>
      <c r="AB289" s="1"/>
      <c r="AC289" s="1"/>
      <c r="AD289" s="1"/>
      <c r="AE289" s="1"/>
      <c r="AF289" s="1"/>
      <c r="AG289" s="1"/>
      <c r="AH289" s="1"/>
      <c r="AI289" s="1"/>
      <c r="AJ289" s="1"/>
      <c r="AK289" s="1"/>
      <c r="AL289" s="1"/>
      <c r="AM289" s="1"/>
      <c r="AN289" s="1"/>
      <c r="AO289" s="1"/>
      <c r="AP289" s="1"/>
      <c r="AQ289" s="1"/>
      <c r="AR289" s="1"/>
    </row>
    <row r="290" spans="2:44" s="3" customFormat="1" ht="26.25">
      <c r="B290" s="1"/>
      <c r="C290" s="1"/>
      <c r="D290" s="1" ph="1"/>
      <c r="E290" s="1" ph="1"/>
      <c r="H290" s="1"/>
      <c r="I290" s="1"/>
      <c r="J290" s="1"/>
      <c r="K290" s="1"/>
      <c r="L290" s="1"/>
      <c r="M290" s="1"/>
      <c r="N290" s="1"/>
      <c r="O290" s="1"/>
      <c r="P290" s="1"/>
      <c r="Q290" s="1"/>
      <c r="R290" s="1" ph="1"/>
      <c r="S290" s="1" ph="1"/>
      <c r="V290" s="1"/>
      <c r="W290" s="1"/>
      <c r="Y290" s="1"/>
      <c r="Z290" s="1"/>
      <c r="AA290" s="1"/>
      <c r="AB290" s="1"/>
      <c r="AC290" s="1"/>
      <c r="AD290" s="1"/>
      <c r="AE290" s="1"/>
      <c r="AF290" s="1"/>
      <c r="AG290" s="1"/>
      <c r="AH290" s="1"/>
      <c r="AI290" s="1"/>
      <c r="AJ290" s="1"/>
      <c r="AK290" s="1"/>
      <c r="AL290" s="1"/>
      <c r="AM290" s="1"/>
      <c r="AN290" s="1"/>
      <c r="AO290" s="1"/>
      <c r="AP290" s="1"/>
      <c r="AQ290" s="1"/>
      <c r="AR290" s="1"/>
    </row>
    <row r="291" spans="2:44" s="3" customFormat="1" ht="26.25">
      <c r="B291" s="1"/>
      <c r="C291" s="1"/>
      <c r="D291" s="1" ph="1"/>
      <c r="E291" s="1" ph="1"/>
      <c r="H291" s="1"/>
      <c r="I291" s="1"/>
      <c r="J291" s="1"/>
      <c r="K291" s="1"/>
      <c r="L291" s="1"/>
      <c r="M291" s="1"/>
      <c r="N291" s="1"/>
      <c r="O291" s="1"/>
      <c r="P291" s="1"/>
      <c r="Q291" s="1"/>
      <c r="R291" s="1" ph="1"/>
      <c r="S291" s="1" ph="1"/>
      <c r="V291" s="1"/>
      <c r="W291" s="1"/>
      <c r="Y291" s="1"/>
      <c r="Z291" s="1"/>
      <c r="AA291" s="1"/>
      <c r="AB291" s="1"/>
      <c r="AC291" s="1"/>
      <c r="AD291" s="1"/>
      <c r="AE291" s="1"/>
      <c r="AF291" s="1"/>
      <c r="AG291" s="1"/>
      <c r="AH291" s="1"/>
      <c r="AI291" s="1"/>
      <c r="AJ291" s="1"/>
      <c r="AK291" s="1"/>
      <c r="AL291" s="1"/>
      <c r="AM291" s="1"/>
      <c r="AN291" s="1"/>
      <c r="AO291" s="1"/>
      <c r="AP291" s="1"/>
      <c r="AQ291" s="1"/>
      <c r="AR291" s="1"/>
    </row>
    <row r="292" spans="2:44" s="3" customFormat="1" ht="26.25">
      <c r="B292" s="1"/>
      <c r="C292" s="1"/>
      <c r="D292" s="1" ph="1"/>
      <c r="E292" s="1" ph="1"/>
      <c r="H292" s="1"/>
      <c r="I292" s="1"/>
      <c r="J292" s="1"/>
      <c r="K292" s="1"/>
      <c r="L292" s="1"/>
      <c r="M292" s="1"/>
      <c r="N292" s="1"/>
      <c r="O292" s="1"/>
      <c r="P292" s="1"/>
      <c r="Q292" s="1"/>
      <c r="R292" s="1" ph="1"/>
      <c r="S292" s="1" ph="1"/>
      <c r="V292" s="1"/>
      <c r="W292" s="1"/>
      <c r="Y292" s="1"/>
      <c r="Z292" s="1"/>
      <c r="AA292" s="1"/>
      <c r="AB292" s="1"/>
      <c r="AC292" s="1"/>
      <c r="AD292" s="1"/>
      <c r="AE292" s="1"/>
      <c r="AF292" s="1"/>
      <c r="AG292" s="1"/>
      <c r="AH292" s="1"/>
      <c r="AI292" s="1"/>
      <c r="AJ292" s="1"/>
      <c r="AK292" s="1"/>
      <c r="AL292" s="1"/>
      <c r="AM292" s="1"/>
      <c r="AN292" s="1"/>
      <c r="AO292" s="1"/>
      <c r="AP292" s="1"/>
      <c r="AQ292" s="1"/>
      <c r="AR292" s="1"/>
    </row>
    <row r="293" spans="2:44" s="3" customFormat="1" ht="26.25">
      <c r="B293" s="1"/>
      <c r="C293" s="1"/>
      <c r="D293" s="1" ph="1"/>
      <c r="E293" s="1" ph="1"/>
      <c r="H293" s="1"/>
      <c r="I293" s="1"/>
      <c r="J293" s="1"/>
      <c r="K293" s="1"/>
      <c r="L293" s="1"/>
      <c r="M293" s="1"/>
      <c r="N293" s="1"/>
      <c r="O293" s="1"/>
      <c r="P293" s="1"/>
      <c r="Q293" s="1"/>
      <c r="R293" s="1" ph="1"/>
      <c r="S293" s="1"/>
      <c r="V293" s="1"/>
      <c r="W293" s="1"/>
      <c r="Y293" s="1"/>
      <c r="Z293" s="1"/>
      <c r="AA293" s="1"/>
      <c r="AB293" s="1"/>
      <c r="AC293" s="1"/>
      <c r="AD293" s="1"/>
      <c r="AE293" s="1"/>
      <c r="AF293" s="1"/>
      <c r="AG293" s="1"/>
      <c r="AH293" s="1"/>
      <c r="AI293" s="1"/>
      <c r="AJ293" s="1"/>
      <c r="AK293" s="1"/>
      <c r="AL293" s="1"/>
      <c r="AM293" s="1"/>
      <c r="AN293" s="1"/>
      <c r="AO293" s="1"/>
      <c r="AP293" s="1"/>
      <c r="AQ293" s="1"/>
      <c r="AR293" s="1"/>
    </row>
    <row r="294" spans="2:44" s="3" customFormat="1" ht="26.25">
      <c r="B294" s="1"/>
      <c r="C294" s="1"/>
      <c r="D294" s="1"/>
      <c r="E294" s="1"/>
      <c r="H294" s="1"/>
      <c r="I294" s="1"/>
      <c r="J294" s="1"/>
      <c r="K294" s="1"/>
      <c r="L294" s="1"/>
      <c r="M294" s="1"/>
      <c r="N294" s="1"/>
      <c r="O294" s="1"/>
      <c r="P294" s="1"/>
      <c r="Q294" s="1"/>
      <c r="R294" s="1" ph="1"/>
      <c r="S294" s="1" ph="1"/>
      <c r="V294" s="1"/>
      <c r="W294" s="1"/>
      <c r="Y294" s="1"/>
      <c r="Z294" s="1"/>
      <c r="AA294" s="1"/>
      <c r="AB294" s="1"/>
      <c r="AC294" s="1"/>
      <c r="AD294" s="1"/>
      <c r="AE294" s="1"/>
      <c r="AF294" s="1"/>
      <c r="AG294" s="1"/>
      <c r="AH294" s="1"/>
      <c r="AI294" s="1"/>
      <c r="AJ294" s="1"/>
      <c r="AK294" s="1"/>
      <c r="AL294" s="1"/>
      <c r="AM294" s="1"/>
      <c r="AN294" s="1"/>
      <c r="AO294" s="1"/>
      <c r="AP294" s="1"/>
      <c r="AQ294" s="1"/>
      <c r="AR294" s="1"/>
    </row>
    <row r="295" spans="2:44" s="3" customFormat="1" ht="26.25">
      <c r="B295" s="1"/>
      <c r="C295" s="1"/>
      <c r="D295" s="1" ph="1"/>
      <c r="E295" s="1" ph="1"/>
      <c r="H295" s="1"/>
      <c r="I295" s="1"/>
      <c r="J295" s="1"/>
      <c r="K295" s="1"/>
      <c r="L295" s="1"/>
      <c r="M295" s="1"/>
      <c r="N295" s="1"/>
      <c r="O295" s="1"/>
      <c r="P295" s="1"/>
      <c r="Q295" s="1"/>
      <c r="R295" s="1"/>
      <c r="S295" s="1" ph="1"/>
      <c r="V295" s="1"/>
      <c r="W295" s="1"/>
      <c r="Y295" s="1"/>
      <c r="Z295" s="1"/>
      <c r="AA295" s="1"/>
      <c r="AB295" s="1"/>
      <c r="AC295" s="1"/>
      <c r="AD295" s="1"/>
      <c r="AE295" s="1"/>
      <c r="AF295" s="1"/>
      <c r="AG295" s="1"/>
      <c r="AH295" s="1"/>
      <c r="AI295" s="1"/>
      <c r="AJ295" s="1"/>
      <c r="AK295" s="1"/>
      <c r="AL295" s="1"/>
      <c r="AM295" s="1"/>
      <c r="AN295" s="1"/>
      <c r="AO295" s="1"/>
      <c r="AP295" s="1"/>
      <c r="AQ295" s="1"/>
      <c r="AR295" s="1"/>
    </row>
    <row r="296" spans="2:44" s="3" customFormat="1" ht="26.25">
      <c r="B296" s="1"/>
      <c r="C296" s="1"/>
      <c r="D296" s="1" ph="1"/>
      <c r="E296" s="1" ph="1"/>
      <c r="H296" s="1"/>
      <c r="I296" s="1"/>
      <c r="J296" s="1"/>
      <c r="K296" s="1"/>
      <c r="L296" s="1"/>
      <c r="M296" s="1"/>
      <c r="N296" s="1"/>
      <c r="O296" s="1"/>
      <c r="P296" s="1"/>
      <c r="Q296" s="1"/>
      <c r="R296" s="1" ph="1"/>
      <c r="S296" s="1" ph="1"/>
      <c r="V296" s="1"/>
      <c r="W296" s="1"/>
      <c r="Y296" s="1"/>
      <c r="Z296" s="1"/>
      <c r="AA296" s="1"/>
      <c r="AB296" s="1"/>
      <c r="AC296" s="1"/>
      <c r="AD296" s="1"/>
      <c r="AE296" s="1"/>
      <c r="AF296" s="1"/>
      <c r="AG296" s="1"/>
      <c r="AH296" s="1"/>
      <c r="AI296" s="1"/>
      <c r="AJ296" s="1"/>
      <c r="AK296" s="1"/>
      <c r="AL296" s="1"/>
      <c r="AM296" s="1"/>
      <c r="AN296" s="1"/>
      <c r="AO296" s="1"/>
      <c r="AP296" s="1"/>
      <c r="AQ296" s="1"/>
      <c r="AR296" s="1"/>
    </row>
    <row r="297" spans="2:44" s="3" customFormat="1" ht="26.25">
      <c r="B297" s="1"/>
      <c r="C297" s="1"/>
      <c r="D297" s="1" ph="1"/>
      <c r="E297" s="1" ph="1"/>
      <c r="H297" s="1"/>
      <c r="I297" s="1"/>
      <c r="J297" s="1"/>
      <c r="K297" s="1"/>
      <c r="L297" s="1"/>
      <c r="M297" s="1"/>
      <c r="N297" s="1"/>
      <c r="O297" s="1"/>
      <c r="P297" s="1"/>
      <c r="Q297" s="1"/>
      <c r="R297" s="1" ph="1"/>
      <c r="S297" s="1" ph="1"/>
      <c r="V297" s="1"/>
      <c r="W297" s="1"/>
      <c r="Y297" s="1"/>
      <c r="Z297" s="1"/>
      <c r="AA297" s="1"/>
      <c r="AB297" s="1"/>
      <c r="AC297" s="1"/>
      <c r="AD297" s="1"/>
      <c r="AE297" s="1"/>
      <c r="AF297" s="1"/>
      <c r="AG297" s="1"/>
      <c r="AH297" s="1"/>
      <c r="AI297" s="1"/>
      <c r="AJ297" s="1"/>
      <c r="AK297" s="1"/>
      <c r="AL297" s="1"/>
      <c r="AM297" s="1"/>
      <c r="AN297" s="1"/>
      <c r="AO297" s="1"/>
      <c r="AP297" s="1"/>
      <c r="AQ297" s="1"/>
      <c r="AR297" s="1"/>
    </row>
    <row r="298" spans="2:44" s="3" customFormat="1" ht="26.25">
      <c r="B298" s="1"/>
      <c r="C298" s="1"/>
      <c r="D298" s="1" ph="1"/>
      <c r="E298" s="1" ph="1"/>
      <c r="H298" s="1"/>
      <c r="I298" s="1"/>
      <c r="J298" s="1"/>
      <c r="K298" s="1"/>
      <c r="L298" s="1"/>
      <c r="M298" s="1"/>
      <c r="N298" s="1"/>
      <c r="O298" s="1"/>
      <c r="P298" s="1"/>
      <c r="Q298" s="1"/>
      <c r="R298" s="1" ph="1"/>
      <c r="S298" s="1" ph="1"/>
      <c r="V298" s="1"/>
      <c r="W298" s="1"/>
      <c r="Y298" s="1"/>
      <c r="Z298" s="1"/>
      <c r="AA298" s="1"/>
      <c r="AB298" s="1"/>
      <c r="AC298" s="1"/>
      <c r="AD298" s="1"/>
      <c r="AE298" s="1"/>
      <c r="AF298" s="1"/>
      <c r="AG298" s="1"/>
      <c r="AH298" s="1"/>
      <c r="AI298" s="1"/>
      <c r="AJ298" s="1"/>
      <c r="AK298" s="1"/>
      <c r="AL298" s="1"/>
      <c r="AM298" s="1"/>
      <c r="AN298" s="1"/>
      <c r="AO298" s="1"/>
      <c r="AP298" s="1"/>
      <c r="AQ298" s="1"/>
      <c r="AR298" s="1"/>
    </row>
    <row r="299" spans="2:44" s="3" customFormat="1" ht="26.25">
      <c r="B299" s="1"/>
      <c r="C299" s="1"/>
      <c r="D299" s="1" ph="1"/>
      <c r="E299" s="1" ph="1"/>
      <c r="H299" s="1"/>
      <c r="I299" s="1"/>
      <c r="J299" s="1"/>
      <c r="K299" s="1"/>
      <c r="L299" s="1"/>
      <c r="M299" s="1"/>
      <c r="N299" s="1"/>
      <c r="O299" s="1"/>
      <c r="P299" s="1"/>
      <c r="Q299" s="1"/>
      <c r="R299" s="1" ph="1"/>
      <c r="S299" s="1" ph="1"/>
      <c r="V299" s="1"/>
      <c r="W299" s="1"/>
      <c r="Y299" s="1"/>
      <c r="Z299" s="1"/>
      <c r="AA299" s="1"/>
      <c r="AB299" s="1"/>
      <c r="AC299" s="1"/>
      <c r="AD299" s="1"/>
      <c r="AE299" s="1"/>
      <c r="AF299" s="1"/>
      <c r="AG299" s="1"/>
      <c r="AH299" s="1"/>
      <c r="AI299" s="1"/>
      <c r="AJ299" s="1"/>
      <c r="AK299" s="1"/>
      <c r="AL299" s="1"/>
      <c r="AM299" s="1"/>
      <c r="AN299" s="1"/>
      <c r="AO299" s="1"/>
      <c r="AP299" s="1"/>
      <c r="AQ299" s="1"/>
      <c r="AR299" s="1"/>
    </row>
    <row r="300" spans="2:44" s="3" customFormat="1" ht="26.25">
      <c r="B300" s="1"/>
      <c r="C300" s="1"/>
      <c r="D300" s="1" ph="1"/>
      <c r="E300" s="1" ph="1"/>
      <c r="H300" s="1"/>
      <c r="I300" s="1"/>
      <c r="J300" s="1"/>
      <c r="K300" s="1"/>
      <c r="L300" s="1"/>
      <c r="M300" s="1"/>
      <c r="N300" s="1"/>
      <c r="O300" s="1"/>
      <c r="P300" s="1"/>
      <c r="Q300" s="1"/>
      <c r="R300" s="1" ph="1"/>
      <c r="S300" s="1"/>
      <c r="V300" s="1"/>
      <c r="W300" s="1"/>
      <c r="Y300" s="1"/>
      <c r="Z300" s="1"/>
      <c r="AA300" s="1"/>
      <c r="AB300" s="1"/>
      <c r="AC300" s="1"/>
      <c r="AD300" s="1"/>
      <c r="AE300" s="1"/>
      <c r="AF300" s="1"/>
      <c r="AG300" s="1"/>
      <c r="AH300" s="1"/>
      <c r="AI300" s="1"/>
      <c r="AJ300" s="1"/>
      <c r="AK300" s="1"/>
      <c r="AL300" s="1"/>
      <c r="AM300" s="1"/>
      <c r="AN300" s="1"/>
      <c r="AO300" s="1"/>
      <c r="AP300" s="1"/>
      <c r="AQ300" s="1"/>
      <c r="AR300" s="1"/>
    </row>
    <row r="301" spans="2:44" s="3" customFormat="1" ht="26.25">
      <c r="B301" s="1"/>
      <c r="C301" s="1"/>
      <c r="D301" s="1"/>
      <c r="E301" s="1"/>
      <c r="H301" s="1"/>
      <c r="I301" s="1"/>
      <c r="J301" s="1"/>
      <c r="K301" s="1"/>
      <c r="L301" s="1"/>
      <c r="M301" s="1"/>
      <c r="N301" s="1"/>
      <c r="O301" s="1"/>
      <c r="P301" s="1"/>
      <c r="Q301" s="1"/>
      <c r="R301" s="1" ph="1"/>
      <c r="S301" s="1" ph="1"/>
      <c r="V301" s="1"/>
      <c r="W301" s="1"/>
      <c r="Y301" s="1"/>
      <c r="Z301" s="1"/>
      <c r="AA301" s="1"/>
      <c r="AB301" s="1"/>
      <c r="AC301" s="1"/>
      <c r="AD301" s="1"/>
      <c r="AE301" s="1"/>
      <c r="AF301" s="1"/>
      <c r="AG301" s="1"/>
      <c r="AH301" s="1"/>
      <c r="AI301" s="1"/>
      <c r="AJ301" s="1"/>
      <c r="AK301" s="1"/>
      <c r="AL301" s="1"/>
      <c r="AM301" s="1"/>
      <c r="AN301" s="1"/>
      <c r="AO301" s="1"/>
      <c r="AP301" s="1"/>
      <c r="AQ301" s="1"/>
      <c r="AR301" s="1"/>
    </row>
    <row r="302" spans="2:44" s="3" customFormat="1" ht="26.25">
      <c r="B302" s="1"/>
      <c r="C302" s="1"/>
      <c r="D302" s="1" ph="1"/>
      <c r="E302" s="1" ph="1"/>
      <c r="H302" s="1"/>
      <c r="I302" s="1"/>
      <c r="J302" s="1"/>
      <c r="K302" s="1"/>
      <c r="L302" s="1"/>
      <c r="M302" s="1"/>
      <c r="N302" s="1"/>
      <c r="O302" s="1"/>
      <c r="P302" s="1"/>
      <c r="Q302" s="1"/>
      <c r="R302" s="1" ph="1"/>
      <c r="S302" s="1" ph="1"/>
      <c r="V302" s="1"/>
      <c r="W302" s="1"/>
      <c r="Y302" s="1"/>
      <c r="Z302" s="1"/>
      <c r="AA302" s="1"/>
      <c r="AB302" s="1"/>
      <c r="AC302" s="1"/>
      <c r="AD302" s="1"/>
      <c r="AE302" s="1"/>
      <c r="AF302" s="1"/>
      <c r="AG302" s="1"/>
      <c r="AH302" s="1"/>
      <c r="AI302" s="1"/>
      <c r="AJ302" s="1"/>
      <c r="AK302" s="1"/>
      <c r="AL302" s="1"/>
      <c r="AM302" s="1"/>
      <c r="AN302" s="1"/>
      <c r="AO302" s="1"/>
      <c r="AP302" s="1"/>
      <c r="AQ302" s="1"/>
      <c r="AR302" s="1"/>
    </row>
    <row r="303" spans="2:44" s="3" customFormat="1" ht="26.25">
      <c r="B303" s="1"/>
      <c r="C303" s="1"/>
      <c r="D303" s="1" ph="1"/>
      <c r="E303" s="1" ph="1"/>
      <c r="H303" s="1"/>
      <c r="I303" s="1"/>
      <c r="J303" s="1"/>
      <c r="K303" s="1"/>
      <c r="L303" s="1"/>
      <c r="M303" s="1"/>
      <c r="N303" s="1"/>
      <c r="O303" s="1"/>
      <c r="P303" s="1"/>
      <c r="Q303" s="1"/>
      <c r="R303" s="1"/>
      <c r="S303" s="1" ph="1"/>
      <c r="V303" s="1"/>
      <c r="W303" s="1"/>
      <c r="Y303" s="1"/>
      <c r="Z303" s="1"/>
      <c r="AA303" s="1"/>
      <c r="AB303" s="1"/>
      <c r="AC303" s="1"/>
      <c r="AD303" s="1"/>
      <c r="AE303" s="1"/>
      <c r="AF303" s="1"/>
      <c r="AG303" s="1"/>
      <c r="AH303" s="1"/>
      <c r="AI303" s="1"/>
      <c r="AJ303" s="1"/>
      <c r="AK303" s="1"/>
      <c r="AL303" s="1"/>
      <c r="AM303" s="1"/>
      <c r="AN303" s="1"/>
      <c r="AO303" s="1"/>
      <c r="AP303" s="1"/>
      <c r="AQ303" s="1"/>
      <c r="AR303" s="1"/>
    </row>
    <row r="304" spans="2:44" s="3" customFormat="1" ht="26.25">
      <c r="B304" s="1"/>
      <c r="C304" s="1"/>
      <c r="D304" s="1" ph="1"/>
      <c r="E304" s="1" ph="1"/>
      <c r="H304" s="1"/>
      <c r="I304" s="1"/>
      <c r="J304" s="1"/>
      <c r="K304" s="1"/>
      <c r="L304" s="1"/>
      <c r="M304" s="1"/>
      <c r="N304" s="1"/>
      <c r="O304" s="1"/>
      <c r="P304" s="1"/>
      <c r="Q304" s="1"/>
      <c r="R304" s="1" ph="1"/>
      <c r="S304" s="1" ph="1"/>
      <c r="V304" s="1"/>
      <c r="W304" s="1"/>
      <c r="Y304" s="1"/>
      <c r="Z304" s="1"/>
      <c r="AA304" s="1"/>
      <c r="AB304" s="1"/>
      <c r="AC304" s="1"/>
      <c r="AD304" s="1"/>
      <c r="AE304" s="1"/>
      <c r="AF304" s="1"/>
      <c r="AG304" s="1"/>
      <c r="AH304" s="1"/>
      <c r="AI304" s="1"/>
      <c r="AJ304" s="1"/>
      <c r="AK304" s="1"/>
      <c r="AL304" s="1"/>
      <c r="AM304" s="1"/>
      <c r="AN304" s="1"/>
      <c r="AO304" s="1"/>
      <c r="AP304" s="1"/>
      <c r="AQ304" s="1"/>
      <c r="AR304" s="1"/>
    </row>
    <row r="305" spans="2:44" s="3" customFormat="1" ht="26.25">
      <c r="B305" s="1"/>
      <c r="C305" s="1"/>
      <c r="D305" s="1" ph="1"/>
      <c r="E305" s="1" ph="1"/>
      <c r="H305" s="1"/>
      <c r="I305" s="1"/>
      <c r="J305" s="1"/>
      <c r="K305" s="1"/>
      <c r="L305" s="1"/>
      <c r="M305" s="1"/>
      <c r="N305" s="1"/>
      <c r="O305" s="1"/>
      <c r="P305" s="1"/>
      <c r="Q305" s="1"/>
      <c r="R305" s="1" ph="1"/>
      <c r="S305" s="1" ph="1"/>
      <c r="V305" s="1"/>
      <c r="W305" s="1"/>
      <c r="Y305" s="1"/>
      <c r="Z305" s="1"/>
      <c r="AA305" s="1"/>
      <c r="AB305" s="1"/>
      <c r="AC305" s="1"/>
      <c r="AD305" s="1"/>
      <c r="AE305" s="1"/>
      <c r="AF305" s="1"/>
      <c r="AG305" s="1"/>
      <c r="AH305" s="1"/>
      <c r="AI305" s="1"/>
      <c r="AJ305" s="1"/>
      <c r="AK305" s="1"/>
      <c r="AL305" s="1"/>
      <c r="AM305" s="1"/>
      <c r="AN305" s="1"/>
      <c r="AO305" s="1"/>
      <c r="AP305" s="1"/>
      <c r="AQ305" s="1"/>
      <c r="AR305" s="1"/>
    </row>
    <row r="306" spans="2:44" s="3" customFormat="1" ht="26.25">
      <c r="B306" s="1"/>
      <c r="C306" s="1"/>
      <c r="D306" s="1" ph="1"/>
      <c r="E306" s="1" ph="1"/>
      <c r="H306" s="1"/>
      <c r="I306" s="1"/>
      <c r="J306" s="1"/>
      <c r="K306" s="1"/>
      <c r="L306" s="1"/>
      <c r="M306" s="1"/>
      <c r="N306" s="1"/>
      <c r="O306" s="1"/>
      <c r="P306" s="1"/>
      <c r="Q306" s="1"/>
      <c r="R306" s="1" ph="1"/>
      <c r="S306" s="1" ph="1"/>
      <c r="V306" s="1"/>
      <c r="W306" s="1"/>
      <c r="Y306" s="1"/>
      <c r="Z306" s="1"/>
      <c r="AA306" s="1"/>
      <c r="AB306" s="1"/>
      <c r="AC306" s="1"/>
      <c r="AD306" s="1"/>
      <c r="AE306" s="1"/>
      <c r="AF306" s="1"/>
      <c r="AG306" s="1"/>
      <c r="AH306" s="1"/>
      <c r="AI306" s="1"/>
      <c r="AJ306" s="1"/>
      <c r="AK306" s="1"/>
      <c r="AL306" s="1"/>
      <c r="AM306" s="1"/>
      <c r="AN306" s="1"/>
      <c r="AO306" s="1"/>
      <c r="AP306" s="1"/>
      <c r="AQ306" s="1"/>
      <c r="AR306" s="1"/>
    </row>
    <row r="307" spans="2:44" s="3" customFormat="1" ht="26.25">
      <c r="B307" s="1"/>
      <c r="C307" s="1"/>
      <c r="D307" s="1" ph="1"/>
      <c r="E307" s="1" ph="1"/>
      <c r="H307" s="1"/>
      <c r="I307" s="1"/>
      <c r="J307" s="1"/>
      <c r="K307" s="1"/>
      <c r="L307" s="1"/>
      <c r="M307" s="1"/>
      <c r="N307" s="1"/>
      <c r="O307" s="1"/>
      <c r="P307" s="1"/>
      <c r="Q307" s="1"/>
      <c r="R307" s="1" ph="1"/>
      <c r="S307" s="1" ph="1"/>
      <c r="V307" s="1"/>
      <c r="W307" s="1"/>
      <c r="Y307" s="1"/>
      <c r="Z307" s="1"/>
      <c r="AA307" s="1"/>
      <c r="AB307" s="1"/>
      <c r="AC307" s="1"/>
      <c r="AD307" s="1"/>
      <c r="AE307" s="1"/>
      <c r="AF307" s="1"/>
      <c r="AG307" s="1"/>
      <c r="AH307" s="1"/>
      <c r="AI307" s="1"/>
      <c r="AJ307" s="1"/>
      <c r="AK307" s="1"/>
      <c r="AL307" s="1"/>
      <c r="AM307" s="1"/>
      <c r="AN307" s="1"/>
      <c r="AO307" s="1"/>
      <c r="AP307" s="1"/>
      <c r="AQ307" s="1"/>
      <c r="AR307" s="1"/>
    </row>
    <row r="308" spans="2:44" s="3" customFormat="1" ht="26.25">
      <c r="B308" s="1"/>
      <c r="C308" s="1"/>
      <c r="D308" s="1" ph="1"/>
      <c r="E308" s="1" ph="1"/>
      <c r="H308" s="1"/>
      <c r="I308" s="1"/>
      <c r="J308" s="1"/>
      <c r="K308" s="1"/>
      <c r="L308" s="1"/>
      <c r="M308" s="1"/>
      <c r="N308" s="1"/>
      <c r="O308" s="1"/>
      <c r="P308" s="1"/>
      <c r="Q308" s="1"/>
      <c r="R308" s="1" ph="1"/>
      <c r="S308" s="1"/>
      <c r="V308" s="1"/>
      <c r="W308" s="1"/>
      <c r="Y308" s="1"/>
      <c r="Z308" s="1"/>
      <c r="AA308" s="1"/>
      <c r="AB308" s="1"/>
      <c r="AC308" s="1"/>
      <c r="AD308" s="1"/>
      <c r="AE308" s="1"/>
      <c r="AF308" s="1"/>
      <c r="AG308" s="1"/>
      <c r="AH308" s="1"/>
      <c r="AI308" s="1"/>
      <c r="AJ308" s="1"/>
      <c r="AK308" s="1"/>
      <c r="AL308" s="1"/>
      <c r="AM308" s="1"/>
      <c r="AN308" s="1"/>
      <c r="AO308" s="1"/>
      <c r="AP308" s="1"/>
      <c r="AQ308" s="1"/>
      <c r="AR308" s="1"/>
    </row>
    <row r="309" spans="2:44" s="3" customFormat="1" ht="26.25">
      <c r="B309" s="1"/>
      <c r="C309" s="1"/>
      <c r="D309" s="1"/>
      <c r="E309" s="1"/>
      <c r="H309" s="1"/>
      <c r="I309" s="1"/>
      <c r="J309" s="1"/>
      <c r="K309" s="1"/>
      <c r="L309" s="1"/>
      <c r="M309" s="1"/>
      <c r="N309" s="1"/>
      <c r="O309" s="1"/>
      <c r="P309" s="1"/>
      <c r="Q309" s="1"/>
      <c r="R309" s="1" ph="1"/>
      <c r="S309" s="1" ph="1"/>
      <c r="V309" s="1"/>
      <c r="W309" s="1"/>
      <c r="Y309" s="1"/>
      <c r="Z309" s="1"/>
      <c r="AA309" s="1"/>
      <c r="AB309" s="1"/>
      <c r="AC309" s="1"/>
      <c r="AD309" s="1"/>
      <c r="AE309" s="1"/>
      <c r="AF309" s="1"/>
      <c r="AG309" s="1"/>
      <c r="AH309" s="1"/>
      <c r="AI309" s="1"/>
      <c r="AJ309" s="1"/>
      <c r="AK309" s="1"/>
      <c r="AL309" s="1"/>
      <c r="AM309" s="1"/>
      <c r="AN309" s="1"/>
      <c r="AO309" s="1"/>
      <c r="AP309" s="1"/>
      <c r="AQ309" s="1"/>
      <c r="AR309" s="1"/>
    </row>
    <row r="310" spans="2:44" s="3" customFormat="1" ht="26.25">
      <c r="B310" s="1"/>
      <c r="C310" s="1"/>
      <c r="D310" s="1" ph="1"/>
      <c r="E310" s="1" ph="1"/>
      <c r="H310" s="1"/>
      <c r="I310" s="1"/>
      <c r="J310" s="1"/>
      <c r="K310" s="1"/>
      <c r="L310" s="1"/>
      <c r="M310" s="1"/>
      <c r="N310" s="1"/>
      <c r="O310" s="1"/>
      <c r="P310" s="1"/>
      <c r="Q310" s="1"/>
      <c r="R310" s="1" ph="1"/>
      <c r="S310" s="1" ph="1"/>
      <c r="V310" s="1"/>
      <c r="W310" s="1"/>
      <c r="Y310" s="1"/>
      <c r="Z310" s="1"/>
      <c r="AA310" s="1"/>
      <c r="AB310" s="1"/>
      <c r="AC310" s="1"/>
      <c r="AD310" s="1"/>
      <c r="AE310" s="1"/>
      <c r="AF310" s="1"/>
      <c r="AG310" s="1"/>
      <c r="AH310" s="1"/>
      <c r="AI310" s="1"/>
      <c r="AJ310" s="1"/>
      <c r="AK310" s="1"/>
      <c r="AL310" s="1"/>
      <c r="AM310" s="1"/>
      <c r="AN310" s="1"/>
      <c r="AO310" s="1"/>
      <c r="AP310" s="1"/>
      <c r="AQ310" s="1"/>
      <c r="AR310" s="1"/>
    </row>
    <row r="311" spans="2:44" s="3" customFormat="1" ht="26.25">
      <c r="B311" s="1"/>
      <c r="C311" s="1"/>
      <c r="D311" s="1" ph="1"/>
      <c r="E311" s="1" ph="1"/>
      <c r="H311" s="1"/>
      <c r="I311" s="1"/>
      <c r="J311" s="1"/>
      <c r="K311" s="1"/>
      <c r="L311" s="1"/>
      <c r="M311" s="1"/>
      <c r="N311" s="1"/>
      <c r="O311" s="1"/>
      <c r="P311" s="1"/>
      <c r="Q311" s="1"/>
      <c r="R311" s="1"/>
      <c r="S311" s="1" ph="1"/>
      <c r="V311" s="1"/>
      <c r="W311" s="1"/>
      <c r="Y311" s="1"/>
      <c r="Z311" s="1"/>
      <c r="AA311" s="1"/>
      <c r="AB311" s="1"/>
      <c r="AC311" s="1"/>
      <c r="AD311" s="1"/>
      <c r="AE311" s="1"/>
      <c r="AF311" s="1"/>
      <c r="AG311" s="1"/>
      <c r="AH311" s="1"/>
      <c r="AI311" s="1"/>
      <c r="AJ311" s="1"/>
      <c r="AK311" s="1"/>
      <c r="AL311" s="1"/>
      <c r="AM311" s="1"/>
      <c r="AN311" s="1"/>
      <c r="AO311" s="1"/>
      <c r="AP311" s="1"/>
      <c r="AQ311" s="1"/>
      <c r="AR311" s="1"/>
    </row>
    <row r="312" spans="2:44" s="3" customFormat="1" ht="26.25">
      <c r="B312" s="1"/>
      <c r="C312" s="1"/>
      <c r="D312" s="1" ph="1"/>
      <c r="E312" s="1" ph="1"/>
      <c r="H312" s="1"/>
      <c r="I312" s="1"/>
      <c r="J312" s="1"/>
      <c r="K312" s="1"/>
      <c r="L312" s="1"/>
      <c r="M312" s="1"/>
      <c r="N312" s="1"/>
      <c r="O312" s="1"/>
      <c r="P312" s="1"/>
      <c r="Q312" s="1"/>
      <c r="R312" s="1"/>
      <c r="S312" s="1" ph="1"/>
      <c r="V312" s="1"/>
      <c r="W312" s="1"/>
      <c r="Y312" s="1"/>
      <c r="Z312" s="1"/>
      <c r="AA312" s="1"/>
      <c r="AB312" s="1"/>
      <c r="AC312" s="1"/>
      <c r="AD312" s="1"/>
      <c r="AE312" s="1"/>
      <c r="AF312" s="1"/>
      <c r="AG312" s="1"/>
      <c r="AH312" s="1"/>
      <c r="AI312" s="1"/>
      <c r="AJ312" s="1"/>
      <c r="AK312" s="1"/>
      <c r="AL312" s="1"/>
      <c r="AM312" s="1"/>
      <c r="AN312" s="1"/>
      <c r="AO312" s="1"/>
      <c r="AP312" s="1"/>
      <c r="AQ312" s="1"/>
      <c r="AR312" s="1"/>
    </row>
    <row r="313" spans="2:44" s="3" customFormat="1" ht="26.25">
      <c r="B313" s="1"/>
      <c r="C313" s="1"/>
      <c r="D313" s="1" ph="1"/>
      <c r="E313" s="1" ph="1"/>
      <c r="H313" s="1"/>
      <c r="I313" s="1"/>
      <c r="J313" s="1"/>
      <c r="K313" s="1"/>
      <c r="L313" s="1"/>
      <c r="M313" s="1"/>
      <c r="N313" s="1"/>
      <c r="O313" s="1"/>
      <c r="P313" s="1"/>
      <c r="Q313" s="1"/>
      <c r="R313" s="1" ph="1"/>
      <c r="S313" s="1" ph="1"/>
      <c r="V313" s="1"/>
      <c r="W313" s="1"/>
      <c r="Y313" s="1"/>
      <c r="Z313" s="1"/>
      <c r="AA313" s="1"/>
      <c r="AB313" s="1"/>
      <c r="AC313" s="1"/>
      <c r="AD313" s="1"/>
      <c r="AE313" s="1"/>
      <c r="AF313" s="1"/>
      <c r="AG313" s="1"/>
      <c r="AH313" s="1"/>
      <c r="AI313" s="1"/>
      <c r="AJ313" s="1"/>
      <c r="AK313" s="1"/>
      <c r="AL313" s="1"/>
      <c r="AM313" s="1"/>
      <c r="AN313" s="1"/>
      <c r="AO313" s="1"/>
      <c r="AP313" s="1"/>
      <c r="AQ313" s="1"/>
      <c r="AR313" s="1"/>
    </row>
    <row r="314" spans="2:44" s="3" customFormat="1" ht="26.25">
      <c r="B314" s="1"/>
      <c r="C314" s="1"/>
      <c r="D314" s="1" ph="1"/>
      <c r="E314" s="1" ph="1"/>
      <c r="H314" s="1"/>
      <c r="I314" s="1"/>
      <c r="J314" s="1"/>
      <c r="K314" s="1"/>
      <c r="L314" s="1"/>
      <c r="M314" s="1"/>
      <c r="N314" s="1"/>
      <c r="O314" s="1"/>
      <c r="P314" s="1"/>
      <c r="Q314" s="1"/>
      <c r="R314" s="1" ph="1"/>
      <c r="S314" s="1" ph="1"/>
      <c r="V314" s="1"/>
      <c r="W314" s="1"/>
      <c r="Y314" s="1"/>
      <c r="Z314" s="1"/>
      <c r="AA314" s="1"/>
      <c r="AB314" s="1"/>
      <c r="AC314" s="1"/>
      <c r="AD314" s="1"/>
      <c r="AE314" s="1"/>
      <c r="AF314" s="1"/>
      <c r="AG314" s="1"/>
      <c r="AH314" s="1"/>
      <c r="AI314" s="1"/>
      <c r="AJ314" s="1"/>
      <c r="AK314" s="1"/>
      <c r="AL314" s="1"/>
      <c r="AM314" s="1"/>
      <c r="AN314" s="1"/>
      <c r="AO314" s="1"/>
      <c r="AP314" s="1"/>
      <c r="AQ314" s="1"/>
      <c r="AR314" s="1"/>
    </row>
    <row r="315" spans="2:44" s="3" customFormat="1" ht="26.25">
      <c r="B315" s="1"/>
      <c r="C315" s="1"/>
      <c r="D315" s="1" ph="1"/>
      <c r="E315" s="1" ph="1"/>
      <c r="H315" s="1"/>
      <c r="I315" s="1"/>
      <c r="J315" s="1"/>
      <c r="K315" s="1"/>
      <c r="L315" s="1"/>
      <c r="M315" s="1"/>
      <c r="N315" s="1"/>
      <c r="O315" s="1"/>
      <c r="P315" s="1"/>
      <c r="Q315" s="1"/>
      <c r="R315" s="1"/>
      <c r="S315" s="1" ph="1"/>
      <c r="V315" s="1"/>
      <c r="W315" s="1"/>
      <c r="Y315" s="1"/>
      <c r="Z315" s="1"/>
      <c r="AA315" s="1"/>
      <c r="AB315" s="1"/>
      <c r="AC315" s="1"/>
      <c r="AD315" s="1"/>
      <c r="AE315" s="1"/>
      <c r="AF315" s="1"/>
      <c r="AG315" s="1"/>
      <c r="AH315" s="1"/>
      <c r="AI315" s="1"/>
      <c r="AJ315" s="1"/>
      <c r="AK315" s="1"/>
      <c r="AL315" s="1"/>
      <c r="AM315" s="1"/>
      <c r="AN315" s="1"/>
      <c r="AO315" s="1"/>
      <c r="AP315" s="1"/>
      <c r="AQ315" s="1"/>
      <c r="AR315" s="1"/>
    </row>
    <row r="316" spans="2:44" s="3" customFormat="1" ht="26.25">
      <c r="B316" s="1"/>
      <c r="C316" s="1"/>
      <c r="D316" s="1" ph="1"/>
      <c r="E316" s="1" ph="1"/>
      <c r="H316" s="1"/>
      <c r="I316" s="1"/>
      <c r="J316" s="1"/>
      <c r="K316" s="1"/>
      <c r="L316" s="1"/>
      <c r="M316" s="1"/>
      <c r="N316" s="1"/>
      <c r="O316" s="1"/>
      <c r="P316" s="1"/>
      <c r="Q316" s="1"/>
      <c r="R316" s="1" ph="1"/>
      <c r="S316" s="1"/>
      <c r="V316" s="1"/>
      <c r="W316" s="1"/>
      <c r="Y316" s="1"/>
      <c r="Z316" s="1"/>
      <c r="AA316" s="1"/>
      <c r="AB316" s="1"/>
      <c r="AC316" s="1"/>
      <c r="AD316" s="1"/>
      <c r="AE316" s="1"/>
      <c r="AF316" s="1"/>
      <c r="AG316" s="1"/>
      <c r="AH316" s="1"/>
      <c r="AI316" s="1"/>
      <c r="AJ316" s="1"/>
      <c r="AK316" s="1"/>
      <c r="AL316" s="1"/>
      <c r="AM316" s="1"/>
      <c r="AN316" s="1"/>
      <c r="AO316" s="1"/>
      <c r="AP316" s="1"/>
      <c r="AQ316" s="1"/>
      <c r="AR316" s="1"/>
    </row>
    <row r="317" spans="2:44" s="3" customFormat="1" ht="26.25">
      <c r="B317" s="1"/>
      <c r="C317" s="1"/>
      <c r="D317" s="1"/>
      <c r="E317" s="1"/>
      <c r="H317" s="1"/>
      <c r="I317" s="1"/>
      <c r="J317" s="1"/>
      <c r="K317" s="1"/>
      <c r="L317" s="1"/>
      <c r="M317" s="1"/>
      <c r="N317" s="1"/>
      <c r="O317" s="1"/>
      <c r="P317" s="1"/>
      <c r="Q317" s="1"/>
      <c r="R317" s="1" ph="1"/>
      <c r="S317" s="1"/>
      <c r="V317" s="1"/>
      <c r="W317" s="1"/>
      <c r="Y317" s="1"/>
      <c r="Z317" s="1"/>
      <c r="AA317" s="1"/>
      <c r="AB317" s="1"/>
      <c r="AC317" s="1"/>
      <c r="AD317" s="1"/>
      <c r="AE317" s="1"/>
      <c r="AF317" s="1"/>
      <c r="AG317" s="1"/>
      <c r="AH317" s="1"/>
      <c r="AI317" s="1"/>
      <c r="AJ317" s="1"/>
      <c r="AK317" s="1"/>
      <c r="AL317" s="1"/>
      <c r="AM317" s="1"/>
      <c r="AN317" s="1"/>
      <c r="AO317" s="1"/>
      <c r="AP317" s="1"/>
      <c r="AQ317" s="1"/>
      <c r="AR317" s="1"/>
    </row>
    <row r="318" spans="2:44" s="3" customFormat="1" ht="26.25">
      <c r="B318" s="1"/>
      <c r="C318" s="1"/>
      <c r="D318" s="1"/>
      <c r="E318" s="1"/>
      <c r="H318" s="1"/>
      <c r="I318" s="1"/>
      <c r="J318" s="1"/>
      <c r="K318" s="1"/>
      <c r="L318" s="1"/>
      <c r="M318" s="1"/>
      <c r="N318" s="1"/>
      <c r="O318" s="1"/>
      <c r="P318" s="1"/>
      <c r="Q318" s="1"/>
      <c r="R318" s="1"/>
      <c r="S318" s="1" ph="1"/>
      <c r="V318" s="1"/>
      <c r="W318" s="1"/>
      <c r="Y318" s="1"/>
      <c r="Z318" s="1"/>
      <c r="AA318" s="1"/>
      <c r="AB318" s="1"/>
      <c r="AC318" s="1"/>
      <c r="AD318" s="1"/>
      <c r="AE318" s="1"/>
      <c r="AF318" s="1"/>
      <c r="AG318" s="1"/>
      <c r="AH318" s="1"/>
      <c r="AI318" s="1"/>
      <c r="AJ318" s="1"/>
      <c r="AK318" s="1"/>
      <c r="AL318" s="1"/>
      <c r="AM318" s="1"/>
      <c r="AN318" s="1"/>
      <c r="AO318" s="1"/>
      <c r="AP318" s="1"/>
      <c r="AQ318" s="1"/>
      <c r="AR318" s="1"/>
    </row>
    <row r="319" spans="2:44" s="3" customFormat="1" ht="26.25">
      <c r="B319" s="1"/>
      <c r="C319" s="1"/>
      <c r="D319" s="1" ph="1"/>
      <c r="E319" s="1" ph="1"/>
      <c r="H319" s="1"/>
      <c r="I319" s="1"/>
      <c r="J319" s="1"/>
      <c r="K319" s="1"/>
      <c r="L319" s="1"/>
      <c r="M319" s="1"/>
      <c r="N319" s="1"/>
      <c r="O319" s="1"/>
      <c r="P319" s="1"/>
      <c r="Q319" s="1"/>
      <c r="R319" s="1" ph="1"/>
      <c r="S319" s="1" ph="1"/>
      <c r="V319" s="1"/>
      <c r="W319" s="1"/>
      <c r="Y319" s="1"/>
      <c r="Z319" s="1"/>
      <c r="AA319" s="1"/>
      <c r="AB319" s="1"/>
      <c r="AC319" s="1"/>
      <c r="AD319" s="1"/>
      <c r="AE319" s="1"/>
      <c r="AF319" s="1"/>
      <c r="AG319" s="1"/>
      <c r="AH319" s="1"/>
      <c r="AI319" s="1"/>
      <c r="AJ319" s="1"/>
      <c r="AK319" s="1"/>
      <c r="AL319" s="1"/>
      <c r="AM319" s="1"/>
      <c r="AN319" s="1"/>
      <c r="AO319" s="1"/>
      <c r="AP319" s="1"/>
      <c r="AQ319" s="1"/>
      <c r="AR319" s="1"/>
    </row>
    <row r="320" spans="2:44" s="3" customFormat="1" ht="26.25">
      <c r="B320" s="1"/>
      <c r="C320" s="1"/>
      <c r="D320" s="1" ph="1"/>
      <c r="E320" s="1" ph="1"/>
      <c r="H320" s="1"/>
      <c r="I320" s="1"/>
      <c r="J320" s="1"/>
      <c r="K320" s="1"/>
      <c r="L320" s="1"/>
      <c r="M320" s="1"/>
      <c r="N320" s="1"/>
      <c r="O320" s="1"/>
      <c r="P320" s="1"/>
      <c r="Q320" s="1"/>
      <c r="R320" s="1" ph="1"/>
      <c r="S320" s="1"/>
      <c r="V320" s="1"/>
      <c r="W320" s="1"/>
      <c r="Y320" s="1"/>
      <c r="Z320" s="1"/>
      <c r="AA320" s="1"/>
      <c r="AB320" s="1"/>
      <c r="AC320" s="1"/>
      <c r="AD320" s="1"/>
      <c r="AE320" s="1"/>
      <c r="AF320" s="1"/>
      <c r="AG320" s="1"/>
      <c r="AH320" s="1"/>
      <c r="AI320" s="1"/>
      <c r="AJ320" s="1"/>
      <c r="AK320" s="1"/>
      <c r="AL320" s="1"/>
      <c r="AM320" s="1"/>
      <c r="AN320" s="1"/>
      <c r="AO320" s="1"/>
      <c r="AP320" s="1"/>
      <c r="AQ320" s="1"/>
      <c r="AR320" s="1"/>
    </row>
    <row r="321" spans="2:44" s="3" customFormat="1" ht="26.25">
      <c r="B321" s="1"/>
      <c r="C321" s="1"/>
      <c r="D321" s="1"/>
      <c r="E321" s="1"/>
      <c r="H321" s="1"/>
      <c r="I321" s="1"/>
      <c r="J321" s="1"/>
      <c r="K321" s="1"/>
      <c r="L321" s="1"/>
      <c r="M321" s="1"/>
      <c r="N321" s="1"/>
      <c r="O321" s="1"/>
      <c r="P321" s="1"/>
      <c r="Q321" s="1"/>
      <c r="R321" s="1"/>
      <c r="S321" s="1" ph="1"/>
      <c r="V321" s="1"/>
      <c r="W321" s="1"/>
      <c r="Y321" s="1"/>
      <c r="Z321" s="1"/>
      <c r="AA321" s="1"/>
      <c r="AB321" s="1"/>
      <c r="AC321" s="1"/>
      <c r="AD321" s="1"/>
      <c r="AE321" s="1"/>
      <c r="AF321" s="1"/>
      <c r="AG321" s="1"/>
      <c r="AH321" s="1"/>
      <c r="AI321" s="1"/>
      <c r="AJ321" s="1"/>
      <c r="AK321" s="1"/>
      <c r="AL321" s="1"/>
      <c r="AM321" s="1"/>
      <c r="AN321" s="1"/>
      <c r="AO321" s="1"/>
      <c r="AP321" s="1"/>
      <c r="AQ321" s="1"/>
      <c r="AR321" s="1"/>
    </row>
    <row r="322" spans="2:44" s="3" customFormat="1" ht="26.25">
      <c r="B322" s="1"/>
      <c r="C322" s="1"/>
      <c r="D322" s="1" ph="1"/>
      <c r="E322" s="1" ph="1"/>
      <c r="H322" s="1"/>
      <c r="I322" s="1"/>
      <c r="J322" s="1"/>
      <c r="K322" s="1"/>
      <c r="L322" s="1"/>
      <c r="M322" s="1"/>
      <c r="N322" s="1"/>
      <c r="O322" s="1"/>
      <c r="P322" s="1"/>
      <c r="Q322" s="1"/>
      <c r="R322" s="1" ph="1"/>
      <c r="S322" s="1" ph="1"/>
      <c r="V322" s="1"/>
      <c r="W322" s="1"/>
      <c r="Y322" s="1"/>
      <c r="Z322" s="1"/>
      <c r="AA322" s="1"/>
      <c r="AB322" s="1"/>
      <c r="AC322" s="1"/>
      <c r="AD322" s="1"/>
      <c r="AE322" s="1"/>
      <c r="AF322" s="1"/>
      <c r="AG322" s="1"/>
      <c r="AH322" s="1"/>
      <c r="AI322" s="1"/>
      <c r="AJ322" s="1"/>
      <c r="AK322" s="1"/>
      <c r="AL322" s="1"/>
      <c r="AM322" s="1"/>
      <c r="AN322" s="1"/>
      <c r="AO322" s="1"/>
      <c r="AP322" s="1"/>
      <c r="AQ322" s="1"/>
      <c r="AR322" s="1"/>
    </row>
    <row r="323" spans="2:44" s="3" customFormat="1" ht="26.25">
      <c r="B323" s="1"/>
      <c r="C323" s="1"/>
      <c r="D323" s="1" ph="1"/>
      <c r="E323" s="1" ph="1"/>
      <c r="H323" s="1"/>
      <c r="I323" s="1"/>
      <c r="J323" s="1"/>
      <c r="K323" s="1"/>
      <c r="L323" s="1"/>
      <c r="M323" s="1"/>
      <c r="N323" s="1"/>
      <c r="O323" s="1"/>
      <c r="P323" s="1"/>
      <c r="Q323" s="1"/>
      <c r="R323" s="1" ph="1"/>
      <c r="S323" s="1"/>
      <c r="V323" s="1"/>
      <c r="W323" s="1"/>
      <c r="Y323" s="1"/>
      <c r="Z323" s="1"/>
      <c r="AA323" s="1"/>
      <c r="AB323" s="1"/>
      <c r="AC323" s="1"/>
      <c r="AD323" s="1"/>
      <c r="AE323" s="1"/>
      <c r="AF323" s="1"/>
      <c r="AG323" s="1"/>
      <c r="AH323" s="1"/>
      <c r="AI323" s="1"/>
      <c r="AJ323" s="1"/>
      <c r="AK323" s="1"/>
      <c r="AL323" s="1"/>
      <c r="AM323" s="1"/>
      <c r="AN323" s="1"/>
      <c r="AO323" s="1"/>
      <c r="AP323" s="1"/>
      <c r="AQ323" s="1"/>
      <c r="AR323" s="1"/>
    </row>
    <row r="324" spans="2:44" s="3" customFormat="1" ht="26.25">
      <c r="B324" s="1"/>
      <c r="C324" s="1"/>
      <c r="D324" s="1"/>
      <c r="E324" s="1"/>
      <c r="H324" s="1"/>
      <c r="I324" s="1"/>
      <c r="J324" s="1"/>
      <c r="K324" s="1"/>
      <c r="L324" s="1"/>
      <c r="M324" s="1"/>
      <c r="N324" s="1"/>
      <c r="O324" s="1"/>
      <c r="P324" s="1"/>
      <c r="Q324" s="1"/>
      <c r="R324" s="1"/>
      <c r="S324" s="1" ph="1"/>
      <c r="V324" s="1"/>
      <c r="W324" s="1"/>
      <c r="Y324" s="1"/>
      <c r="Z324" s="1"/>
      <c r="AA324" s="1"/>
      <c r="AB324" s="1"/>
      <c r="AC324" s="1"/>
      <c r="AD324" s="1"/>
      <c r="AE324" s="1"/>
      <c r="AF324" s="1"/>
      <c r="AG324" s="1"/>
      <c r="AH324" s="1"/>
      <c r="AI324" s="1"/>
      <c r="AJ324" s="1"/>
      <c r="AK324" s="1"/>
      <c r="AL324" s="1"/>
      <c r="AM324" s="1"/>
      <c r="AN324" s="1"/>
      <c r="AO324" s="1"/>
      <c r="AP324" s="1"/>
      <c r="AQ324" s="1"/>
      <c r="AR324" s="1"/>
    </row>
    <row r="325" spans="2:44" s="3" customFormat="1" ht="26.25">
      <c r="B325" s="1"/>
      <c r="C325" s="1"/>
      <c r="D325" s="1" ph="1"/>
      <c r="E325" s="1" ph="1"/>
      <c r="H325" s="1"/>
      <c r="I325" s="1"/>
      <c r="J325" s="1"/>
      <c r="K325" s="1"/>
      <c r="L325" s="1"/>
      <c r="M325" s="1"/>
      <c r="N325" s="1"/>
      <c r="O325" s="1"/>
      <c r="P325" s="1"/>
      <c r="Q325" s="1"/>
      <c r="R325" s="1" ph="1"/>
      <c r="S325" s="1" ph="1"/>
      <c r="V325" s="1"/>
      <c r="W325" s="1"/>
      <c r="Y325" s="1"/>
      <c r="Z325" s="1"/>
      <c r="AA325" s="1"/>
      <c r="AB325" s="1"/>
      <c r="AC325" s="1"/>
      <c r="AD325" s="1"/>
      <c r="AE325" s="1"/>
      <c r="AF325" s="1"/>
      <c r="AG325" s="1"/>
      <c r="AH325" s="1"/>
      <c r="AI325" s="1"/>
      <c r="AJ325" s="1"/>
      <c r="AK325" s="1"/>
      <c r="AL325" s="1"/>
      <c r="AM325" s="1"/>
      <c r="AN325" s="1"/>
      <c r="AO325" s="1"/>
      <c r="AP325" s="1"/>
      <c r="AQ325" s="1"/>
      <c r="AR325" s="1"/>
    </row>
    <row r="326" spans="2:44" s="3" customFormat="1" ht="26.25">
      <c r="B326" s="1"/>
      <c r="C326" s="1"/>
      <c r="D326" s="1" ph="1"/>
      <c r="E326" s="1" ph="1"/>
      <c r="H326" s="1"/>
      <c r="I326" s="1"/>
      <c r="J326" s="1"/>
      <c r="K326" s="1"/>
      <c r="L326" s="1"/>
      <c r="M326" s="1"/>
      <c r="N326" s="1"/>
      <c r="O326" s="1"/>
      <c r="P326" s="1"/>
      <c r="Q326" s="1"/>
      <c r="R326" s="1" ph="1"/>
      <c r="S326" s="1"/>
      <c r="V326" s="1"/>
      <c r="W326" s="1"/>
      <c r="Y326" s="1"/>
      <c r="Z326" s="1"/>
      <c r="AA326" s="1"/>
      <c r="AB326" s="1"/>
      <c r="AC326" s="1"/>
      <c r="AD326" s="1"/>
      <c r="AE326" s="1"/>
      <c r="AF326" s="1"/>
      <c r="AG326" s="1"/>
      <c r="AH326" s="1"/>
      <c r="AI326" s="1"/>
      <c r="AJ326" s="1"/>
      <c r="AK326" s="1"/>
      <c r="AL326" s="1"/>
      <c r="AM326" s="1"/>
      <c r="AN326" s="1"/>
      <c r="AO326" s="1"/>
      <c r="AP326" s="1"/>
      <c r="AQ326" s="1"/>
      <c r="AR326" s="1"/>
    </row>
    <row r="327" spans="2:44" s="3" customFormat="1" ht="26.25">
      <c r="B327" s="1"/>
      <c r="C327" s="1"/>
      <c r="D327" s="1"/>
      <c r="E327" s="1"/>
      <c r="H327" s="1"/>
      <c r="I327" s="1"/>
      <c r="J327" s="1"/>
      <c r="K327" s="1"/>
      <c r="L327" s="1"/>
      <c r="M327" s="1"/>
      <c r="N327" s="1"/>
      <c r="O327" s="1"/>
      <c r="P327" s="1"/>
      <c r="Q327" s="1"/>
      <c r="R327" s="1"/>
      <c r="S327" s="1" ph="1"/>
      <c r="V327" s="1"/>
      <c r="W327" s="1"/>
      <c r="Y327" s="1"/>
      <c r="Z327" s="1"/>
      <c r="AA327" s="1"/>
      <c r="AB327" s="1"/>
      <c r="AC327" s="1"/>
      <c r="AD327" s="1"/>
      <c r="AE327" s="1"/>
      <c r="AF327" s="1"/>
      <c r="AG327" s="1"/>
      <c r="AH327" s="1"/>
      <c r="AI327" s="1"/>
      <c r="AJ327" s="1"/>
      <c r="AK327" s="1"/>
      <c r="AL327" s="1"/>
      <c r="AM327" s="1"/>
      <c r="AN327" s="1"/>
      <c r="AO327" s="1"/>
      <c r="AP327" s="1"/>
      <c r="AQ327" s="1"/>
      <c r="AR327" s="1"/>
    </row>
    <row r="328" spans="2:44" s="3" customFormat="1" ht="26.25">
      <c r="B328" s="1"/>
      <c r="C328" s="1"/>
      <c r="D328" s="1" ph="1"/>
      <c r="E328" s="1" ph="1"/>
      <c r="H328" s="1"/>
      <c r="I328" s="1"/>
      <c r="J328" s="1"/>
      <c r="K328" s="1"/>
      <c r="L328" s="1"/>
      <c r="M328" s="1"/>
      <c r="N328" s="1"/>
      <c r="O328" s="1"/>
      <c r="P328" s="1"/>
      <c r="Q328" s="1"/>
      <c r="R328" s="1" ph="1"/>
      <c r="S328" s="1" ph="1"/>
      <c r="V328" s="1"/>
      <c r="W328" s="1"/>
      <c r="Y328" s="1"/>
      <c r="Z328" s="1"/>
      <c r="AA328" s="1"/>
      <c r="AB328" s="1"/>
      <c r="AC328" s="1"/>
      <c r="AD328" s="1"/>
      <c r="AE328" s="1"/>
      <c r="AF328" s="1"/>
      <c r="AG328" s="1"/>
      <c r="AH328" s="1"/>
      <c r="AI328" s="1"/>
      <c r="AJ328" s="1"/>
      <c r="AK328" s="1"/>
      <c r="AL328" s="1"/>
      <c r="AM328" s="1"/>
      <c r="AN328" s="1"/>
      <c r="AO328" s="1"/>
      <c r="AP328" s="1"/>
      <c r="AQ328" s="1"/>
      <c r="AR328" s="1"/>
    </row>
    <row r="329" spans="2:44" s="3" customFormat="1" ht="26.25">
      <c r="B329" s="1"/>
      <c r="C329" s="1"/>
      <c r="D329" s="1" ph="1"/>
      <c r="E329" s="1" ph="1"/>
      <c r="H329" s="1"/>
      <c r="I329" s="1"/>
      <c r="J329" s="1"/>
      <c r="K329" s="1"/>
      <c r="L329" s="1"/>
      <c r="M329" s="1"/>
      <c r="N329" s="1"/>
      <c r="O329" s="1"/>
      <c r="P329" s="1"/>
      <c r="Q329" s="1"/>
      <c r="R329" s="1" ph="1"/>
      <c r="S329" s="1"/>
      <c r="V329" s="1"/>
      <c r="W329" s="1"/>
      <c r="Y329" s="1"/>
      <c r="Z329" s="1"/>
      <c r="AA329" s="1"/>
      <c r="AB329" s="1"/>
      <c r="AC329" s="1"/>
      <c r="AD329" s="1"/>
      <c r="AE329" s="1"/>
      <c r="AF329" s="1"/>
      <c r="AG329" s="1"/>
      <c r="AH329" s="1"/>
      <c r="AI329" s="1"/>
      <c r="AJ329" s="1"/>
      <c r="AK329" s="1"/>
      <c r="AL329" s="1"/>
      <c r="AM329" s="1"/>
      <c r="AN329" s="1"/>
      <c r="AO329" s="1"/>
      <c r="AP329" s="1"/>
      <c r="AQ329" s="1"/>
      <c r="AR329" s="1"/>
    </row>
    <row r="330" spans="2:44" s="3" customFormat="1" ht="26.25">
      <c r="B330" s="1"/>
      <c r="C330" s="1"/>
      <c r="D330" s="1"/>
      <c r="E330" s="1"/>
      <c r="H330" s="1"/>
      <c r="I330" s="1"/>
      <c r="J330" s="1"/>
      <c r="K330" s="1"/>
      <c r="L330" s="1"/>
      <c r="M330" s="1"/>
      <c r="N330" s="1"/>
      <c r="O330" s="1"/>
      <c r="P330" s="1"/>
      <c r="Q330" s="1"/>
      <c r="R330" s="1"/>
      <c r="S330" s="1" ph="1"/>
      <c r="V330" s="1"/>
      <c r="W330" s="1"/>
      <c r="Y330" s="1"/>
      <c r="Z330" s="1"/>
      <c r="AA330" s="1"/>
      <c r="AB330" s="1"/>
      <c r="AC330" s="1"/>
      <c r="AD330" s="1"/>
      <c r="AE330" s="1"/>
      <c r="AF330" s="1"/>
      <c r="AG330" s="1"/>
      <c r="AH330" s="1"/>
      <c r="AI330" s="1"/>
      <c r="AJ330" s="1"/>
      <c r="AK330" s="1"/>
      <c r="AL330" s="1"/>
      <c r="AM330" s="1"/>
      <c r="AN330" s="1"/>
      <c r="AO330" s="1"/>
      <c r="AP330" s="1"/>
      <c r="AQ330" s="1"/>
      <c r="AR330" s="1"/>
    </row>
    <row r="331" spans="2:44" s="3" customFormat="1" ht="26.25">
      <c r="B331" s="1"/>
      <c r="C331" s="1"/>
      <c r="D331" s="1" ph="1"/>
      <c r="E331" s="1" ph="1"/>
      <c r="H331" s="1"/>
      <c r="I331" s="1"/>
      <c r="J331" s="1"/>
      <c r="K331" s="1"/>
      <c r="L331" s="1"/>
      <c r="M331" s="1"/>
      <c r="N331" s="1"/>
      <c r="O331" s="1"/>
      <c r="P331" s="1"/>
      <c r="Q331" s="1"/>
      <c r="R331" s="1" ph="1"/>
      <c r="S331" s="1" ph="1"/>
      <c r="V331" s="1"/>
      <c r="W331" s="1"/>
      <c r="Y331" s="1"/>
      <c r="Z331" s="1"/>
      <c r="AA331" s="1"/>
      <c r="AB331" s="1"/>
      <c r="AC331" s="1"/>
      <c r="AD331" s="1"/>
      <c r="AE331" s="1"/>
      <c r="AF331" s="1"/>
      <c r="AG331" s="1"/>
      <c r="AH331" s="1"/>
      <c r="AI331" s="1"/>
      <c r="AJ331" s="1"/>
      <c r="AK331" s="1"/>
      <c r="AL331" s="1"/>
      <c r="AM331" s="1"/>
      <c r="AN331" s="1"/>
      <c r="AO331" s="1"/>
      <c r="AP331" s="1"/>
      <c r="AQ331" s="1"/>
      <c r="AR331" s="1"/>
    </row>
    <row r="332" spans="2:44" s="3" customFormat="1" ht="26.25">
      <c r="B332" s="1"/>
      <c r="C332" s="1"/>
      <c r="D332" s="1" ph="1"/>
      <c r="E332" s="1" ph="1"/>
      <c r="H332" s="1"/>
      <c r="I332" s="1"/>
      <c r="J332" s="1"/>
      <c r="K332" s="1"/>
      <c r="L332" s="1"/>
      <c r="M332" s="1"/>
      <c r="N332" s="1"/>
      <c r="O332" s="1"/>
      <c r="P332" s="1"/>
      <c r="Q332" s="1"/>
      <c r="R332" s="1" ph="1"/>
      <c r="S332" s="1"/>
      <c r="V332" s="1"/>
      <c r="W332" s="1"/>
      <c r="Y332" s="1"/>
      <c r="Z332" s="1"/>
      <c r="AA332" s="1"/>
      <c r="AB332" s="1"/>
      <c r="AC332" s="1"/>
      <c r="AD332" s="1"/>
      <c r="AE332" s="1"/>
      <c r="AF332" s="1"/>
      <c r="AG332" s="1"/>
      <c r="AH332" s="1"/>
      <c r="AI332" s="1"/>
      <c r="AJ332" s="1"/>
      <c r="AK332" s="1"/>
      <c r="AL332" s="1"/>
      <c r="AM332" s="1"/>
      <c r="AN332" s="1"/>
      <c r="AO332" s="1"/>
      <c r="AP332" s="1"/>
      <c r="AQ332" s="1"/>
      <c r="AR332" s="1"/>
    </row>
    <row r="333" spans="2:44" s="3" customFormat="1" ht="26.25">
      <c r="B333" s="1"/>
      <c r="C333" s="1"/>
      <c r="D333" s="1"/>
      <c r="E333" s="1"/>
      <c r="H333" s="1"/>
      <c r="I333" s="1"/>
      <c r="J333" s="1"/>
      <c r="K333" s="1"/>
      <c r="L333" s="1"/>
      <c r="M333" s="1"/>
      <c r="N333" s="1"/>
      <c r="O333" s="1"/>
      <c r="P333" s="1"/>
      <c r="Q333" s="1"/>
      <c r="R333" s="1"/>
      <c r="S333" s="1" ph="1"/>
      <c r="V333" s="1"/>
      <c r="W333" s="1"/>
      <c r="Y333" s="1"/>
      <c r="Z333" s="1"/>
      <c r="AA333" s="1"/>
      <c r="AB333" s="1"/>
      <c r="AC333" s="1"/>
      <c r="AD333" s="1"/>
      <c r="AE333" s="1"/>
      <c r="AF333" s="1"/>
      <c r="AG333" s="1"/>
      <c r="AH333" s="1"/>
      <c r="AI333" s="1"/>
      <c r="AJ333" s="1"/>
      <c r="AK333" s="1"/>
      <c r="AL333" s="1"/>
      <c r="AM333" s="1"/>
      <c r="AN333" s="1"/>
      <c r="AO333" s="1"/>
      <c r="AP333" s="1"/>
      <c r="AQ333" s="1"/>
      <c r="AR333" s="1"/>
    </row>
    <row r="334" spans="2:44" s="3" customFormat="1" ht="26.25">
      <c r="B334" s="1"/>
      <c r="C334" s="1"/>
      <c r="D334" s="1" ph="1"/>
      <c r="E334" s="1" ph="1"/>
      <c r="H334" s="1"/>
      <c r="I334" s="1"/>
      <c r="J334" s="1"/>
      <c r="K334" s="1"/>
      <c r="L334" s="1"/>
      <c r="M334" s="1"/>
      <c r="N334" s="1"/>
      <c r="O334" s="1"/>
      <c r="P334" s="1"/>
      <c r="Q334" s="1"/>
      <c r="R334" s="1" ph="1"/>
      <c r="S334" s="1" ph="1"/>
      <c r="V334" s="1"/>
      <c r="W334" s="1"/>
      <c r="Y334" s="1"/>
      <c r="Z334" s="1"/>
      <c r="AA334" s="1"/>
      <c r="AB334" s="1"/>
      <c r="AC334" s="1"/>
      <c r="AD334" s="1"/>
      <c r="AE334" s="1"/>
      <c r="AF334" s="1"/>
      <c r="AG334" s="1"/>
      <c r="AH334" s="1"/>
      <c r="AI334" s="1"/>
      <c r="AJ334" s="1"/>
      <c r="AK334" s="1"/>
      <c r="AL334" s="1"/>
      <c r="AM334" s="1"/>
      <c r="AN334" s="1"/>
      <c r="AO334" s="1"/>
      <c r="AP334" s="1"/>
      <c r="AQ334" s="1"/>
      <c r="AR334" s="1"/>
    </row>
    <row r="335" spans="2:44" s="3" customFormat="1" ht="26.25">
      <c r="B335" s="1"/>
      <c r="C335" s="1"/>
      <c r="D335" s="1" ph="1"/>
      <c r="E335" s="1" ph="1"/>
      <c r="H335" s="1"/>
      <c r="I335" s="1"/>
      <c r="J335" s="1"/>
      <c r="K335" s="1"/>
      <c r="L335" s="1"/>
      <c r="M335" s="1"/>
      <c r="N335" s="1"/>
      <c r="O335" s="1"/>
      <c r="P335" s="1"/>
      <c r="Q335" s="1"/>
      <c r="R335" s="1" ph="1"/>
      <c r="S335" s="1"/>
      <c r="V335" s="1"/>
      <c r="W335" s="1"/>
      <c r="Y335" s="1"/>
      <c r="Z335" s="1"/>
      <c r="AA335" s="1"/>
      <c r="AB335" s="1"/>
      <c r="AC335" s="1"/>
      <c r="AD335" s="1"/>
      <c r="AE335" s="1"/>
      <c r="AF335" s="1"/>
      <c r="AG335" s="1"/>
      <c r="AH335" s="1"/>
      <c r="AI335" s="1"/>
      <c r="AJ335" s="1"/>
      <c r="AK335" s="1"/>
      <c r="AL335" s="1"/>
      <c r="AM335" s="1"/>
      <c r="AN335" s="1"/>
      <c r="AO335" s="1"/>
      <c r="AP335" s="1"/>
      <c r="AQ335" s="1"/>
      <c r="AR335" s="1"/>
    </row>
    <row r="336" spans="2:44" s="3" customFormat="1" ht="26.25">
      <c r="B336" s="1"/>
      <c r="C336" s="1"/>
      <c r="D336" s="1"/>
      <c r="E336" s="1"/>
      <c r="H336" s="1"/>
      <c r="I336" s="1"/>
      <c r="J336" s="1"/>
      <c r="K336" s="1"/>
      <c r="L336" s="1"/>
      <c r="M336" s="1"/>
      <c r="N336" s="1"/>
      <c r="O336" s="1"/>
      <c r="P336" s="1"/>
      <c r="Q336" s="1"/>
      <c r="R336" s="1"/>
      <c r="S336" s="1" ph="1"/>
      <c r="V336" s="1"/>
      <c r="W336" s="1"/>
      <c r="Y336" s="1"/>
      <c r="Z336" s="1"/>
      <c r="AA336" s="1"/>
      <c r="AB336" s="1"/>
      <c r="AC336" s="1"/>
      <c r="AD336" s="1"/>
      <c r="AE336" s="1"/>
      <c r="AF336" s="1"/>
      <c r="AG336" s="1"/>
      <c r="AH336" s="1"/>
      <c r="AI336" s="1"/>
      <c r="AJ336" s="1"/>
      <c r="AK336" s="1"/>
      <c r="AL336" s="1"/>
      <c r="AM336" s="1"/>
      <c r="AN336" s="1"/>
      <c r="AO336" s="1"/>
      <c r="AP336" s="1"/>
      <c r="AQ336" s="1"/>
      <c r="AR336" s="1"/>
    </row>
    <row r="337" spans="2:44" s="3" customFormat="1" ht="26.25">
      <c r="B337" s="1"/>
      <c r="C337" s="1"/>
      <c r="D337" s="1" ph="1"/>
      <c r="E337" s="1" ph="1"/>
      <c r="H337" s="1"/>
      <c r="I337" s="1"/>
      <c r="J337" s="1"/>
      <c r="K337" s="1"/>
      <c r="L337" s="1"/>
      <c r="M337" s="1"/>
      <c r="N337" s="1"/>
      <c r="O337" s="1"/>
      <c r="P337" s="1"/>
      <c r="Q337" s="1"/>
      <c r="R337" s="1" ph="1"/>
      <c r="S337" s="1" ph="1"/>
      <c r="V337" s="1"/>
      <c r="W337" s="1"/>
      <c r="Y337" s="1"/>
      <c r="Z337" s="1"/>
      <c r="AA337" s="1"/>
      <c r="AB337" s="1"/>
      <c r="AC337" s="1"/>
      <c r="AD337" s="1"/>
      <c r="AE337" s="1"/>
      <c r="AF337" s="1"/>
      <c r="AG337" s="1"/>
      <c r="AH337" s="1"/>
      <c r="AI337" s="1"/>
      <c r="AJ337" s="1"/>
      <c r="AK337" s="1"/>
      <c r="AL337" s="1"/>
      <c r="AM337" s="1"/>
      <c r="AN337" s="1"/>
      <c r="AO337" s="1"/>
      <c r="AP337" s="1"/>
      <c r="AQ337" s="1"/>
      <c r="AR337" s="1"/>
    </row>
    <row r="338" spans="2:44" s="3" customFormat="1" ht="26.25">
      <c r="B338" s="1"/>
      <c r="C338" s="1"/>
      <c r="D338" s="1" ph="1"/>
      <c r="E338" s="1" ph="1"/>
      <c r="H338" s="1"/>
      <c r="I338" s="1"/>
      <c r="J338" s="1"/>
      <c r="K338" s="1"/>
      <c r="L338" s="1"/>
      <c r="M338" s="1"/>
      <c r="N338" s="1"/>
      <c r="O338" s="1"/>
      <c r="P338" s="1"/>
      <c r="Q338" s="1"/>
      <c r="R338" s="1" ph="1"/>
      <c r="S338" s="1"/>
      <c r="V338" s="1"/>
      <c r="W338" s="1"/>
      <c r="Y338" s="1"/>
      <c r="Z338" s="1"/>
      <c r="AA338" s="1"/>
      <c r="AB338" s="1"/>
      <c r="AC338" s="1"/>
      <c r="AD338" s="1"/>
      <c r="AE338" s="1"/>
      <c r="AF338" s="1"/>
      <c r="AG338" s="1"/>
      <c r="AH338" s="1"/>
      <c r="AI338" s="1"/>
      <c r="AJ338" s="1"/>
      <c r="AK338" s="1"/>
      <c r="AL338" s="1"/>
      <c r="AM338" s="1"/>
      <c r="AN338" s="1"/>
      <c r="AO338" s="1"/>
      <c r="AP338" s="1"/>
      <c r="AQ338" s="1"/>
      <c r="AR338" s="1"/>
    </row>
    <row r="339" spans="2:44" s="3" customFormat="1" ht="26.25">
      <c r="B339" s="1"/>
      <c r="C339" s="1"/>
      <c r="D339" s="1"/>
      <c r="E339" s="1"/>
      <c r="H339" s="1"/>
      <c r="I339" s="1"/>
      <c r="J339" s="1"/>
      <c r="K339" s="1"/>
      <c r="L339" s="1"/>
      <c r="M339" s="1"/>
      <c r="N339" s="1"/>
      <c r="O339" s="1"/>
      <c r="P339" s="1"/>
      <c r="Q339" s="1"/>
      <c r="R339" s="1"/>
      <c r="S339" s="1" ph="1"/>
      <c r="V339" s="1"/>
      <c r="W339" s="1"/>
      <c r="Y339" s="1"/>
      <c r="Z339" s="1"/>
      <c r="AA339" s="1"/>
      <c r="AB339" s="1"/>
      <c r="AC339" s="1"/>
      <c r="AD339" s="1"/>
      <c r="AE339" s="1"/>
      <c r="AF339" s="1"/>
      <c r="AG339" s="1"/>
      <c r="AH339" s="1"/>
      <c r="AI339" s="1"/>
      <c r="AJ339" s="1"/>
      <c r="AK339" s="1"/>
      <c r="AL339" s="1"/>
      <c r="AM339" s="1"/>
      <c r="AN339" s="1"/>
      <c r="AO339" s="1"/>
      <c r="AP339" s="1"/>
      <c r="AQ339" s="1"/>
      <c r="AR339" s="1"/>
    </row>
    <row r="340" spans="2:44" s="3" customFormat="1" ht="26.25">
      <c r="B340" s="1"/>
      <c r="C340" s="1"/>
      <c r="D340" s="1" ph="1"/>
      <c r="E340" s="1" ph="1"/>
      <c r="H340" s="1"/>
      <c r="I340" s="1"/>
      <c r="J340" s="1"/>
      <c r="K340" s="1"/>
      <c r="L340" s="1"/>
      <c r="M340" s="1"/>
      <c r="N340" s="1"/>
      <c r="O340" s="1"/>
      <c r="P340" s="1"/>
      <c r="Q340" s="1"/>
      <c r="R340" s="1" ph="1"/>
      <c r="S340" s="1" ph="1"/>
      <c r="V340" s="1"/>
      <c r="W340" s="1"/>
      <c r="Y340" s="1"/>
      <c r="Z340" s="1"/>
      <c r="AA340" s="1"/>
      <c r="AB340" s="1"/>
      <c r="AC340" s="1"/>
      <c r="AD340" s="1"/>
      <c r="AE340" s="1"/>
      <c r="AF340" s="1"/>
      <c r="AG340" s="1"/>
      <c r="AH340" s="1"/>
      <c r="AI340" s="1"/>
      <c r="AJ340" s="1"/>
      <c r="AK340" s="1"/>
      <c r="AL340" s="1"/>
      <c r="AM340" s="1"/>
      <c r="AN340" s="1"/>
      <c r="AO340" s="1"/>
      <c r="AP340" s="1"/>
      <c r="AQ340" s="1"/>
      <c r="AR340" s="1"/>
    </row>
    <row r="341" spans="2:44" s="3" customFormat="1" ht="26.25">
      <c r="B341" s="1"/>
      <c r="C341" s="1"/>
      <c r="D341" s="1" ph="1"/>
      <c r="E341" s="1" ph="1"/>
      <c r="H341" s="1"/>
      <c r="I341" s="1"/>
      <c r="J341" s="1"/>
      <c r="K341" s="1"/>
      <c r="L341" s="1"/>
      <c r="M341" s="1"/>
      <c r="N341" s="1"/>
      <c r="O341" s="1"/>
      <c r="P341" s="1"/>
      <c r="Q341" s="1"/>
      <c r="R341" s="1" ph="1"/>
      <c r="S341" s="1"/>
      <c r="V341" s="1"/>
      <c r="W341" s="1"/>
      <c r="Y341" s="1"/>
      <c r="Z341" s="1"/>
      <c r="AA341" s="1"/>
      <c r="AB341" s="1"/>
      <c r="AC341" s="1"/>
      <c r="AD341" s="1"/>
      <c r="AE341" s="1"/>
      <c r="AF341" s="1"/>
      <c r="AG341" s="1"/>
      <c r="AH341" s="1"/>
      <c r="AI341" s="1"/>
      <c r="AJ341" s="1"/>
      <c r="AK341" s="1"/>
      <c r="AL341" s="1"/>
      <c r="AM341" s="1"/>
      <c r="AN341" s="1"/>
      <c r="AO341" s="1"/>
      <c r="AP341" s="1"/>
      <c r="AQ341" s="1"/>
      <c r="AR341" s="1"/>
    </row>
    <row r="342" spans="2:44" s="3" customFormat="1" ht="26.25">
      <c r="B342" s="1"/>
      <c r="C342" s="1"/>
      <c r="D342" s="1"/>
      <c r="E342" s="1"/>
      <c r="H342" s="1"/>
      <c r="I342" s="1"/>
      <c r="J342" s="1"/>
      <c r="K342" s="1"/>
      <c r="L342" s="1"/>
      <c r="M342" s="1"/>
      <c r="N342" s="1"/>
      <c r="O342" s="1"/>
      <c r="P342" s="1"/>
      <c r="Q342" s="1"/>
      <c r="R342" s="1"/>
      <c r="S342" s="1" ph="1"/>
      <c r="V342" s="1"/>
      <c r="W342" s="1"/>
      <c r="Y342" s="1"/>
      <c r="Z342" s="1"/>
      <c r="AA342" s="1"/>
      <c r="AB342" s="1"/>
      <c r="AC342" s="1"/>
      <c r="AD342" s="1"/>
      <c r="AE342" s="1"/>
      <c r="AF342" s="1"/>
      <c r="AG342" s="1"/>
      <c r="AH342" s="1"/>
      <c r="AI342" s="1"/>
      <c r="AJ342" s="1"/>
      <c r="AK342" s="1"/>
      <c r="AL342" s="1"/>
      <c r="AM342" s="1"/>
      <c r="AN342" s="1"/>
      <c r="AO342" s="1"/>
      <c r="AP342" s="1"/>
      <c r="AQ342" s="1"/>
      <c r="AR342" s="1"/>
    </row>
    <row r="343" spans="2:44" s="3" customFormat="1" ht="26.25">
      <c r="B343" s="1"/>
      <c r="C343" s="1"/>
      <c r="D343" s="1" ph="1"/>
      <c r="E343" s="1" ph="1"/>
      <c r="H343" s="1"/>
      <c r="I343" s="1"/>
      <c r="J343" s="1"/>
      <c r="K343" s="1"/>
      <c r="L343" s="1"/>
      <c r="M343" s="1"/>
      <c r="N343" s="1"/>
      <c r="O343" s="1"/>
      <c r="P343" s="1"/>
      <c r="Q343" s="1"/>
      <c r="R343" s="1" ph="1"/>
      <c r="S343" s="1" ph="1"/>
      <c r="V343" s="1"/>
      <c r="W343" s="1"/>
      <c r="Y343" s="1"/>
      <c r="Z343" s="1"/>
      <c r="AA343" s="1"/>
      <c r="AB343" s="1"/>
      <c r="AC343" s="1"/>
      <c r="AD343" s="1"/>
      <c r="AE343" s="1"/>
      <c r="AF343" s="1"/>
      <c r="AG343" s="1"/>
      <c r="AH343" s="1"/>
      <c r="AI343" s="1"/>
      <c r="AJ343" s="1"/>
      <c r="AK343" s="1"/>
      <c r="AL343" s="1"/>
      <c r="AM343" s="1"/>
      <c r="AN343" s="1"/>
      <c r="AO343" s="1"/>
      <c r="AP343" s="1"/>
      <c r="AQ343" s="1"/>
      <c r="AR343" s="1"/>
    </row>
    <row r="344" spans="2:44" s="3" customFormat="1" ht="26.25">
      <c r="B344" s="1"/>
      <c r="C344" s="1"/>
      <c r="D344" s="1" ph="1"/>
      <c r="E344" s="1" ph="1"/>
      <c r="H344" s="1"/>
      <c r="I344" s="1"/>
      <c r="J344" s="1"/>
      <c r="K344" s="1"/>
      <c r="L344" s="1"/>
      <c r="M344" s="1"/>
      <c r="N344" s="1"/>
      <c r="O344" s="1"/>
      <c r="P344" s="1"/>
      <c r="Q344" s="1"/>
      <c r="R344" s="1" ph="1"/>
      <c r="S344" s="1"/>
      <c r="V344" s="1"/>
      <c r="W344" s="1"/>
      <c r="Y344" s="1"/>
      <c r="Z344" s="1"/>
      <c r="AA344" s="1"/>
      <c r="AB344" s="1"/>
      <c r="AC344" s="1"/>
      <c r="AD344" s="1"/>
      <c r="AE344" s="1"/>
      <c r="AF344" s="1"/>
      <c r="AG344" s="1"/>
      <c r="AH344" s="1"/>
      <c r="AI344" s="1"/>
      <c r="AJ344" s="1"/>
      <c r="AK344" s="1"/>
      <c r="AL344" s="1"/>
      <c r="AM344" s="1"/>
      <c r="AN344" s="1"/>
      <c r="AO344" s="1"/>
      <c r="AP344" s="1"/>
      <c r="AQ344" s="1"/>
      <c r="AR344" s="1"/>
    </row>
    <row r="345" spans="2:44" s="3" customFormat="1" ht="26.25">
      <c r="B345" s="1"/>
      <c r="C345" s="1"/>
      <c r="D345" s="1"/>
      <c r="E345" s="1"/>
      <c r="H345" s="1"/>
      <c r="I345" s="1"/>
      <c r="J345" s="1"/>
      <c r="K345" s="1"/>
      <c r="L345" s="1"/>
      <c r="M345" s="1"/>
      <c r="N345" s="1"/>
      <c r="O345" s="1"/>
      <c r="P345" s="1"/>
      <c r="Q345" s="1"/>
      <c r="R345" s="1" ph="1"/>
      <c r="S345" s="1" ph="1"/>
      <c r="V345" s="1"/>
      <c r="W345" s="1"/>
      <c r="Y345" s="1"/>
      <c r="Z345" s="1"/>
      <c r="AA345" s="1"/>
      <c r="AB345" s="1"/>
      <c r="AC345" s="1"/>
      <c r="AD345" s="1"/>
      <c r="AE345" s="1"/>
      <c r="AF345" s="1"/>
      <c r="AG345" s="1"/>
      <c r="AH345" s="1"/>
      <c r="AI345" s="1"/>
      <c r="AJ345" s="1"/>
      <c r="AK345" s="1"/>
      <c r="AL345" s="1"/>
      <c r="AM345" s="1"/>
      <c r="AN345" s="1"/>
      <c r="AO345" s="1"/>
      <c r="AP345" s="1"/>
      <c r="AQ345" s="1"/>
      <c r="AR345" s="1"/>
    </row>
    <row r="346" spans="2:44" s="3" customFormat="1" ht="26.25">
      <c r="B346" s="1"/>
      <c r="C346" s="1"/>
      <c r="D346" s="1" ph="1"/>
      <c r="E346" s="1" ph="1"/>
      <c r="H346" s="1"/>
      <c r="I346" s="1"/>
      <c r="J346" s="1"/>
      <c r="K346" s="1"/>
      <c r="L346" s="1"/>
      <c r="M346" s="1"/>
      <c r="N346" s="1"/>
      <c r="O346" s="1"/>
      <c r="P346" s="1"/>
      <c r="Q346" s="1"/>
      <c r="R346" s="1"/>
      <c r="S346" s="1" ph="1"/>
      <c r="V346" s="1"/>
      <c r="W346" s="1"/>
      <c r="Y346" s="1"/>
      <c r="Z346" s="1"/>
      <c r="AA346" s="1"/>
      <c r="AB346" s="1"/>
      <c r="AC346" s="1"/>
      <c r="AD346" s="1"/>
      <c r="AE346" s="1"/>
      <c r="AF346" s="1"/>
      <c r="AG346" s="1"/>
      <c r="AH346" s="1"/>
      <c r="AI346" s="1"/>
      <c r="AJ346" s="1"/>
      <c r="AK346" s="1"/>
      <c r="AL346" s="1"/>
      <c r="AM346" s="1"/>
      <c r="AN346" s="1"/>
      <c r="AO346" s="1"/>
      <c r="AP346" s="1"/>
      <c r="AQ346" s="1"/>
      <c r="AR346" s="1"/>
    </row>
    <row r="347" spans="2:44" s="3" customFormat="1" ht="26.25">
      <c r="B347" s="1"/>
      <c r="C347" s="1"/>
      <c r="D347" s="1" ph="1"/>
      <c r="E347" s="1" ph="1"/>
      <c r="H347" s="1"/>
      <c r="I347" s="1"/>
      <c r="J347" s="1"/>
      <c r="K347" s="1"/>
      <c r="L347" s="1"/>
      <c r="M347" s="1"/>
      <c r="N347" s="1"/>
      <c r="O347" s="1"/>
      <c r="P347" s="1"/>
      <c r="Q347" s="1"/>
      <c r="R347" s="1" ph="1"/>
      <c r="S347" s="1"/>
      <c r="V347" s="1"/>
      <c r="W347" s="1"/>
      <c r="Y347" s="1"/>
      <c r="Z347" s="1"/>
      <c r="AA347" s="1"/>
      <c r="AB347" s="1"/>
      <c r="AC347" s="1"/>
      <c r="AD347" s="1"/>
      <c r="AE347" s="1"/>
      <c r="AF347" s="1"/>
      <c r="AG347" s="1"/>
      <c r="AH347" s="1"/>
      <c r="AI347" s="1"/>
      <c r="AJ347" s="1"/>
      <c r="AK347" s="1"/>
      <c r="AL347" s="1"/>
      <c r="AM347" s="1"/>
      <c r="AN347" s="1"/>
      <c r="AO347" s="1"/>
      <c r="AP347" s="1"/>
      <c r="AQ347" s="1"/>
      <c r="AR347" s="1"/>
    </row>
    <row r="348" spans="2:44" s="3" customFormat="1" ht="26.25">
      <c r="B348" s="1"/>
      <c r="C348" s="1"/>
      <c r="D348" s="1"/>
      <c r="E348" s="1"/>
      <c r="H348" s="1"/>
      <c r="I348" s="1"/>
      <c r="J348" s="1"/>
      <c r="K348" s="1"/>
      <c r="L348" s="1"/>
      <c r="M348" s="1"/>
      <c r="N348" s="1"/>
      <c r="O348" s="1"/>
      <c r="P348" s="1"/>
      <c r="Q348" s="1"/>
      <c r="R348" s="1" ph="1"/>
      <c r="S348" s="1" ph="1"/>
      <c r="V348" s="1"/>
      <c r="W348" s="1"/>
      <c r="Y348" s="1"/>
      <c r="Z348" s="1"/>
      <c r="AA348" s="1"/>
      <c r="AB348" s="1"/>
      <c r="AC348" s="1"/>
      <c r="AD348" s="1"/>
      <c r="AE348" s="1"/>
      <c r="AF348" s="1"/>
      <c r="AG348" s="1"/>
      <c r="AH348" s="1"/>
      <c r="AI348" s="1"/>
      <c r="AJ348" s="1"/>
      <c r="AK348" s="1"/>
      <c r="AL348" s="1"/>
      <c r="AM348" s="1"/>
      <c r="AN348" s="1"/>
      <c r="AO348" s="1"/>
      <c r="AP348" s="1"/>
      <c r="AQ348" s="1"/>
      <c r="AR348" s="1"/>
    </row>
    <row r="349" spans="2:44" s="3" customFormat="1" ht="26.25">
      <c r="B349" s="1"/>
      <c r="C349" s="1"/>
      <c r="D349" s="1" ph="1"/>
      <c r="E349" s="1" ph="1"/>
      <c r="H349" s="1"/>
      <c r="I349" s="1"/>
      <c r="J349" s="1"/>
      <c r="K349" s="1"/>
      <c r="L349" s="1"/>
      <c r="M349" s="1"/>
      <c r="N349" s="1"/>
      <c r="O349" s="1"/>
      <c r="P349" s="1"/>
      <c r="Q349" s="1"/>
      <c r="R349" s="1" ph="1"/>
      <c r="S349" s="1" ph="1"/>
      <c r="V349" s="1"/>
      <c r="W349" s="1"/>
      <c r="Y349" s="1"/>
      <c r="Z349" s="1"/>
      <c r="AA349" s="1"/>
      <c r="AB349" s="1"/>
      <c r="AC349" s="1"/>
      <c r="AD349" s="1"/>
      <c r="AE349" s="1"/>
      <c r="AF349" s="1"/>
      <c r="AG349" s="1"/>
      <c r="AH349" s="1"/>
      <c r="AI349" s="1"/>
      <c r="AJ349" s="1"/>
      <c r="AK349" s="1"/>
      <c r="AL349" s="1"/>
      <c r="AM349" s="1"/>
      <c r="AN349" s="1"/>
      <c r="AO349" s="1"/>
      <c r="AP349" s="1"/>
      <c r="AQ349" s="1"/>
      <c r="AR349" s="1"/>
    </row>
    <row r="350" spans="2:44" s="3" customFormat="1" ht="26.25">
      <c r="B350" s="1"/>
      <c r="C350" s="1"/>
      <c r="D350" s="1" ph="1"/>
      <c r="E350" s="1" ph="1"/>
      <c r="H350" s="1"/>
      <c r="I350" s="1"/>
      <c r="J350" s="1"/>
      <c r="K350" s="1"/>
      <c r="L350" s="1"/>
      <c r="M350" s="1"/>
      <c r="N350" s="1"/>
      <c r="O350" s="1"/>
      <c r="P350" s="1"/>
      <c r="Q350" s="1"/>
      <c r="R350" s="1"/>
      <c r="S350" s="1" ph="1"/>
      <c r="V350" s="1"/>
      <c r="W350" s="1"/>
      <c r="Y350" s="1"/>
      <c r="Z350" s="1"/>
      <c r="AA350" s="1"/>
      <c r="AB350" s="1"/>
      <c r="AC350" s="1"/>
      <c r="AD350" s="1"/>
      <c r="AE350" s="1"/>
      <c r="AF350" s="1"/>
      <c r="AG350" s="1"/>
      <c r="AH350" s="1"/>
      <c r="AI350" s="1"/>
      <c r="AJ350" s="1"/>
      <c r="AK350" s="1"/>
      <c r="AL350" s="1"/>
      <c r="AM350" s="1"/>
      <c r="AN350" s="1"/>
      <c r="AO350" s="1"/>
      <c r="AP350" s="1"/>
      <c r="AQ350" s="1"/>
      <c r="AR350" s="1"/>
    </row>
    <row r="351" spans="2:44" s="3" customFormat="1" ht="26.25">
      <c r="B351" s="1"/>
      <c r="C351" s="1"/>
      <c r="D351" s="1" ph="1"/>
      <c r="E351" s="1" ph="1"/>
      <c r="H351" s="1"/>
      <c r="I351" s="1"/>
      <c r="J351" s="1"/>
      <c r="K351" s="1"/>
      <c r="L351" s="1"/>
      <c r="M351" s="1"/>
      <c r="N351" s="1"/>
      <c r="O351" s="1"/>
      <c r="P351" s="1"/>
      <c r="Q351" s="1"/>
      <c r="R351" s="1" ph="1"/>
      <c r="S351" s="1"/>
      <c r="V351" s="1"/>
      <c r="W351" s="1"/>
      <c r="Y351" s="1"/>
      <c r="Z351" s="1"/>
      <c r="AA351" s="1"/>
      <c r="AB351" s="1"/>
      <c r="AC351" s="1"/>
      <c r="AD351" s="1"/>
      <c r="AE351" s="1"/>
      <c r="AF351" s="1"/>
      <c r="AG351" s="1"/>
      <c r="AH351" s="1"/>
      <c r="AI351" s="1"/>
      <c r="AJ351" s="1"/>
      <c r="AK351" s="1"/>
      <c r="AL351" s="1"/>
      <c r="AM351" s="1"/>
      <c r="AN351" s="1"/>
      <c r="AO351" s="1"/>
      <c r="AP351" s="1"/>
      <c r="AQ351" s="1"/>
      <c r="AR351" s="1"/>
    </row>
    <row r="352" spans="2:44" s="3" customFormat="1" ht="26.25">
      <c r="B352" s="1"/>
      <c r="C352" s="1"/>
      <c r="D352" s="1"/>
      <c r="E352" s="1"/>
      <c r="H352" s="1"/>
      <c r="I352" s="1"/>
      <c r="J352" s="1"/>
      <c r="K352" s="1"/>
      <c r="L352" s="1"/>
      <c r="M352" s="1"/>
      <c r="N352" s="1"/>
      <c r="O352" s="1"/>
      <c r="P352" s="1"/>
      <c r="Q352" s="1"/>
      <c r="R352" s="1" ph="1"/>
      <c r="S352" s="1" ph="1"/>
      <c r="V352" s="1"/>
      <c r="W352" s="1"/>
      <c r="Y352" s="1"/>
      <c r="Z352" s="1"/>
      <c r="AA352" s="1"/>
      <c r="AB352" s="1"/>
      <c r="AC352" s="1"/>
      <c r="AD352" s="1"/>
      <c r="AE352" s="1"/>
      <c r="AF352" s="1"/>
      <c r="AG352" s="1"/>
      <c r="AH352" s="1"/>
      <c r="AI352" s="1"/>
      <c r="AJ352" s="1"/>
      <c r="AK352" s="1"/>
      <c r="AL352" s="1"/>
      <c r="AM352" s="1"/>
      <c r="AN352" s="1"/>
      <c r="AO352" s="1"/>
      <c r="AP352" s="1"/>
      <c r="AQ352" s="1"/>
      <c r="AR352" s="1"/>
    </row>
    <row r="353" spans="2:44" s="3" customFormat="1" ht="26.25">
      <c r="B353" s="1"/>
      <c r="C353" s="1"/>
      <c r="D353" s="1" ph="1"/>
      <c r="E353" s="1" ph="1"/>
      <c r="H353" s="1"/>
      <c r="I353" s="1"/>
      <c r="J353" s="1"/>
      <c r="K353" s="1"/>
      <c r="L353" s="1"/>
      <c r="M353" s="1"/>
      <c r="N353" s="1"/>
      <c r="O353" s="1"/>
      <c r="P353" s="1"/>
      <c r="Q353" s="1"/>
      <c r="R353" s="1" ph="1"/>
      <c r="S353" s="1" ph="1"/>
      <c r="V353" s="1"/>
      <c r="W353" s="1"/>
      <c r="Y353" s="1"/>
      <c r="Z353" s="1"/>
      <c r="AA353" s="1"/>
      <c r="AB353" s="1"/>
      <c r="AC353" s="1"/>
      <c r="AD353" s="1"/>
      <c r="AE353" s="1"/>
      <c r="AF353" s="1"/>
      <c r="AG353" s="1"/>
      <c r="AH353" s="1"/>
      <c r="AI353" s="1"/>
      <c r="AJ353" s="1"/>
      <c r="AK353" s="1"/>
      <c r="AL353" s="1"/>
      <c r="AM353" s="1"/>
      <c r="AN353" s="1"/>
      <c r="AO353" s="1"/>
      <c r="AP353" s="1"/>
      <c r="AQ353" s="1"/>
      <c r="AR353" s="1"/>
    </row>
    <row r="354" spans="2:44" s="3" customFormat="1" ht="26.25">
      <c r="B354" s="1"/>
      <c r="C354" s="1"/>
      <c r="D354" s="1" ph="1"/>
      <c r="E354" s="1" ph="1"/>
      <c r="H354" s="1"/>
      <c r="I354" s="1"/>
      <c r="J354" s="1"/>
      <c r="K354" s="1"/>
      <c r="L354" s="1"/>
      <c r="M354" s="1"/>
      <c r="N354" s="1"/>
      <c r="O354" s="1"/>
      <c r="P354" s="1"/>
      <c r="Q354" s="1"/>
      <c r="R354" s="1" ph="1"/>
      <c r="S354" s="1" ph="1"/>
      <c r="V354" s="1"/>
      <c r="W354" s="1"/>
      <c r="Y354" s="1"/>
      <c r="Z354" s="1"/>
      <c r="AA354" s="1"/>
      <c r="AB354" s="1"/>
      <c r="AC354" s="1"/>
      <c r="AD354" s="1"/>
      <c r="AE354" s="1"/>
      <c r="AF354" s="1"/>
      <c r="AG354" s="1"/>
      <c r="AH354" s="1"/>
      <c r="AI354" s="1"/>
      <c r="AJ354" s="1"/>
      <c r="AK354" s="1"/>
      <c r="AL354" s="1"/>
      <c r="AM354" s="1"/>
      <c r="AN354" s="1"/>
      <c r="AO354" s="1"/>
      <c r="AP354" s="1"/>
      <c r="AQ354" s="1"/>
      <c r="AR354" s="1"/>
    </row>
    <row r="355" spans="2:44" s="3" customFormat="1" ht="26.25">
      <c r="B355" s="1"/>
      <c r="C355" s="1"/>
      <c r="D355" s="1" ph="1"/>
      <c r="E355" s="1" ph="1"/>
      <c r="H355" s="1"/>
      <c r="I355" s="1"/>
      <c r="J355" s="1"/>
      <c r="K355" s="1"/>
      <c r="L355" s="1"/>
      <c r="M355" s="1"/>
      <c r="N355" s="1"/>
      <c r="O355" s="1"/>
      <c r="P355" s="1"/>
      <c r="Q355" s="1"/>
      <c r="R355" s="1" ph="1"/>
      <c r="S355" s="1"/>
      <c r="V355" s="1"/>
      <c r="W355" s="1"/>
      <c r="Y355" s="1"/>
      <c r="Z355" s="1"/>
      <c r="AA355" s="1"/>
      <c r="AB355" s="1"/>
      <c r="AC355" s="1"/>
      <c r="AD355" s="1"/>
      <c r="AE355" s="1"/>
      <c r="AF355" s="1"/>
      <c r="AG355" s="1"/>
      <c r="AH355" s="1"/>
      <c r="AI355" s="1"/>
      <c r="AJ355" s="1"/>
      <c r="AK355" s="1"/>
      <c r="AL355" s="1"/>
      <c r="AM355" s="1"/>
      <c r="AN355" s="1"/>
      <c r="AO355" s="1"/>
      <c r="AP355" s="1"/>
      <c r="AQ355" s="1"/>
      <c r="AR355" s="1"/>
    </row>
    <row r="356" spans="2:44" s="3" customFormat="1" ht="26.25">
      <c r="B356" s="1"/>
      <c r="C356" s="1"/>
      <c r="D356" s="1"/>
      <c r="E356" s="1"/>
      <c r="H356" s="1"/>
      <c r="I356" s="1"/>
      <c r="J356" s="1"/>
      <c r="K356" s="1"/>
      <c r="L356" s="1"/>
      <c r="M356" s="1"/>
      <c r="N356" s="1"/>
      <c r="O356" s="1"/>
      <c r="P356" s="1"/>
      <c r="Q356" s="1"/>
      <c r="R356" s="1" ph="1"/>
      <c r="S356" s="1" ph="1"/>
      <c r="V356" s="1"/>
      <c r="W356" s="1"/>
      <c r="Y356" s="1"/>
      <c r="Z356" s="1"/>
      <c r="AA356" s="1"/>
      <c r="AB356" s="1"/>
      <c r="AC356" s="1"/>
      <c r="AD356" s="1"/>
      <c r="AE356" s="1"/>
      <c r="AF356" s="1"/>
      <c r="AG356" s="1"/>
      <c r="AH356" s="1"/>
      <c r="AI356" s="1"/>
      <c r="AJ356" s="1"/>
      <c r="AK356" s="1"/>
      <c r="AL356" s="1"/>
      <c r="AM356" s="1"/>
      <c r="AN356" s="1"/>
      <c r="AO356" s="1"/>
      <c r="AP356" s="1"/>
      <c r="AQ356" s="1"/>
      <c r="AR356" s="1"/>
    </row>
    <row r="357" spans="2:44" s="3" customFormat="1" ht="26.25">
      <c r="B357" s="1"/>
      <c r="C357" s="1"/>
      <c r="D357" s="1" ph="1"/>
      <c r="E357" s="1" ph="1"/>
      <c r="H357" s="1"/>
      <c r="I357" s="1"/>
      <c r="J357" s="1"/>
      <c r="K357" s="1"/>
      <c r="L357" s="1"/>
      <c r="M357" s="1"/>
      <c r="N357" s="1"/>
      <c r="O357" s="1"/>
      <c r="P357" s="1"/>
      <c r="Q357" s="1"/>
      <c r="R357" s="1"/>
      <c r="S357" s="1" ph="1"/>
      <c r="V357" s="1"/>
      <c r="W357" s="1"/>
      <c r="Y357" s="1"/>
      <c r="Z357" s="1"/>
      <c r="AA357" s="1"/>
      <c r="AB357" s="1"/>
      <c r="AC357" s="1"/>
      <c r="AD357" s="1"/>
      <c r="AE357" s="1"/>
      <c r="AF357" s="1"/>
      <c r="AG357" s="1"/>
      <c r="AH357" s="1"/>
      <c r="AI357" s="1"/>
      <c r="AJ357" s="1"/>
      <c r="AK357" s="1"/>
      <c r="AL357" s="1"/>
      <c r="AM357" s="1"/>
      <c r="AN357" s="1"/>
      <c r="AO357" s="1"/>
      <c r="AP357" s="1"/>
      <c r="AQ357" s="1"/>
      <c r="AR357" s="1"/>
    </row>
    <row r="358" spans="2:44" s="3" customFormat="1" ht="26.25">
      <c r="B358" s="1"/>
      <c r="C358" s="1"/>
      <c r="D358" s="1" ph="1"/>
      <c r="E358" s="1" ph="1"/>
      <c r="H358" s="1"/>
      <c r="I358" s="1"/>
      <c r="J358" s="1"/>
      <c r="K358" s="1"/>
      <c r="L358" s="1"/>
      <c r="M358" s="1"/>
      <c r="N358" s="1"/>
      <c r="O358" s="1"/>
      <c r="P358" s="1"/>
      <c r="Q358" s="1"/>
      <c r="R358" s="1" ph="1"/>
      <c r="S358" s="1" ph="1"/>
      <c r="V358" s="1"/>
      <c r="W358" s="1"/>
      <c r="Y358" s="1"/>
      <c r="Z358" s="1"/>
      <c r="AA358" s="1"/>
      <c r="AB358" s="1"/>
      <c r="AC358" s="1"/>
      <c r="AD358" s="1"/>
      <c r="AE358" s="1"/>
      <c r="AF358" s="1"/>
      <c r="AG358" s="1"/>
      <c r="AH358" s="1"/>
      <c r="AI358" s="1"/>
      <c r="AJ358" s="1"/>
      <c r="AK358" s="1"/>
      <c r="AL358" s="1"/>
      <c r="AM358" s="1"/>
      <c r="AN358" s="1"/>
      <c r="AO358" s="1"/>
      <c r="AP358" s="1"/>
      <c r="AQ358" s="1"/>
      <c r="AR358" s="1"/>
    </row>
    <row r="359" spans="2:44" s="3" customFormat="1" ht="26.25">
      <c r="B359" s="1"/>
      <c r="C359" s="1"/>
      <c r="D359" s="1" ph="1"/>
      <c r="E359" s="1" ph="1"/>
      <c r="H359" s="1"/>
      <c r="I359" s="1"/>
      <c r="J359" s="1"/>
      <c r="K359" s="1"/>
      <c r="L359" s="1"/>
      <c r="M359" s="1"/>
      <c r="N359" s="1"/>
      <c r="O359" s="1"/>
      <c r="P359" s="1"/>
      <c r="Q359" s="1"/>
      <c r="R359" s="1" ph="1"/>
      <c r="S359" s="1" ph="1"/>
      <c r="V359" s="1"/>
      <c r="W359" s="1"/>
      <c r="Y359" s="1"/>
      <c r="Z359" s="1"/>
      <c r="AA359" s="1"/>
      <c r="AB359" s="1"/>
      <c r="AC359" s="1"/>
      <c r="AD359" s="1"/>
      <c r="AE359" s="1"/>
      <c r="AF359" s="1"/>
      <c r="AG359" s="1"/>
      <c r="AH359" s="1"/>
      <c r="AI359" s="1"/>
      <c r="AJ359" s="1"/>
      <c r="AK359" s="1"/>
      <c r="AL359" s="1"/>
      <c r="AM359" s="1"/>
      <c r="AN359" s="1"/>
      <c r="AO359" s="1"/>
      <c r="AP359" s="1"/>
      <c r="AQ359" s="1"/>
      <c r="AR359" s="1"/>
    </row>
    <row r="360" spans="2:44" s="3" customFormat="1" ht="26.25">
      <c r="B360" s="1"/>
      <c r="C360" s="1"/>
      <c r="D360" s="1" ph="1"/>
      <c r="E360" s="1" ph="1"/>
      <c r="H360" s="1"/>
      <c r="I360" s="1"/>
      <c r="J360" s="1"/>
      <c r="K360" s="1"/>
      <c r="L360" s="1"/>
      <c r="M360" s="1"/>
      <c r="N360" s="1"/>
      <c r="O360" s="1"/>
      <c r="P360" s="1"/>
      <c r="Q360" s="1"/>
      <c r="R360" s="1" ph="1"/>
      <c r="S360" s="1" ph="1"/>
      <c r="V360" s="1"/>
      <c r="W360" s="1"/>
      <c r="Y360" s="1"/>
      <c r="Z360" s="1"/>
      <c r="AA360" s="1"/>
      <c r="AB360" s="1"/>
      <c r="AC360" s="1"/>
      <c r="AD360" s="1"/>
      <c r="AE360" s="1"/>
      <c r="AF360" s="1"/>
      <c r="AG360" s="1"/>
      <c r="AH360" s="1"/>
      <c r="AI360" s="1"/>
      <c r="AJ360" s="1"/>
      <c r="AK360" s="1"/>
      <c r="AL360" s="1"/>
      <c r="AM360" s="1"/>
      <c r="AN360" s="1"/>
      <c r="AO360" s="1"/>
      <c r="AP360" s="1"/>
      <c r="AQ360" s="1"/>
      <c r="AR360" s="1"/>
    </row>
    <row r="361" spans="2:44" s="3" customFormat="1" ht="26.25">
      <c r="B361" s="1"/>
      <c r="C361" s="1"/>
      <c r="D361" s="1" ph="1"/>
      <c r="E361" s="1" ph="1"/>
      <c r="H361" s="1"/>
      <c r="I361" s="1"/>
      <c r="J361" s="1"/>
      <c r="K361" s="1"/>
      <c r="L361" s="1"/>
      <c r="M361" s="1"/>
      <c r="N361" s="1"/>
      <c r="O361" s="1"/>
      <c r="P361" s="1"/>
      <c r="Q361" s="1"/>
      <c r="R361" s="1" ph="1"/>
      <c r="S361" s="1" ph="1"/>
      <c r="V361" s="1"/>
      <c r="W361" s="1"/>
      <c r="Y361" s="1"/>
      <c r="Z361" s="1"/>
      <c r="AA361" s="1"/>
      <c r="AB361" s="1"/>
      <c r="AC361" s="1"/>
      <c r="AD361" s="1"/>
      <c r="AE361" s="1"/>
      <c r="AF361" s="1"/>
      <c r="AG361" s="1"/>
      <c r="AH361" s="1"/>
      <c r="AI361" s="1"/>
      <c r="AJ361" s="1"/>
      <c r="AK361" s="1"/>
      <c r="AL361" s="1"/>
      <c r="AM361" s="1"/>
      <c r="AN361" s="1"/>
      <c r="AO361" s="1"/>
      <c r="AP361" s="1"/>
      <c r="AQ361" s="1"/>
      <c r="AR361" s="1"/>
    </row>
    <row r="362" spans="2:44" s="3" customFormat="1" ht="26.25">
      <c r="B362" s="1"/>
      <c r="C362" s="1"/>
      <c r="D362" s="1" ph="1"/>
      <c r="E362" s="1" ph="1"/>
      <c r="H362" s="1"/>
      <c r="I362" s="1"/>
      <c r="J362" s="1"/>
      <c r="K362" s="1"/>
      <c r="L362" s="1"/>
      <c r="M362" s="1"/>
      <c r="N362" s="1"/>
      <c r="O362" s="1"/>
      <c r="P362" s="1"/>
      <c r="Q362" s="1"/>
      <c r="R362" s="1" ph="1"/>
      <c r="S362" s="1"/>
      <c r="V362" s="1"/>
      <c r="W362" s="1"/>
      <c r="Y362" s="1"/>
      <c r="Z362" s="1"/>
      <c r="AA362" s="1"/>
      <c r="AB362" s="1"/>
      <c r="AC362" s="1"/>
      <c r="AD362" s="1"/>
      <c r="AE362" s="1"/>
      <c r="AF362" s="1"/>
      <c r="AG362" s="1"/>
      <c r="AH362" s="1"/>
      <c r="AI362" s="1"/>
      <c r="AJ362" s="1"/>
      <c r="AK362" s="1"/>
      <c r="AL362" s="1"/>
      <c r="AM362" s="1"/>
      <c r="AN362" s="1"/>
      <c r="AO362" s="1"/>
      <c r="AP362" s="1"/>
      <c r="AQ362" s="1"/>
      <c r="AR362" s="1"/>
    </row>
    <row r="363" spans="2:44" s="3" customFormat="1" ht="26.25">
      <c r="B363" s="1"/>
      <c r="C363" s="1"/>
      <c r="D363" s="1"/>
      <c r="E363" s="1"/>
      <c r="H363" s="1"/>
      <c r="I363" s="1"/>
      <c r="J363" s="1"/>
      <c r="K363" s="1"/>
      <c r="L363" s="1"/>
      <c r="M363" s="1"/>
      <c r="N363" s="1"/>
      <c r="O363" s="1"/>
      <c r="P363" s="1"/>
      <c r="Q363" s="1"/>
      <c r="R363" s="1" ph="1"/>
      <c r="S363" s="1" ph="1"/>
      <c r="V363" s="1"/>
      <c r="W363" s="1"/>
      <c r="Y363" s="1"/>
      <c r="Z363" s="1"/>
      <c r="AA363" s="1"/>
      <c r="AB363" s="1"/>
      <c r="AC363" s="1"/>
      <c r="AD363" s="1"/>
      <c r="AE363" s="1"/>
      <c r="AF363" s="1"/>
      <c r="AG363" s="1"/>
      <c r="AH363" s="1"/>
      <c r="AI363" s="1"/>
      <c r="AJ363" s="1"/>
      <c r="AK363" s="1"/>
      <c r="AL363" s="1"/>
      <c r="AM363" s="1"/>
      <c r="AN363" s="1"/>
      <c r="AO363" s="1"/>
      <c r="AP363" s="1"/>
      <c r="AQ363" s="1"/>
      <c r="AR363" s="1"/>
    </row>
    <row r="364" spans="2:44" s="3" customFormat="1" ht="26.25">
      <c r="B364" s="1"/>
      <c r="C364" s="1"/>
      <c r="D364" s="1" ph="1"/>
      <c r="E364" s="1" ph="1"/>
      <c r="H364" s="1"/>
      <c r="I364" s="1"/>
      <c r="J364" s="1"/>
      <c r="K364" s="1"/>
      <c r="L364" s="1"/>
      <c r="M364" s="1"/>
      <c r="N364" s="1"/>
      <c r="O364" s="1"/>
      <c r="P364" s="1"/>
      <c r="Q364" s="1"/>
      <c r="R364" s="1" ph="1"/>
      <c r="S364" s="1" ph="1"/>
      <c r="V364" s="1"/>
      <c r="W364" s="1"/>
      <c r="Y364" s="1"/>
      <c r="Z364" s="1"/>
      <c r="AA364" s="1"/>
      <c r="AB364" s="1"/>
      <c r="AC364" s="1"/>
      <c r="AD364" s="1"/>
      <c r="AE364" s="1"/>
      <c r="AF364" s="1"/>
      <c r="AG364" s="1"/>
      <c r="AH364" s="1"/>
      <c r="AI364" s="1"/>
      <c r="AJ364" s="1"/>
      <c r="AK364" s="1"/>
      <c r="AL364" s="1"/>
      <c r="AM364" s="1"/>
      <c r="AN364" s="1"/>
      <c r="AO364" s="1"/>
      <c r="AP364" s="1"/>
      <c r="AQ364" s="1"/>
      <c r="AR364" s="1"/>
    </row>
    <row r="365" spans="2:44" s="3" customFormat="1" ht="26.25">
      <c r="B365" s="1"/>
      <c r="C365" s="1"/>
      <c r="D365" s="1" ph="1"/>
      <c r="E365" s="1" ph="1"/>
      <c r="H365" s="1"/>
      <c r="I365" s="1"/>
      <c r="J365" s="1"/>
      <c r="K365" s="1"/>
      <c r="L365" s="1"/>
      <c r="M365" s="1"/>
      <c r="N365" s="1"/>
      <c r="O365" s="1"/>
      <c r="P365" s="1"/>
      <c r="Q365" s="1"/>
      <c r="R365" s="1" ph="1"/>
      <c r="S365" s="1" ph="1"/>
      <c r="V365" s="1"/>
      <c r="W365" s="1"/>
      <c r="Y365" s="1"/>
      <c r="Z365" s="1"/>
      <c r="AA365" s="1"/>
      <c r="AB365" s="1"/>
      <c r="AC365" s="1"/>
      <c r="AD365" s="1"/>
      <c r="AE365" s="1"/>
      <c r="AF365" s="1"/>
      <c r="AG365" s="1"/>
      <c r="AH365" s="1"/>
      <c r="AI365" s="1"/>
      <c r="AJ365" s="1"/>
      <c r="AK365" s="1"/>
      <c r="AL365" s="1"/>
      <c r="AM365" s="1"/>
      <c r="AN365" s="1"/>
      <c r="AO365" s="1"/>
      <c r="AP365" s="1"/>
      <c r="AQ365" s="1"/>
      <c r="AR365" s="1"/>
    </row>
    <row r="366" spans="2:44" s="3" customFormat="1" ht="26.25">
      <c r="B366" s="1"/>
      <c r="C366" s="1"/>
      <c r="D366" s="1" ph="1"/>
      <c r="E366" s="1" ph="1"/>
      <c r="H366" s="1"/>
      <c r="I366" s="1"/>
      <c r="J366" s="1"/>
      <c r="K366" s="1"/>
      <c r="L366" s="1"/>
      <c r="M366" s="1"/>
      <c r="N366" s="1"/>
      <c r="O366" s="1"/>
      <c r="P366" s="1"/>
      <c r="Q366" s="1"/>
      <c r="R366" s="1" ph="1"/>
      <c r="S366" s="1" ph="1"/>
      <c r="V366" s="1"/>
      <c r="W366" s="1"/>
      <c r="Y366" s="1"/>
      <c r="Z366" s="1"/>
      <c r="AA366" s="1"/>
      <c r="AB366" s="1"/>
      <c r="AC366" s="1"/>
      <c r="AD366" s="1"/>
      <c r="AE366" s="1"/>
      <c r="AF366" s="1"/>
      <c r="AG366" s="1"/>
      <c r="AH366" s="1"/>
      <c r="AI366" s="1"/>
      <c r="AJ366" s="1"/>
      <c r="AK366" s="1"/>
      <c r="AL366" s="1"/>
      <c r="AM366" s="1"/>
      <c r="AN366" s="1"/>
      <c r="AO366" s="1"/>
      <c r="AP366" s="1"/>
      <c r="AQ366" s="1"/>
      <c r="AR366" s="1"/>
    </row>
    <row r="367" spans="2:44" s="3" customFormat="1" ht="26.25">
      <c r="B367" s="1"/>
      <c r="C367" s="1"/>
      <c r="D367" s="1" ph="1"/>
      <c r="E367" s="1" ph="1"/>
      <c r="H367" s="1"/>
      <c r="I367" s="1"/>
      <c r="J367" s="1"/>
      <c r="K367" s="1"/>
      <c r="L367" s="1"/>
      <c r="M367" s="1"/>
      <c r="N367" s="1"/>
      <c r="O367" s="1"/>
      <c r="P367" s="1"/>
      <c r="Q367" s="1"/>
      <c r="R367" s="1" ph="1"/>
      <c r="S367" s="1" ph="1"/>
      <c r="V367" s="1"/>
      <c r="W367" s="1"/>
      <c r="Y367" s="1"/>
      <c r="Z367" s="1"/>
      <c r="AA367" s="1"/>
      <c r="AB367" s="1"/>
      <c r="AC367" s="1"/>
      <c r="AD367" s="1"/>
      <c r="AE367" s="1"/>
      <c r="AF367" s="1"/>
      <c r="AG367" s="1"/>
      <c r="AH367" s="1"/>
      <c r="AI367" s="1"/>
      <c r="AJ367" s="1"/>
      <c r="AK367" s="1"/>
      <c r="AL367" s="1"/>
      <c r="AM367" s="1"/>
      <c r="AN367" s="1"/>
      <c r="AO367" s="1"/>
      <c r="AP367" s="1"/>
      <c r="AQ367" s="1"/>
      <c r="AR367" s="1"/>
    </row>
    <row r="368" spans="2:44" s="3" customFormat="1" ht="26.25">
      <c r="B368" s="1"/>
      <c r="C368" s="1"/>
      <c r="D368" s="1" ph="1"/>
      <c r="E368" s="1" ph="1"/>
      <c r="H368" s="1"/>
      <c r="I368" s="1"/>
      <c r="J368" s="1"/>
      <c r="K368" s="1"/>
      <c r="L368" s="1"/>
      <c r="M368" s="1"/>
      <c r="N368" s="1"/>
      <c r="O368" s="1"/>
      <c r="P368" s="1"/>
      <c r="Q368" s="1"/>
      <c r="R368" s="1" ph="1"/>
      <c r="S368" s="1" ph="1"/>
      <c r="V368" s="1"/>
      <c r="W368" s="1"/>
      <c r="Y368" s="1"/>
      <c r="Z368" s="1"/>
      <c r="AA368" s="1"/>
      <c r="AB368" s="1"/>
      <c r="AC368" s="1"/>
      <c r="AD368" s="1"/>
      <c r="AE368" s="1"/>
      <c r="AF368" s="1"/>
      <c r="AG368" s="1"/>
      <c r="AH368" s="1"/>
      <c r="AI368" s="1"/>
      <c r="AJ368" s="1"/>
      <c r="AK368" s="1"/>
      <c r="AL368" s="1"/>
      <c r="AM368" s="1"/>
      <c r="AN368" s="1"/>
      <c r="AO368" s="1"/>
      <c r="AP368" s="1"/>
      <c r="AQ368" s="1"/>
      <c r="AR368" s="1"/>
    </row>
    <row r="369" spans="2:44" s="3" customFormat="1" ht="26.25">
      <c r="B369" s="1"/>
      <c r="C369" s="1"/>
      <c r="D369" s="1" ph="1"/>
      <c r="E369" s="1" ph="1"/>
      <c r="H369" s="1"/>
      <c r="I369" s="1"/>
      <c r="J369" s="1"/>
      <c r="K369" s="1"/>
      <c r="L369" s="1"/>
      <c r="M369" s="1"/>
      <c r="N369" s="1"/>
      <c r="O369" s="1"/>
      <c r="P369" s="1"/>
      <c r="Q369" s="1"/>
      <c r="R369" s="1" ph="1"/>
      <c r="S369" s="1"/>
      <c r="V369" s="1"/>
      <c r="W369" s="1"/>
      <c r="Y369" s="1"/>
      <c r="Z369" s="1"/>
      <c r="AA369" s="1"/>
      <c r="AB369" s="1"/>
      <c r="AC369" s="1"/>
      <c r="AD369" s="1"/>
      <c r="AE369" s="1"/>
      <c r="AF369" s="1"/>
      <c r="AG369" s="1"/>
      <c r="AH369" s="1"/>
      <c r="AI369" s="1"/>
      <c r="AJ369" s="1"/>
      <c r="AK369" s="1"/>
      <c r="AL369" s="1"/>
      <c r="AM369" s="1"/>
      <c r="AN369" s="1"/>
      <c r="AO369" s="1"/>
      <c r="AP369" s="1"/>
      <c r="AQ369" s="1"/>
      <c r="AR369" s="1"/>
    </row>
    <row r="370" spans="2:44" s="3" customFormat="1" ht="26.25">
      <c r="B370" s="1"/>
      <c r="C370" s="1"/>
      <c r="D370" s="1"/>
      <c r="E370" s="1"/>
      <c r="H370" s="1"/>
      <c r="I370" s="1"/>
      <c r="J370" s="1"/>
      <c r="K370" s="1"/>
      <c r="L370" s="1"/>
      <c r="M370" s="1"/>
      <c r="N370" s="1"/>
      <c r="O370" s="1"/>
      <c r="P370" s="1"/>
      <c r="Q370" s="1"/>
      <c r="R370" s="1" ph="1"/>
      <c r="S370" s="1"/>
      <c r="V370" s="1"/>
      <c r="W370" s="1"/>
      <c r="Y370" s="1"/>
      <c r="Z370" s="1"/>
      <c r="AA370" s="1"/>
      <c r="AB370" s="1"/>
      <c r="AC370" s="1"/>
      <c r="AD370" s="1"/>
      <c r="AE370" s="1"/>
      <c r="AF370" s="1"/>
      <c r="AG370" s="1"/>
      <c r="AH370" s="1"/>
      <c r="AI370" s="1"/>
      <c r="AJ370" s="1"/>
      <c r="AK370" s="1"/>
      <c r="AL370" s="1"/>
      <c r="AM370" s="1"/>
      <c r="AN370" s="1"/>
      <c r="AO370" s="1"/>
      <c r="AP370" s="1"/>
      <c r="AQ370" s="1"/>
      <c r="AR370" s="1"/>
    </row>
    <row r="371" spans="2:44" s="3" customFormat="1" ht="26.25">
      <c r="B371" s="1"/>
      <c r="C371" s="1"/>
      <c r="D371" s="1"/>
      <c r="E371" s="1"/>
      <c r="H371" s="1"/>
      <c r="I371" s="1"/>
      <c r="J371" s="1"/>
      <c r="K371" s="1"/>
      <c r="L371" s="1"/>
      <c r="M371" s="1"/>
      <c r="N371" s="1"/>
      <c r="O371" s="1"/>
      <c r="P371" s="1"/>
      <c r="Q371" s="1"/>
      <c r="R371" s="1" ph="1"/>
      <c r="S371" s="1"/>
      <c r="V371" s="1"/>
      <c r="W371" s="1"/>
      <c r="Y371" s="1"/>
      <c r="Z371" s="1"/>
      <c r="AA371" s="1"/>
      <c r="AB371" s="1"/>
      <c r="AC371" s="1"/>
      <c r="AD371" s="1"/>
      <c r="AE371" s="1"/>
      <c r="AF371" s="1"/>
      <c r="AG371" s="1"/>
      <c r="AH371" s="1"/>
      <c r="AI371" s="1"/>
      <c r="AJ371" s="1"/>
      <c r="AK371" s="1"/>
      <c r="AL371" s="1"/>
      <c r="AM371" s="1"/>
      <c r="AN371" s="1"/>
      <c r="AO371" s="1"/>
      <c r="AP371" s="1"/>
      <c r="AQ371" s="1"/>
      <c r="AR371" s="1"/>
    </row>
    <row r="372" spans="2:44" s="3" customFormat="1" ht="26.25">
      <c r="B372" s="1"/>
      <c r="C372" s="1"/>
      <c r="D372" s="1"/>
      <c r="E372" s="1"/>
      <c r="H372" s="1"/>
      <c r="I372" s="1"/>
      <c r="J372" s="1"/>
      <c r="K372" s="1"/>
      <c r="L372" s="1"/>
      <c r="M372" s="1"/>
      <c r="N372" s="1"/>
      <c r="O372" s="1"/>
      <c r="P372" s="1"/>
      <c r="Q372" s="1"/>
      <c r="R372" s="1" ph="1"/>
      <c r="S372" s="1"/>
      <c r="V372" s="1"/>
      <c r="W372" s="1"/>
      <c r="Y372" s="1"/>
      <c r="Z372" s="1"/>
      <c r="AA372" s="1"/>
      <c r="AB372" s="1"/>
      <c r="AC372" s="1"/>
      <c r="AD372" s="1"/>
      <c r="AE372" s="1"/>
      <c r="AF372" s="1"/>
      <c r="AG372" s="1"/>
      <c r="AH372" s="1"/>
      <c r="AI372" s="1"/>
      <c r="AJ372" s="1"/>
      <c r="AK372" s="1"/>
      <c r="AL372" s="1"/>
      <c r="AM372" s="1"/>
      <c r="AN372" s="1"/>
      <c r="AO372" s="1"/>
      <c r="AP372" s="1"/>
      <c r="AQ372" s="1"/>
      <c r="AR372" s="1"/>
    </row>
    <row r="373" spans="2:44" s="3" customFormat="1" ht="26.25">
      <c r="B373" s="1"/>
      <c r="C373" s="1"/>
      <c r="D373" s="1"/>
      <c r="E373" s="1"/>
      <c r="H373" s="1"/>
      <c r="I373" s="1"/>
      <c r="J373" s="1"/>
      <c r="K373" s="1"/>
      <c r="L373" s="1"/>
      <c r="M373" s="1"/>
      <c r="N373" s="1"/>
      <c r="O373" s="1"/>
      <c r="P373" s="1"/>
      <c r="Q373" s="1"/>
      <c r="R373" s="1" ph="1"/>
      <c r="S373" s="1"/>
      <c r="V373" s="1"/>
      <c r="W373" s="1"/>
      <c r="Y373" s="1"/>
      <c r="Z373" s="1"/>
      <c r="AA373" s="1"/>
      <c r="AB373" s="1"/>
      <c r="AC373" s="1"/>
      <c r="AD373" s="1"/>
      <c r="AE373" s="1"/>
      <c r="AF373" s="1"/>
      <c r="AG373" s="1"/>
      <c r="AH373" s="1"/>
      <c r="AI373" s="1"/>
      <c r="AJ373" s="1"/>
      <c r="AK373" s="1"/>
      <c r="AL373" s="1"/>
      <c r="AM373" s="1"/>
      <c r="AN373" s="1"/>
      <c r="AO373" s="1"/>
      <c r="AP373" s="1"/>
      <c r="AQ373" s="1"/>
      <c r="AR373" s="1"/>
    </row>
    <row r="374" spans="2:44" s="3" customFormat="1" ht="26.25">
      <c r="B374" s="1"/>
      <c r="C374" s="1"/>
      <c r="D374" s="1" ph="1"/>
      <c r="E374" s="1" ph="1"/>
      <c r="H374" s="1"/>
      <c r="I374" s="1"/>
      <c r="J374" s="1"/>
      <c r="K374" s="1"/>
      <c r="L374" s="1"/>
      <c r="M374" s="1"/>
      <c r="N374" s="1"/>
      <c r="O374" s="1"/>
      <c r="P374" s="1"/>
      <c r="Q374" s="1"/>
      <c r="R374" s="1" ph="1"/>
      <c r="S374" s="1" ph="1"/>
      <c r="V374" s="1"/>
      <c r="W374" s="1"/>
      <c r="Y374" s="1"/>
      <c r="Z374" s="1"/>
      <c r="AA374" s="1"/>
      <c r="AB374" s="1"/>
      <c r="AC374" s="1"/>
      <c r="AD374" s="1"/>
      <c r="AE374" s="1"/>
      <c r="AF374" s="1"/>
      <c r="AG374" s="1"/>
      <c r="AH374" s="1"/>
      <c r="AI374" s="1"/>
      <c r="AJ374" s="1"/>
      <c r="AK374" s="1"/>
      <c r="AL374" s="1"/>
      <c r="AM374" s="1"/>
      <c r="AN374" s="1"/>
      <c r="AO374" s="1"/>
      <c r="AP374" s="1"/>
      <c r="AQ374" s="1"/>
      <c r="AR374" s="1"/>
    </row>
    <row r="375" spans="2:44" s="3" customFormat="1" ht="26.25">
      <c r="B375" s="1"/>
      <c r="C375" s="1"/>
      <c r="D375" s="1" ph="1"/>
      <c r="E375" s="1" ph="1"/>
      <c r="H375" s="1"/>
      <c r="I375" s="1"/>
      <c r="J375" s="1"/>
      <c r="K375" s="1"/>
      <c r="L375" s="1"/>
      <c r="M375" s="1"/>
      <c r="N375" s="1"/>
      <c r="O375" s="1"/>
      <c r="P375" s="1"/>
      <c r="Q375" s="1"/>
      <c r="R375" s="1" ph="1"/>
      <c r="S375" s="1"/>
      <c r="V375" s="1"/>
      <c r="W375" s="1"/>
      <c r="Y375" s="1"/>
      <c r="Z375" s="1"/>
      <c r="AA375" s="1"/>
      <c r="AB375" s="1"/>
      <c r="AC375" s="1"/>
      <c r="AD375" s="1"/>
      <c r="AE375" s="1"/>
      <c r="AF375" s="1"/>
      <c r="AG375" s="1"/>
      <c r="AH375" s="1"/>
      <c r="AI375" s="1"/>
      <c r="AJ375" s="1"/>
      <c r="AK375" s="1"/>
      <c r="AL375" s="1"/>
      <c r="AM375" s="1"/>
      <c r="AN375" s="1"/>
      <c r="AO375" s="1"/>
      <c r="AP375" s="1"/>
      <c r="AQ375" s="1"/>
      <c r="AR375" s="1"/>
    </row>
    <row r="376" spans="2:44" s="3" customFormat="1" ht="26.25">
      <c r="B376" s="1"/>
      <c r="C376" s="1"/>
      <c r="D376" s="1"/>
      <c r="E376" s="1"/>
      <c r="H376" s="1"/>
      <c r="I376" s="1"/>
      <c r="J376" s="1"/>
      <c r="K376" s="1"/>
      <c r="L376" s="1"/>
      <c r="M376" s="1"/>
      <c r="N376" s="1"/>
      <c r="O376" s="1"/>
      <c r="P376" s="1"/>
      <c r="Q376" s="1"/>
      <c r="R376" s="1" ph="1"/>
      <c r="S376" s="1" ph="1"/>
      <c r="V376" s="1"/>
      <c r="W376" s="1"/>
      <c r="Y376" s="1"/>
      <c r="Z376" s="1"/>
      <c r="AA376" s="1"/>
      <c r="AB376" s="1"/>
      <c r="AC376" s="1"/>
      <c r="AD376" s="1"/>
      <c r="AE376" s="1"/>
      <c r="AF376" s="1"/>
      <c r="AG376" s="1"/>
      <c r="AH376" s="1"/>
      <c r="AI376" s="1"/>
      <c r="AJ376" s="1"/>
      <c r="AK376" s="1"/>
      <c r="AL376" s="1"/>
      <c r="AM376" s="1"/>
      <c r="AN376" s="1"/>
      <c r="AO376" s="1"/>
      <c r="AP376" s="1"/>
      <c r="AQ376" s="1"/>
      <c r="AR376" s="1"/>
    </row>
    <row r="377" spans="2:44" s="3" customFormat="1" ht="26.25">
      <c r="B377" s="1"/>
      <c r="C377" s="1"/>
      <c r="D377" s="1" ph="1"/>
      <c r="E377" s="1" ph="1"/>
      <c r="H377" s="1"/>
      <c r="I377" s="1"/>
      <c r="J377" s="1"/>
      <c r="K377" s="1"/>
      <c r="L377" s="1"/>
      <c r="M377" s="1"/>
      <c r="N377" s="1"/>
      <c r="O377" s="1"/>
      <c r="P377" s="1"/>
      <c r="Q377" s="1"/>
      <c r="R377" s="1" ph="1"/>
      <c r="S377" s="1" ph="1"/>
      <c r="V377" s="1"/>
      <c r="W377" s="1"/>
      <c r="Y377" s="1"/>
      <c r="Z377" s="1"/>
      <c r="AA377" s="1"/>
      <c r="AB377" s="1"/>
      <c r="AC377" s="1"/>
      <c r="AD377" s="1"/>
      <c r="AE377" s="1"/>
      <c r="AF377" s="1"/>
      <c r="AG377" s="1"/>
      <c r="AH377" s="1"/>
      <c r="AI377" s="1"/>
      <c r="AJ377" s="1"/>
      <c r="AK377" s="1"/>
      <c r="AL377" s="1"/>
      <c r="AM377" s="1"/>
      <c r="AN377" s="1"/>
      <c r="AO377" s="1"/>
      <c r="AP377" s="1"/>
      <c r="AQ377" s="1"/>
      <c r="AR377" s="1"/>
    </row>
    <row r="378" spans="2:44" s="3" customFormat="1" ht="26.25">
      <c r="B378" s="1"/>
      <c r="C378" s="1"/>
      <c r="D378" s="1" ph="1"/>
      <c r="E378" s="1" ph="1"/>
      <c r="H378" s="1"/>
      <c r="I378" s="1"/>
      <c r="J378" s="1"/>
      <c r="K378" s="1"/>
      <c r="L378" s="1"/>
      <c r="M378" s="1"/>
      <c r="N378" s="1"/>
      <c r="O378" s="1"/>
      <c r="P378" s="1"/>
      <c r="Q378" s="1"/>
      <c r="R378" s="1" ph="1"/>
      <c r="S378" s="1" ph="1"/>
      <c r="V378" s="1"/>
      <c r="W378" s="1"/>
      <c r="Y378" s="1"/>
      <c r="Z378" s="1"/>
      <c r="AA378" s="1"/>
      <c r="AB378" s="1"/>
      <c r="AC378" s="1"/>
      <c r="AD378" s="1"/>
      <c r="AE378" s="1"/>
      <c r="AF378" s="1"/>
      <c r="AG378" s="1"/>
      <c r="AH378" s="1"/>
      <c r="AI378" s="1"/>
      <c r="AJ378" s="1"/>
      <c r="AK378" s="1"/>
      <c r="AL378" s="1"/>
      <c r="AM378" s="1"/>
      <c r="AN378" s="1"/>
      <c r="AO378" s="1"/>
      <c r="AP378" s="1"/>
      <c r="AQ378" s="1"/>
      <c r="AR378" s="1"/>
    </row>
    <row r="379" spans="2:44" s="3" customFormat="1" ht="26.25">
      <c r="B379" s="1"/>
      <c r="C379" s="1"/>
      <c r="D379" s="1" ph="1"/>
      <c r="E379" s="1" ph="1"/>
      <c r="H379" s="1"/>
      <c r="I379" s="1"/>
      <c r="J379" s="1"/>
      <c r="K379" s="1"/>
      <c r="L379" s="1"/>
      <c r="M379" s="1"/>
      <c r="N379" s="1"/>
      <c r="O379" s="1"/>
      <c r="P379" s="1"/>
      <c r="Q379" s="1"/>
      <c r="R379" s="1" ph="1"/>
      <c r="S379" s="1" ph="1"/>
      <c r="V379" s="1"/>
      <c r="W379" s="1"/>
      <c r="Y379" s="1"/>
      <c r="Z379" s="1"/>
      <c r="AA379" s="1"/>
      <c r="AB379" s="1"/>
      <c r="AC379" s="1"/>
      <c r="AD379" s="1"/>
      <c r="AE379" s="1"/>
      <c r="AF379" s="1"/>
      <c r="AG379" s="1"/>
      <c r="AH379" s="1"/>
      <c r="AI379" s="1"/>
      <c r="AJ379" s="1"/>
      <c r="AK379" s="1"/>
      <c r="AL379" s="1"/>
      <c r="AM379" s="1"/>
      <c r="AN379" s="1"/>
      <c r="AO379" s="1"/>
      <c r="AP379" s="1"/>
      <c r="AQ379" s="1"/>
      <c r="AR379" s="1"/>
    </row>
    <row r="380" spans="2:44" s="3" customFormat="1" ht="26.25">
      <c r="B380" s="1"/>
      <c r="C380" s="1"/>
      <c r="D380" s="1" ph="1"/>
      <c r="E380" s="1" ph="1"/>
      <c r="H380" s="1"/>
      <c r="I380" s="1"/>
      <c r="J380" s="1"/>
      <c r="K380" s="1"/>
      <c r="L380" s="1"/>
      <c r="M380" s="1"/>
      <c r="N380" s="1"/>
      <c r="O380" s="1"/>
      <c r="P380" s="1"/>
      <c r="Q380" s="1"/>
      <c r="R380" s="1" ph="1"/>
      <c r="S380" s="1" ph="1"/>
      <c r="V380" s="1"/>
      <c r="W380" s="1"/>
      <c r="Y380" s="1"/>
      <c r="Z380" s="1"/>
      <c r="AA380" s="1"/>
      <c r="AB380" s="1"/>
      <c r="AC380" s="1"/>
      <c r="AD380" s="1"/>
      <c r="AE380" s="1"/>
      <c r="AF380" s="1"/>
      <c r="AG380" s="1"/>
      <c r="AH380" s="1"/>
      <c r="AI380" s="1"/>
      <c r="AJ380" s="1"/>
      <c r="AK380" s="1"/>
      <c r="AL380" s="1"/>
      <c r="AM380" s="1"/>
      <c r="AN380" s="1"/>
      <c r="AO380" s="1"/>
      <c r="AP380" s="1"/>
      <c r="AQ380" s="1"/>
      <c r="AR380" s="1"/>
    </row>
    <row r="381" spans="2:44" s="3" customFormat="1" ht="26.25">
      <c r="B381" s="1"/>
      <c r="C381" s="1"/>
      <c r="D381" s="1" ph="1"/>
      <c r="E381" s="1" ph="1"/>
      <c r="H381" s="1"/>
      <c r="I381" s="1"/>
      <c r="J381" s="1"/>
      <c r="K381" s="1"/>
      <c r="L381" s="1"/>
      <c r="M381" s="1"/>
      <c r="N381" s="1"/>
      <c r="O381" s="1"/>
      <c r="P381" s="1"/>
      <c r="Q381" s="1"/>
      <c r="R381" s="1" ph="1"/>
      <c r="S381" s="1" ph="1"/>
      <c r="V381" s="1"/>
      <c r="W381" s="1"/>
      <c r="Y381" s="1"/>
      <c r="Z381" s="1"/>
      <c r="AA381" s="1"/>
      <c r="AB381" s="1"/>
      <c r="AC381" s="1"/>
      <c r="AD381" s="1"/>
      <c r="AE381" s="1"/>
      <c r="AF381" s="1"/>
      <c r="AG381" s="1"/>
      <c r="AH381" s="1"/>
      <c r="AI381" s="1"/>
      <c r="AJ381" s="1"/>
      <c r="AK381" s="1"/>
      <c r="AL381" s="1"/>
      <c r="AM381" s="1"/>
      <c r="AN381" s="1"/>
      <c r="AO381" s="1"/>
      <c r="AP381" s="1"/>
      <c r="AQ381" s="1"/>
      <c r="AR381" s="1"/>
    </row>
    <row r="382" spans="2:44" s="3" customFormat="1" ht="26.25">
      <c r="B382" s="1"/>
      <c r="C382" s="1"/>
      <c r="D382" s="1" ph="1"/>
      <c r="E382" s="1" ph="1"/>
      <c r="H382" s="1"/>
      <c r="I382" s="1"/>
      <c r="J382" s="1"/>
      <c r="K382" s="1"/>
      <c r="L382" s="1"/>
      <c r="M382" s="1"/>
      <c r="N382" s="1"/>
      <c r="O382" s="1"/>
      <c r="P382" s="1"/>
      <c r="Q382" s="1"/>
      <c r="R382" s="1" ph="1"/>
      <c r="S382" s="1" ph="1"/>
      <c r="V382" s="1"/>
      <c r="W382" s="1"/>
      <c r="Y382" s="1"/>
      <c r="Z382" s="1"/>
      <c r="AA382" s="1"/>
      <c r="AB382" s="1"/>
      <c r="AC382" s="1"/>
      <c r="AD382" s="1"/>
      <c r="AE382" s="1"/>
      <c r="AF382" s="1"/>
      <c r="AG382" s="1"/>
      <c r="AH382" s="1"/>
      <c r="AI382" s="1"/>
      <c r="AJ382" s="1"/>
      <c r="AK382" s="1"/>
      <c r="AL382" s="1"/>
      <c r="AM382" s="1"/>
      <c r="AN382" s="1"/>
      <c r="AO382" s="1"/>
      <c r="AP382" s="1"/>
      <c r="AQ382" s="1"/>
      <c r="AR382" s="1"/>
    </row>
    <row r="383" spans="2:44" s="3" customFormat="1" ht="26.25">
      <c r="B383" s="1"/>
      <c r="C383" s="1"/>
      <c r="D383" s="1" ph="1"/>
      <c r="E383" s="1" ph="1"/>
      <c r="H383" s="1"/>
      <c r="I383" s="1"/>
      <c r="J383" s="1"/>
      <c r="K383" s="1"/>
      <c r="L383" s="1"/>
      <c r="M383" s="1"/>
      <c r="N383" s="1"/>
      <c r="O383" s="1"/>
      <c r="P383" s="1"/>
      <c r="Q383" s="1"/>
      <c r="R383" s="1" ph="1"/>
      <c r="S383" s="1"/>
      <c r="V383" s="1"/>
      <c r="W383" s="1"/>
      <c r="Y383" s="1"/>
      <c r="Z383" s="1"/>
      <c r="AA383" s="1"/>
      <c r="AB383" s="1"/>
      <c r="AC383" s="1"/>
      <c r="AD383" s="1"/>
      <c r="AE383" s="1"/>
      <c r="AF383" s="1"/>
      <c r="AG383" s="1"/>
      <c r="AH383" s="1"/>
      <c r="AI383" s="1"/>
      <c r="AJ383" s="1"/>
      <c r="AK383" s="1"/>
      <c r="AL383" s="1"/>
      <c r="AM383" s="1"/>
      <c r="AN383" s="1"/>
      <c r="AO383" s="1"/>
      <c r="AP383" s="1"/>
      <c r="AQ383" s="1"/>
      <c r="AR383" s="1"/>
    </row>
    <row r="384" spans="2:44" s="3" customFormat="1" ht="26.25">
      <c r="B384" s="1"/>
      <c r="C384" s="1"/>
      <c r="D384" s="1"/>
      <c r="E384" s="1"/>
      <c r="H384" s="1"/>
      <c r="I384" s="1"/>
      <c r="J384" s="1"/>
      <c r="K384" s="1"/>
      <c r="L384" s="1"/>
      <c r="M384" s="1"/>
      <c r="N384" s="1"/>
      <c r="O384" s="1"/>
      <c r="P384" s="1"/>
      <c r="Q384" s="1"/>
      <c r="R384" s="1" ph="1"/>
      <c r="S384" s="1"/>
      <c r="V384" s="1"/>
      <c r="W384" s="1"/>
      <c r="Y384" s="1"/>
      <c r="Z384" s="1"/>
      <c r="AA384" s="1"/>
      <c r="AB384" s="1"/>
      <c r="AC384" s="1"/>
      <c r="AD384" s="1"/>
      <c r="AE384" s="1"/>
      <c r="AF384" s="1"/>
      <c r="AG384" s="1"/>
      <c r="AH384" s="1"/>
      <c r="AI384" s="1"/>
      <c r="AJ384" s="1"/>
      <c r="AK384" s="1"/>
      <c r="AL384" s="1"/>
      <c r="AM384" s="1"/>
      <c r="AN384" s="1"/>
      <c r="AO384" s="1"/>
      <c r="AP384" s="1"/>
      <c r="AQ384" s="1"/>
      <c r="AR384" s="1"/>
    </row>
    <row r="385" spans="2:44" s="3" customFormat="1" ht="26.25">
      <c r="B385" s="1"/>
      <c r="C385" s="1"/>
      <c r="D385" s="1"/>
      <c r="E385" s="1"/>
      <c r="H385" s="1"/>
      <c r="I385" s="1"/>
      <c r="J385" s="1"/>
      <c r="K385" s="1"/>
      <c r="L385" s="1"/>
      <c r="M385" s="1"/>
      <c r="N385" s="1"/>
      <c r="O385" s="1"/>
      <c r="P385" s="1"/>
      <c r="Q385" s="1"/>
      <c r="R385" s="1" ph="1"/>
      <c r="S385" s="1"/>
      <c r="V385" s="1"/>
      <c r="W385" s="1"/>
      <c r="Y385" s="1"/>
      <c r="Z385" s="1"/>
      <c r="AA385" s="1"/>
      <c r="AB385" s="1"/>
      <c r="AC385" s="1"/>
      <c r="AD385" s="1"/>
      <c r="AE385" s="1"/>
      <c r="AF385" s="1"/>
      <c r="AG385" s="1"/>
      <c r="AH385" s="1"/>
      <c r="AI385" s="1"/>
      <c r="AJ385" s="1"/>
      <c r="AK385" s="1"/>
      <c r="AL385" s="1"/>
      <c r="AM385" s="1"/>
      <c r="AN385" s="1"/>
      <c r="AO385" s="1"/>
      <c r="AP385" s="1"/>
      <c r="AQ385" s="1"/>
      <c r="AR385" s="1"/>
    </row>
    <row r="386" spans="2:44" s="3" customFormat="1" ht="26.25">
      <c r="B386" s="1"/>
      <c r="C386" s="1"/>
      <c r="D386" s="1"/>
      <c r="E386" s="1"/>
      <c r="H386" s="1"/>
      <c r="I386" s="1"/>
      <c r="J386" s="1"/>
      <c r="K386" s="1"/>
      <c r="L386" s="1"/>
      <c r="M386" s="1"/>
      <c r="N386" s="1"/>
      <c r="O386" s="1"/>
      <c r="P386" s="1"/>
      <c r="Q386" s="1"/>
      <c r="R386" s="1" ph="1"/>
      <c r="S386" s="1"/>
      <c r="V386" s="1"/>
      <c r="W386" s="1"/>
      <c r="Y386" s="1"/>
      <c r="Z386" s="1"/>
      <c r="AA386" s="1"/>
      <c r="AB386" s="1"/>
      <c r="AC386" s="1"/>
      <c r="AD386" s="1"/>
      <c r="AE386" s="1"/>
      <c r="AF386" s="1"/>
      <c r="AG386" s="1"/>
      <c r="AH386" s="1"/>
      <c r="AI386" s="1"/>
      <c r="AJ386" s="1"/>
      <c r="AK386" s="1"/>
      <c r="AL386" s="1"/>
      <c r="AM386" s="1"/>
      <c r="AN386" s="1"/>
      <c r="AO386" s="1"/>
      <c r="AP386" s="1"/>
      <c r="AQ386" s="1"/>
      <c r="AR386" s="1"/>
    </row>
    <row r="387" spans="2:44" s="3" customFormat="1" ht="26.25">
      <c r="B387" s="1"/>
      <c r="C387" s="1"/>
      <c r="D387" s="1"/>
      <c r="E387" s="1"/>
      <c r="H387" s="1"/>
      <c r="I387" s="1"/>
      <c r="J387" s="1"/>
      <c r="K387" s="1"/>
      <c r="L387" s="1"/>
      <c r="M387" s="1"/>
      <c r="N387" s="1"/>
      <c r="O387" s="1"/>
      <c r="P387" s="1"/>
      <c r="Q387" s="1"/>
      <c r="R387" s="1" ph="1"/>
      <c r="S387" s="1"/>
      <c r="V387" s="1"/>
      <c r="W387" s="1"/>
      <c r="Y387" s="1"/>
      <c r="Z387" s="1"/>
      <c r="AA387" s="1"/>
      <c r="AB387" s="1"/>
      <c r="AC387" s="1"/>
      <c r="AD387" s="1"/>
      <c r="AE387" s="1"/>
      <c r="AF387" s="1"/>
      <c r="AG387" s="1"/>
      <c r="AH387" s="1"/>
      <c r="AI387" s="1"/>
      <c r="AJ387" s="1"/>
      <c r="AK387" s="1"/>
      <c r="AL387" s="1"/>
      <c r="AM387" s="1"/>
      <c r="AN387" s="1"/>
      <c r="AO387" s="1"/>
      <c r="AP387" s="1"/>
      <c r="AQ387" s="1"/>
      <c r="AR387" s="1"/>
    </row>
    <row r="388" spans="2:44" s="3" customFormat="1" ht="26.25">
      <c r="B388" s="1"/>
      <c r="C388" s="1"/>
      <c r="D388" s="1" ph="1"/>
      <c r="E388" s="1" ph="1"/>
      <c r="H388" s="1"/>
      <c r="I388" s="1"/>
      <c r="J388" s="1"/>
      <c r="K388" s="1"/>
      <c r="L388" s="1"/>
      <c r="M388" s="1"/>
      <c r="N388" s="1"/>
      <c r="O388" s="1"/>
      <c r="P388" s="1"/>
      <c r="Q388" s="1"/>
      <c r="R388" s="1" ph="1"/>
      <c r="S388" s="1" ph="1"/>
      <c r="V388" s="1"/>
      <c r="W388" s="1"/>
      <c r="Y388" s="1"/>
      <c r="Z388" s="1"/>
      <c r="AA388" s="1"/>
      <c r="AB388" s="1"/>
      <c r="AC388" s="1"/>
      <c r="AD388" s="1"/>
      <c r="AE388" s="1"/>
      <c r="AF388" s="1"/>
      <c r="AG388" s="1"/>
      <c r="AH388" s="1"/>
      <c r="AI388" s="1"/>
      <c r="AJ388" s="1"/>
      <c r="AK388" s="1"/>
      <c r="AL388" s="1"/>
      <c r="AM388" s="1"/>
      <c r="AN388" s="1"/>
      <c r="AO388" s="1"/>
      <c r="AP388" s="1"/>
      <c r="AQ388" s="1"/>
      <c r="AR388" s="1"/>
    </row>
    <row r="389" spans="2:44" s="3" customFormat="1" ht="26.25">
      <c r="B389" s="1"/>
      <c r="C389" s="1"/>
      <c r="D389" s="1"/>
      <c r="E389" s="1"/>
      <c r="H389" s="1"/>
      <c r="I389" s="1"/>
      <c r="J389" s="1"/>
      <c r="K389" s="1"/>
      <c r="L389" s="1"/>
      <c r="M389" s="1"/>
      <c r="N389" s="1"/>
      <c r="O389" s="1"/>
      <c r="P389" s="1"/>
      <c r="Q389" s="1"/>
      <c r="R389" s="1" ph="1"/>
      <c r="S389" s="1"/>
      <c r="V389" s="1"/>
      <c r="W389" s="1"/>
      <c r="Y389" s="1"/>
      <c r="Z389" s="1"/>
      <c r="AA389" s="1"/>
      <c r="AB389" s="1"/>
      <c r="AC389" s="1"/>
      <c r="AD389" s="1"/>
      <c r="AE389" s="1"/>
      <c r="AF389" s="1"/>
      <c r="AG389" s="1"/>
      <c r="AH389" s="1"/>
      <c r="AI389" s="1"/>
      <c r="AJ389" s="1"/>
      <c r="AK389" s="1"/>
      <c r="AL389" s="1"/>
      <c r="AM389" s="1"/>
      <c r="AN389" s="1"/>
      <c r="AO389" s="1"/>
      <c r="AP389" s="1"/>
      <c r="AQ389" s="1"/>
      <c r="AR389" s="1"/>
    </row>
    <row r="390" spans="2:44" s="3" customFormat="1" ht="26.25">
      <c r="B390" s="1"/>
      <c r="C390" s="1"/>
      <c r="D390" s="1"/>
      <c r="E390" s="1"/>
      <c r="H390" s="1"/>
      <c r="I390" s="1"/>
      <c r="J390" s="1"/>
      <c r="K390" s="1"/>
      <c r="L390" s="1"/>
      <c r="M390" s="1"/>
      <c r="N390" s="1"/>
      <c r="O390" s="1"/>
      <c r="P390" s="1"/>
      <c r="Q390" s="1"/>
      <c r="R390" s="1" ph="1"/>
      <c r="S390" s="1"/>
      <c r="V390" s="1"/>
      <c r="W390" s="1"/>
      <c r="Y390" s="1"/>
      <c r="Z390" s="1"/>
      <c r="AA390" s="1"/>
      <c r="AB390" s="1"/>
      <c r="AC390" s="1"/>
      <c r="AD390" s="1"/>
      <c r="AE390" s="1"/>
      <c r="AF390" s="1"/>
      <c r="AG390" s="1"/>
      <c r="AH390" s="1"/>
      <c r="AI390" s="1"/>
      <c r="AJ390" s="1"/>
      <c r="AK390" s="1"/>
      <c r="AL390" s="1"/>
      <c r="AM390" s="1"/>
      <c r="AN390" s="1"/>
      <c r="AO390" s="1"/>
      <c r="AP390" s="1"/>
      <c r="AQ390" s="1"/>
      <c r="AR390" s="1"/>
    </row>
    <row r="391" spans="2:44" s="3" customFormat="1" ht="26.25">
      <c r="B391" s="1"/>
      <c r="C391" s="1"/>
      <c r="D391" s="1" ph="1"/>
      <c r="E391" s="1" ph="1"/>
      <c r="H391" s="1"/>
      <c r="I391" s="1"/>
      <c r="J391" s="1"/>
      <c r="K391" s="1"/>
      <c r="L391" s="1"/>
      <c r="M391" s="1"/>
      <c r="N391" s="1"/>
      <c r="O391" s="1"/>
      <c r="P391" s="1"/>
      <c r="Q391" s="1"/>
      <c r="R391" s="1" ph="1"/>
      <c r="S391" s="1" ph="1"/>
      <c r="V391" s="1"/>
      <c r="W391" s="1"/>
      <c r="Y391" s="1"/>
      <c r="Z391" s="1"/>
      <c r="AA391" s="1"/>
      <c r="AB391" s="1"/>
      <c r="AC391" s="1"/>
      <c r="AD391" s="1"/>
      <c r="AE391" s="1"/>
      <c r="AF391" s="1"/>
      <c r="AG391" s="1"/>
      <c r="AH391" s="1"/>
      <c r="AI391" s="1"/>
      <c r="AJ391" s="1"/>
      <c r="AK391" s="1"/>
      <c r="AL391" s="1"/>
      <c r="AM391" s="1"/>
      <c r="AN391" s="1"/>
      <c r="AO391" s="1"/>
      <c r="AP391" s="1"/>
      <c r="AQ391" s="1"/>
      <c r="AR391" s="1"/>
    </row>
    <row r="392" spans="2:44" s="3" customFormat="1" ht="26.25">
      <c r="B392" s="1"/>
      <c r="C392" s="1"/>
      <c r="D392" s="1" ph="1"/>
      <c r="E392" s="1" ph="1"/>
      <c r="H392" s="1"/>
      <c r="I392" s="1"/>
      <c r="J392" s="1"/>
      <c r="K392" s="1"/>
      <c r="L392" s="1"/>
      <c r="M392" s="1"/>
      <c r="N392" s="1"/>
      <c r="O392" s="1"/>
      <c r="P392" s="1"/>
      <c r="Q392" s="1"/>
      <c r="R392" s="1" ph="1"/>
      <c r="S392" s="1"/>
      <c r="V392" s="1"/>
      <c r="W392" s="1"/>
      <c r="Y392" s="1"/>
      <c r="Z392" s="1"/>
      <c r="AA392" s="1"/>
      <c r="AB392" s="1"/>
      <c r="AC392" s="1"/>
      <c r="AD392" s="1"/>
      <c r="AE392" s="1"/>
      <c r="AF392" s="1"/>
      <c r="AG392" s="1"/>
      <c r="AH392" s="1"/>
      <c r="AI392" s="1"/>
      <c r="AJ392" s="1"/>
      <c r="AK392" s="1"/>
      <c r="AL392" s="1"/>
      <c r="AM392" s="1"/>
      <c r="AN392" s="1"/>
      <c r="AO392" s="1"/>
      <c r="AP392" s="1"/>
      <c r="AQ392" s="1"/>
      <c r="AR392" s="1"/>
    </row>
    <row r="393" spans="2:44" s="3" customFormat="1" ht="26.25">
      <c r="B393" s="1"/>
      <c r="C393" s="1"/>
      <c r="D393" s="1"/>
      <c r="E393" s="1"/>
      <c r="H393" s="1"/>
      <c r="I393" s="1"/>
      <c r="J393" s="1"/>
      <c r="K393" s="1"/>
      <c r="L393" s="1"/>
      <c r="M393" s="1"/>
      <c r="N393" s="1"/>
      <c r="O393" s="1"/>
      <c r="P393" s="1"/>
      <c r="Q393" s="1"/>
      <c r="R393" s="1" ph="1"/>
      <c r="S393" s="1" ph="1"/>
      <c r="V393" s="1"/>
      <c r="W393" s="1"/>
      <c r="Y393" s="1"/>
      <c r="Z393" s="1"/>
      <c r="AA393" s="1"/>
      <c r="AB393" s="1"/>
      <c r="AC393" s="1"/>
      <c r="AD393" s="1"/>
      <c r="AE393" s="1"/>
      <c r="AF393" s="1"/>
      <c r="AG393" s="1"/>
      <c r="AH393" s="1"/>
      <c r="AI393" s="1"/>
      <c r="AJ393" s="1"/>
      <c r="AK393" s="1"/>
      <c r="AL393" s="1"/>
      <c r="AM393" s="1"/>
      <c r="AN393" s="1"/>
      <c r="AO393" s="1"/>
      <c r="AP393" s="1"/>
      <c r="AQ393" s="1"/>
      <c r="AR393" s="1"/>
    </row>
    <row r="394" spans="2:44" s="3" customFormat="1" ht="26.25">
      <c r="B394" s="1"/>
      <c r="C394" s="1"/>
      <c r="D394" s="1" ph="1"/>
      <c r="E394" s="1" ph="1"/>
      <c r="H394" s="1"/>
      <c r="I394" s="1"/>
      <c r="J394" s="1"/>
      <c r="K394" s="1"/>
      <c r="L394" s="1"/>
      <c r="M394" s="1"/>
      <c r="N394" s="1"/>
      <c r="O394" s="1"/>
      <c r="P394" s="1"/>
      <c r="Q394" s="1"/>
      <c r="R394" s="1" ph="1"/>
      <c r="S394" s="1" ph="1"/>
      <c r="V394" s="1"/>
      <c r="W394" s="1"/>
      <c r="Y394" s="1"/>
      <c r="Z394" s="1"/>
      <c r="AA394" s="1"/>
      <c r="AB394" s="1"/>
      <c r="AC394" s="1"/>
      <c r="AD394" s="1"/>
      <c r="AE394" s="1"/>
      <c r="AF394" s="1"/>
      <c r="AG394" s="1"/>
      <c r="AH394" s="1"/>
      <c r="AI394" s="1"/>
      <c r="AJ394" s="1"/>
      <c r="AK394" s="1"/>
      <c r="AL394" s="1"/>
      <c r="AM394" s="1"/>
      <c r="AN394" s="1"/>
      <c r="AO394" s="1"/>
      <c r="AP394" s="1"/>
      <c r="AQ394" s="1"/>
      <c r="AR394" s="1"/>
    </row>
    <row r="395" spans="2:44" s="3" customFormat="1" ht="26.25">
      <c r="B395" s="1"/>
      <c r="C395" s="1"/>
      <c r="D395" s="1" ph="1"/>
      <c r="E395" s="1" ph="1"/>
      <c r="H395" s="1"/>
      <c r="I395" s="1"/>
      <c r="J395" s="1"/>
      <c r="K395" s="1"/>
      <c r="L395" s="1"/>
      <c r="M395" s="1"/>
      <c r="N395" s="1"/>
      <c r="O395" s="1"/>
      <c r="P395" s="1"/>
      <c r="Q395" s="1"/>
      <c r="R395" s="1" ph="1"/>
      <c r="S395" s="1" ph="1"/>
      <c r="V395" s="1"/>
      <c r="W395" s="1"/>
      <c r="Y395" s="1"/>
      <c r="Z395" s="1"/>
      <c r="AA395" s="1"/>
      <c r="AB395" s="1"/>
      <c r="AC395" s="1"/>
      <c r="AD395" s="1"/>
      <c r="AE395" s="1"/>
      <c r="AF395" s="1"/>
      <c r="AG395" s="1"/>
      <c r="AH395" s="1"/>
      <c r="AI395" s="1"/>
      <c r="AJ395" s="1"/>
      <c r="AK395" s="1"/>
      <c r="AL395" s="1"/>
      <c r="AM395" s="1"/>
      <c r="AN395" s="1"/>
      <c r="AO395" s="1"/>
      <c r="AP395" s="1"/>
      <c r="AQ395" s="1"/>
      <c r="AR395" s="1"/>
    </row>
    <row r="396" spans="2:44" s="3" customFormat="1" ht="26.25">
      <c r="B396" s="1"/>
      <c r="C396" s="1"/>
      <c r="D396" s="1" ph="1"/>
      <c r="E396" s="1" ph="1"/>
      <c r="H396" s="1"/>
      <c r="I396" s="1"/>
      <c r="J396" s="1"/>
      <c r="K396" s="1"/>
      <c r="L396" s="1"/>
      <c r="M396" s="1"/>
      <c r="N396" s="1"/>
      <c r="O396" s="1"/>
      <c r="P396" s="1"/>
      <c r="Q396" s="1"/>
      <c r="R396" s="1" ph="1"/>
      <c r="S396" s="1" ph="1"/>
      <c r="V396" s="1"/>
      <c r="W396" s="1"/>
      <c r="Y396" s="1"/>
      <c r="Z396" s="1"/>
      <c r="AA396" s="1"/>
      <c r="AB396" s="1"/>
      <c r="AC396" s="1"/>
      <c r="AD396" s="1"/>
      <c r="AE396" s="1"/>
      <c r="AF396" s="1"/>
      <c r="AG396" s="1"/>
      <c r="AH396" s="1"/>
      <c r="AI396" s="1"/>
      <c r="AJ396" s="1"/>
      <c r="AK396" s="1"/>
      <c r="AL396" s="1"/>
      <c r="AM396" s="1"/>
      <c r="AN396" s="1"/>
      <c r="AO396" s="1"/>
      <c r="AP396" s="1"/>
      <c r="AQ396" s="1"/>
      <c r="AR396" s="1"/>
    </row>
    <row r="397" spans="2:44" s="3" customFormat="1" ht="26.25">
      <c r="B397" s="1"/>
      <c r="C397" s="1"/>
      <c r="D397" s="1" ph="1"/>
      <c r="E397" s="1" ph="1"/>
      <c r="H397" s="1"/>
      <c r="I397" s="1"/>
      <c r="J397" s="1"/>
      <c r="K397" s="1"/>
      <c r="L397" s="1"/>
      <c r="M397" s="1"/>
      <c r="N397" s="1"/>
      <c r="O397" s="1"/>
      <c r="P397" s="1"/>
      <c r="Q397" s="1"/>
      <c r="R397" s="1" ph="1"/>
      <c r="S397" s="1" ph="1"/>
      <c r="V397" s="1"/>
      <c r="W397" s="1"/>
      <c r="Y397" s="1"/>
      <c r="Z397" s="1"/>
      <c r="AA397" s="1"/>
      <c r="AB397" s="1"/>
      <c r="AC397" s="1"/>
      <c r="AD397" s="1"/>
      <c r="AE397" s="1"/>
      <c r="AF397" s="1"/>
      <c r="AG397" s="1"/>
      <c r="AH397" s="1"/>
      <c r="AI397" s="1"/>
      <c r="AJ397" s="1"/>
      <c r="AK397" s="1"/>
      <c r="AL397" s="1"/>
      <c r="AM397" s="1"/>
      <c r="AN397" s="1"/>
      <c r="AO397" s="1"/>
      <c r="AP397" s="1"/>
      <c r="AQ397" s="1"/>
      <c r="AR397" s="1"/>
    </row>
    <row r="398" spans="2:44" s="3" customFormat="1" ht="26.25">
      <c r="B398" s="1"/>
      <c r="C398" s="1"/>
      <c r="D398" s="1" ph="1"/>
      <c r="E398" s="1" ph="1"/>
      <c r="H398" s="1"/>
      <c r="I398" s="1"/>
      <c r="J398" s="1"/>
      <c r="K398" s="1"/>
      <c r="L398" s="1"/>
      <c r="M398" s="1"/>
      <c r="N398" s="1"/>
      <c r="O398" s="1"/>
      <c r="P398" s="1"/>
      <c r="Q398" s="1"/>
      <c r="R398" s="1" ph="1"/>
      <c r="S398" s="1" ph="1"/>
      <c r="V398" s="1"/>
      <c r="W398" s="1"/>
      <c r="Y398" s="1"/>
      <c r="Z398" s="1"/>
      <c r="AA398" s="1"/>
      <c r="AB398" s="1"/>
      <c r="AC398" s="1"/>
      <c r="AD398" s="1"/>
      <c r="AE398" s="1"/>
      <c r="AF398" s="1"/>
      <c r="AG398" s="1"/>
      <c r="AH398" s="1"/>
      <c r="AI398" s="1"/>
      <c r="AJ398" s="1"/>
      <c r="AK398" s="1"/>
      <c r="AL398" s="1"/>
      <c r="AM398" s="1"/>
      <c r="AN398" s="1"/>
      <c r="AO398" s="1"/>
      <c r="AP398" s="1"/>
      <c r="AQ398" s="1"/>
      <c r="AR398" s="1"/>
    </row>
    <row r="399" spans="2:44" s="3" customFormat="1" ht="26.25">
      <c r="B399" s="1"/>
      <c r="C399" s="1"/>
      <c r="D399" s="1" ph="1"/>
      <c r="E399" s="1" ph="1"/>
      <c r="H399" s="1"/>
      <c r="I399" s="1"/>
      <c r="J399" s="1"/>
      <c r="K399" s="1"/>
      <c r="L399" s="1"/>
      <c r="M399" s="1"/>
      <c r="N399" s="1"/>
      <c r="O399" s="1"/>
      <c r="P399" s="1"/>
      <c r="Q399" s="1"/>
      <c r="R399" s="1" ph="1"/>
      <c r="S399" s="1" ph="1"/>
      <c r="V399" s="1"/>
      <c r="W399" s="1"/>
      <c r="Y399" s="1"/>
      <c r="Z399" s="1"/>
      <c r="AA399" s="1"/>
      <c r="AB399" s="1"/>
      <c r="AC399" s="1"/>
      <c r="AD399" s="1"/>
      <c r="AE399" s="1"/>
      <c r="AF399" s="1"/>
      <c r="AG399" s="1"/>
      <c r="AH399" s="1"/>
      <c r="AI399" s="1"/>
      <c r="AJ399" s="1"/>
      <c r="AK399" s="1"/>
      <c r="AL399" s="1"/>
      <c r="AM399" s="1"/>
      <c r="AN399" s="1"/>
      <c r="AO399" s="1"/>
      <c r="AP399" s="1"/>
      <c r="AQ399" s="1"/>
      <c r="AR399" s="1"/>
    </row>
    <row r="400" spans="2:44" s="3" customFormat="1" ht="26.25">
      <c r="B400" s="1"/>
      <c r="C400" s="1"/>
      <c r="D400" s="1" ph="1"/>
      <c r="E400" s="1" ph="1"/>
      <c r="H400" s="1"/>
      <c r="I400" s="1"/>
      <c r="J400" s="1"/>
      <c r="K400" s="1"/>
      <c r="L400" s="1"/>
      <c r="M400" s="1"/>
      <c r="N400" s="1"/>
      <c r="O400" s="1"/>
      <c r="P400" s="1"/>
      <c r="Q400" s="1"/>
      <c r="R400" s="1" ph="1"/>
      <c r="S400" s="1"/>
      <c r="V400" s="1"/>
      <c r="W400" s="1"/>
      <c r="Y400" s="1"/>
      <c r="Z400" s="1"/>
      <c r="AA400" s="1"/>
      <c r="AB400" s="1"/>
      <c r="AC400" s="1"/>
      <c r="AD400" s="1"/>
      <c r="AE400" s="1"/>
      <c r="AF400" s="1"/>
      <c r="AG400" s="1"/>
      <c r="AH400" s="1"/>
      <c r="AI400" s="1"/>
      <c r="AJ400" s="1"/>
      <c r="AK400" s="1"/>
      <c r="AL400" s="1"/>
      <c r="AM400" s="1"/>
      <c r="AN400" s="1"/>
      <c r="AO400" s="1"/>
      <c r="AP400" s="1"/>
      <c r="AQ400" s="1"/>
      <c r="AR400" s="1"/>
    </row>
    <row r="401" spans="2:44" s="3" customFormat="1" ht="26.25">
      <c r="B401" s="1"/>
      <c r="C401" s="1"/>
      <c r="D401" s="1"/>
      <c r="E401" s="1"/>
      <c r="H401" s="1"/>
      <c r="I401" s="1"/>
      <c r="J401" s="1"/>
      <c r="K401" s="1"/>
      <c r="L401" s="1"/>
      <c r="M401" s="1"/>
      <c r="N401" s="1"/>
      <c r="O401" s="1"/>
      <c r="P401" s="1"/>
      <c r="Q401" s="1"/>
      <c r="R401" s="1" ph="1"/>
      <c r="S401" s="1"/>
      <c r="V401" s="1"/>
      <c r="W401" s="1"/>
      <c r="Y401" s="1"/>
      <c r="Z401" s="1"/>
      <c r="AA401" s="1"/>
      <c r="AB401" s="1"/>
      <c r="AC401" s="1"/>
      <c r="AD401" s="1"/>
      <c r="AE401" s="1"/>
      <c r="AF401" s="1"/>
      <c r="AG401" s="1"/>
      <c r="AH401" s="1"/>
      <c r="AI401" s="1"/>
      <c r="AJ401" s="1"/>
      <c r="AK401" s="1"/>
      <c r="AL401" s="1"/>
      <c r="AM401" s="1"/>
      <c r="AN401" s="1"/>
      <c r="AO401" s="1"/>
      <c r="AP401" s="1"/>
      <c r="AQ401" s="1"/>
      <c r="AR401" s="1"/>
    </row>
    <row r="402" spans="2:44" s="3" customFormat="1" ht="26.25">
      <c r="B402" s="1"/>
      <c r="C402" s="1"/>
      <c r="D402" s="1"/>
      <c r="E402" s="1"/>
      <c r="H402" s="1"/>
      <c r="I402" s="1"/>
      <c r="J402" s="1"/>
      <c r="K402" s="1"/>
      <c r="L402" s="1"/>
      <c r="M402" s="1"/>
      <c r="N402" s="1"/>
      <c r="O402" s="1"/>
      <c r="P402" s="1"/>
      <c r="Q402" s="1"/>
      <c r="R402" s="1" ph="1"/>
      <c r="S402" s="1"/>
      <c r="V402" s="1"/>
      <c r="W402" s="1"/>
      <c r="Y402" s="1"/>
      <c r="Z402" s="1"/>
      <c r="AA402" s="1"/>
      <c r="AB402" s="1"/>
      <c r="AC402" s="1"/>
      <c r="AD402" s="1"/>
      <c r="AE402" s="1"/>
      <c r="AF402" s="1"/>
      <c r="AG402" s="1"/>
      <c r="AH402" s="1"/>
      <c r="AI402" s="1"/>
      <c r="AJ402" s="1"/>
      <c r="AK402" s="1"/>
      <c r="AL402" s="1"/>
      <c r="AM402" s="1"/>
      <c r="AN402" s="1"/>
      <c r="AO402" s="1"/>
      <c r="AP402" s="1"/>
      <c r="AQ402" s="1"/>
      <c r="AR402" s="1"/>
    </row>
    <row r="403" spans="2:44" s="3" customFormat="1" ht="26.25">
      <c r="B403" s="1"/>
      <c r="C403" s="1"/>
      <c r="D403" s="1"/>
      <c r="E403" s="1"/>
      <c r="H403" s="1"/>
      <c r="I403" s="1"/>
      <c r="J403" s="1"/>
      <c r="K403" s="1"/>
      <c r="L403" s="1"/>
      <c r="M403" s="1"/>
      <c r="N403" s="1"/>
      <c r="O403" s="1"/>
      <c r="P403" s="1"/>
      <c r="Q403" s="1"/>
      <c r="R403" s="1" ph="1"/>
      <c r="S403" s="1"/>
      <c r="V403" s="1"/>
      <c r="W403" s="1"/>
      <c r="Y403" s="1"/>
      <c r="Z403" s="1"/>
      <c r="AA403" s="1"/>
      <c r="AB403" s="1"/>
      <c r="AC403" s="1"/>
      <c r="AD403" s="1"/>
      <c r="AE403" s="1"/>
      <c r="AF403" s="1"/>
      <c r="AG403" s="1"/>
      <c r="AH403" s="1"/>
      <c r="AI403" s="1"/>
      <c r="AJ403" s="1"/>
      <c r="AK403" s="1"/>
      <c r="AL403" s="1"/>
      <c r="AM403" s="1"/>
      <c r="AN403" s="1"/>
      <c r="AO403" s="1"/>
      <c r="AP403" s="1"/>
      <c r="AQ403" s="1"/>
      <c r="AR403" s="1"/>
    </row>
    <row r="404" spans="2:44" s="3" customFormat="1" ht="26.25">
      <c r="B404" s="1"/>
      <c r="C404" s="1"/>
      <c r="D404" s="1"/>
      <c r="E404" s="1"/>
      <c r="H404" s="1"/>
      <c r="I404" s="1"/>
      <c r="J404" s="1"/>
      <c r="K404" s="1"/>
      <c r="L404" s="1"/>
      <c r="M404" s="1"/>
      <c r="N404" s="1"/>
      <c r="O404" s="1"/>
      <c r="P404" s="1"/>
      <c r="Q404" s="1"/>
      <c r="R404" s="1" ph="1"/>
      <c r="S404" s="1"/>
      <c r="V404" s="1"/>
      <c r="W404" s="1"/>
      <c r="Y404" s="1"/>
      <c r="Z404" s="1"/>
      <c r="AA404" s="1"/>
      <c r="AB404" s="1"/>
      <c r="AC404" s="1"/>
      <c r="AD404" s="1"/>
      <c r="AE404" s="1"/>
      <c r="AF404" s="1"/>
      <c r="AG404" s="1"/>
      <c r="AH404" s="1"/>
      <c r="AI404" s="1"/>
      <c r="AJ404" s="1"/>
      <c r="AK404" s="1"/>
      <c r="AL404" s="1"/>
      <c r="AM404" s="1"/>
      <c r="AN404" s="1"/>
      <c r="AO404" s="1"/>
      <c r="AP404" s="1"/>
      <c r="AQ404" s="1"/>
      <c r="AR404" s="1"/>
    </row>
    <row r="405" spans="2:44" s="3" customFormat="1" ht="26.25">
      <c r="B405" s="1"/>
      <c r="C405" s="1"/>
      <c r="D405" s="1" ph="1"/>
      <c r="E405" s="1" ph="1"/>
      <c r="H405" s="1"/>
      <c r="I405" s="1"/>
      <c r="J405" s="1"/>
      <c r="K405" s="1"/>
      <c r="L405" s="1"/>
      <c r="M405" s="1"/>
      <c r="N405" s="1"/>
      <c r="O405" s="1"/>
      <c r="P405" s="1"/>
      <c r="Q405" s="1"/>
      <c r="R405" s="1" ph="1"/>
      <c r="S405" s="1" ph="1"/>
      <c r="V405" s="1"/>
      <c r="W405" s="1"/>
      <c r="Y405" s="1"/>
      <c r="Z405" s="1"/>
      <c r="AA405" s="1"/>
      <c r="AB405" s="1"/>
      <c r="AC405" s="1"/>
      <c r="AD405" s="1"/>
      <c r="AE405" s="1"/>
      <c r="AF405" s="1"/>
      <c r="AG405" s="1"/>
      <c r="AH405" s="1"/>
      <c r="AI405" s="1"/>
      <c r="AJ405" s="1"/>
      <c r="AK405" s="1"/>
      <c r="AL405" s="1"/>
      <c r="AM405" s="1"/>
      <c r="AN405" s="1"/>
      <c r="AO405" s="1"/>
      <c r="AP405" s="1"/>
      <c r="AQ405" s="1"/>
      <c r="AR405" s="1"/>
    </row>
    <row r="406" spans="2:44" s="3" customFormat="1" ht="26.25">
      <c r="B406" s="1"/>
      <c r="C406" s="1"/>
      <c r="D406" s="1"/>
      <c r="E406" s="1"/>
      <c r="H406" s="1"/>
      <c r="I406" s="1"/>
      <c r="J406" s="1"/>
      <c r="K406" s="1"/>
      <c r="L406" s="1"/>
      <c r="M406" s="1"/>
      <c r="N406" s="1"/>
      <c r="O406" s="1"/>
      <c r="P406" s="1"/>
      <c r="Q406" s="1"/>
      <c r="R406" s="1" ph="1"/>
      <c r="S406" s="1"/>
      <c r="V406" s="1"/>
      <c r="W406" s="1"/>
      <c r="Y406" s="1"/>
      <c r="Z406" s="1"/>
      <c r="AA406" s="1"/>
      <c r="AB406" s="1"/>
      <c r="AC406" s="1"/>
      <c r="AD406" s="1"/>
      <c r="AE406" s="1"/>
      <c r="AF406" s="1"/>
      <c r="AG406" s="1"/>
      <c r="AH406" s="1"/>
      <c r="AI406" s="1"/>
      <c r="AJ406" s="1"/>
      <c r="AK406" s="1"/>
      <c r="AL406" s="1"/>
      <c r="AM406" s="1"/>
      <c r="AN406" s="1"/>
      <c r="AO406" s="1"/>
      <c r="AP406" s="1"/>
      <c r="AQ406" s="1"/>
      <c r="AR406" s="1"/>
    </row>
    <row r="407" spans="2:44" s="3" customFormat="1" ht="26.25">
      <c r="B407" s="1"/>
      <c r="C407" s="1"/>
      <c r="D407" s="1" ph="1"/>
      <c r="E407" s="1" ph="1"/>
      <c r="H407" s="1"/>
      <c r="I407" s="1"/>
      <c r="J407" s="1"/>
      <c r="K407" s="1"/>
      <c r="L407" s="1"/>
      <c r="M407" s="1"/>
      <c r="N407" s="1"/>
      <c r="O407" s="1"/>
      <c r="P407" s="1"/>
      <c r="Q407" s="1"/>
      <c r="R407" s="1" ph="1"/>
      <c r="S407" s="1" ph="1"/>
      <c r="V407" s="1"/>
      <c r="W407" s="1"/>
      <c r="Y407" s="1"/>
      <c r="Z407" s="1"/>
      <c r="AA407" s="1"/>
      <c r="AB407" s="1"/>
      <c r="AC407" s="1"/>
      <c r="AD407" s="1"/>
      <c r="AE407" s="1"/>
      <c r="AF407" s="1"/>
      <c r="AG407" s="1"/>
      <c r="AH407" s="1"/>
      <c r="AI407" s="1"/>
      <c r="AJ407" s="1"/>
      <c r="AK407" s="1"/>
      <c r="AL407" s="1"/>
      <c r="AM407" s="1"/>
      <c r="AN407" s="1"/>
      <c r="AO407" s="1"/>
      <c r="AP407" s="1"/>
      <c r="AQ407" s="1"/>
      <c r="AR407" s="1"/>
    </row>
    <row r="408" spans="2:44" s="3" customFormat="1" ht="26.25">
      <c r="B408" s="1"/>
      <c r="C408" s="1"/>
      <c r="D408" s="1" ph="1"/>
      <c r="E408" s="1" ph="1"/>
      <c r="H408" s="1"/>
      <c r="I408" s="1"/>
      <c r="J408" s="1"/>
      <c r="K408" s="1"/>
      <c r="L408" s="1"/>
      <c r="M408" s="1"/>
      <c r="N408" s="1"/>
      <c r="O408" s="1"/>
      <c r="P408" s="1"/>
      <c r="Q408" s="1"/>
      <c r="R408" s="1" ph="1"/>
      <c r="S408" s="1"/>
      <c r="V408" s="1"/>
      <c r="W408" s="1"/>
      <c r="Y408" s="1"/>
      <c r="Z408" s="1"/>
      <c r="AA408" s="1"/>
      <c r="AB408" s="1"/>
      <c r="AC408" s="1"/>
      <c r="AD408" s="1"/>
      <c r="AE408" s="1"/>
      <c r="AF408" s="1"/>
      <c r="AG408" s="1"/>
      <c r="AH408" s="1"/>
      <c r="AI408" s="1"/>
      <c r="AJ408" s="1"/>
      <c r="AK408" s="1"/>
      <c r="AL408" s="1"/>
      <c r="AM408" s="1"/>
      <c r="AN408" s="1"/>
      <c r="AO408" s="1"/>
      <c r="AP408" s="1"/>
      <c r="AQ408" s="1"/>
      <c r="AR408" s="1"/>
    </row>
    <row r="409" spans="2:44" s="3" customFormat="1" ht="26.25">
      <c r="B409" s="1"/>
      <c r="C409" s="1"/>
      <c r="D409" s="1"/>
      <c r="E409" s="1"/>
      <c r="H409" s="1"/>
      <c r="I409" s="1"/>
      <c r="J409" s="1"/>
      <c r="K409" s="1"/>
      <c r="L409" s="1"/>
      <c r="M409" s="1"/>
      <c r="N409" s="1"/>
      <c r="O409" s="1"/>
      <c r="P409" s="1"/>
      <c r="Q409" s="1"/>
      <c r="R409" s="1" ph="1"/>
      <c r="S409" s="1"/>
      <c r="V409" s="1"/>
      <c r="W409" s="1"/>
      <c r="Y409" s="1"/>
      <c r="Z409" s="1"/>
      <c r="AA409" s="1"/>
      <c r="AB409" s="1"/>
      <c r="AC409" s="1"/>
      <c r="AD409" s="1"/>
      <c r="AE409" s="1"/>
      <c r="AF409" s="1"/>
      <c r="AG409" s="1"/>
      <c r="AH409" s="1"/>
      <c r="AI409" s="1"/>
      <c r="AJ409" s="1"/>
      <c r="AK409" s="1"/>
      <c r="AL409" s="1"/>
      <c r="AM409" s="1"/>
      <c r="AN409" s="1"/>
      <c r="AO409" s="1"/>
      <c r="AP409" s="1"/>
      <c r="AQ409" s="1"/>
      <c r="AR409" s="1"/>
    </row>
    <row r="410" spans="2:44" s="3" customFormat="1" ht="26.25">
      <c r="B410" s="1"/>
      <c r="C410" s="1"/>
      <c r="D410" s="1" ph="1"/>
      <c r="E410" s="1" ph="1"/>
      <c r="H410" s="1"/>
      <c r="I410" s="1"/>
      <c r="J410" s="1"/>
      <c r="K410" s="1"/>
      <c r="L410" s="1"/>
      <c r="M410" s="1"/>
      <c r="N410" s="1"/>
      <c r="O410" s="1"/>
      <c r="P410" s="1"/>
      <c r="Q410" s="1"/>
      <c r="R410" s="1" ph="1"/>
      <c r="S410" s="1" ph="1"/>
      <c r="V410" s="1"/>
      <c r="W410" s="1"/>
      <c r="Y410" s="1"/>
      <c r="Z410" s="1"/>
      <c r="AA410" s="1"/>
      <c r="AB410" s="1"/>
      <c r="AC410" s="1"/>
      <c r="AD410" s="1"/>
      <c r="AE410" s="1"/>
      <c r="AF410" s="1"/>
      <c r="AG410" s="1"/>
      <c r="AH410" s="1"/>
      <c r="AI410" s="1"/>
      <c r="AJ410" s="1"/>
      <c r="AK410" s="1"/>
      <c r="AL410" s="1"/>
      <c r="AM410" s="1"/>
      <c r="AN410" s="1"/>
      <c r="AO410" s="1"/>
      <c r="AP410" s="1"/>
      <c r="AQ410" s="1"/>
      <c r="AR410" s="1"/>
    </row>
    <row r="411" spans="2:44" s="3" customFormat="1" ht="26.25">
      <c r="B411" s="1"/>
      <c r="C411" s="1"/>
      <c r="D411" s="1"/>
      <c r="E411" s="1"/>
      <c r="H411" s="1"/>
      <c r="I411" s="1"/>
      <c r="J411" s="1"/>
      <c r="K411" s="1"/>
      <c r="L411" s="1"/>
      <c r="M411" s="1"/>
      <c r="N411" s="1"/>
      <c r="O411" s="1"/>
      <c r="P411" s="1"/>
      <c r="Q411" s="1"/>
      <c r="R411" s="1" ph="1"/>
      <c r="S411" s="1"/>
      <c r="V411" s="1"/>
      <c r="W411" s="1"/>
      <c r="Y411" s="1"/>
      <c r="Z411" s="1"/>
      <c r="AA411" s="1"/>
      <c r="AB411" s="1"/>
      <c r="AC411" s="1"/>
      <c r="AD411" s="1"/>
      <c r="AE411" s="1"/>
      <c r="AF411" s="1"/>
      <c r="AG411" s="1"/>
      <c r="AH411" s="1"/>
      <c r="AI411" s="1"/>
      <c r="AJ411" s="1"/>
      <c r="AK411" s="1"/>
      <c r="AL411" s="1"/>
      <c r="AM411" s="1"/>
      <c r="AN411" s="1"/>
      <c r="AO411" s="1"/>
      <c r="AP411" s="1"/>
      <c r="AQ411" s="1"/>
      <c r="AR411" s="1"/>
    </row>
    <row r="412" spans="2:44" s="3" customFormat="1" ht="26.25">
      <c r="B412" s="1"/>
      <c r="C412" s="1"/>
      <c r="D412" s="1"/>
      <c r="E412" s="1"/>
      <c r="H412" s="1"/>
      <c r="I412" s="1"/>
      <c r="J412" s="1"/>
      <c r="K412" s="1"/>
      <c r="L412" s="1"/>
      <c r="M412" s="1"/>
      <c r="N412" s="1"/>
      <c r="O412" s="1"/>
      <c r="P412" s="1"/>
      <c r="Q412" s="1"/>
      <c r="R412" s="1" ph="1"/>
      <c r="S412" s="1"/>
      <c r="V412" s="1"/>
      <c r="W412" s="1"/>
      <c r="Y412" s="1"/>
      <c r="Z412" s="1"/>
      <c r="AA412" s="1"/>
      <c r="AB412" s="1"/>
      <c r="AC412" s="1"/>
      <c r="AD412" s="1"/>
      <c r="AE412" s="1"/>
      <c r="AF412" s="1"/>
      <c r="AG412" s="1"/>
      <c r="AH412" s="1"/>
      <c r="AI412" s="1"/>
      <c r="AJ412" s="1"/>
      <c r="AK412" s="1"/>
      <c r="AL412" s="1"/>
      <c r="AM412" s="1"/>
      <c r="AN412" s="1"/>
      <c r="AO412" s="1"/>
      <c r="AP412" s="1"/>
      <c r="AQ412" s="1"/>
      <c r="AR412" s="1"/>
    </row>
    <row r="413" spans="2:44" s="3" customFormat="1" ht="26.25">
      <c r="B413" s="1"/>
      <c r="C413" s="1"/>
      <c r="D413" s="1" ph="1"/>
      <c r="E413" s="1" ph="1"/>
      <c r="H413" s="1"/>
      <c r="I413" s="1"/>
      <c r="J413" s="1"/>
      <c r="K413" s="1"/>
      <c r="L413" s="1"/>
      <c r="M413" s="1"/>
      <c r="N413" s="1"/>
      <c r="O413" s="1"/>
      <c r="P413" s="1"/>
      <c r="Q413" s="1"/>
      <c r="R413" s="1" ph="1"/>
      <c r="S413" s="1"/>
      <c r="V413" s="1"/>
      <c r="W413" s="1"/>
      <c r="Y413" s="1"/>
      <c r="Z413" s="1"/>
      <c r="AA413" s="1"/>
      <c r="AB413" s="1"/>
      <c r="AC413" s="1"/>
      <c r="AD413" s="1"/>
      <c r="AE413" s="1"/>
      <c r="AF413" s="1"/>
      <c r="AG413" s="1"/>
      <c r="AH413" s="1"/>
      <c r="AI413" s="1"/>
      <c r="AJ413" s="1"/>
      <c r="AK413" s="1"/>
      <c r="AL413" s="1"/>
      <c r="AM413" s="1"/>
      <c r="AN413" s="1"/>
      <c r="AO413" s="1"/>
      <c r="AP413" s="1"/>
      <c r="AQ413" s="1"/>
      <c r="AR413" s="1"/>
    </row>
    <row r="414" spans="2:44" s="3" customFormat="1" ht="26.25">
      <c r="B414" s="1"/>
      <c r="C414" s="1"/>
      <c r="D414" s="1"/>
      <c r="E414" s="1"/>
      <c r="H414" s="1"/>
      <c r="I414" s="1"/>
      <c r="J414" s="1"/>
      <c r="K414" s="1"/>
      <c r="L414" s="1"/>
      <c r="M414" s="1"/>
      <c r="N414" s="1"/>
      <c r="O414" s="1"/>
      <c r="P414" s="1"/>
      <c r="Q414" s="1"/>
      <c r="R414" s="1" ph="1"/>
      <c r="S414" s="1"/>
      <c r="V414" s="1"/>
      <c r="W414" s="1"/>
      <c r="Y414" s="1"/>
      <c r="Z414" s="1"/>
      <c r="AA414" s="1"/>
      <c r="AB414" s="1"/>
      <c r="AC414" s="1"/>
      <c r="AD414" s="1"/>
      <c r="AE414" s="1"/>
      <c r="AF414" s="1"/>
      <c r="AG414" s="1"/>
      <c r="AH414" s="1"/>
      <c r="AI414" s="1"/>
      <c r="AJ414" s="1"/>
      <c r="AK414" s="1"/>
      <c r="AL414" s="1"/>
      <c r="AM414" s="1"/>
      <c r="AN414" s="1"/>
      <c r="AO414" s="1"/>
      <c r="AP414" s="1"/>
      <c r="AQ414" s="1"/>
      <c r="AR414" s="1"/>
    </row>
    <row r="415" spans="2:44" s="3" customFormat="1" ht="26.25">
      <c r="B415" s="1"/>
      <c r="C415" s="1"/>
      <c r="D415" s="1"/>
      <c r="E415" s="1"/>
      <c r="H415" s="1"/>
      <c r="I415" s="1"/>
      <c r="J415" s="1"/>
      <c r="K415" s="1"/>
      <c r="L415" s="1"/>
      <c r="M415" s="1"/>
      <c r="N415" s="1"/>
      <c r="O415" s="1"/>
      <c r="P415" s="1"/>
      <c r="Q415" s="1"/>
      <c r="R415" s="1" ph="1"/>
      <c r="S415" s="1"/>
      <c r="V415" s="1"/>
      <c r="W415" s="1"/>
      <c r="Y415" s="1"/>
      <c r="Z415" s="1"/>
      <c r="AA415" s="1"/>
      <c r="AB415" s="1"/>
      <c r="AC415" s="1"/>
      <c r="AD415" s="1"/>
      <c r="AE415" s="1"/>
      <c r="AF415" s="1"/>
      <c r="AG415" s="1"/>
      <c r="AH415" s="1"/>
      <c r="AI415" s="1"/>
      <c r="AJ415" s="1"/>
      <c r="AK415" s="1"/>
      <c r="AL415" s="1"/>
      <c r="AM415" s="1"/>
      <c r="AN415" s="1"/>
      <c r="AO415" s="1"/>
      <c r="AP415" s="1"/>
      <c r="AQ415" s="1"/>
      <c r="AR415" s="1"/>
    </row>
    <row r="416" spans="2:44" s="3" customFormat="1" ht="26.25">
      <c r="B416" s="1"/>
      <c r="C416" s="1"/>
      <c r="D416" s="1" ph="1"/>
      <c r="E416" s="1" ph="1"/>
      <c r="H416" s="1"/>
      <c r="I416" s="1"/>
      <c r="J416" s="1"/>
      <c r="K416" s="1"/>
      <c r="L416" s="1"/>
      <c r="M416" s="1"/>
      <c r="N416" s="1"/>
      <c r="O416" s="1"/>
      <c r="P416" s="1"/>
      <c r="Q416" s="1"/>
      <c r="R416" s="1" ph="1"/>
      <c r="S416" s="1"/>
      <c r="V416" s="1"/>
      <c r="W416" s="1"/>
      <c r="Y416" s="1"/>
      <c r="Z416" s="1"/>
      <c r="AA416" s="1"/>
      <c r="AB416" s="1"/>
      <c r="AC416" s="1"/>
      <c r="AD416" s="1"/>
      <c r="AE416" s="1"/>
      <c r="AF416" s="1"/>
      <c r="AG416" s="1"/>
      <c r="AH416" s="1"/>
      <c r="AI416" s="1"/>
      <c r="AJ416" s="1"/>
      <c r="AK416" s="1"/>
      <c r="AL416" s="1"/>
      <c r="AM416" s="1"/>
      <c r="AN416" s="1"/>
      <c r="AO416" s="1"/>
      <c r="AP416" s="1"/>
      <c r="AQ416" s="1"/>
      <c r="AR416" s="1"/>
    </row>
    <row r="417" spans="2:44" s="3" customFormat="1" ht="26.25">
      <c r="B417" s="1"/>
      <c r="C417" s="1"/>
      <c r="D417" s="1"/>
      <c r="E417" s="1"/>
      <c r="H417" s="1"/>
      <c r="I417" s="1"/>
      <c r="J417" s="1"/>
      <c r="K417" s="1"/>
      <c r="L417" s="1"/>
      <c r="M417" s="1"/>
      <c r="N417" s="1"/>
      <c r="O417" s="1"/>
      <c r="P417" s="1"/>
      <c r="Q417" s="1"/>
      <c r="R417" s="1" ph="1"/>
      <c r="S417" s="1"/>
      <c r="V417" s="1"/>
      <c r="W417" s="1"/>
      <c r="Y417" s="1"/>
      <c r="Z417" s="1"/>
      <c r="AA417" s="1"/>
      <c r="AB417" s="1"/>
      <c r="AC417" s="1"/>
      <c r="AD417" s="1"/>
      <c r="AE417" s="1"/>
      <c r="AF417" s="1"/>
      <c r="AG417" s="1"/>
      <c r="AH417" s="1"/>
      <c r="AI417" s="1"/>
      <c r="AJ417" s="1"/>
      <c r="AK417" s="1"/>
      <c r="AL417" s="1"/>
      <c r="AM417" s="1"/>
      <c r="AN417" s="1"/>
      <c r="AO417" s="1"/>
      <c r="AP417" s="1"/>
      <c r="AQ417" s="1"/>
      <c r="AR417" s="1"/>
    </row>
    <row r="418" spans="2:44" s="3" customFormat="1" ht="26.25">
      <c r="B418" s="1"/>
      <c r="C418" s="1"/>
      <c r="D418" s="1"/>
      <c r="E418" s="1"/>
      <c r="H418" s="1"/>
      <c r="I418" s="1"/>
      <c r="J418" s="1"/>
      <c r="K418" s="1"/>
      <c r="L418" s="1"/>
      <c r="M418" s="1"/>
      <c r="N418" s="1"/>
      <c r="O418" s="1"/>
      <c r="P418" s="1"/>
      <c r="Q418" s="1"/>
      <c r="R418" s="1" ph="1"/>
      <c r="S418" s="1"/>
      <c r="V418" s="1"/>
      <c r="W418" s="1"/>
      <c r="Y418" s="1"/>
      <c r="Z418" s="1"/>
      <c r="AA418" s="1"/>
      <c r="AB418" s="1"/>
      <c r="AC418" s="1"/>
      <c r="AD418" s="1"/>
      <c r="AE418" s="1"/>
      <c r="AF418" s="1"/>
      <c r="AG418" s="1"/>
      <c r="AH418" s="1"/>
      <c r="AI418" s="1"/>
      <c r="AJ418" s="1"/>
      <c r="AK418" s="1"/>
      <c r="AL418" s="1"/>
      <c r="AM418" s="1"/>
      <c r="AN418" s="1"/>
      <c r="AO418" s="1"/>
      <c r="AP418" s="1"/>
      <c r="AQ418" s="1"/>
      <c r="AR418" s="1"/>
    </row>
    <row r="419" spans="2:44" s="3" customFormat="1" ht="26.25">
      <c r="B419" s="1"/>
      <c r="C419" s="1"/>
      <c r="D419" s="1"/>
      <c r="E419" s="1"/>
      <c r="H419" s="1"/>
      <c r="I419" s="1"/>
      <c r="J419" s="1"/>
      <c r="K419" s="1"/>
      <c r="L419" s="1"/>
      <c r="M419" s="1"/>
      <c r="N419" s="1"/>
      <c r="O419" s="1"/>
      <c r="P419" s="1"/>
      <c r="Q419" s="1"/>
      <c r="R419" s="1" ph="1"/>
      <c r="S419" s="1"/>
      <c r="V419" s="1"/>
      <c r="W419" s="1"/>
      <c r="Y419" s="1"/>
      <c r="Z419" s="1"/>
      <c r="AA419" s="1"/>
      <c r="AB419" s="1"/>
      <c r="AC419" s="1"/>
      <c r="AD419" s="1"/>
      <c r="AE419" s="1"/>
      <c r="AF419" s="1"/>
      <c r="AG419" s="1"/>
      <c r="AH419" s="1"/>
      <c r="AI419" s="1"/>
      <c r="AJ419" s="1"/>
      <c r="AK419" s="1"/>
      <c r="AL419" s="1"/>
      <c r="AM419" s="1"/>
      <c r="AN419" s="1"/>
      <c r="AO419" s="1"/>
      <c r="AP419" s="1"/>
      <c r="AQ419" s="1"/>
      <c r="AR419" s="1"/>
    </row>
    <row r="420" spans="2:44" s="3" customFormat="1" ht="26.25">
      <c r="B420" s="1"/>
      <c r="C420" s="1"/>
      <c r="D420" s="1"/>
      <c r="E420" s="1"/>
      <c r="H420" s="1"/>
      <c r="I420" s="1"/>
      <c r="J420" s="1"/>
      <c r="K420" s="1"/>
      <c r="L420" s="1"/>
      <c r="M420" s="1"/>
      <c r="N420" s="1"/>
      <c r="O420" s="1"/>
      <c r="P420" s="1"/>
      <c r="Q420" s="1"/>
      <c r="R420" s="1" ph="1"/>
      <c r="S420" s="1"/>
      <c r="V420" s="1"/>
      <c r="W420" s="1"/>
      <c r="Y420" s="1"/>
      <c r="Z420" s="1"/>
      <c r="AA420" s="1"/>
      <c r="AB420" s="1"/>
      <c r="AC420" s="1"/>
      <c r="AD420" s="1"/>
      <c r="AE420" s="1"/>
      <c r="AF420" s="1"/>
      <c r="AG420" s="1"/>
      <c r="AH420" s="1"/>
      <c r="AI420" s="1"/>
      <c r="AJ420" s="1"/>
      <c r="AK420" s="1"/>
      <c r="AL420" s="1"/>
      <c r="AM420" s="1"/>
      <c r="AN420" s="1"/>
      <c r="AO420" s="1"/>
      <c r="AP420" s="1"/>
      <c r="AQ420" s="1"/>
      <c r="AR420" s="1"/>
    </row>
    <row r="421" spans="2:44" s="3" customFormat="1" ht="26.25">
      <c r="B421" s="1"/>
      <c r="C421" s="1"/>
      <c r="D421" s="1" ph="1"/>
      <c r="E421" s="1" ph="1"/>
      <c r="H421" s="1"/>
      <c r="I421" s="1"/>
      <c r="J421" s="1"/>
      <c r="K421" s="1"/>
      <c r="L421" s="1"/>
      <c r="M421" s="1"/>
      <c r="N421" s="1"/>
      <c r="O421" s="1"/>
      <c r="P421" s="1"/>
      <c r="Q421" s="1"/>
      <c r="R421" s="1" ph="1"/>
      <c r="S421" s="1" ph="1"/>
      <c r="V421" s="1"/>
      <c r="W421" s="1"/>
      <c r="Y421" s="1"/>
      <c r="Z421" s="1"/>
      <c r="AA421" s="1"/>
      <c r="AB421" s="1"/>
      <c r="AC421" s="1"/>
      <c r="AD421" s="1"/>
      <c r="AE421" s="1"/>
      <c r="AF421" s="1"/>
      <c r="AG421" s="1"/>
      <c r="AH421" s="1"/>
      <c r="AI421" s="1"/>
      <c r="AJ421" s="1"/>
      <c r="AK421" s="1"/>
      <c r="AL421" s="1"/>
      <c r="AM421" s="1"/>
      <c r="AN421" s="1"/>
      <c r="AO421" s="1"/>
      <c r="AP421" s="1"/>
      <c r="AQ421" s="1"/>
      <c r="AR421" s="1"/>
    </row>
    <row r="422" spans="2:44" s="3" customFormat="1" ht="26.25">
      <c r="B422" s="1"/>
      <c r="C422" s="1"/>
      <c r="D422" s="1"/>
      <c r="E422" s="1"/>
      <c r="H422" s="1"/>
      <c r="I422" s="1"/>
      <c r="J422" s="1"/>
      <c r="K422" s="1"/>
      <c r="L422" s="1"/>
      <c r="M422" s="1"/>
      <c r="N422" s="1"/>
      <c r="O422" s="1"/>
      <c r="P422" s="1"/>
      <c r="Q422" s="1"/>
      <c r="R422" s="1" ph="1"/>
      <c r="S422" s="1"/>
      <c r="V422" s="1"/>
      <c r="W422" s="1"/>
      <c r="Y422" s="1"/>
      <c r="Z422" s="1"/>
      <c r="AA422" s="1"/>
      <c r="AB422" s="1"/>
      <c r="AC422" s="1"/>
      <c r="AD422" s="1"/>
      <c r="AE422" s="1"/>
      <c r="AF422" s="1"/>
      <c r="AG422" s="1"/>
      <c r="AH422" s="1"/>
      <c r="AI422" s="1"/>
      <c r="AJ422" s="1"/>
      <c r="AK422" s="1"/>
      <c r="AL422" s="1"/>
      <c r="AM422" s="1"/>
      <c r="AN422" s="1"/>
      <c r="AO422" s="1"/>
      <c r="AP422" s="1"/>
      <c r="AQ422" s="1"/>
      <c r="AR422" s="1"/>
    </row>
    <row r="423" spans="2:44" s="3" customFormat="1" ht="26.25">
      <c r="B423" s="1"/>
      <c r="C423" s="1"/>
      <c r="D423" s="1"/>
      <c r="E423" s="1"/>
      <c r="H423" s="1"/>
      <c r="I423" s="1"/>
      <c r="J423" s="1"/>
      <c r="K423" s="1"/>
      <c r="L423" s="1"/>
      <c r="M423" s="1"/>
      <c r="N423" s="1"/>
      <c r="O423" s="1"/>
      <c r="P423" s="1"/>
      <c r="Q423" s="1"/>
      <c r="R423" s="1" ph="1"/>
      <c r="S423" s="1"/>
      <c r="V423" s="1"/>
      <c r="W423" s="1"/>
      <c r="Y423" s="1"/>
      <c r="Z423" s="1"/>
      <c r="AA423" s="1"/>
      <c r="AB423" s="1"/>
      <c r="AC423" s="1"/>
      <c r="AD423" s="1"/>
      <c r="AE423" s="1"/>
      <c r="AF423" s="1"/>
      <c r="AG423" s="1"/>
      <c r="AH423" s="1"/>
      <c r="AI423" s="1"/>
      <c r="AJ423" s="1"/>
      <c r="AK423" s="1"/>
      <c r="AL423" s="1"/>
      <c r="AM423" s="1"/>
      <c r="AN423" s="1"/>
      <c r="AO423" s="1"/>
      <c r="AP423" s="1"/>
      <c r="AQ423" s="1"/>
      <c r="AR423" s="1"/>
    </row>
    <row r="424" spans="2:44" s="3" customFormat="1" ht="26.25">
      <c r="B424" s="1"/>
      <c r="C424" s="1"/>
      <c r="D424" s="1" ph="1"/>
      <c r="E424" s="1" ph="1"/>
      <c r="H424" s="1"/>
      <c r="I424" s="1"/>
      <c r="J424" s="1"/>
      <c r="K424" s="1"/>
      <c r="L424" s="1"/>
      <c r="M424" s="1"/>
      <c r="N424" s="1"/>
      <c r="O424" s="1"/>
      <c r="P424" s="1"/>
      <c r="Q424" s="1"/>
      <c r="R424" s="1" ph="1"/>
      <c r="S424" s="1" ph="1"/>
      <c r="V424" s="1"/>
      <c r="W424" s="1"/>
      <c r="Y424" s="1"/>
      <c r="Z424" s="1"/>
      <c r="AA424" s="1"/>
      <c r="AB424" s="1"/>
      <c r="AC424" s="1"/>
      <c r="AD424" s="1"/>
      <c r="AE424" s="1"/>
      <c r="AF424" s="1"/>
      <c r="AG424" s="1"/>
      <c r="AH424" s="1"/>
      <c r="AI424" s="1"/>
      <c r="AJ424" s="1"/>
      <c r="AK424" s="1"/>
      <c r="AL424" s="1"/>
      <c r="AM424" s="1"/>
      <c r="AN424" s="1"/>
      <c r="AO424" s="1"/>
      <c r="AP424" s="1"/>
      <c r="AQ424" s="1"/>
      <c r="AR424" s="1"/>
    </row>
    <row r="425" spans="2:44" s="3" customFormat="1" ht="26.25">
      <c r="B425" s="1"/>
      <c r="C425" s="1"/>
      <c r="D425" s="1"/>
      <c r="E425" s="1"/>
      <c r="H425" s="1"/>
      <c r="I425" s="1"/>
      <c r="J425" s="1"/>
      <c r="K425" s="1"/>
      <c r="L425" s="1"/>
      <c r="M425" s="1"/>
      <c r="N425" s="1"/>
      <c r="O425" s="1"/>
      <c r="P425" s="1"/>
      <c r="Q425" s="1"/>
      <c r="R425" s="1" ph="1"/>
      <c r="S425" s="1"/>
      <c r="V425" s="1"/>
      <c r="W425" s="1"/>
      <c r="Y425" s="1"/>
      <c r="Z425" s="1"/>
      <c r="AA425" s="1"/>
      <c r="AB425" s="1"/>
      <c r="AC425" s="1"/>
      <c r="AD425" s="1"/>
      <c r="AE425" s="1"/>
      <c r="AF425" s="1"/>
      <c r="AG425" s="1"/>
      <c r="AH425" s="1"/>
      <c r="AI425" s="1"/>
      <c r="AJ425" s="1"/>
      <c r="AK425" s="1"/>
      <c r="AL425" s="1"/>
      <c r="AM425" s="1"/>
      <c r="AN425" s="1"/>
      <c r="AO425" s="1"/>
      <c r="AP425" s="1"/>
      <c r="AQ425" s="1"/>
      <c r="AR425" s="1"/>
    </row>
    <row r="426" spans="2:44" s="3" customFormat="1" ht="26.25">
      <c r="B426" s="1"/>
      <c r="C426" s="1"/>
      <c r="D426" s="1"/>
      <c r="E426" s="1"/>
      <c r="H426" s="1"/>
      <c r="I426" s="1"/>
      <c r="J426" s="1"/>
      <c r="K426" s="1"/>
      <c r="L426" s="1"/>
      <c r="M426" s="1"/>
      <c r="N426" s="1"/>
      <c r="O426" s="1"/>
      <c r="P426" s="1"/>
      <c r="Q426" s="1"/>
      <c r="R426" s="1" ph="1"/>
      <c r="S426" s="1"/>
      <c r="V426" s="1"/>
      <c r="W426" s="1"/>
      <c r="Y426" s="1"/>
      <c r="Z426" s="1"/>
      <c r="AA426" s="1"/>
      <c r="AB426" s="1"/>
      <c r="AC426" s="1"/>
      <c r="AD426" s="1"/>
      <c r="AE426" s="1"/>
      <c r="AF426" s="1"/>
      <c r="AG426" s="1"/>
      <c r="AH426" s="1"/>
      <c r="AI426" s="1"/>
      <c r="AJ426" s="1"/>
      <c r="AK426" s="1"/>
      <c r="AL426" s="1"/>
      <c r="AM426" s="1"/>
      <c r="AN426" s="1"/>
      <c r="AO426" s="1"/>
      <c r="AP426" s="1"/>
      <c r="AQ426" s="1"/>
      <c r="AR426" s="1"/>
    </row>
    <row r="427" spans="2:44" s="3" customFormat="1" ht="26.25">
      <c r="B427" s="1"/>
      <c r="C427" s="1"/>
      <c r="D427" s="1"/>
      <c r="E427" s="1"/>
      <c r="H427" s="1"/>
      <c r="I427" s="1"/>
      <c r="J427" s="1"/>
      <c r="K427" s="1"/>
      <c r="L427" s="1"/>
      <c r="M427" s="1"/>
      <c r="N427" s="1"/>
      <c r="O427" s="1"/>
      <c r="P427" s="1"/>
      <c r="Q427" s="1"/>
      <c r="R427" s="1" ph="1"/>
      <c r="S427" s="1"/>
      <c r="V427" s="1"/>
      <c r="W427" s="1"/>
      <c r="Y427" s="1"/>
      <c r="Z427" s="1"/>
      <c r="AA427" s="1"/>
      <c r="AB427" s="1"/>
      <c r="AC427" s="1"/>
      <c r="AD427" s="1"/>
      <c r="AE427" s="1"/>
      <c r="AF427" s="1"/>
      <c r="AG427" s="1"/>
      <c r="AH427" s="1"/>
      <c r="AI427" s="1"/>
      <c r="AJ427" s="1"/>
      <c r="AK427" s="1"/>
      <c r="AL427" s="1"/>
      <c r="AM427" s="1"/>
      <c r="AN427" s="1"/>
      <c r="AO427" s="1"/>
      <c r="AP427" s="1"/>
      <c r="AQ427" s="1"/>
      <c r="AR427" s="1"/>
    </row>
    <row r="428" spans="2:44" s="3" customFormat="1" ht="26.25">
      <c r="B428" s="1"/>
      <c r="C428" s="1"/>
      <c r="D428" s="1"/>
      <c r="E428" s="1"/>
      <c r="H428" s="1"/>
      <c r="I428" s="1"/>
      <c r="J428" s="1"/>
      <c r="K428" s="1"/>
      <c r="L428" s="1"/>
      <c r="M428" s="1"/>
      <c r="N428" s="1"/>
      <c r="O428" s="1"/>
      <c r="P428" s="1"/>
      <c r="Q428" s="1"/>
      <c r="R428" s="1" ph="1"/>
      <c r="S428" s="1"/>
      <c r="V428" s="1"/>
      <c r="W428" s="1"/>
      <c r="Y428" s="1"/>
      <c r="Z428" s="1"/>
      <c r="AA428" s="1"/>
      <c r="AB428" s="1"/>
      <c r="AC428" s="1"/>
      <c r="AD428" s="1"/>
      <c r="AE428" s="1"/>
      <c r="AF428" s="1"/>
      <c r="AG428" s="1"/>
      <c r="AH428" s="1"/>
      <c r="AI428" s="1"/>
      <c r="AJ428" s="1"/>
      <c r="AK428" s="1"/>
      <c r="AL428" s="1"/>
      <c r="AM428" s="1"/>
      <c r="AN428" s="1"/>
      <c r="AO428" s="1"/>
      <c r="AP428" s="1"/>
      <c r="AQ428" s="1"/>
      <c r="AR428" s="1"/>
    </row>
    <row r="429" spans="2:44" s="3" customFormat="1" ht="26.25">
      <c r="B429" s="1"/>
      <c r="C429" s="1"/>
      <c r="D429" s="1"/>
      <c r="E429" s="1"/>
      <c r="H429" s="1"/>
      <c r="I429" s="1"/>
      <c r="J429" s="1"/>
      <c r="K429" s="1"/>
      <c r="L429" s="1"/>
      <c r="M429" s="1"/>
      <c r="N429" s="1"/>
      <c r="O429" s="1"/>
      <c r="P429" s="1"/>
      <c r="Q429" s="1"/>
      <c r="R429" s="1" ph="1"/>
      <c r="S429" s="1"/>
      <c r="V429" s="1"/>
      <c r="W429" s="1"/>
      <c r="Y429" s="1"/>
      <c r="Z429" s="1"/>
      <c r="AA429" s="1"/>
      <c r="AB429" s="1"/>
      <c r="AC429" s="1"/>
      <c r="AD429" s="1"/>
      <c r="AE429" s="1"/>
      <c r="AF429" s="1"/>
      <c r="AG429" s="1"/>
      <c r="AH429" s="1"/>
      <c r="AI429" s="1"/>
      <c r="AJ429" s="1"/>
      <c r="AK429" s="1"/>
      <c r="AL429" s="1"/>
      <c r="AM429" s="1"/>
      <c r="AN429" s="1"/>
      <c r="AO429" s="1"/>
      <c r="AP429" s="1"/>
      <c r="AQ429" s="1"/>
      <c r="AR429" s="1"/>
    </row>
    <row r="430" spans="2:44" s="3" customFormat="1" ht="26.25">
      <c r="B430" s="1"/>
      <c r="C430" s="1"/>
      <c r="D430" s="1" ph="1"/>
      <c r="E430" s="1" ph="1"/>
      <c r="H430" s="1"/>
      <c r="I430" s="1"/>
      <c r="J430" s="1"/>
      <c r="K430" s="1"/>
      <c r="L430" s="1"/>
      <c r="M430" s="1"/>
      <c r="N430" s="1"/>
      <c r="O430" s="1"/>
      <c r="P430" s="1"/>
      <c r="Q430" s="1"/>
      <c r="R430" s="1" ph="1"/>
      <c r="S430" s="1" ph="1"/>
      <c r="V430" s="1"/>
      <c r="W430" s="1"/>
      <c r="Y430" s="1"/>
      <c r="Z430" s="1"/>
      <c r="AA430" s="1"/>
      <c r="AB430" s="1"/>
      <c r="AC430" s="1"/>
      <c r="AD430" s="1"/>
      <c r="AE430" s="1"/>
      <c r="AF430" s="1"/>
      <c r="AG430" s="1"/>
      <c r="AH430" s="1"/>
      <c r="AI430" s="1"/>
      <c r="AJ430" s="1"/>
      <c r="AK430" s="1"/>
      <c r="AL430" s="1"/>
      <c r="AM430" s="1"/>
      <c r="AN430" s="1"/>
      <c r="AO430" s="1"/>
      <c r="AP430" s="1"/>
      <c r="AQ430" s="1"/>
      <c r="AR430" s="1"/>
    </row>
    <row r="431" spans="2:44" s="3" customFormat="1" ht="26.25">
      <c r="B431" s="1"/>
      <c r="C431" s="1"/>
      <c r="D431" s="1"/>
      <c r="E431" s="1"/>
      <c r="H431" s="1"/>
      <c r="I431" s="1"/>
      <c r="J431" s="1"/>
      <c r="K431" s="1"/>
      <c r="L431" s="1"/>
      <c r="M431" s="1"/>
      <c r="N431" s="1"/>
      <c r="O431" s="1"/>
      <c r="P431" s="1"/>
      <c r="Q431" s="1"/>
      <c r="R431" s="1" ph="1"/>
      <c r="S431" s="1"/>
      <c r="V431" s="1"/>
      <c r="W431" s="1"/>
      <c r="Y431" s="1"/>
      <c r="Z431" s="1"/>
      <c r="AA431" s="1"/>
      <c r="AB431" s="1"/>
      <c r="AC431" s="1"/>
      <c r="AD431" s="1"/>
      <c r="AE431" s="1"/>
      <c r="AF431" s="1"/>
      <c r="AG431" s="1"/>
      <c r="AH431" s="1"/>
      <c r="AI431" s="1"/>
      <c r="AJ431" s="1"/>
      <c r="AK431" s="1"/>
      <c r="AL431" s="1"/>
      <c r="AM431" s="1"/>
      <c r="AN431" s="1"/>
      <c r="AO431" s="1"/>
      <c r="AP431" s="1"/>
      <c r="AQ431" s="1"/>
      <c r="AR431" s="1"/>
    </row>
    <row r="432" spans="2:44" s="3" customFormat="1" ht="26.25">
      <c r="B432" s="1"/>
      <c r="C432" s="1"/>
      <c r="D432" s="1" ph="1"/>
      <c r="E432" s="1" ph="1"/>
      <c r="H432" s="1"/>
      <c r="I432" s="1"/>
      <c r="J432" s="1"/>
      <c r="K432" s="1"/>
      <c r="L432" s="1"/>
      <c r="M432" s="1"/>
      <c r="N432" s="1"/>
      <c r="O432" s="1"/>
      <c r="P432" s="1"/>
      <c r="Q432" s="1"/>
      <c r="R432" s="1" ph="1"/>
      <c r="S432" s="1" ph="1"/>
      <c r="V432" s="1"/>
      <c r="W432" s="1"/>
      <c r="Y432" s="1"/>
      <c r="Z432" s="1"/>
      <c r="AA432" s="1"/>
      <c r="AB432" s="1"/>
      <c r="AC432" s="1"/>
      <c r="AD432" s="1"/>
      <c r="AE432" s="1"/>
      <c r="AF432" s="1"/>
      <c r="AG432" s="1"/>
      <c r="AH432" s="1"/>
      <c r="AI432" s="1"/>
      <c r="AJ432" s="1"/>
      <c r="AK432" s="1"/>
      <c r="AL432" s="1"/>
      <c r="AM432" s="1"/>
      <c r="AN432" s="1"/>
      <c r="AO432" s="1"/>
      <c r="AP432" s="1"/>
      <c r="AQ432" s="1"/>
      <c r="AR432" s="1"/>
    </row>
    <row r="433" spans="2:44" s="3" customFormat="1" ht="26.25">
      <c r="B433" s="1"/>
      <c r="C433" s="1"/>
      <c r="D433" s="1" ph="1"/>
      <c r="E433" s="1" ph="1"/>
      <c r="H433" s="1"/>
      <c r="I433" s="1"/>
      <c r="J433" s="1"/>
      <c r="K433" s="1"/>
      <c r="L433" s="1"/>
      <c r="M433" s="1"/>
      <c r="N433" s="1"/>
      <c r="O433" s="1"/>
      <c r="P433" s="1"/>
      <c r="Q433" s="1"/>
      <c r="R433" s="1" ph="1"/>
      <c r="S433" s="1"/>
      <c r="V433" s="1"/>
      <c r="W433" s="1"/>
      <c r="Y433" s="1"/>
      <c r="Z433" s="1"/>
      <c r="AA433" s="1"/>
      <c r="AB433" s="1"/>
      <c r="AC433" s="1"/>
      <c r="AD433" s="1"/>
      <c r="AE433" s="1"/>
      <c r="AF433" s="1"/>
      <c r="AG433" s="1"/>
      <c r="AH433" s="1"/>
      <c r="AI433" s="1"/>
      <c r="AJ433" s="1"/>
      <c r="AK433" s="1"/>
      <c r="AL433" s="1"/>
      <c r="AM433" s="1"/>
      <c r="AN433" s="1"/>
      <c r="AO433" s="1"/>
      <c r="AP433" s="1"/>
      <c r="AQ433" s="1"/>
      <c r="AR433" s="1"/>
    </row>
    <row r="434" spans="2:44" s="3" customFormat="1" ht="26.25">
      <c r="B434" s="1"/>
      <c r="C434" s="1"/>
      <c r="D434" s="1"/>
      <c r="E434" s="1"/>
      <c r="H434" s="1"/>
      <c r="I434" s="1"/>
      <c r="J434" s="1"/>
      <c r="K434" s="1"/>
      <c r="L434" s="1"/>
      <c r="M434" s="1"/>
      <c r="N434" s="1"/>
      <c r="O434" s="1"/>
      <c r="P434" s="1"/>
      <c r="Q434" s="1"/>
      <c r="R434" s="1" ph="1"/>
      <c r="S434" s="1"/>
      <c r="V434" s="1"/>
      <c r="W434" s="1"/>
      <c r="Y434" s="1"/>
      <c r="Z434" s="1"/>
      <c r="AA434" s="1"/>
      <c r="AB434" s="1"/>
      <c r="AC434" s="1"/>
      <c r="AD434" s="1"/>
      <c r="AE434" s="1"/>
      <c r="AF434" s="1"/>
      <c r="AG434" s="1"/>
      <c r="AH434" s="1"/>
      <c r="AI434" s="1"/>
      <c r="AJ434" s="1"/>
      <c r="AK434" s="1"/>
      <c r="AL434" s="1"/>
      <c r="AM434" s="1"/>
      <c r="AN434" s="1"/>
      <c r="AO434" s="1"/>
      <c r="AP434" s="1"/>
      <c r="AQ434" s="1"/>
      <c r="AR434" s="1"/>
    </row>
    <row r="435" spans="2:44" s="3" customFormat="1" ht="26.25">
      <c r="B435" s="1"/>
      <c r="C435" s="1"/>
      <c r="D435" s="1" ph="1"/>
      <c r="E435" s="1" ph="1"/>
      <c r="H435" s="1"/>
      <c r="I435" s="1"/>
      <c r="J435" s="1"/>
      <c r="K435" s="1"/>
      <c r="L435" s="1"/>
      <c r="M435" s="1"/>
      <c r="N435" s="1"/>
      <c r="O435" s="1"/>
      <c r="P435" s="1"/>
      <c r="Q435" s="1"/>
      <c r="R435" s="1" ph="1"/>
      <c r="S435" s="1" ph="1"/>
      <c r="V435" s="1"/>
      <c r="W435" s="1"/>
      <c r="Y435" s="1"/>
      <c r="Z435" s="1"/>
      <c r="AA435" s="1"/>
      <c r="AB435" s="1"/>
      <c r="AC435" s="1"/>
      <c r="AD435" s="1"/>
      <c r="AE435" s="1"/>
      <c r="AF435" s="1"/>
      <c r="AG435" s="1"/>
      <c r="AH435" s="1"/>
      <c r="AI435" s="1"/>
      <c r="AJ435" s="1"/>
      <c r="AK435" s="1"/>
      <c r="AL435" s="1"/>
      <c r="AM435" s="1"/>
      <c r="AN435" s="1"/>
      <c r="AO435" s="1"/>
      <c r="AP435" s="1"/>
      <c r="AQ435" s="1"/>
      <c r="AR435" s="1"/>
    </row>
    <row r="436" spans="2:44" s="3" customFormat="1" ht="26.25">
      <c r="B436" s="1"/>
      <c r="C436" s="1"/>
      <c r="D436" s="1"/>
      <c r="E436" s="1"/>
      <c r="H436" s="1"/>
      <c r="I436" s="1"/>
      <c r="J436" s="1"/>
      <c r="K436" s="1"/>
      <c r="L436" s="1"/>
      <c r="M436" s="1"/>
      <c r="N436" s="1"/>
      <c r="O436" s="1"/>
      <c r="P436" s="1"/>
      <c r="Q436" s="1"/>
      <c r="R436" s="1" ph="1"/>
      <c r="S436" s="1"/>
      <c r="V436" s="1"/>
      <c r="W436" s="1"/>
      <c r="Y436" s="1"/>
      <c r="Z436" s="1"/>
      <c r="AA436" s="1"/>
      <c r="AB436" s="1"/>
      <c r="AC436" s="1"/>
      <c r="AD436" s="1"/>
      <c r="AE436" s="1"/>
      <c r="AF436" s="1"/>
      <c r="AG436" s="1"/>
      <c r="AH436" s="1"/>
      <c r="AI436" s="1"/>
      <c r="AJ436" s="1"/>
      <c r="AK436" s="1"/>
      <c r="AL436" s="1"/>
      <c r="AM436" s="1"/>
      <c r="AN436" s="1"/>
      <c r="AO436" s="1"/>
      <c r="AP436" s="1"/>
      <c r="AQ436" s="1"/>
      <c r="AR436" s="1"/>
    </row>
    <row r="437" spans="2:44" s="3" customFormat="1" ht="26.25">
      <c r="B437" s="1"/>
      <c r="C437" s="1"/>
      <c r="D437" s="1"/>
      <c r="E437" s="1"/>
      <c r="H437" s="1"/>
      <c r="I437" s="1"/>
      <c r="J437" s="1"/>
      <c r="K437" s="1"/>
      <c r="L437" s="1"/>
      <c r="M437" s="1"/>
      <c r="N437" s="1"/>
      <c r="O437" s="1"/>
      <c r="P437" s="1"/>
      <c r="Q437" s="1"/>
      <c r="R437" s="1" ph="1"/>
      <c r="S437" s="1"/>
      <c r="V437" s="1"/>
      <c r="W437" s="1"/>
      <c r="Y437" s="1"/>
      <c r="Z437" s="1"/>
      <c r="AA437" s="1"/>
      <c r="AB437" s="1"/>
      <c r="AC437" s="1"/>
      <c r="AD437" s="1"/>
      <c r="AE437" s="1"/>
      <c r="AF437" s="1"/>
      <c r="AG437" s="1"/>
      <c r="AH437" s="1"/>
      <c r="AI437" s="1"/>
      <c r="AJ437" s="1"/>
      <c r="AK437" s="1"/>
      <c r="AL437" s="1"/>
      <c r="AM437" s="1"/>
      <c r="AN437" s="1"/>
      <c r="AO437" s="1"/>
      <c r="AP437" s="1"/>
      <c r="AQ437" s="1"/>
      <c r="AR437" s="1"/>
    </row>
    <row r="438" spans="2:44" s="3" customFormat="1" ht="26.25">
      <c r="B438" s="1"/>
      <c r="C438" s="1"/>
      <c r="D438" s="1" ph="1"/>
      <c r="E438" s="1" ph="1"/>
      <c r="H438" s="1"/>
      <c r="I438" s="1"/>
      <c r="J438" s="1"/>
      <c r="K438" s="1"/>
      <c r="L438" s="1"/>
      <c r="M438" s="1"/>
      <c r="N438" s="1"/>
      <c r="O438" s="1"/>
      <c r="P438" s="1"/>
      <c r="Q438" s="1"/>
      <c r="R438" s="1" ph="1"/>
      <c r="S438" s="1"/>
      <c r="V438" s="1"/>
      <c r="W438" s="1"/>
      <c r="Y438" s="1"/>
      <c r="Z438" s="1"/>
      <c r="AA438" s="1"/>
      <c r="AB438" s="1"/>
      <c r="AC438" s="1"/>
      <c r="AD438" s="1"/>
      <c r="AE438" s="1"/>
      <c r="AF438" s="1"/>
      <c r="AG438" s="1"/>
      <c r="AH438" s="1"/>
      <c r="AI438" s="1"/>
      <c r="AJ438" s="1"/>
      <c r="AK438" s="1"/>
      <c r="AL438" s="1"/>
      <c r="AM438" s="1"/>
      <c r="AN438" s="1"/>
      <c r="AO438" s="1"/>
      <c r="AP438" s="1"/>
      <c r="AQ438" s="1"/>
      <c r="AR438" s="1"/>
    </row>
    <row r="439" spans="2:44" s="3" customFormat="1" ht="26.25">
      <c r="B439" s="1"/>
      <c r="C439" s="1"/>
      <c r="D439" s="1"/>
      <c r="E439" s="1"/>
      <c r="H439" s="1"/>
      <c r="I439" s="1"/>
      <c r="J439" s="1"/>
      <c r="K439" s="1"/>
      <c r="L439" s="1"/>
      <c r="M439" s="1"/>
      <c r="N439" s="1"/>
      <c r="O439" s="1"/>
      <c r="P439" s="1"/>
      <c r="Q439" s="1"/>
      <c r="R439" s="1" ph="1"/>
      <c r="S439" s="1"/>
      <c r="V439" s="1"/>
      <c r="W439" s="1"/>
      <c r="Y439" s="1"/>
      <c r="Z439" s="1"/>
      <c r="AA439" s="1"/>
      <c r="AB439" s="1"/>
      <c r="AC439" s="1"/>
      <c r="AD439" s="1"/>
      <c r="AE439" s="1"/>
      <c r="AF439" s="1"/>
      <c r="AG439" s="1"/>
      <c r="AH439" s="1"/>
      <c r="AI439" s="1"/>
      <c r="AJ439" s="1"/>
      <c r="AK439" s="1"/>
      <c r="AL439" s="1"/>
      <c r="AM439" s="1"/>
      <c r="AN439" s="1"/>
      <c r="AO439" s="1"/>
      <c r="AP439" s="1"/>
      <c r="AQ439" s="1"/>
      <c r="AR439" s="1"/>
    </row>
    <row r="440" spans="2:44" s="3" customFormat="1" ht="26.25">
      <c r="B440" s="1"/>
      <c r="C440" s="1"/>
      <c r="D440" s="1"/>
      <c r="E440" s="1"/>
      <c r="H440" s="1"/>
      <c r="I440" s="1"/>
      <c r="J440" s="1"/>
      <c r="K440" s="1"/>
      <c r="L440" s="1"/>
      <c r="M440" s="1"/>
      <c r="N440" s="1"/>
      <c r="O440" s="1"/>
      <c r="P440" s="1"/>
      <c r="Q440" s="1"/>
      <c r="R440" s="1" ph="1"/>
      <c r="S440" s="1"/>
      <c r="V440" s="1"/>
      <c r="W440" s="1"/>
      <c r="Y440" s="1"/>
      <c r="Z440" s="1"/>
      <c r="AA440" s="1"/>
      <c r="AB440" s="1"/>
      <c r="AC440" s="1"/>
      <c r="AD440" s="1"/>
      <c r="AE440" s="1"/>
      <c r="AF440" s="1"/>
      <c r="AG440" s="1"/>
      <c r="AH440" s="1"/>
      <c r="AI440" s="1"/>
      <c r="AJ440" s="1"/>
      <c r="AK440" s="1"/>
      <c r="AL440" s="1"/>
      <c r="AM440" s="1"/>
      <c r="AN440" s="1"/>
      <c r="AO440" s="1"/>
      <c r="AP440" s="1"/>
      <c r="AQ440" s="1"/>
      <c r="AR440" s="1"/>
    </row>
    <row r="441" spans="2:44" s="3" customFormat="1" ht="26.25">
      <c r="B441" s="1"/>
      <c r="C441" s="1"/>
      <c r="D441" s="1" ph="1"/>
      <c r="E441" s="1" ph="1"/>
      <c r="H441" s="1"/>
      <c r="I441" s="1"/>
      <c r="J441" s="1"/>
      <c r="K441" s="1"/>
      <c r="L441" s="1"/>
      <c r="M441" s="1"/>
      <c r="N441" s="1"/>
      <c r="O441" s="1"/>
      <c r="P441" s="1"/>
      <c r="Q441" s="1"/>
      <c r="R441" s="1" ph="1"/>
      <c r="S441" s="1"/>
      <c r="V441" s="1"/>
      <c r="W441" s="1"/>
      <c r="Y441" s="1"/>
      <c r="Z441" s="1"/>
      <c r="AA441" s="1"/>
      <c r="AB441" s="1"/>
      <c r="AC441" s="1"/>
      <c r="AD441" s="1"/>
      <c r="AE441" s="1"/>
      <c r="AF441" s="1"/>
      <c r="AG441" s="1"/>
      <c r="AH441" s="1"/>
      <c r="AI441" s="1"/>
      <c r="AJ441" s="1"/>
      <c r="AK441" s="1"/>
      <c r="AL441" s="1"/>
      <c r="AM441" s="1"/>
      <c r="AN441" s="1"/>
      <c r="AO441" s="1"/>
      <c r="AP441" s="1"/>
      <c r="AQ441" s="1"/>
      <c r="AR441" s="1"/>
    </row>
    <row r="442" spans="2:44" s="3" customFormat="1" ht="26.25">
      <c r="B442" s="1"/>
      <c r="C442" s="1"/>
      <c r="D442" s="1"/>
      <c r="E442" s="1"/>
      <c r="H442" s="1"/>
      <c r="I442" s="1"/>
      <c r="J442" s="1"/>
      <c r="K442" s="1"/>
      <c r="L442" s="1"/>
      <c r="M442" s="1"/>
      <c r="N442" s="1"/>
      <c r="O442" s="1"/>
      <c r="P442" s="1"/>
      <c r="Q442" s="1"/>
      <c r="R442" s="1" ph="1"/>
      <c r="S442" s="1"/>
      <c r="V442" s="1"/>
      <c r="W442" s="1"/>
      <c r="Y442" s="1"/>
      <c r="Z442" s="1"/>
      <c r="AA442" s="1"/>
      <c r="AB442" s="1"/>
      <c r="AC442" s="1"/>
      <c r="AD442" s="1"/>
      <c r="AE442" s="1"/>
      <c r="AF442" s="1"/>
      <c r="AG442" s="1"/>
      <c r="AH442" s="1"/>
      <c r="AI442" s="1"/>
      <c r="AJ442" s="1"/>
      <c r="AK442" s="1"/>
      <c r="AL442" s="1"/>
      <c r="AM442" s="1"/>
      <c r="AN442" s="1"/>
      <c r="AO442" s="1"/>
      <c r="AP442" s="1"/>
      <c r="AQ442" s="1"/>
      <c r="AR442" s="1"/>
    </row>
    <row r="443" spans="2:44" s="3" customFormat="1" ht="26.25">
      <c r="B443" s="1"/>
      <c r="C443" s="1"/>
      <c r="D443" s="1"/>
      <c r="E443" s="1"/>
      <c r="H443" s="1"/>
      <c r="I443" s="1"/>
      <c r="J443" s="1"/>
      <c r="K443" s="1"/>
      <c r="L443" s="1"/>
      <c r="M443" s="1"/>
      <c r="N443" s="1"/>
      <c r="O443" s="1"/>
      <c r="P443" s="1"/>
      <c r="Q443" s="1"/>
      <c r="R443" s="1" ph="1"/>
      <c r="S443" s="1"/>
      <c r="V443" s="1"/>
      <c r="W443" s="1"/>
      <c r="Y443" s="1"/>
      <c r="Z443" s="1"/>
      <c r="AA443" s="1"/>
      <c r="AB443" s="1"/>
      <c r="AC443" s="1"/>
      <c r="AD443" s="1"/>
      <c r="AE443" s="1"/>
      <c r="AF443" s="1"/>
      <c r="AG443" s="1"/>
      <c r="AH443" s="1"/>
      <c r="AI443" s="1"/>
      <c r="AJ443" s="1"/>
      <c r="AK443" s="1"/>
      <c r="AL443" s="1"/>
      <c r="AM443" s="1"/>
      <c r="AN443" s="1"/>
      <c r="AO443" s="1"/>
      <c r="AP443" s="1"/>
      <c r="AQ443" s="1"/>
      <c r="AR443" s="1"/>
    </row>
    <row r="444" spans="2:44" s="3" customFormat="1" ht="26.25">
      <c r="B444" s="1"/>
      <c r="C444" s="1"/>
      <c r="D444" s="1"/>
      <c r="E444" s="1"/>
      <c r="H444" s="1"/>
      <c r="I444" s="1"/>
      <c r="J444" s="1"/>
      <c r="K444" s="1"/>
      <c r="L444" s="1"/>
      <c r="M444" s="1"/>
      <c r="N444" s="1"/>
      <c r="O444" s="1"/>
      <c r="P444" s="1"/>
      <c r="Q444" s="1"/>
      <c r="R444" s="1" ph="1"/>
      <c r="S444" s="1"/>
      <c r="V444" s="1"/>
      <c r="W444" s="1"/>
      <c r="Y444" s="1"/>
      <c r="Z444" s="1"/>
      <c r="AA444" s="1"/>
      <c r="AB444" s="1"/>
      <c r="AC444" s="1"/>
      <c r="AD444" s="1"/>
      <c r="AE444" s="1"/>
      <c r="AF444" s="1"/>
      <c r="AG444" s="1"/>
      <c r="AH444" s="1"/>
      <c r="AI444" s="1"/>
      <c r="AJ444" s="1"/>
      <c r="AK444" s="1"/>
      <c r="AL444" s="1"/>
      <c r="AM444" s="1"/>
      <c r="AN444" s="1"/>
      <c r="AO444" s="1"/>
      <c r="AP444" s="1"/>
      <c r="AQ444" s="1"/>
      <c r="AR444" s="1"/>
    </row>
    <row r="445" spans="2:44" s="3" customFormat="1" ht="26.25">
      <c r="B445" s="1"/>
      <c r="C445" s="1"/>
      <c r="D445" s="1"/>
      <c r="E445" s="1"/>
      <c r="H445" s="1"/>
      <c r="I445" s="1"/>
      <c r="J445" s="1"/>
      <c r="K445" s="1"/>
      <c r="L445" s="1"/>
      <c r="M445" s="1"/>
      <c r="N445" s="1"/>
      <c r="O445" s="1"/>
      <c r="P445" s="1"/>
      <c r="Q445" s="1"/>
      <c r="R445" s="1" ph="1"/>
      <c r="S445" s="1"/>
      <c r="V445" s="1"/>
      <c r="W445" s="1"/>
      <c r="Y445" s="1"/>
      <c r="Z445" s="1"/>
      <c r="AA445" s="1"/>
      <c r="AB445" s="1"/>
      <c r="AC445" s="1"/>
      <c r="AD445" s="1"/>
      <c r="AE445" s="1"/>
      <c r="AF445" s="1"/>
      <c r="AG445" s="1"/>
      <c r="AH445" s="1"/>
      <c r="AI445" s="1"/>
      <c r="AJ445" s="1"/>
      <c r="AK445" s="1"/>
      <c r="AL445" s="1"/>
      <c r="AM445" s="1"/>
      <c r="AN445" s="1"/>
      <c r="AO445" s="1"/>
      <c r="AP445" s="1"/>
      <c r="AQ445" s="1"/>
      <c r="AR445" s="1"/>
    </row>
    <row r="446" spans="2:44" s="3" customFormat="1" ht="26.25">
      <c r="B446" s="1"/>
      <c r="C446" s="1"/>
      <c r="D446" s="1" ph="1"/>
      <c r="E446" s="1" ph="1"/>
      <c r="H446" s="1"/>
      <c r="I446" s="1"/>
      <c r="J446" s="1"/>
      <c r="K446" s="1"/>
      <c r="L446" s="1"/>
      <c r="M446" s="1"/>
      <c r="N446" s="1"/>
      <c r="O446" s="1"/>
      <c r="P446" s="1"/>
      <c r="Q446" s="1"/>
      <c r="R446" s="1" ph="1"/>
      <c r="S446" s="1" ph="1"/>
      <c r="V446" s="1"/>
      <c r="W446" s="1"/>
      <c r="Y446" s="1"/>
      <c r="Z446" s="1"/>
      <c r="AA446" s="1"/>
      <c r="AB446" s="1"/>
      <c r="AC446" s="1"/>
      <c r="AD446" s="1"/>
      <c r="AE446" s="1"/>
      <c r="AF446" s="1"/>
      <c r="AG446" s="1"/>
      <c r="AH446" s="1"/>
      <c r="AI446" s="1"/>
      <c r="AJ446" s="1"/>
      <c r="AK446" s="1"/>
      <c r="AL446" s="1"/>
      <c r="AM446" s="1"/>
      <c r="AN446" s="1"/>
      <c r="AO446" s="1"/>
      <c r="AP446" s="1"/>
      <c r="AQ446" s="1"/>
      <c r="AR446" s="1"/>
    </row>
    <row r="447" spans="2:44" s="3" customFormat="1" ht="26.25">
      <c r="B447" s="1"/>
      <c r="C447" s="1"/>
      <c r="D447" s="1"/>
      <c r="E447" s="1"/>
      <c r="H447" s="1"/>
      <c r="I447" s="1"/>
      <c r="J447" s="1"/>
      <c r="K447" s="1"/>
      <c r="L447" s="1"/>
      <c r="M447" s="1"/>
      <c r="N447" s="1"/>
      <c r="O447" s="1"/>
      <c r="P447" s="1"/>
      <c r="Q447" s="1"/>
      <c r="R447" s="1" ph="1"/>
      <c r="S447" s="1"/>
      <c r="V447" s="1"/>
      <c r="W447" s="1"/>
      <c r="Y447" s="1"/>
      <c r="Z447" s="1"/>
      <c r="AA447" s="1"/>
      <c r="AB447" s="1"/>
      <c r="AC447" s="1"/>
      <c r="AD447" s="1"/>
      <c r="AE447" s="1"/>
      <c r="AF447" s="1"/>
      <c r="AG447" s="1"/>
      <c r="AH447" s="1"/>
      <c r="AI447" s="1"/>
      <c r="AJ447" s="1"/>
      <c r="AK447" s="1"/>
      <c r="AL447" s="1"/>
      <c r="AM447" s="1"/>
      <c r="AN447" s="1"/>
      <c r="AO447" s="1"/>
      <c r="AP447" s="1"/>
      <c r="AQ447" s="1"/>
      <c r="AR447" s="1"/>
    </row>
    <row r="448" spans="2:44" s="3" customFormat="1" ht="26.25">
      <c r="B448" s="1"/>
      <c r="C448" s="1"/>
      <c r="D448" s="1"/>
      <c r="E448" s="1"/>
      <c r="H448" s="1"/>
      <c r="I448" s="1"/>
      <c r="J448" s="1"/>
      <c r="K448" s="1"/>
      <c r="L448" s="1"/>
      <c r="M448" s="1"/>
      <c r="N448" s="1"/>
      <c r="O448" s="1"/>
      <c r="P448" s="1"/>
      <c r="Q448" s="1"/>
      <c r="R448" s="1" ph="1"/>
      <c r="S448" s="1"/>
      <c r="V448" s="1"/>
      <c r="W448" s="1"/>
      <c r="Y448" s="1"/>
      <c r="Z448" s="1"/>
      <c r="AA448" s="1"/>
      <c r="AB448" s="1"/>
      <c r="AC448" s="1"/>
      <c r="AD448" s="1"/>
      <c r="AE448" s="1"/>
      <c r="AF448" s="1"/>
      <c r="AG448" s="1"/>
      <c r="AH448" s="1"/>
      <c r="AI448" s="1"/>
      <c r="AJ448" s="1"/>
      <c r="AK448" s="1"/>
      <c r="AL448" s="1"/>
      <c r="AM448" s="1"/>
      <c r="AN448" s="1"/>
      <c r="AO448" s="1"/>
      <c r="AP448" s="1"/>
      <c r="AQ448" s="1"/>
      <c r="AR448" s="1"/>
    </row>
    <row r="449" spans="2:44" s="3" customFormat="1" ht="26.25">
      <c r="B449" s="1"/>
      <c r="C449" s="1"/>
      <c r="D449" s="1" ph="1"/>
      <c r="E449" s="1" ph="1"/>
      <c r="H449" s="1"/>
      <c r="I449" s="1"/>
      <c r="J449" s="1"/>
      <c r="K449" s="1"/>
      <c r="L449" s="1"/>
      <c r="M449" s="1"/>
      <c r="N449" s="1"/>
      <c r="O449" s="1"/>
      <c r="P449" s="1"/>
      <c r="Q449" s="1"/>
      <c r="R449" s="1" ph="1"/>
      <c r="S449" s="1" ph="1"/>
      <c r="V449" s="1"/>
      <c r="W449" s="1"/>
      <c r="Y449" s="1"/>
      <c r="Z449" s="1"/>
      <c r="AA449" s="1"/>
      <c r="AB449" s="1"/>
      <c r="AC449" s="1"/>
      <c r="AD449" s="1"/>
      <c r="AE449" s="1"/>
      <c r="AF449" s="1"/>
      <c r="AG449" s="1"/>
      <c r="AH449" s="1"/>
      <c r="AI449" s="1"/>
      <c r="AJ449" s="1"/>
      <c r="AK449" s="1"/>
      <c r="AL449" s="1"/>
      <c r="AM449" s="1"/>
      <c r="AN449" s="1"/>
      <c r="AO449" s="1"/>
      <c r="AP449" s="1"/>
      <c r="AQ449" s="1"/>
      <c r="AR449" s="1"/>
    </row>
    <row r="450" spans="2:44" s="3" customFormat="1" ht="26.25">
      <c r="B450" s="1"/>
      <c r="C450" s="1"/>
      <c r="D450" s="1"/>
      <c r="E450" s="1"/>
      <c r="H450" s="1"/>
      <c r="I450" s="1"/>
      <c r="J450" s="1"/>
      <c r="K450" s="1"/>
      <c r="L450" s="1"/>
      <c r="M450" s="1"/>
      <c r="N450" s="1"/>
      <c r="O450" s="1"/>
      <c r="P450" s="1"/>
      <c r="Q450" s="1"/>
      <c r="R450" s="1" ph="1"/>
      <c r="S450" s="1"/>
      <c r="V450" s="1"/>
      <c r="W450" s="1"/>
      <c r="Y450" s="1"/>
      <c r="Z450" s="1"/>
      <c r="AA450" s="1"/>
      <c r="AB450" s="1"/>
      <c r="AC450" s="1"/>
      <c r="AD450" s="1"/>
      <c r="AE450" s="1"/>
      <c r="AF450" s="1"/>
      <c r="AG450" s="1"/>
      <c r="AH450" s="1"/>
      <c r="AI450" s="1"/>
      <c r="AJ450" s="1"/>
      <c r="AK450" s="1"/>
      <c r="AL450" s="1"/>
      <c r="AM450" s="1"/>
      <c r="AN450" s="1"/>
      <c r="AO450" s="1"/>
      <c r="AP450" s="1"/>
      <c r="AQ450" s="1"/>
      <c r="AR450" s="1"/>
    </row>
    <row r="451" spans="2:44" s="3" customFormat="1" ht="26.25">
      <c r="B451" s="1"/>
      <c r="C451" s="1"/>
      <c r="D451" s="1"/>
      <c r="E451" s="1"/>
      <c r="H451" s="1"/>
      <c r="I451" s="1"/>
      <c r="J451" s="1"/>
      <c r="K451" s="1"/>
      <c r="L451" s="1"/>
      <c r="M451" s="1"/>
      <c r="N451" s="1"/>
      <c r="O451" s="1"/>
      <c r="P451" s="1"/>
      <c r="Q451" s="1"/>
      <c r="R451" s="1" ph="1"/>
      <c r="S451" s="1"/>
      <c r="V451" s="1"/>
      <c r="W451" s="1"/>
      <c r="Y451" s="1"/>
      <c r="Z451" s="1"/>
      <c r="AA451" s="1"/>
      <c r="AB451" s="1"/>
      <c r="AC451" s="1"/>
      <c r="AD451" s="1"/>
      <c r="AE451" s="1"/>
      <c r="AF451" s="1"/>
      <c r="AG451" s="1"/>
      <c r="AH451" s="1"/>
      <c r="AI451" s="1"/>
      <c r="AJ451" s="1"/>
      <c r="AK451" s="1"/>
      <c r="AL451" s="1"/>
      <c r="AM451" s="1"/>
      <c r="AN451" s="1"/>
      <c r="AO451" s="1"/>
      <c r="AP451" s="1"/>
      <c r="AQ451" s="1"/>
      <c r="AR451" s="1"/>
    </row>
    <row r="452" spans="2:44" s="3" customFormat="1" ht="26.25">
      <c r="B452" s="1"/>
      <c r="C452" s="1"/>
      <c r="D452" s="1"/>
      <c r="E452" s="1"/>
      <c r="H452" s="1"/>
      <c r="I452" s="1"/>
      <c r="J452" s="1"/>
      <c r="K452" s="1"/>
      <c r="L452" s="1"/>
      <c r="M452" s="1"/>
      <c r="N452" s="1"/>
      <c r="O452" s="1"/>
      <c r="P452" s="1"/>
      <c r="Q452" s="1"/>
      <c r="R452" s="1" ph="1"/>
      <c r="S452" s="1"/>
      <c r="V452" s="1"/>
      <c r="W452" s="1"/>
      <c r="Y452" s="1"/>
      <c r="Z452" s="1"/>
      <c r="AA452" s="1"/>
      <c r="AB452" s="1"/>
      <c r="AC452" s="1"/>
      <c r="AD452" s="1"/>
      <c r="AE452" s="1"/>
      <c r="AF452" s="1"/>
      <c r="AG452" s="1"/>
      <c r="AH452" s="1"/>
      <c r="AI452" s="1"/>
      <c r="AJ452" s="1"/>
      <c r="AK452" s="1"/>
      <c r="AL452" s="1"/>
      <c r="AM452" s="1"/>
      <c r="AN452" s="1"/>
      <c r="AO452" s="1"/>
      <c r="AP452" s="1"/>
      <c r="AQ452" s="1"/>
      <c r="AR452" s="1"/>
    </row>
    <row r="453" spans="2:44" s="3" customFormat="1" ht="26.25">
      <c r="B453" s="1"/>
      <c r="C453" s="1"/>
      <c r="D453" s="1" ph="1"/>
      <c r="E453" s="1" ph="1"/>
      <c r="H453" s="1"/>
      <c r="I453" s="1"/>
      <c r="J453" s="1"/>
      <c r="K453" s="1"/>
      <c r="L453" s="1"/>
      <c r="M453" s="1"/>
      <c r="N453" s="1"/>
      <c r="O453" s="1"/>
      <c r="P453" s="1"/>
      <c r="Q453" s="1"/>
      <c r="R453" s="1" ph="1"/>
      <c r="S453" s="1"/>
      <c r="V453" s="1"/>
      <c r="W453" s="1"/>
      <c r="Y453" s="1"/>
      <c r="Z453" s="1"/>
      <c r="AA453" s="1"/>
      <c r="AB453" s="1"/>
      <c r="AC453" s="1"/>
      <c r="AD453" s="1"/>
      <c r="AE453" s="1"/>
      <c r="AF453" s="1"/>
      <c r="AG453" s="1"/>
      <c r="AH453" s="1"/>
      <c r="AI453" s="1"/>
      <c r="AJ453" s="1"/>
      <c r="AK453" s="1"/>
      <c r="AL453" s="1"/>
      <c r="AM453" s="1"/>
      <c r="AN453" s="1"/>
      <c r="AO453" s="1"/>
      <c r="AP453" s="1"/>
      <c r="AQ453" s="1"/>
      <c r="AR453" s="1"/>
    </row>
    <row r="454" spans="2:44" s="3" customFormat="1" ht="26.25">
      <c r="B454" s="1"/>
      <c r="C454" s="1"/>
      <c r="D454" s="1"/>
      <c r="E454" s="1"/>
      <c r="H454" s="1"/>
      <c r="I454" s="1"/>
      <c r="J454" s="1"/>
      <c r="K454" s="1"/>
      <c r="L454" s="1"/>
      <c r="M454" s="1"/>
      <c r="N454" s="1"/>
      <c r="O454" s="1"/>
      <c r="P454" s="1"/>
      <c r="Q454" s="1"/>
      <c r="R454" s="1" ph="1"/>
      <c r="S454" s="1"/>
      <c r="V454" s="1"/>
      <c r="W454" s="1"/>
      <c r="Y454" s="1"/>
      <c r="Z454" s="1"/>
      <c r="AA454" s="1"/>
      <c r="AB454" s="1"/>
      <c r="AC454" s="1"/>
      <c r="AD454" s="1"/>
      <c r="AE454" s="1"/>
      <c r="AF454" s="1"/>
      <c r="AG454" s="1"/>
      <c r="AH454" s="1"/>
      <c r="AI454" s="1"/>
      <c r="AJ454" s="1"/>
      <c r="AK454" s="1"/>
      <c r="AL454" s="1"/>
      <c r="AM454" s="1"/>
      <c r="AN454" s="1"/>
      <c r="AO454" s="1"/>
      <c r="AP454" s="1"/>
      <c r="AQ454" s="1"/>
      <c r="AR454" s="1"/>
    </row>
    <row r="455" spans="2:44" s="3" customFormat="1" ht="26.25">
      <c r="B455" s="1"/>
      <c r="C455" s="1"/>
      <c r="D455" s="1"/>
      <c r="E455" s="1"/>
      <c r="H455" s="1"/>
      <c r="I455" s="1"/>
      <c r="J455" s="1"/>
      <c r="K455" s="1"/>
      <c r="L455" s="1"/>
      <c r="M455" s="1"/>
      <c r="N455" s="1"/>
      <c r="O455" s="1"/>
      <c r="P455" s="1"/>
      <c r="Q455" s="1"/>
      <c r="R455" s="1" ph="1"/>
      <c r="S455" s="1"/>
      <c r="V455" s="1"/>
      <c r="W455" s="1"/>
      <c r="Y455" s="1"/>
      <c r="Z455" s="1"/>
      <c r="AA455" s="1"/>
      <c r="AB455" s="1"/>
      <c r="AC455" s="1"/>
      <c r="AD455" s="1"/>
      <c r="AE455" s="1"/>
      <c r="AF455" s="1"/>
      <c r="AG455" s="1"/>
      <c r="AH455" s="1"/>
      <c r="AI455" s="1"/>
      <c r="AJ455" s="1"/>
      <c r="AK455" s="1"/>
      <c r="AL455" s="1"/>
      <c r="AM455" s="1"/>
      <c r="AN455" s="1"/>
      <c r="AO455" s="1"/>
      <c r="AP455" s="1"/>
      <c r="AQ455" s="1"/>
      <c r="AR455" s="1"/>
    </row>
    <row r="456" spans="2:44" s="3" customFormat="1" ht="26.25">
      <c r="B456" s="1"/>
      <c r="C456" s="1"/>
      <c r="D456" s="1"/>
      <c r="E456" s="1"/>
      <c r="H456" s="1"/>
      <c r="I456" s="1"/>
      <c r="J456" s="1"/>
      <c r="K456" s="1"/>
      <c r="L456" s="1"/>
      <c r="M456" s="1"/>
      <c r="N456" s="1"/>
      <c r="O456" s="1"/>
      <c r="P456" s="1"/>
      <c r="Q456" s="1"/>
      <c r="R456" s="1" ph="1"/>
      <c r="S456" s="1"/>
      <c r="V456" s="1"/>
      <c r="W456" s="1"/>
      <c r="Y456" s="1"/>
      <c r="Z456" s="1"/>
      <c r="AA456" s="1"/>
      <c r="AB456" s="1"/>
      <c r="AC456" s="1"/>
      <c r="AD456" s="1"/>
      <c r="AE456" s="1"/>
      <c r="AF456" s="1"/>
      <c r="AG456" s="1"/>
      <c r="AH456" s="1"/>
      <c r="AI456" s="1"/>
      <c r="AJ456" s="1"/>
      <c r="AK456" s="1"/>
      <c r="AL456" s="1"/>
      <c r="AM456" s="1"/>
      <c r="AN456" s="1"/>
      <c r="AO456" s="1"/>
      <c r="AP456" s="1"/>
      <c r="AQ456" s="1"/>
      <c r="AR456" s="1"/>
    </row>
    <row r="457" spans="2:44" s="3" customFormat="1" ht="26.25">
      <c r="B457" s="1"/>
      <c r="C457" s="1"/>
      <c r="D457" s="1"/>
      <c r="E457" s="1"/>
      <c r="H457" s="1"/>
      <c r="I457" s="1"/>
      <c r="J457" s="1"/>
      <c r="K457" s="1"/>
      <c r="L457" s="1"/>
      <c r="M457" s="1"/>
      <c r="N457" s="1"/>
      <c r="O457" s="1"/>
      <c r="P457" s="1"/>
      <c r="Q457" s="1"/>
      <c r="R457" s="1" ph="1"/>
      <c r="S457" s="1"/>
      <c r="V457" s="1"/>
      <c r="W457" s="1"/>
      <c r="Y457" s="1"/>
      <c r="Z457" s="1"/>
      <c r="AA457" s="1"/>
      <c r="AB457" s="1"/>
      <c r="AC457" s="1"/>
      <c r="AD457" s="1"/>
      <c r="AE457" s="1"/>
      <c r="AF457" s="1"/>
      <c r="AG457" s="1"/>
      <c r="AH457" s="1"/>
      <c r="AI457" s="1"/>
      <c r="AJ457" s="1"/>
      <c r="AK457" s="1"/>
      <c r="AL457" s="1"/>
      <c r="AM457" s="1"/>
      <c r="AN457" s="1"/>
      <c r="AO457" s="1"/>
      <c r="AP457" s="1"/>
      <c r="AQ457" s="1"/>
      <c r="AR457" s="1"/>
    </row>
    <row r="458" spans="2:44" s="3" customFormat="1" ht="26.25">
      <c r="B458" s="1"/>
      <c r="C458" s="1"/>
      <c r="D458" s="1"/>
      <c r="E458" s="1"/>
      <c r="H458" s="1"/>
      <c r="I458" s="1"/>
      <c r="J458" s="1"/>
      <c r="K458" s="1"/>
      <c r="L458" s="1"/>
      <c r="M458" s="1"/>
      <c r="N458" s="1"/>
      <c r="O458" s="1"/>
      <c r="P458" s="1"/>
      <c r="Q458" s="1"/>
      <c r="R458" s="1" ph="1"/>
      <c r="S458" s="1"/>
      <c r="V458" s="1"/>
      <c r="W458" s="1"/>
      <c r="Y458" s="1"/>
      <c r="Z458" s="1"/>
      <c r="AA458" s="1"/>
      <c r="AB458" s="1"/>
      <c r="AC458" s="1"/>
      <c r="AD458" s="1"/>
      <c r="AE458" s="1"/>
      <c r="AF458" s="1"/>
      <c r="AG458" s="1"/>
      <c r="AH458" s="1"/>
      <c r="AI458" s="1"/>
      <c r="AJ458" s="1"/>
      <c r="AK458" s="1"/>
      <c r="AL458" s="1"/>
      <c r="AM458" s="1"/>
      <c r="AN458" s="1"/>
      <c r="AO458" s="1"/>
      <c r="AP458" s="1"/>
      <c r="AQ458" s="1"/>
      <c r="AR458" s="1"/>
    </row>
    <row r="459" spans="2:44" s="3" customFormat="1" ht="26.25">
      <c r="B459" s="1"/>
      <c r="C459" s="1"/>
      <c r="D459" s="1" ph="1"/>
      <c r="E459" s="1" ph="1"/>
      <c r="H459" s="1"/>
      <c r="I459" s="1"/>
      <c r="J459" s="1"/>
      <c r="K459" s="1"/>
      <c r="L459" s="1"/>
      <c r="M459" s="1"/>
      <c r="N459" s="1"/>
      <c r="O459" s="1"/>
      <c r="P459" s="1"/>
      <c r="Q459" s="1"/>
      <c r="R459" s="1" ph="1"/>
      <c r="S459" s="1"/>
      <c r="V459" s="1"/>
      <c r="W459" s="1"/>
      <c r="Y459" s="1"/>
      <c r="Z459" s="1"/>
      <c r="AA459" s="1"/>
      <c r="AB459" s="1"/>
      <c r="AC459" s="1"/>
      <c r="AD459" s="1"/>
      <c r="AE459" s="1"/>
      <c r="AF459" s="1"/>
      <c r="AG459" s="1"/>
      <c r="AH459" s="1"/>
      <c r="AI459" s="1"/>
      <c r="AJ459" s="1"/>
      <c r="AK459" s="1"/>
      <c r="AL459" s="1"/>
      <c r="AM459" s="1"/>
      <c r="AN459" s="1"/>
      <c r="AO459" s="1"/>
      <c r="AP459" s="1"/>
      <c r="AQ459" s="1"/>
      <c r="AR459" s="1"/>
    </row>
    <row r="460" spans="2:44" s="3" customFormat="1" ht="26.25">
      <c r="B460" s="1"/>
      <c r="C460" s="1"/>
      <c r="D460" s="1"/>
      <c r="E460" s="1"/>
      <c r="H460" s="1"/>
      <c r="I460" s="1"/>
      <c r="J460" s="1"/>
      <c r="K460" s="1"/>
      <c r="L460" s="1"/>
      <c r="M460" s="1"/>
      <c r="N460" s="1"/>
      <c r="O460" s="1"/>
      <c r="P460" s="1"/>
      <c r="Q460" s="1"/>
      <c r="R460" s="1" ph="1"/>
      <c r="S460" s="1"/>
      <c r="V460" s="1"/>
      <c r="W460" s="1"/>
      <c r="Y460" s="1"/>
      <c r="Z460" s="1"/>
      <c r="AA460" s="1"/>
      <c r="AB460" s="1"/>
      <c r="AC460" s="1"/>
      <c r="AD460" s="1"/>
      <c r="AE460" s="1"/>
      <c r="AF460" s="1"/>
      <c r="AG460" s="1"/>
      <c r="AH460" s="1"/>
      <c r="AI460" s="1"/>
      <c r="AJ460" s="1"/>
      <c r="AK460" s="1"/>
      <c r="AL460" s="1"/>
      <c r="AM460" s="1"/>
      <c r="AN460" s="1"/>
      <c r="AO460" s="1"/>
      <c r="AP460" s="1"/>
      <c r="AQ460" s="1"/>
      <c r="AR460" s="1"/>
    </row>
    <row r="461" spans="2:44" s="3" customFormat="1" ht="26.25">
      <c r="B461" s="1"/>
      <c r="C461" s="1"/>
      <c r="D461" s="1"/>
      <c r="E461" s="1"/>
      <c r="H461" s="1"/>
      <c r="I461" s="1"/>
      <c r="J461" s="1"/>
      <c r="K461" s="1"/>
      <c r="L461" s="1"/>
      <c r="M461" s="1"/>
      <c r="N461" s="1"/>
      <c r="O461" s="1"/>
      <c r="P461" s="1"/>
      <c r="Q461" s="1"/>
      <c r="R461" s="1" ph="1"/>
      <c r="S461" s="1"/>
      <c r="V461" s="1"/>
      <c r="W461" s="1"/>
      <c r="Y461" s="1"/>
      <c r="Z461" s="1"/>
      <c r="AA461" s="1"/>
      <c r="AB461" s="1"/>
      <c r="AC461" s="1"/>
      <c r="AD461" s="1"/>
      <c r="AE461" s="1"/>
      <c r="AF461" s="1"/>
      <c r="AG461" s="1"/>
      <c r="AH461" s="1"/>
      <c r="AI461" s="1"/>
      <c r="AJ461" s="1"/>
      <c r="AK461" s="1"/>
      <c r="AL461" s="1"/>
      <c r="AM461" s="1"/>
      <c r="AN461" s="1"/>
      <c r="AO461" s="1"/>
      <c r="AP461" s="1"/>
      <c r="AQ461" s="1"/>
      <c r="AR461" s="1"/>
    </row>
    <row r="462" spans="2:44" s="3" customFormat="1" ht="26.25">
      <c r="B462" s="1"/>
      <c r="C462" s="1"/>
      <c r="D462" s="1"/>
      <c r="E462" s="1"/>
      <c r="H462" s="1"/>
      <c r="I462" s="1"/>
      <c r="J462" s="1"/>
      <c r="K462" s="1"/>
      <c r="L462" s="1"/>
      <c r="M462" s="1"/>
      <c r="N462" s="1"/>
      <c r="O462" s="1"/>
      <c r="P462" s="1"/>
      <c r="Q462" s="1"/>
      <c r="R462" s="1" ph="1"/>
      <c r="S462" s="1"/>
      <c r="V462" s="1"/>
      <c r="W462" s="1"/>
      <c r="Y462" s="1"/>
      <c r="Z462" s="1"/>
      <c r="AA462" s="1"/>
      <c r="AB462" s="1"/>
      <c r="AC462" s="1"/>
      <c r="AD462" s="1"/>
      <c r="AE462" s="1"/>
      <c r="AF462" s="1"/>
      <c r="AG462" s="1"/>
      <c r="AH462" s="1"/>
      <c r="AI462" s="1"/>
      <c r="AJ462" s="1"/>
      <c r="AK462" s="1"/>
      <c r="AL462" s="1"/>
      <c r="AM462" s="1"/>
      <c r="AN462" s="1"/>
      <c r="AO462" s="1"/>
      <c r="AP462" s="1"/>
      <c r="AQ462" s="1"/>
      <c r="AR462" s="1"/>
    </row>
    <row r="463" spans="2:44" s="3" customFormat="1" ht="26.25">
      <c r="B463" s="1"/>
      <c r="C463" s="1"/>
      <c r="D463" s="1"/>
      <c r="E463" s="1"/>
      <c r="H463" s="1"/>
      <c r="I463" s="1"/>
      <c r="J463" s="1"/>
      <c r="K463" s="1"/>
      <c r="L463" s="1"/>
      <c r="M463" s="1"/>
      <c r="N463" s="1"/>
      <c r="O463" s="1"/>
      <c r="P463" s="1"/>
      <c r="Q463" s="1"/>
      <c r="R463" s="1" ph="1"/>
      <c r="S463" s="1"/>
      <c r="V463" s="1"/>
      <c r="W463" s="1"/>
      <c r="Y463" s="1"/>
      <c r="Z463" s="1"/>
      <c r="AA463" s="1"/>
      <c r="AB463" s="1"/>
      <c r="AC463" s="1"/>
      <c r="AD463" s="1"/>
      <c r="AE463" s="1"/>
      <c r="AF463" s="1"/>
      <c r="AG463" s="1"/>
      <c r="AH463" s="1"/>
      <c r="AI463" s="1"/>
      <c r="AJ463" s="1"/>
      <c r="AK463" s="1"/>
      <c r="AL463" s="1"/>
      <c r="AM463" s="1"/>
      <c r="AN463" s="1"/>
      <c r="AO463" s="1"/>
      <c r="AP463" s="1"/>
      <c r="AQ463" s="1"/>
      <c r="AR463" s="1"/>
    </row>
    <row r="464" spans="2:44" s="3" customFormat="1" ht="26.25">
      <c r="B464" s="1"/>
      <c r="C464" s="1"/>
      <c r="D464" s="1"/>
      <c r="E464" s="1"/>
      <c r="H464" s="1"/>
      <c r="I464" s="1"/>
      <c r="J464" s="1"/>
      <c r="K464" s="1"/>
      <c r="L464" s="1"/>
      <c r="M464" s="1"/>
      <c r="N464" s="1"/>
      <c r="O464" s="1"/>
      <c r="P464" s="1"/>
      <c r="Q464" s="1"/>
      <c r="R464" s="1" ph="1"/>
      <c r="S464" s="1"/>
      <c r="V464" s="1"/>
      <c r="W464" s="1"/>
      <c r="Y464" s="1"/>
      <c r="Z464" s="1"/>
      <c r="AA464" s="1"/>
      <c r="AB464" s="1"/>
      <c r="AC464" s="1"/>
      <c r="AD464" s="1"/>
      <c r="AE464" s="1"/>
      <c r="AF464" s="1"/>
      <c r="AG464" s="1"/>
      <c r="AH464" s="1"/>
      <c r="AI464" s="1"/>
      <c r="AJ464" s="1"/>
      <c r="AK464" s="1"/>
      <c r="AL464" s="1"/>
      <c r="AM464" s="1"/>
      <c r="AN464" s="1"/>
      <c r="AO464" s="1"/>
      <c r="AP464" s="1"/>
      <c r="AQ464" s="1"/>
      <c r="AR464" s="1"/>
    </row>
    <row r="465" spans="2:44" s="3" customFormat="1" ht="26.25">
      <c r="B465" s="1"/>
      <c r="C465" s="1"/>
      <c r="D465" s="1"/>
      <c r="E465" s="1"/>
      <c r="H465" s="1"/>
      <c r="I465" s="1"/>
      <c r="J465" s="1"/>
      <c r="K465" s="1"/>
      <c r="L465" s="1"/>
      <c r="M465" s="1"/>
      <c r="N465" s="1"/>
      <c r="O465" s="1"/>
      <c r="P465" s="1"/>
      <c r="Q465" s="1"/>
      <c r="R465" s="1" ph="1"/>
      <c r="S465" s="1"/>
      <c r="V465" s="1"/>
      <c r="W465" s="1"/>
      <c r="Y465" s="1"/>
      <c r="Z465" s="1"/>
      <c r="AA465" s="1"/>
      <c r="AB465" s="1"/>
      <c r="AC465" s="1"/>
      <c r="AD465" s="1"/>
      <c r="AE465" s="1"/>
      <c r="AF465" s="1"/>
      <c r="AG465" s="1"/>
      <c r="AH465" s="1"/>
      <c r="AI465" s="1"/>
      <c r="AJ465" s="1"/>
      <c r="AK465" s="1"/>
      <c r="AL465" s="1"/>
      <c r="AM465" s="1"/>
      <c r="AN465" s="1"/>
      <c r="AO465" s="1"/>
      <c r="AP465" s="1"/>
      <c r="AQ465" s="1"/>
      <c r="AR465" s="1"/>
    </row>
    <row r="466" spans="2:44" s="3" customFormat="1" ht="26.25">
      <c r="B466" s="1"/>
      <c r="C466" s="1"/>
      <c r="D466" s="1" ph="1"/>
      <c r="E466" s="1" ph="1"/>
      <c r="H466" s="1"/>
      <c r="I466" s="1"/>
      <c r="J466" s="1"/>
      <c r="K466" s="1"/>
      <c r="L466" s="1"/>
      <c r="M466" s="1"/>
      <c r="N466" s="1"/>
      <c r="O466" s="1"/>
      <c r="P466" s="1"/>
      <c r="Q466" s="1"/>
      <c r="R466" s="1" ph="1"/>
      <c r="S466" s="1" ph="1"/>
      <c r="V466" s="1"/>
      <c r="W466" s="1"/>
      <c r="Y466" s="1"/>
      <c r="Z466" s="1"/>
      <c r="AA466" s="1"/>
      <c r="AB466" s="1"/>
      <c r="AC466" s="1"/>
      <c r="AD466" s="1"/>
      <c r="AE466" s="1"/>
      <c r="AF466" s="1"/>
      <c r="AG466" s="1"/>
      <c r="AH466" s="1"/>
      <c r="AI466" s="1"/>
      <c r="AJ466" s="1"/>
      <c r="AK466" s="1"/>
      <c r="AL466" s="1"/>
      <c r="AM466" s="1"/>
      <c r="AN466" s="1"/>
      <c r="AO466" s="1"/>
      <c r="AP466" s="1"/>
      <c r="AQ466" s="1"/>
      <c r="AR466" s="1"/>
    </row>
    <row r="467" spans="2:44" s="3" customFormat="1" ht="26.25">
      <c r="B467" s="1"/>
      <c r="C467" s="1"/>
      <c r="D467" s="1"/>
      <c r="E467" s="1"/>
      <c r="H467" s="1"/>
      <c r="I467" s="1"/>
      <c r="J467" s="1"/>
      <c r="K467" s="1"/>
      <c r="L467" s="1"/>
      <c r="M467" s="1"/>
      <c r="N467" s="1"/>
      <c r="O467" s="1"/>
      <c r="P467" s="1"/>
      <c r="Q467" s="1"/>
      <c r="R467" s="1" ph="1"/>
      <c r="S467" s="1"/>
      <c r="V467" s="1"/>
      <c r="W467" s="1"/>
      <c r="Y467" s="1"/>
      <c r="Z467" s="1"/>
      <c r="AA467" s="1"/>
      <c r="AB467" s="1"/>
      <c r="AC467" s="1"/>
      <c r="AD467" s="1"/>
      <c r="AE467" s="1"/>
      <c r="AF467" s="1"/>
      <c r="AG467" s="1"/>
      <c r="AH467" s="1"/>
      <c r="AI467" s="1"/>
      <c r="AJ467" s="1"/>
      <c r="AK467" s="1"/>
      <c r="AL467" s="1"/>
      <c r="AM467" s="1"/>
      <c r="AN467" s="1"/>
      <c r="AO467" s="1"/>
      <c r="AP467" s="1"/>
      <c r="AQ467" s="1"/>
      <c r="AR467" s="1"/>
    </row>
    <row r="468" spans="2:44" s="3" customFormat="1" ht="26.25">
      <c r="B468" s="1"/>
      <c r="C468" s="1"/>
      <c r="D468" s="1" ph="1"/>
      <c r="E468" s="1" ph="1"/>
      <c r="H468" s="1"/>
      <c r="I468" s="1"/>
      <c r="J468" s="1"/>
      <c r="K468" s="1"/>
      <c r="L468" s="1"/>
      <c r="M468" s="1"/>
      <c r="N468" s="1"/>
      <c r="O468" s="1"/>
      <c r="P468" s="1"/>
      <c r="Q468" s="1"/>
      <c r="R468" s="1" ph="1"/>
      <c r="S468" s="1" ph="1"/>
      <c r="V468" s="1"/>
      <c r="W468" s="1"/>
      <c r="Y468" s="1"/>
      <c r="Z468" s="1"/>
      <c r="AA468" s="1"/>
      <c r="AB468" s="1"/>
      <c r="AC468" s="1"/>
      <c r="AD468" s="1"/>
      <c r="AE468" s="1"/>
      <c r="AF468" s="1"/>
      <c r="AG468" s="1"/>
      <c r="AH468" s="1"/>
      <c r="AI468" s="1"/>
      <c r="AJ468" s="1"/>
      <c r="AK468" s="1"/>
      <c r="AL468" s="1"/>
      <c r="AM468" s="1"/>
      <c r="AN468" s="1"/>
      <c r="AO468" s="1"/>
      <c r="AP468" s="1"/>
      <c r="AQ468" s="1"/>
      <c r="AR468" s="1"/>
    </row>
    <row r="469" spans="2:44" s="3" customFormat="1" ht="26.25">
      <c r="B469" s="1"/>
      <c r="C469" s="1"/>
      <c r="D469" s="1" ph="1"/>
      <c r="E469" s="1" ph="1"/>
      <c r="H469" s="1"/>
      <c r="I469" s="1"/>
      <c r="J469" s="1"/>
      <c r="K469" s="1"/>
      <c r="L469" s="1"/>
      <c r="M469" s="1"/>
      <c r="N469" s="1"/>
      <c r="O469" s="1"/>
      <c r="P469" s="1"/>
      <c r="Q469" s="1"/>
      <c r="R469" s="1" ph="1"/>
      <c r="S469" s="1"/>
      <c r="V469" s="1"/>
      <c r="W469" s="1"/>
      <c r="Y469" s="1"/>
      <c r="Z469" s="1"/>
      <c r="AA469" s="1"/>
      <c r="AB469" s="1"/>
      <c r="AC469" s="1"/>
      <c r="AD469" s="1"/>
      <c r="AE469" s="1"/>
      <c r="AF469" s="1"/>
      <c r="AG469" s="1"/>
      <c r="AH469" s="1"/>
      <c r="AI469" s="1"/>
      <c r="AJ469" s="1"/>
      <c r="AK469" s="1"/>
      <c r="AL469" s="1"/>
      <c r="AM469" s="1"/>
      <c r="AN469" s="1"/>
      <c r="AO469" s="1"/>
      <c r="AP469" s="1"/>
      <c r="AQ469" s="1"/>
      <c r="AR469" s="1"/>
    </row>
    <row r="470" spans="2:44" s="3" customFormat="1" ht="26.25">
      <c r="B470" s="1"/>
      <c r="C470" s="1"/>
      <c r="D470" s="1"/>
      <c r="E470" s="1"/>
      <c r="H470" s="1"/>
      <c r="I470" s="1"/>
      <c r="J470" s="1"/>
      <c r="K470" s="1"/>
      <c r="L470" s="1"/>
      <c r="M470" s="1"/>
      <c r="N470" s="1"/>
      <c r="O470" s="1"/>
      <c r="P470" s="1"/>
      <c r="Q470" s="1"/>
      <c r="R470" s="1" ph="1"/>
      <c r="S470" s="1"/>
      <c r="V470" s="1"/>
      <c r="W470" s="1"/>
      <c r="Y470" s="1"/>
      <c r="Z470" s="1"/>
      <c r="AA470" s="1"/>
      <c r="AB470" s="1"/>
      <c r="AC470" s="1"/>
      <c r="AD470" s="1"/>
      <c r="AE470" s="1"/>
      <c r="AF470" s="1"/>
      <c r="AG470" s="1"/>
      <c r="AH470" s="1"/>
      <c r="AI470" s="1"/>
      <c r="AJ470" s="1"/>
      <c r="AK470" s="1"/>
      <c r="AL470" s="1"/>
      <c r="AM470" s="1"/>
      <c r="AN470" s="1"/>
      <c r="AO470" s="1"/>
      <c r="AP470" s="1"/>
      <c r="AQ470" s="1"/>
      <c r="AR470" s="1"/>
    </row>
    <row r="471" spans="2:44" s="3" customFormat="1" ht="26.25">
      <c r="B471" s="1"/>
      <c r="C471" s="1"/>
      <c r="D471" s="1" ph="1"/>
      <c r="E471" s="1" ph="1"/>
      <c r="H471" s="1"/>
      <c r="I471" s="1"/>
      <c r="J471" s="1"/>
      <c r="K471" s="1"/>
      <c r="L471" s="1"/>
      <c r="M471" s="1"/>
      <c r="N471" s="1"/>
      <c r="O471" s="1"/>
      <c r="P471" s="1"/>
      <c r="Q471" s="1"/>
      <c r="R471" s="1" ph="1"/>
      <c r="S471" s="1" ph="1"/>
      <c r="V471" s="1"/>
      <c r="W471" s="1"/>
      <c r="Y471" s="1"/>
      <c r="Z471" s="1"/>
      <c r="AA471" s="1"/>
      <c r="AB471" s="1"/>
      <c r="AC471" s="1"/>
      <c r="AD471" s="1"/>
      <c r="AE471" s="1"/>
      <c r="AF471" s="1"/>
      <c r="AG471" s="1"/>
      <c r="AH471" s="1"/>
      <c r="AI471" s="1"/>
      <c r="AJ471" s="1"/>
      <c r="AK471" s="1"/>
      <c r="AL471" s="1"/>
      <c r="AM471" s="1"/>
      <c r="AN471" s="1"/>
      <c r="AO471" s="1"/>
      <c r="AP471" s="1"/>
      <c r="AQ471" s="1"/>
      <c r="AR471" s="1"/>
    </row>
    <row r="472" spans="2:44" s="3" customFormat="1" ht="26.25">
      <c r="B472" s="1"/>
      <c r="C472" s="1"/>
      <c r="D472" s="1"/>
      <c r="E472" s="1"/>
      <c r="H472" s="1"/>
      <c r="I472" s="1"/>
      <c r="J472" s="1"/>
      <c r="K472" s="1"/>
      <c r="L472" s="1"/>
      <c r="M472" s="1"/>
      <c r="N472" s="1"/>
      <c r="O472" s="1"/>
      <c r="P472" s="1"/>
      <c r="Q472" s="1"/>
      <c r="R472" s="1" ph="1"/>
      <c r="S472" s="1"/>
      <c r="V472" s="1"/>
      <c r="W472" s="1"/>
      <c r="Y472" s="1"/>
      <c r="Z472" s="1"/>
      <c r="AA472" s="1"/>
      <c r="AB472" s="1"/>
      <c r="AC472" s="1"/>
      <c r="AD472" s="1"/>
      <c r="AE472" s="1"/>
      <c r="AF472" s="1"/>
      <c r="AG472" s="1"/>
      <c r="AH472" s="1"/>
      <c r="AI472" s="1"/>
      <c r="AJ472" s="1"/>
      <c r="AK472" s="1"/>
      <c r="AL472" s="1"/>
      <c r="AM472" s="1"/>
      <c r="AN472" s="1"/>
      <c r="AO472" s="1"/>
      <c r="AP472" s="1"/>
      <c r="AQ472" s="1"/>
      <c r="AR472" s="1"/>
    </row>
    <row r="473" spans="2:44" s="3" customFormat="1" ht="26.25">
      <c r="B473" s="1"/>
      <c r="C473" s="1"/>
      <c r="D473" s="1"/>
      <c r="E473" s="1"/>
      <c r="H473" s="1"/>
      <c r="I473" s="1"/>
      <c r="J473" s="1"/>
      <c r="K473" s="1"/>
      <c r="L473" s="1"/>
      <c r="M473" s="1"/>
      <c r="N473" s="1"/>
      <c r="O473" s="1"/>
      <c r="P473" s="1"/>
      <c r="Q473" s="1"/>
      <c r="R473" s="1" ph="1"/>
      <c r="S473" s="1"/>
      <c r="V473" s="1"/>
      <c r="W473" s="1"/>
      <c r="Y473" s="1"/>
      <c r="Z473" s="1"/>
      <c r="AA473" s="1"/>
      <c r="AB473" s="1"/>
      <c r="AC473" s="1"/>
      <c r="AD473" s="1"/>
      <c r="AE473" s="1"/>
      <c r="AF473" s="1"/>
      <c r="AG473" s="1"/>
      <c r="AH473" s="1"/>
      <c r="AI473" s="1"/>
      <c r="AJ473" s="1"/>
      <c r="AK473" s="1"/>
      <c r="AL473" s="1"/>
      <c r="AM473" s="1"/>
      <c r="AN473" s="1"/>
      <c r="AO473" s="1"/>
      <c r="AP473" s="1"/>
      <c r="AQ473" s="1"/>
      <c r="AR473" s="1"/>
    </row>
    <row r="474" spans="2:44" s="3" customFormat="1" ht="26.25">
      <c r="B474" s="1"/>
      <c r="C474" s="1"/>
      <c r="D474" s="1" ph="1"/>
      <c r="E474" s="1" ph="1"/>
      <c r="H474" s="1"/>
      <c r="I474" s="1"/>
      <c r="J474" s="1"/>
      <c r="K474" s="1"/>
      <c r="L474" s="1"/>
      <c r="M474" s="1"/>
      <c r="N474" s="1"/>
      <c r="O474" s="1"/>
      <c r="P474" s="1"/>
      <c r="Q474" s="1"/>
      <c r="R474" s="1" ph="1"/>
      <c r="S474" s="1"/>
      <c r="V474" s="1"/>
      <c r="W474" s="1"/>
      <c r="Y474" s="1"/>
      <c r="Z474" s="1"/>
      <c r="AA474" s="1"/>
      <c r="AB474" s="1"/>
      <c r="AC474" s="1"/>
      <c r="AD474" s="1"/>
      <c r="AE474" s="1"/>
      <c r="AF474" s="1"/>
      <c r="AG474" s="1"/>
      <c r="AH474" s="1"/>
      <c r="AI474" s="1"/>
      <c r="AJ474" s="1"/>
      <c r="AK474" s="1"/>
      <c r="AL474" s="1"/>
      <c r="AM474" s="1"/>
      <c r="AN474" s="1"/>
      <c r="AO474" s="1"/>
      <c r="AP474" s="1"/>
      <c r="AQ474" s="1"/>
      <c r="AR474" s="1"/>
    </row>
    <row r="475" spans="2:44" s="3" customFormat="1" ht="26.25">
      <c r="B475" s="1"/>
      <c r="C475" s="1"/>
      <c r="D475" s="1"/>
      <c r="E475" s="1"/>
      <c r="H475" s="1"/>
      <c r="I475" s="1"/>
      <c r="J475" s="1"/>
      <c r="K475" s="1"/>
      <c r="L475" s="1"/>
      <c r="M475" s="1"/>
      <c r="N475" s="1"/>
      <c r="O475" s="1"/>
      <c r="P475" s="1"/>
      <c r="Q475" s="1"/>
      <c r="R475" s="1" ph="1"/>
      <c r="S475" s="1"/>
      <c r="V475" s="1"/>
      <c r="W475" s="1"/>
      <c r="Y475" s="1"/>
      <c r="Z475" s="1"/>
      <c r="AA475" s="1"/>
      <c r="AB475" s="1"/>
      <c r="AC475" s="1"/>
      <c r="AD475" s="1"/>
      <c r="AE475" s="1"/>
      <c r="AF475" s="1"/>
      <c r="AG475" s="1"/>
      <c r="AH475" s="1"/>
      <c r="AI475" s="1"/>
      <c r="AJ475" s="1"/>
      <c r="AK475" s="1"/>
      <c r="AL475" s="1"/>
      <c r="AM475" s="1"/>
      <c r="AN475" s="1"/>
      <c r="AO475" s="1"/>
      <c r="AP475" s="1"/>
      <c r="AQ475" s="1"/>
      <c r="AR475" s="1"/>
    </row>
    <row r="476" spans="2:44" s="3" customFormat="1" ht="26.25">
      <c r="B476" s="1"/>
      <c r="C476" s="1"/>
      <c r="D476" s="1"/>
      <c r="E476" s="1"/>
      <c r="H476" s="1"/>
      <c r="I476" s="1"/>
      <c r="J476" s="1"/>
      <c r="K476" s="1"/>
      <c r="L476" s="1"/>
      <c r="M476" s="1"/>
      <c r="N476" s="1"/>
      <c r="O476" s="1"/>
      <c r="P476" s="1"/>
      <c r="Q476" s="1"/>
      <c r="R476" s="1" ph="1"/>
      <c r="S476" s="1"/>
      <c r="V476" s="1"/>
      <c r="W476" s="1"/>
      <c r="Y476" s="1"/>
      <c r="Z476" s="1"/>
      <c r="AA476" s="1"/>
      <c r="AB476" s="1"/>
      <c r="AC476" s="1"/>
      <c r="AD476" s="1"/>
      <c r="AE476" s="1"/>
      <c r="AF476" s="1"/>
      <c r="AG476" s="1"/>
      <c r="AH476" s="1"/>
      <c r="AI476" s="1"/>
      <c r="AJ476" s="1"/>
      <c r="AK476" s="1"/>
      <c r="AL476" s="1"/>
      <c r="AM476" s="1"/>
      <c r="AN476" s="1"/>
      <c r="AO476" s="1"/>
      <c r="AP476" s="1"/>
      <c r="AQ476" s="1"/>
      <c r="AR476" s="1"/>
    </row>
    <row r="477" spans="2:44" s="3" customFormat="1" ht="26.25">
      <c r="B477" s="1"/>
      <c r="C477" s="1"/>
      <c r="D477" s="1" ph="1"/>
      <c r="E477" s="1" ph="1"/>
      <c r="H477" s="1"/>
      <c r="I477" s="1"/>
      <c r="J477" s="1"/>
      <c r="K477" s="1"/>
      <c r="L477" s="1"/>
      <c r="M477" s="1"/>
      <c r="N477" s="1"/>
      <c r="O477" s="1"/>
      <c r="P477" s="1"/>
      <c r="Q477" s="1"/>
      <c r="R477" s="1" ph="1"/>
      <c r="S477" s="1"/>
      <c r="V477" s="1"/>
      <c r="W477" s="1"/>
      <c r="Y477" s="1"/>
      <c r="Z477" s="1"/>
      <c r="AA477" s="1"/>
      <c r="AB477" s="1"/>
      <c r="AC477" s="1"/>
      <c r="AD477" s="1"/>
      <c r="AE477" s="1"/>
      <c r="AF477" s="1"/>
      <c r="AG477" s="1"/>
      <c r="AH477" s="1"/>
      <c r="AI477" s="1"/>
      <c r="AJ477" s="1"/>
      <c r="AK477" s="1"/>
      <c r="AL477" s="1"/>
      <c r="AM477" s="1"/>
      <c r="AN477" s="1"/>
      <c r="AO477" s="1"/>
      <c r="AP477" s="1"/>
      <c r="AQ477" s="1"/>
      <c r="AR477" s="1"/>
    </row>
    <row r="478" spans="2:44" s="3" customFormat="1" ht="26.25">
      <c r="B478" s="1"/>
      <c r="C478" s="1"/>
      <c r="D478" s="1"/>
      <c r="E478" s="1"/>
      <c r="H478" s="1"/>
      <c r="I478" s="1"/>
      <c r="J478" s="1"/>
      <c r="K478" s="1"/>
      <c r="L478" s="1"/>
      <c r="M478" s="1"/>
      <c r="N478" s="1"/>
      <c r="O478" s="1"/>
      <c r="P478" s="1"/>
      <c r="Q478" s="1"/>
      <c r="R478" s="1" ph="1"/>
      <c r="S478" s="1"/>
      <c r="V478" s="1"/>
      <c r="W478" s="1"/>
      <c r="Y478" s="1"/>
      <c r="Z478" s="1"/>
      <c r="AA478" s="1"/>
      <c r="AB478" s="1"/>
      <c r="AC478" s="1"/>
      <c r="AD478" s="1"/>
      <c r="AE478" s="1"/>
      <c r="AF478" s="1"/>
      <c r="AG478" s="1"/>
      <c r="AH478" s="1"/>
      <c r="AI478" s="1"/>
      <c r="AJ478" s="1"/>
      <c r="AK478" s="1"/>
      <c r="AL478" s="1"/>
      <c r="AM478" s="1"/>
      <c r="AN478" s="1"/>
      <c r="AO478" s="1"/>
      <c r="AP478" s="1"/>
      <c r="AQ478" s="1"/>
      <c r="AR478" s="1"/>
    </row>
    <row r="479" spans="2:44" s="3" customFormat="1" ht="26.25">
      <c r="B479" s="1"/>
      <c r="C479" s="1"/>
      <c r="D479" s="1"/>
      <c r="E479" s="1"/>
      <c r="H479" s="1"/>
      <c r="I479" s="1"/>
      <c r="J479" s="1"/>
      <c r="K479" s="1"/>
      <c r="L479" s="1"/>
      <c r="M479" s="1"/>
      <c r="N479" s="1"/>
      <c r="O479" s="1"/>
      <c r="P479" s="1"/>
      <c r="Q479" s="1"/>
      <c r="R479" s="1" ph="1"/>
      <c r="S479" s="1"/>
      <c r="V479" s="1"/>
      <c r="W479" s="1"/>
      <c r="Y479" s="1"/>
      <c r="Z479" s="1"/>
      <c r="AA479" s="1"/>
      <c r="AB479" s="1"/>
      <c r="AC479" s="1"/>
      <c r="AD479" s="1"/>
      <c r="AE479" s="1"/>
      <c r="AF479" s="1"/>
      <c r="AG479" s="1"/>
      <c r="AH479" s="1"/>
      <c r="AI479" s="1"/>
      <c r="AJ479" s="1"/>
      <c r="AK479" s="1"/>
      <c r="AL479" s="1"/>
      <c r="AM479" s="1"/>
      <c r="AN479" s="1"/>
      <c r="AO479" s="1"/>
      <c r="AP479" s="1"/>
      <c r="AQ479" s="1"/>
      <c r="AR479" s="1"/>
    </row>
    <row r="480" spans="2:44" s="3" customFormat="1" ht="26.25">
      <c r="B480" s="1"/>
      <c r="C480" s="1"/>
      <c r="D480" s="1"/>
      <c r="E480" s="1"/>
      <c r="H480" s="1"/>
      <c r="I480" s="1"/>
      <c r="J480" s="1"/>
      <c r="K480" s="1"/>
      <c r="L480" s="1"/>
      <c r="M480" s="1"/>
      <c r="N480" s="1"/>
      <c r="O480" s="1"/>
      <c r="P480" s="1"/>
      <c r="Q480" s="1"/>
      <c r="R480" s="1" ph="1"/>
      <c r="S480" s="1"/>
      <c r="V480" s="1"/>
      <c r="W480" s="1"/>
      <c r="Y480" s="1"/>
      <c r="Z480" s="1"/>
      <c r="AA480" s="1"/>
      <c r="AB480" s="1"/>
      <c r="AC480" s="1"/>
      <c r="AD480" s="1"/>
      <c r="AE480" s="1"/>
      <c r="AF480" s="1"/>
      <c r="AG480" s="1"/>
      <c r="AH480" s="1"/>
      <c r="AI480" s="1"/>
      <c r="AJ480" s="1"/>
      <c r="AK480" s="1"/>
      <c r="AL480" s="1"/>
      <c r="AM480" s="1"/>
      <c r="AN480" s="1"/>
      <c r="AO480" s="1"/>
      <c r="AP480" s="1"/>
      <c r="AQ480" s="1"/>
      <c r="AR480" s="1"/>
    </row>
    <row r="481" spans="2:44" s="3" customFormat="1" ht="26.25">
      <c r="B481" s="1"/>
      <c r="C481" s="1"/>
      <c r="D481" s="1"/>
      <c r="E481" s="1"/>
      <c r="H481" s="1"/>
      <c r="I481" s="1"/>
      <c r="J481" s="1"/>
      <c r="K481" s="1"/>
      <c r="L481" s="1"/>
      <c r="M481" s="1"/>
      <c r="N481" s="1"/>
      <c r="O481" s="1"/>
      <c r="P481" s="1"/>
      <c r="Q481" s="1"/>
      <c r="R481" s="1" ph="1"/>
      <c r="S481" s="1"/>
      <c r="V481" s="1"/>
      <c r="W481" s="1"/>
      <c r="Y481" s="1"/>
      <c r="Z481" s="1"/>
      <c r="AA481" s="1"/>
      <c r="AB481" s="1"/>
      <c r="AC481" s="1"/>
      <c r="AD481" s="1"/>
      <c r="AE481" s="1"/>
      <c r="AF481" s="1"/>
      <c r="AG481" s="1"/>
      <c r="AH481" s="1"/>
      <c r="AI481" s="1"/>
      <c r="AJ481" s="1"/>
      <c r="AK481" s="1"/>
      <c r="AL481" s="1"/>
      <c r="AM481" s="1"/>
      <c r="AN481" s="1"/>
      <c r="AO481" s="1"/>
      <c r="AP481" s="1"/>
      <c r="AQ481" s="1"/>
      <c r="AR481" s="1"/>
    </row>
    <row r="482" spans="2:44" s="3" customFormat="1" ht="26.25">
      <c r="B482" s="1"/>
      <c r="C482" s="1"/>
      <c r="D482" s="1" ph="1"/>
      <c r="E482" s="1" ph="1"/>
      <c r="H482" s="1"/>
      <c r="I482" s="1"/>
      <c r="J482" s="1"/>
      <c r="K482" s="1"/>
      <c r="L482" s="1"/>
      <c r="M482" s="1"/>
      <c r="N482" s="1"/>
      <c r="O482" s="1"/>
      <c r="P482" s="1"/>
      <c r="Q482" s="1"/>
      <c r="R482" s="1" ph="1"/>
      <c r="S482" s="1" ph="1"/>
      <c r="V482" s="1"/>
      <c r="W482" s="1"/>
      <c r="Y482" s="1"/>
      <c r="Z482" s="1"/>
      <c r="AA482" s="1"/>
      <c r="AB482" s="1"/>
      <c r="AC482" s="1"/>
      <c r="AD482" s="1"/>
      <c r="AE482" s="1"/>
      <c r="AF482" s="1"/>
      <c r="AG482" s="1"/>
      <c r="AH482" s="1"/>
      <c r="AI482" s="1"/>
      <c r="AJ482" s="1"/>
      <c r="AK482" s="1"/>
      <c r="AL482" s="1"/>
      <c r="AM482" s="1"/>
      <c r="AN482" s="1"/>
      <c r="AO482" s="1"/>
      <c r="AP482" s="1"/>
      <c r="AQ482" s="1"/>
      <c r="AR482" s="1"/>
    </row>
    <row r="483" spans="2:44" s="3" customFormat="1" ht="26.25">
      <c r="B483" s="1"/>
      <c r="C483" s="1"/>
      <c r="D483" s="1"/>
      <c r="E483" s="1"/>
      <c r="H483" s="1"/>
      <c r="I483" s="1"/>
      <c r="J483" s="1"/>
      <c r="K483" s="1"/>
      <c r="L483" s="1"/>
      <c r="M483" s="1"/>
      <c r="N483" s="1"/>
      <c r="O483" s="1"/>
      <c r="P483" s="1"/>
      <c r="Q483" s="1"/>
      <c r="R483" s="1" ph="1"/>
      <c r="S483" s="1"/>
      <c r="V483" s="1"/>
      <c r="W483" s="1"/>
      <c r="Y483" s="1"/>
      <c r="Z483" s="1"/>
      <c r="AA483" s="1"/>
      <c r="AB483" s="1"/>
      <c r="AC483" s="1"/>
      <c r="AD483" s="1"/>
      <c r="AE483" s="1"/>
      <c r="AF483" s="1"/>
      <c r="AG483" s="1"/>
      <c r="AH483" s="1"/>
      <c r="AI483" s="1"/>
      <c r="AJ483" s="1"/>
      <c r="AK483" s="1"/>
      <c r="AL483" s="1"/>
      <c r="AM483" s="1"/>
      <c r="AN483" s="1"/>
      <c r="AO483" s="1"/>
      <c r="AP483" s="1"/>
      <c r="AQ483" s="1"/>
      <c r="AR483" s="1"/>
    </row>
    <row r="484" spans="2:44" s="3" customFormat="1" ht="26.25">
      <c r="B484" s="1"/>
      <c r="C484" s="1"/>
      <c r="D484" s="1"/>
      <c r="E484" s="1"/>
      <c r="H484" s="1"/>
      <c r="I484" s="1"/>
      <c r="J484" s="1"/>
      <c r="K484" s="1"/>
      <c r="L484" s="1"/>
      <c r="M484" s="1"/>
      <c r="N484" s="1"/>
      <c r="O484" s="1"/>
      <c r="P484" s="1"/>
      <c r="Q484" s="1"/>
      <c r="R484" s="1" ph="1"/>
      <c r="S484" s="1"/>
      <c r="V484" s="1"/>
      <c r="W484" s="1"/>
      <c r="Y484" s="1"/>
      <c r="Z484" s="1"/>
      <c r="AA484" s="1"/>
      <c r="AB484" s="1"/>
      <c r="AC484" s="1"/>
      <c r="AD484" s="1"/>
      <c r="AE484" s="1"/>
      <c r="AF484" s="1"/>
      <c r="AG484" s="1"/>
      <c r="AH484" s="1"/>
      <c r="AI484" s="1"/>
      <c r="AJ484" s="1"/>
      <c r="AK484" s="1"/>
      <c r="AL484" s="1"/>
      <c r="AM484" s="1"/>
      <c r="AN484" s="1"/>
      <c r="AO484" s="1"/>
      <c r="AP484" s="1"/>
      <c r="AQ484" s="1"/>
      <c r="AR484" s="1"/>
    </row>
    <row r="485" spans="2:44" s="3" customFormat="1" ht="26.25">
      <c r="B485" s="1"/>
      <c r="C485" s="1"/>
      <c r="D485" s="1" ph="1"/>
      <c r="E485" s="1" ph="1"/>
      <c r="H485" s="1"/>
      <c r="I485" s="1"/>
      <c r="J485" s="1"/>
      <c r="K485" s="1"/>
      <c r="L485" s="1"/>
      <c r="M485" s="1"/>
      <c r="N485" s="1"/>
      <c r="O485" s="1"/>
      <c r="P485" s="1"/>
      <c r="Q485" s="1"/>
      <c r="R485" s="1" ph="1"/>
      <c r="S485" s="1" ph="1"/>
      <c r="V485" s="1"/>
      <c r="W485" s="1"/>
      <c r="Y485" s="1"/>
      <c r="Z485" s="1"/>
      <c r="AA485" s="1"/>
      <c r="AB485" s="1"/>
      <c r="AC485" s="1"/>
      <c r="AD485" s="1"/>
      <c r="AE485" s="1"/>
      <c r="AF485" s="1"/>
      <c r="AG485" s="1"/>
      <c r="AH485" s="1"/>
      <c r="AI485" s="1"/>
      <c r="AJ485" s="1"/>
      <c r="AK485" s="1"/>
      <c r="AL485" s="1"/>
      <c r="AM485" s="1"/>
      <c r="AN485" s="1"/>
      <c r="AO485" s="1"/>
      <c r="AP485" s="1"/>
      <c r="AQ485" s="1"/>
      <c r="AR485" s="1"/>
    </row>
    <row r="486" spans="2:44" s="3" customFormat="1" ht="26.25">
      <c r="B486" s="1"/>
      <c r="C486" s="1"/>
      <c r="D486" s="1"/>
      <c r="E486" s="1"/>
      <c r="H486" s="1"/>
      <c r="I486" s="1"/>
      <c r="J486" s="1"/>
      <c r="K486" s="1"/>
      <c r="L486" s="1"/>
      <c r="M486" s="1"/>
      <c r="N486" s="1"/>
      <c r="O486" s="1"/>
      <c r="P486" s="1"/>
      <c r="Q486" s="1"/>
      <c r="R486" s="1" ph="1"/>
      <c r="S486" s="1"/>
      <c r="V486" s="1"/>
      <c r="W486" s="1"/>
      <c r="Y486" s="1"/>
      <c r="Z486" s="1"/>
      <c r="AA486" s="1"/>
      <c r="AB486" s="1"/>
      <c r="AC486" s="1"/>
      <c r="AD486" s="1"/>
      <c r="AE486" s="1"/>
      <c r="AF486" s="1"/>
      <c r="AG486" s="1"/>
      <c r="AH486" s="1"/>
      <c r="AI486" s="1"/>
      <c r="AJ486" s="1"/>
      <c r="AK486" s="1"/>
      <c r="AL486" s="1"/>
      <c r="AM486" s="1"/>
      <c r="AN486" s="1"/>
      <c r="AO486" s="1"/>
      <c r="AP486" s="1"/>
      <c r="AQ486" s="1"/>
      <c r="AR486" s="1"/>
    </row>
    <row r="487" spans="2:44" s="3" customFormat="1" ht="26.25">
      <c r="B487" s="1"/>
      <c r="C487" s="1"/>
      <c r="D487" s="1"/>
      <c r="E487" s="1"/>
      <c r="H487" s="1"/>
      <c r="I487" s="1"/>
      <c r="J487" s="1"/>
      <c r="K487" s="1"/>
      <c r="L487" s="1"/>
      <c r="M487" s="1"/>
      <c r="N487" s="1"/>
      <c r="O487" s="1"/>
      <c r="P487" s="1"/>
      <c r="Q487" s="1"/>
      <c r="R487" s="1" ph="1"/>
      <c r="S487" s="1"/>
      <c r="V487" s="1"/>
      <c r="W487" s="1"/>
      <c r="Y487" s="1"/>
      <c r="Z487" s="1"/>
      <c r="AA487" s="1"/>
      <c r="AB487" s="1"/>
      <c r="AC487" s="1"/>
      <c r="AD487" s="1"/>
      <c r="AE487" s="1"/>
      <c r="AF487" s="1"/>
      <c r="AG487" s="1"/>
      <c r="AH487" s="1"/>
      <c r="AI487" s="1"/>
      <c r="AJ487" s="1"/>
      <c r="AK487" s="1"/>
      <c r="AL487" s="1"/>
      <c r="AM487" s="1"/>
      <c r="AN487" s="1"/>
      <c r="AO487" s="1"/>
      <c r="AP487" s="1"/>
      <c r="AQ487" s="1"/>
      <c r="AR487" s="1"/>
    </row>
    <row r="488" spans="2:44" s="3" customFormat="1" ht="26.25">
      <c r="B488" s="1"/>
      <c r="C488" s="1"/>
      <c r="D488" s="1"/>
      <c r="E488" s="1"/>
      <c r="H488" s="1"/>
      <c r="I488" s="1"/>
      <c r="J488" s="1"/>
      <c r="K488" s="1"/>
      <c r="L488" s="1"/>
      <c r="M488" s="1"/>
      <c r="N488" s="1"/>
      <c r="O488" s="1"/>
      <c r="P488" s="1"/>
      <c r="Q488" s="1"/>
      <c r="R488" s="1" ph="1"/>
      <c r="S488" s="1"/>
      <c r="V488" s="1"/>
      <c r="W488" s="1"/>
      <c r="Y488" s="1"/>
      <c r="Z488" s="1"/>
      <c r="AA488" s="1"/>
      <c r="AB488" s="1"/>
      <c r="AC488" s="1"/>
      <c r="AD488" s="1"/>
      <c r="AE488" s="1"/>
      <c r="AF488" s="1"/>
      <c r="AG488" s="1"/>
      <c r="AH488" s="1"/>
      <c r="AI488" s="1"/>
      <c r="AJ488" s="1"/>
      <c r="AK488" s="1"/>
      <c r="AL488" s="1"/>
      <c r="AM488" s="1"/>
      <c r="AN488" s="1"/>
      <c r="AO488" s="1"/>
      <c r="AP488" s="1"/>
      <c r="AQ488" s="1"/>
      <c r="AR488" s="1"/>
    </row>
    <row r="489" spans="2:44" s="3" customFormat="1" ht="26.25">
      <c r="B489" s="1"/>
      <c r="C489" s="1"/>
      <c r="D489" s="1" ph="1"/>
      <c r="E489" s="1" ph="1"/>
      <c r="H489" s="1"/>
      <c r="I489" s="1"/>
      <c r="J489" s="1"/>
      <c r="K489" s="1"/>
      <c r="L489" s="1"/>
      <c r="M489" s="1"/>
      <c r="N489" s="1"/>
      <c r="O489" s="1"/>
      <c r="P489" s="1"/>
      <c r="Q489" s="1"/>
      <c r="R489" s="1" ph="1"/>
      <c r="S489" s="1"/>
      <c r="V489" s="1"/>
      <c r="W489" s="1"/>
      <c r="Y489" s="1"/>
      <c r="Z489" s="1"/>
      <c r="AA489" s="1"/>
      <c r="AB489" s="1"/>
      <c r="AC489" s="1"/>
      <c r="AD489" s="1"/>
      <c r="AE489" s="1"/>
      <c r="AF489" s="1"/>
      <c r="AG489" s="1"/>
      <c r="AH489" s="1"/>
      <c r="AI489" s="1"/>
      <c r="AJ489" s="1"/>
      <c r="AK489" s="1"/>
      <c r="AL489" s="1"/>
      <c r="AM489" s="1"/>
      <c r="AN489" s="1"/>
      <c r="AO489" s="1"/>
      <c r="AP489" s="1"/>
      <c r="AQ489" s="1"/>
      <c r="AR489" s="1"/>
    </row>
    <row r="490" spans="2:44" s="3" customFormat="1" ht="26.25">
      <c r="B490" s="1"/>
      <c r="C490" s="1"/>
      <c r="D490" s="1"/>
      <c r="E490" s="1"/>
      <c r="H490" s="1"/>
      <c r="I490" s="1"/>
      <c r="J490" s="1"/>
      <c r="K490" s="1"/>
      <c r="L490" s="1"/>
      <c r="M490" s="1"/>
      <c r="N490" s="1"/>
      <c r="O490" s="1"/>
      <c r="P490" s="1"/>
      <c r="Q490" s="1"/>
      <c r="R490" s="1" ph="1"/>
      <c r="S490" s="1"/>
      <c r="V490" s="1"/>
      <c r="W490" s="1"/>
      <c r="Y490" s="1"/>
      <c r="Z490" s="1"/>
      <c r="AA490" s="1"/>
      <c r="AB490" s="1"/>
      <c r="AC490" s="1"/>
      <c r="AD490" s="1"/>
      <c r="AE490" s="1"/>
      <c r="AF490" s="1"/>
      <c r="AG490" s="1"/>
      <c r="AH490" s="1"/>
      <c r="AI490" s="1"/>
      <c r="AJ490" s="1"/>
      <c r="AK490" s="1"/>
      <c r="AL490" s="1"/>
      <c r="AM490" s="1"/>
      <c r="AN490" s="1"/>
      <c r="AO490" s="1"/>
      <c r="AP490" s="1"/>
      <c r="AQ490" s="1"/>
      <c r="AR490" s="1"/>
    </row>
    <row r="491" spans="2:44" s="3" customFormat="1" ht="26.25">
      <c r="B491" s="1"/>
      <c r="C491" s="1"/>
      <c r="D491" s="1"/>
      <c r="E491" s="1"/>
      <c r="H491" s="1"/>
      <c r="I491" s="1"/>
      <c r="J491" s="1"/>
      <c r="K491" s="1"/>
      <c r="L491" s="1"/>
      <c r="M491" s="1"/>
      <c r="N491" s="1"/>
      <c r="O491" s="1"/>
      <c r="P491" s="1"/>
      <c r="Q491" s="1"/>
      <c r="R491" s="1" ph="1"/>
      <c r="S491" s="1"/>
      <c r="V491" s="1"/>
      <c r="W491" s="1"/>
      <c r="Y491" s="1"/>
      <c r="Z491" s="1"/>
      <c r="AA491" s="1"/>
      <c r="AB491" s="1"/>
      <c r="AC491" s="1"/>
      <c r="AD491" s="1"/>
      <c r="AE491" s="1"/>
      <c r="AF491" s="1"/>
      <c r="AG491" s="1"/>
      <c r="AH491" s="1"/>
      <c r="AI491" s="1"/>
      <c r="AJ491" s="1"/>
      <c r="AK491" s="1"/>
      <c r="AL491" s="1"/>
      <c r="AM491" s="1"/>
      <c r="AN491" s="1"/>
      <c r="AO491" s="1"/>
      <c r="AP491" s="1"/>
      <c r="AQ491" s="1"/>
      <c r="AR491" s="1"/>
    </row>
    <row r="492" spans="2:44" s="3" customFormat="1" ht="26.25">
      <c r="B492" s="1"/>
      <c r="C492" s="1"/>
      <c r="D492" s="1"/>
      <c r="E492" s="1"/>
      <c r="H492" s="1"/>
      <c r="I492" s="1"/>
      <c r="J492" s="1"/>
      <c r="K492" s="1"/>
      <c r="L492" s="1"/>
      <c r="M492" s="1"/>
      <c r="N492" s="1"/>
      <c r="O492" s="1"/>
      <c r="P492" s="1"/>
      <c r="Q492" s="1"/>
      <c r="R492" s="1" ph="1"/>
      <c r="S492" s="1"/>
      <c r="V492" s="1"/>
      <c r="W492" s="1"/>
      <c r="Y492" s="1"/>
      <c r="Z492" s="1"/>
      <c r="AA492" s="1"/>
      <c r="AB492" s="1"/>
      <c r="AC492" s="1"/>
      <c r="AD492" s="1"/>
      <c r="AE492" s="1"/>
      <c r="AF492" s="1"/>
      <c r="AG492" s="1"/>
      <c r="AH492" s="1"/>
      <c r="AI492" s="1"/>
      <c r="AJ492" s="1"/>
      <c r="AK492" s="1"/>
      <c r="AL492" s="1"/>
      <c r="AM492" s="1"/>
      <c r="AN492" s="1"/>
      <c r="AO492" s="1"/>
      <c r="AP492" s="1"/>
      <c r="AQ492" s="1"/>
      <c r="AR492" s="1"/>
    </row>
    <row r="493" spans="2:44" s="3" customFormat="1" ht="26.25">
      <c r="B493" s="1"/>
      <c r="C493" s="1"/>
      <c r="D493" s="1"/>
      <c r="E493" s="1"/>
      <c r="H493" s="1"/>
      <c r="I493" s="1"/>
      <c r="J493" s="1"/>
      <c r="K493" s="1"/>
      <c r="L493" s="1"/>
      <c r="M493" s="1"/>
      <c r="N493" s="1"/>
      <c r="O493" s="1"/>
      <c r="P493" s="1"/>
      <c r="Q493" s="1"/>
      <c r="R493" s="1" ph="1"/>
      <c r="S493" s="1"/>
      <c r="V493" s="1"/>
      <c r="W493" s="1"/>
      <c r="Y493" s="1"/>
      <c r="Z493" s="1"/>
      <c r="AA493" s="1"/>
      <c r="AB493" s="1"/>
      <c r="AC493" s="1"/>
      <c r="AD493" s="1"/>
      <c r="AE493" s="1"/>
      <c r="AF493" s="1"/>
      <c r="AG493" s="1"/>
      <c r="AH493" s="1"/>
      <c r="AI493" s="1"/>
      <c r="AJ493" s="1"/>
      <c r="AK493" s="1"/>
      <c r="AL493" s="1"/>
      <c r="AM493" s="1"/>
      <c r="AN493" s="1"/>
      <c r="AO493" s="1"/>
      <c r="AP493" s="1"/>
      <c r="AQ493" s="1"/>
      <c r="AR493" s="1"/>
    </row>
    <row r="494" spans="2:44" ht="26.25">
      <c r="R494" s="1" ph="1"/>
    </row>
    <row r="495" spans="2:44" ht="26.25">
      <c r="D495" s="1" ph="1"/>
      <c r="E495" s="1" ph="1"/>
      <c r="R495" s="1" ph="1"/>
    </row>
    <row r="496" spans="2:44" ht="26.25">
      <c r="R496" s="1" ph="1"/>
    </row>
    <row r="497" spans="18:18" ht="26.25">
      <c r="R497" s="1" ph="1"/>
    </row>
    <row r="498" spans="18:18" ht="26.25">
      <c r="R498" s="1" ph="1"/>
    </row>
    <row r="499" spans="18:18" ht="26.25">
      <c r="R499" s="1" ph="1"/>
    </row>
    <row r="500" spans="18:18" ht="26.25">
      <c r="R500" s="1" ph="1"/>
    </row>
    <row r="501" spans="18:18" ht="26.25">
      <c r="R501" s="1" ph="1"/>
    </row>
    <row r="502" spans="18:18" ht="26.25">
      <c r="R502" s="1" ph="1"/>
    </row>
    <row r="503" spans="18:18" ht="26.25">
      <c r="R503" s="1" ph="1"/>
    </row>
    <row r="504" spans="18:18" ht="26.25">
      <c r="R504" s="1" ph="1"/>
    </row>
    <row r="505" spans="18:18" ht="26.25">
      <c r="R505" s="1" ph="1"/>
    </row>
    <row r="506" spans="18:18" ht="26.25">
      <c r="R506" s="1" ph="1"/>
    </row>
    <row r="507" spans="18:18" ht="26.25">
      <c r="R507" s="1" ph="1"/>
    </row>
    <row r="508" spans="18:18" ht="26.25">
      <c r="R508" s="1" ph="1"/>
    </row>
    <row r="509" spans="18:18" ht="26.25">
      <c r="R509" s="1" ph="1"/>
    </row>
    <row r="510" spans="18:18" ht="26.25">
      <c r="R510" s="1" ph="1"/>
    </row>
    <row r="511" spans="18:18" ht="26.25">
      <c r="R511" s="1" ph="1"/>
    </row>
    <row r="512" spans="18:18" ht="26.25">
      <c r="R512" s="1" ph="1"/>
    </row>
    <row r="513" spans="18:18" ht="26.25">
      <c r="R513" s="1" ph="1"/>
    </row>
    <row r="514" spans="18:18" ht="26.25">
      <c r="R514" s="1" ph="1"/>
    </row>
    <row r="515" spans="18:18" ht="26.25">
      <c r="R515" s="1" ph="1"/>
    </row>
    <row r="516" spans="18:18" ht="26.25">
      <c r="R516" s="1" ph="1"/>
    </row>
    <row r="517" spans="18:18" ht="26.25">
      <c r="R517" s="1" ph="1"/>
    </row>
    <row r="518" spans="18:18" ht="26.25">
      <c r="R518" s="1" ph="1"/>
    </row>
    <row r="519" spans="18:18" ht="26.25">
      <c r="R519" s="1" ph="1"/>
    </row>
    <row r="520" spans="18:18" ht="26.25">
      <c r="R520" s="1" ph="1"/>
    </row>
    <row r="521" spans="18:18" ht="26.25">
      <c r="R521" s="1" ph="1"/>
    </row>
    <row r="522" spans="18:18" ht="26.25">
      <c r="R522" s="1" ph="1"/>
    </row>
    <row r="523" spans="18:18" ht="26.25">
      <c r="R523" s="1" ph="1"/>
    </row>
    <row r="524" spans="18:18" ht="26.25">
      <c r="R524" s="1" ph="1"/>
    </row>
    <row r="525" spans="18:18" ht="26.25">
      <c r="R525" s="1" ph="1"/>
    </row>
    <row r="526" spans="18:18" ht="26.25">
      <c r="R526" s="1" ph="1"/>
    </row>
    <row r="527" spans="18:18" ht="26.25">
      <c r="R527" s="1" ph="1"/>
    </row>
    <row r="528" spans="18:18" ht="26.25">
      <c r="R528" s="1" ph="1"/>
    </row>
    <row r="529" spans="18:18" ht="26.25">
      <c r="R529" s="1" ph="1"/>
    </row>
    <row r="530" spans="18:18" ht="26.25">
      <c r="R530" s="1" ph="1"/>
    </row>
    <row r="531" spans="18:18" ht="26.25">
      <c r="R531" s="1" ph="1"/>
    </row>
    <row r="532" spans="18:18" ht="26.25">
      <c r="R532" s="1" ph="1"/>
    </row>
    <row r="533" spans="18:18" ht="26.25">
      <c r="R533" s="1" ph="1"/>
    </row>
    <row r="534" spans="18:18" ht="26.25">
      <c r="R534" s="1" ph="1"/>
    </row>
    <row r="535" spans="18:18" ht="26.25">
      <c r="R535" s="1" ph="1"/>
    </row>
    <row r="536" spans="18:18" ht="26.25">
      <c r="R536" s="1" ph="1"/>
    </row>
    <row r="537" spans="18:18" ht="26.25">
      <c r="R537" s="1" ph="1"/>
    </row>
    <row r="538" spans="18:18" ht="26.25">
      <c r="R538" s="1" ph="1"/>
    </row>
    <row r="539" spans="18:18" ht="26.25">
      <c r="R539" s="1" ph="1"/>
    </row>
    <row r="540" spans="18:18" ht="26.25">
      <c r="R540" s="1" ph="1"/>
    </row>
    <row r="541" spans="18:18" ht="26.25">
      <c r="R541" s="1" ph="1"/>
    </row>
    <row r="542" spans="18:18" ht="26.25">
      <c r="R542" s="1" ph="1"/>
    </row>
    <row r="543" spans="18:18" ht="26.25">
      <c r="R543" s="1" ph="1"/>
    </row>
    <row r="544" spans="18:18" ht="26.25">
      <c r="R544" s="1" ph="1"/>
    </row>
    <row r="545" spans="18:18" ht="26.25">
      <c r="R545" s="1" ph="1"/>
    </row>
    <row r="546" spans="18:18" ht="26.25">
      <c r="R546" s="1" ph="1"/>
    </row>
    <row r="547" spans="18:18" ht="26.25">
      <c r="R547" s="1" ph="1"/>
    </row>
    <row r="548" spans="18:18" ht="26.25">
      <c r="R548" s="1" ph="1"/>
    </row>
    <row r="549" spans="18:18" ht="26.25">
      <c r="R549" s="1" ph="1"/>
    </row>
    <row r="550" spans="18:18" ht="26.25">
      <c r="R550" s="1" ph="1"/>
    </row>
    <row r="551" spans="18:18" ht="26.25">
      <c r="R551" s="1" ph="1"/>
    </row>
    <row r="552" spans="18:18" ht="26.25">
      <c r="R552" s="1" ph="1"/>
    </row>
    <row r="553" spans="18:18" ht="26.25">
      <c r="R553" s="1" ph="1"/>
    </row>
    <row r="554" spans="18:18" ht="26.25">
      <c r="R554" s="1" ph="1"/>
    </row>
    <row r="555" spans="18:18" ht="26.25">
      <c r="R555" s="1" ph="1"/>
    </row>
    <row r="556" spans="18:18" ht="26.25">
      <c r="R556" s="1" ph="1"/>
    </row>
    <row r="557" spans="18:18" ht="26.25">
      <c r="R557" s="1" ph="1"/>
    </row>
    <row r="558" spans="18:18" ht="26.25">
      <c r="R558" s="1" ph="1"/>
    </row>
    <row r="559" spans="18:18" ht="26.25">
      <c r="R559" s="1" ph="1"/>
    </row>
    <row r="560" spans="18:18" ht="26.25">
      <c r="R560" s="1" ph="1"/>
    </row>
    <row r="561" spans="18:18" ht="26.25">
      <c r="R561" s="1" ph="1"/>
    </row>
    <row r="562" spans="18:18" ht="26.25">
      <c r="R562" s="1" ph="1"/>
    </row>
    <row r="563" spans="18:18" ht="26.25">
      <c r="R563" s="1" ph="1"/>
    </row>
    <row r="564" spans="18:18" ht="26.25">
      <c r="R564" s="1" ph="1"/>
    </row>
    <row r="565" spans="18:18" ht="26.25">
      <c r="R565" s="1" ph="1"/>
    </row>
    <row r="566" spans="18:18" ht="26.25">
      <c r="R566" s="1" ph="1"/>
    </row>
    <row r="567" spans="18:18" ht="26.25">
      <c r="R567" s="1" ph="1"/>
    </row>
    <row r="568" spans="18:18" ht="26.25">
      <c r="R568" s="1" ph="1"/>
    </row>
    <row r="569" spans="18:18" ht="26.25">
      <c r="R569" s="1" ph="1"/>
    </row>
    <row r="570" spans="18:18" ht="26.25">
      <c r="R570" s="1" ph="1"/>
    </row>
    <row r="571" spans="18:18" ht="26.25">
      <c r="R571" s="1" ph="1"/>
    </row>
    <row r="572" spans="18:18" ht="26.25">
      <c r="R572" s="1" ph="1"/>
    </row>
  </sheetData>
  <autoFilter ref="A7:AQ169">
    <sortState ref="A17:AQ164">
      <sortCondition ref="K7:K164"/>
    </sortState>
  </autoFilter>
  <mergeCells count="8">
    <mergeCell ref="B4:D4"/>
    <mergeCell ref="Y6:AE6"/>
    <mergeCell ref="AK6:AN6"/>
    <mergeCell ref="J2:K2"/>
    <mergeCell ref="L2:P2"/>
    <mergeCell ref="V2:W2"/>
    <mergeCell ref="J3:K3"/>
    <mergeCell ref="V3:W3"/>
  </mergeCells>
  <phoneticPr fontId="1"/>
  <conditionalFormatting sqref="L97 L73 L19:L20 L113 L146 L148 L157:L160 L24:L39 L164 L41:L65 L17 L130:L132">
    <cfRule type="cellIs" dxfId="177" priority="190" operator="greaterThanOrEqual">
      <formula>4</formula>
    </cfRule>
  </conditionalFormatting>
  <conditionalFormatting sqref="L109">
    <cfRule type="cellIs" dxfId="176" priority="189" operator="greaterThanOrEqual">
      <formula>4</formula>
    </cfRule>
  </conditionalFormatting>
  <conditionalFormatting sqref="L114">
    <cfRule type="cellIs" dxfId="175" priority="188" operator="greaterThanOrEqual">
      <formula>4</formula>
    </cfRule>
  </conditionalFormatting>
  <conditionalFormatting sqref="L111">
    <cfRule type="cellIs" dxfId="174" priority="187" operator="greaterThanOrEqual">
      <formula>4</formula>
    </cfRule>
  </conditionalFormatting>
  <conditionalFormatting sqref="L112">
    <cfRule type="cellIs" dxfId="173" priority="186" operator="greaterThanOrEqual">
      <formula>4</formula>
    </cfRule>
  </conditionalFormatting>
  <conditionalFormatting sqref="L116">
    <cfRule type="cellIs" dxfId="172" priority="185" operator="greaterThanOrEqual">
      <formula>4</formula>
    </cfRule>
  </conditionalFormatting>
  <conditionalFormatting sqref="L117">
    <cfRule type="cellIs" dxfId="171" priority="184" operator="greaterThanOrEqual">
      <formula>4</formula>
    </cfRule>
  </conditionalFormatting>
  <conditionalFormatting sqref="L118">
    <cfRule type="cellIs" dxfId="170" priority="183" operator="greaterThanOrEqual">
      <formula>4</formula>
    </cfRule>
  </conditionalFormatting>
  <conditionalFormatting sqref="L119">
    <cfRule type="cellIs" dxfId="169" priority="182" operator="greaterThanOrEqual">
      <formula>4</formula>
    </cfRule>
  </conditionalFormatting>
  <conditionalFormatting sqref="L120:L121">
    <cfRule type="cellIs" dxfId="168" priority="181" operator="greaterThanOrEqual">
      <formula>4</formula>
    </cfRule>
  </conditionalFormatting>
  <conditionalFormatting sqref="L122">
    <cfRule type="cellIs" dxfId="167" priority="180" operator="greaterThanOrEqual">
      <formula>4</formula>
    </cfRule>
  </conditionalFormatting>
  <conditionalFormatting sqref="L84 L89:L92 L74:L81">
    <cfRule type="cellIs" dxfId="166" priority="179" operator="greaterThanOrEqual">
      <formula>4</formula>
    </cfRule>
  </conditionalFormatting>
  <conditionalFormatting sqref="L66">
    <cfRule type="cellIs" dxfId="165" priority="178" operator="greaterThanOrEqual">
      <formula>4</formula>
    </cfRule>
  </conditionalFormatting>
  <conditionalFormatting sqref="F19:F20 F122 T146:T147 T150 T160 T155 T157:T158 F41:F63 F24:F39 T82:T85 T21 F70:F83 T23:T34 T75:T76 T87:T93 T98:T122 T78:T80 T95:T96 T36:T38 T40:T49 F65:F66 F17 T53:T73 T51 T138:T142">
    <cfRule type="cellIs" dxfId="164" priority="177" operator="greaterThanOrEqual">
      <formula>70</formula>
    </cfRule>
  </conditionalFormatting>
  <conditionalFormatting sqref="F67">
    <cfRule type="cellIs" dxfId="163" priority="176" operator="greaterThanOrEqual">
      <formula>70</formula>
    </cfRule>
  </conditionalFormatting>
  <conditionalFormatting sqref="F68:F69">
    <cfRule type="cellIs" dxfId="162" priority="175" operator="greaterThanOrEqual">
      <formula>70</formula>
    </cfRule>
  </conditionalFormatting>
  <conditionalFormatting sqref="L96">
    <cfRule type="cellIs" dxfId="161" priority="174" operator="greaterThanOrEqual">
      <formula>4</formula>
    </cfRule>
  </conditionalFormatting>
  <conditionalFormatting sqref="L67:L69">
    <cfRule type="cellIs" dxfId="160" priority="173" operator="greaterThanOrEqual">
      <formula>4</formula>
    </cfRule>
  </conditionalFormatting>
  <conditionalFormatting sqref="L70:L72">
    <cfRule type="cellIs" dxfId="159" priority="172" operator="greaterThanOrEqual">
      <formula>4</formula>
    </cfRule>
  </conditionalFormatting>
  <conditionalFormatting sqref="L85:L88">
    <cfRule type="cellIs" dxfId="158" priority="171" operator="greaterThanOrEqual">
      <formula>4</formula>
    </cfRule>
  </conditionalFormatting>
  <conditionalFormatting sqref="L93">
    <cfRule type="cellIs" dxfId="157" priority="170" operator="greaterThanOrEqual">
      <formula>4</formula>
    </cfRule>
  </conditionalFormatting>
  <conditionalFormatting sqref="L94">
    <cfRule type="cellIs" dxfId="156" priority="169" operator="greaterThanOrEqual">
      <formula>4</formula>
    </cfRule>
  </conditionalFormatting>
  <conditionalFormatting sqref="L95">
    <cfRule type="cellIs" dxfId="155" priority="168" operator="greaterThanOrEqual">
      <formula>4</formula>
    </cfRule>
  </conditionalFormatting>
  <conditionalFormatting sqref="L98">
    <cfRule type="cellIs" dxfId="154" priority="167" operator="greaterThanOrEqual">
      <formula>4</formula>
    </cfRule>
  </conditionalFormatting>
  <conditionalFormatting sqref="L99 L101:L102 L104:L108">
    <cfRule type="cellIs" dxfId="153" priority="166" operator="greaterThanOrEqual">
      <formula>4</formula>
    </cfRule>
  </conditionalFormatting>
  <conditionalFormatting sqref="L110">
    <cfRule type="cellIs" dxfId="152" priority="165" operator="greaterThanOrEqual">
      <formula>4</formula>
    </cfRule>
  </conditionalFormatting>
  <conditionalFormatting sqref="L115">
    <cfRule type="cellIs" dxfId="151" priority="164" operator="greaterThanOrEqual">
      <formula>4</formula>
    </cfRule>
  </conditionalFormatting>
  <conditionalFormatting sqref="L100">
    <cfRule type="cellIs" dxfId="150" priority="163" operator="greaterThanOrEqual">
      <formula>4</formula>
    </cfRule>
  </conditionalFormatting>
  <conditionalFormatting sqref="L103">
    <cfRule type="cellIs" dxfId="149" priority="162" operator="greaterThanOrEqual">
      <formula>4</formula>
    </cfRule>
  </conditionalFormatting>
  <conditionalFormatting sqref="L40">
    <cfRule type="cellIs" dxfId="148" priority="161" operator="greaterThanOrEqual">
      <formula>4</formula>
    </cfRule>
  </conditionalFormatting>
  <conditionalFormatting sqref="F40">
    <cfRule type="cellIs" dxfId="147" priority="160" operator="greaterThanOrEqual">
      <formula>70</formula>
    </cfRule>
  </conditionalFormatting>
  <conditionalFormatting sqref="L18">
    <cfRule type="cellIs" dxfId="146" priority="159" operator="greaterThanOrEqual">
      <formula>4</formula>
    </cfRule>
  </conditionalFormatting>
  <conditionalFormatting sqref="F18">
    <cfRule type="cellIs" dxfId="145" priority="158" operator="greaterThanOrEqual">
      <formula>70</formula>
    </cfRule>
  </conditionalFormatting>
  <conditionalFormatting sqref="L163">
    <cfRule type="cellIs" dxfId="144" priority="157" operator="greaterThanOrEqual">
      <formula>4</formula>
    </cfRule>
  </conditionalFormatting>
  <conditionalFormatting sqref="L82">
    <cfRule type="cellIs" dxfId="143" priority="156" operator="greaterThanOrEqual">
      <formula>4</formula>
    </cfRule>
  </conditionalFormatting>
  <conditionalFormatting sqref="L83">
    <cfRule type="cellIs" dxfId="142" priority="155" operator="greaterThanOrEqual">
      <formula>4</formula>
    </cfRule>
  </conditionalFormatting>
  <conditionalFormatting sqref="L21:L23">
    <cfRule type="cellIs" dxfId="141" priority="154" operator="greaterThanOrEqual">
      <formula>4</formula>
    </cfRule>
  </conditionalFormatting>
  <conditionalFormatting sqref="F21:F23">
    <cfRule type="cellIs" dxfId="140" priority="153" operator="greaterThanOrEqual">
      <formula>70</formula>
    </cfRule>
  </conditionalFormatting>
  <conditionalFormatting sqref="F84">
    <cfRule type="cellIs" dxfId="139" priority="152" operator="greaterThanOrEqual">
      <formula>70</formula>
    </cfRule>
  </conditionalFormatting>
  <conditionalFormatting sqref="F93">
    <cfRule type="cellIs" dxfId="138" priority="142" operator="greaterThanOrEqual">
      <formula>70</formula>
    </cfRule>
  </conditionalFormatting>
  <conditionalFormatting sqref="F95 F97:F112">
    <cfRule type="cellIs" dxfId="137" priority="151" operator="greaterThanOrEqual">
      <formula>70</formula>
    </cfRule>
  </conditionalFormatting>
  <conditionalFormatting sqref="F85">
    <cfRule type="cellIs" dxfId="136" priority="150" operator="greaterThanOrEqual">
      <formula>70</formula>
    </cfRule>
  </conditionalFormatting>
  <conditionalFormatting sqref="F92">
    <cfRule type="cellIs" dxfId="135" priority="149" operator="greaterThanOrEqual">
      <formula>70</formula>
    </cfRule>
  </conditionalFormatting>
  <conditionalFormatting sqref="F96">
    <cfRule type="cellIs" dxfId="134" priority="148" operator="greaterThanOrEqual">
      <formula>70</formula>
    </cfRule>
  </conditionalFormatting>
  <conditionalFormatting sqref="F86">
    <cfRule type="cellIs" dxfId="133" priority="147" operator="greaterThanOrEqual">
      <formula>70</formula>
    </cfRule>
  </conditionalFormatting>
  <conditionalFormatting sqref="F87:F88">
    <cfRule type="cellIs" dxfId="132" priority="146" operator="greaterThanOrEqual">
      <formula>70</formula>
    </cfRule>
  </conditionalFormatting>
  <conditionalFormatting sqref="F89">
    <cfRule type="cellIs" dxfId="131" priority="145" operator="greaterThanOrEqual">
      <formula>70</formula>
    </cfRule>
  </conditionalFormatting>
  <conditionalFormatting sqref="F90">
    <cfRule type="cellIs" dxfId="130" priority="144" operator="greaterThanOrEqual">
      <formula>70</formula>
    </cfRule>
  </conditionalFormatting>
  <conditionalFormatting sqref="F91">
    <cfRule type="cellIs" dxfId="129" priority="143" operator="greaterThanOrEqual">
      <formula>70</formula>
    </cfRule>
  </conditionalFormatting>
  <conditionalFormatting sqref="F115">
    <cfRule type="cellIs" dxfId="128" priority="141" operator="greaterThanOrEqual">
      <formula>70</formula>
    </cfRule>
  </conditionalFormatting>
  <conditionalFormatting sqref="F116">
    <cfRule type="cellIs" dxfId="127" priority="140" operator="greaterThanOrEqual">
      <formula>70</formula>
    </cfRule>
  </conditionalFormatting>
  <conditionalFormatting sqref="F117">
    <cfRule type="cellIs" dxfId="126" priority="139" operator="greaterThanOrEqual">
      <formula>70</formula>
    </cfRule>
  </conditionalFormatting>
  <conditionalFormatting sqref="F118">
    <cfRule type="cellIs" dxfId="125" priority="138" operator="greaterThanOrEqual">
      <formula>70</formula>
    </cfRule>
  </conditionalFormatting>
  <conditionalFormatting sqref="F119">
    <cfRule type="cellIs" dxfId="124" priority="137" operator="greaterThanOrEqual">
      <formula>70</formula>
    </cfRule>
  </conditionalFormatting>
  <conditionalFormatting sqref="F120">
    <cfRule type="cellIs" dxfId="123" priority="136" operator="greaterThanOrEqual">
      <formula>70</formula>
    </cfRule>
  </conditionalFormatting>
  <conditionalFormatting sqref="F121">
    <cfRule type="cellIs" dxfId="122" priority="135" operator="greaterThanOrEqual">
      <formula>70</formula>
    </cfRule>
  </conditionalFormatting>
  <conditionalFormatting sqref="F114">
    <cfRule type="cellIs" dxfId="121" priority="134" operator="greaterThanOrEqual">
      <formula>70</formula>
    </cfRule>
  </conditionalFormatting>
  <conditionalFormatting sqref="L143:L145">
    <cfRule type="cellIs" dxfId="120" priority="133" operator="greaterThanOrEqual">
      <formula>4</formula>
    </cfRule>
  </conditionalFormatting>
  <conditionalFormatting sqref="T143:T145">
    <cfRule type="cellIs" dxfId="119" priority="132" operator="greaterThanOrEqual">
      <formula>70</formula>
    </cfRule>
  </conditionalFormatting>
  <conditionalFormatting sqref="T148">
    <cfRule type="cellIs" dxfId="118" priority="131" operator="greaterThanOrEqual">
      <formula>70</formula>
    </cfRule>
  </conditionalFormatting>
  <conditionalFormatting sqref="L149">
    <cfRule type="cellIs" dxfId="117" priority="130" operator="greaterThanOrEqual">
      <formula>4</formula>
    </cfRule>
  </conditionalFormatting>
  <conditionalFormatting sqref="T149">
    <cfRule type="cellIs" dxfId="116" priority="129" operator="greaterThanOrEqual">
      <formula>70</formula>
    </cfRule>
  </conditionalFormatting>
  <conditionalFormatting sqref="L125:L128">
    <cfRule type="cellIs" dxfId="115" priority="128" operator="greaterThanOrEqual">
      <formula>4</formula>
    </cfRule>
  </conditionalFormatting>
  <conditionalFormatting sqref="T125">
    <cfRule type="cellIs" dxfId="114" priority="127" operator="greaterThanOrEqual">
      <formula>70</formula>
    </cfRule>
  </conditionalFormatting>
  <conditionalFormatting sqref="T126">
    <cfRule type="cellIs" dxfId="113" priority="126" operator="greaterThanOrEqual">
      <formula>70</formula>
    </cfRule>
  </conditionalFormatting>
  <conditionalFormatting sqref="T127">
    <cfRule type="cellIs" dxfId="112" priority="125" operator="greaterThanOrEqual">
      <formula>70</formula>
    </cfRule>
  </conditionalFormatting>
  <conditionalFormatting sqref="T128">
    <cfRule type="cellIs" dxfId="111" priority="124" operator="greaterThanOrEqual">
      <formula>70</formula>
    </cfRule>
  </conditionalFormatting>
  <conditionalFormatting sqref="L129">
    <cfRule type="cellIs" dxfId="110" priority="123" operator="greaterThanOrEqual">
      <formula>4</formula>
    </cfRule>
  </conditionalFormatting>
  <conditionalFormatting sqref="F129">
    <cfRule type="cellIs" dxfId="109" priority="122" operator="greaterThanOrEqual">
      <formula>70</formula>
    </cfRule>
  </conditionalFormatting>
  <conditionalFormatting sqref="T129">
    <cfRule type="cellIs" dxfId="108" priority="121" operator="greaterThanOrEqual">
      <formula>70</formula>
    </cfRule>
  </conditionalFormatting>
  <conditionalFormatting sqref="T131">
    <cfRule type="cellIs" dxfId="107" priority="120" operator="greaterThanOrEqual">
      <formula>70</formula>
    </cfRule>
  </conditionalFormatting>
  <conditionalFormatting sqref="T132">
    <cfRule type="cellIs" dxfId="106" priority="119" operator="greaterThanOrEqual">
      <formula>70</formula>
    </cfRule>
  </conditionalFormatting>
  <conditionalFormatting sqref="L133">
    <cfRule type="cellIs" dxfId="105" priority="118" operator="greaterThanOrEqual">
      <formula>4</formula>
    </cfRule>
  </conditionalFormatting>
  <conditionalFormatting sqref="T133">
    <cfRule type="cellIs" dxfId="104" priority="117" operator="greaterThanOrEqual">
      <formula>70</formula>
    </cfRule>
  </conditionalFormatting>
  <conditionalFormatting sqref="L134 L136">
    <cfRule type="cellIs" dxfId="103" priority="116" operator="greaterThanOrEqual">
      <formula>4</formula>
    </cfRule>
  </conditionalFormatting>
  <conditionalFormatting sqref="T136">
    <cfRule type="cellIs" dxfId="102" priority="115" operator="greaterThanOrEqual">
      <formula>70</formula>
    </cfRule>
  </conditionalFormatting>
  <conditionalFormatting sqref="T137">
    <cfRule type="cellIs" dxfId="101" priority="114" operator="greaterThanOrEqual">
      <formula>70</formula>
    </cfRule>
  </conditionalFormatting>
  <conditionalFormatting sqref="L123">
    <cfRule type="cellIs" dxfId="100" priority="113" operator="greaterThanOrEqual">
      <formula>4</formula>
    </cfRule>
  </conditionalFormatting>
  <conditionalFormatting sqref="L124">
    <cfRule type="cellIs" dxfId="99" priority="112" operator="greaterThanOrEqual">
      <formula>4</formula>
    </cfRule>
  </conditionalFormatting>
  <conditionalFormatting sqref="T123:T124">
    <cfRule type="cellIs" dxfId="98" priority="111" operator="greaterThanOrEqual">
      <formula>70</formula>
    </cfRule>
  </conditionalFormatting>
  <conditionalFormatting sqref="L162">
    <cfRule type="cellIs" dxfId="97" priority="110" operator="greaterThanOrEqual">
      <formula>4</formula>
    </cfRule>
  </conditionalFormatting>
  <conditionalFormatting sqref="L151">
    <cfRule type="cellIs" dxfId="96" priority="109" operator="greaterThanOrEqual">
      <formula>4</formula>
    </cfRule>
  </conditionalFormatting>
  <conditionalFormatting sqref="T151">
    <cfRule type="cellIs" dxfId="95" priority="108" operator="greaterThanOrEqual">
      <formula>70</formula>
    </cfRule>
  </conditionalFormatting>
  <conditionalFormatting sqref="L152">
    <cfRule type="cellIs" dxfId="94" priority="107" operator="greaterThanOrEqual">
      <formula>4</formula>
    </cfRule>
  </conditionalFormatting>
  <conditionalFormatting sqref="T152">
    <cfRule type="cellIs" dxfId="93" priority="106" operator="greaterThanOrEqual">
      <formula>70</formula>
    </cfRule>
  </conditionalFormatting>
  <conditionalFormatting sqref="T153">
    <cfRule type="cellIs" dxfId="92" priority="105" operator="greaterThanOrEqual">
      <formula>70</formula>
    </cfRule>
  </conditionalFormatting>
  <conditionalFormatting sqref="L154">
    <cfRule type="cellIs" dxfId="91" priority="104" operator="greaterThanOrEqual">
      <formula>4</formula>
    </cfRule>
  </conditionalFormatting>
  <conditionalFormatting sqref="T154">
    <cfRule type="cellIs" dxfId="90" priority="103" operator="greaterThanOrEqual">
      <formula>70</formula>
    </cfRule>
  </conditionalFormatting>
  <conditionalFormatting sqref="L161">
    <cfRule type="cellIs" dxfId="89" priority="102" operator="greaterThanOrEqual">
      <formula>4</formula>
    </cfRule>
  </conditionalFormatting>
  <conditionalFormatting sqref="L150">
    <cfRule type="cellIs" dxfId="88" priority="101" operator="greaterThanOrEqual">
      <formula>4</formula>
    </cfRule>
  </conditionalFormatting>
  <conditionalFormatting sqref="T161">
    <cfRule type="cellIs" dxfId="87" priority="100" operator="greaterThanOrEqual">
      <formula>70</formula>
    </cfRule>
  </conditionalFormatting>
  <conditionalFormatting sqref="F123:F124">
    <cfRule type="cellIs" dxfId="86" priority="99" operator="greaterThanOrEqual">
      <formula>70</formula>
    </cfRule>
  </conditionalFormatting>
  <conditionalFormatting sqref="F125">
    <cfRule type="cellIs" dxfId="85" priority="98" operator="greaterThanOrEqual">
      <formula>70</formula>
    </cfRule>
  </conditionalFormatting>
  <conditionalFormatting sqref="F126">
    <cfRule type="cellIs" dxfId="84" priority="97" operator="greaterThanOrEqual">
      <formula>70</formula>
    </cfRule>
  </conditionalFormatting>
  <conditionalFormatting sqref="F127">
    <cfRule type="cellIs" dxfId="83" priority="96" operator="greaterThanOrEqual">
      <formula>70</formula>
    </cfRule>
  </conditionalFormatting>
  <conditionalFormatting sqref="F128">
    <cfRule type="cellIs" dxfId="82" priority="95" operator="greaterThanOrEqual">
      <formula>70</formula>
    </cfRule>
  </conditionalFormatting>
  <conditionalFormatting sqref="F131">
    <cfRule type="cellIs" dxfId="81" priority="94" operator="greaterThanOrEqual">
      <formula>70</formula>
    </cfRule>
  </conditionalFormatting>
  <conditionalFormatting sqref="F130">
    <cfRule type="cellIs" dxfId="80" priority="93" operator="greaterThanOrEqual">
      <formula>70</formula>
    </cfRule>
  </conditionalFormatting>
  <conditionalFormatting sqref="F132">
    <cfRule type="cellIs" dxfId="79" priority="92" operator="greaterThanOrEqual">
      <formula>70</formula>
    </cfRule>
  </conditionalFormatting>
  <conditionalFormatting sqref="F136">
    <cfRule type="cellIs" dxfId="78" priority="91" operator="greaterThanOrEqual">
      <formula>70</formula>
    </cfRule>
  </conditionalFormatting>
  <conditionalFormatting sqref="F134">
    <cfRule type="cellIs" dxfId="77" priority="90" operator="greaterThanOrEqual">
      <formula>70</formula>
    </cfRule>
  </conditionalFormatting>
  <conditionalFormatting sqref="F146">
    <cfRule type="cellIs" dxfId="76" priority="89" operator="greaterThanOrEqual">
      <formula>70</formula>
    </cfRule>
  </conditionalFormatting>
  <conditionalFormatting sqref="F143:F145">
    <cfRule type="cellIs" dxfId="75" priority="88" operator="greaterThanOrEqual">
      <formula>70</formula>
    </cfRule>
  </conditionalFormatting>
  <conditionalFormatting sqref="F150">
    <cfRule type="cellIs" dxfId="74" priority="87" operator="greaterThanOrEqual">
      <formula>70</formula>
    </cfRule>
  </conditionalFormatting>
  <conditionalFormatting sqref="F148">
    <cfRule type="cellIs" dxfId="73" priority="86" operator="greaterThanOrEqual">
      <formula>70</formula>
    </cfRule>
  </conditionalFormatting>
  <conditionalFormatting sqref="F149">
    <cfRule type="cellIs" dxfId="72" priority="85" operator="greaterThanOrEqual">
      <formula>70</formula>
    </cfRule>
  </conditionalFormatting>
  <conditionalFormatting sqref="F151">
    <cfRule type="cellIs" dxfId="71" priority="84" operator="greaterThanOrEqual">
      <formula>70</formula>
    </cfRule>
  </conditionalFormatting>
  <conditionalFormatting sqref="F152">
    <cfRule type="cellIs" dxfId="70" priority="83" operator="greaterThanOrEqual">
      <formula>70</formula>
    </cfRule>
  </conditionalFormatting>
  <conditionalFormatting sqref="F155">
    <cfRule type="cellIs" dxfId="69" priority="82" operator="greaterThanOrEqual">
      <formula>70</formula>
    </cfRule>
  </conditionalFormatting>
  <conditionalFormatting sqref="F154">
    <cfRule type="cellIs" dxfId="68" priority="81" operator="greaterThanOrEqual">
      <formula>70</formula>
    </cfRule>
  </conditionalFormatting>
  <conditionalFormatting sqref="F157:F158">
    <cfRule type="cellIs" dxfId="67" priority="80" operator="greaterThanOrEqual">
      <formula>70</formula>
    </cfRule>
  </conditionalFormatting>
  <conditionalFormatting sqref="F159">
    <cfRule type="cellIs" dxfId="66" priority="79" operator="greaterThanOrEqual">
      <formula>70</formula>
    </cfRule>
  </conditionalFormatting>
  <conditionalFormatting sqref="F160">
    <cfRule type="cellIs" dxfId="65" priority="78" operator="greaterThanOrEqual">
      <formula>70</formula>
    </cfRule>
  </conditionalFormatting>
  <conditionalFormatting sqref="F161">
    <cfRule type="cellIs" dxfId="64" priority="77" operator="greaterThanOrEqual">
      <formula>70</formula>
    </cfRule>
  </conditionalFormatting>
  <conditionalFormatting sqref="F64">
    <cfRule type="cellIs" dxfId="63" priority="76" operator="greaterThanOrEqual">
      <formula>70</formula>
    </cfRule>
  </conditionalFormatting>
  <conditionalFormatting sqref="F133">
    <cfRule type="cellIs" dxfId="62" priority="75" operator="greaterThanOrEqual">
      <formula>70</formula>
    </cfRule>
  </conditionalFormatting>
  <conditionalFormatting sqref="F137">
    <cfRule type="cellIs" dxfId="61" priority="74" operator="greaterThanOrEqual">
      <formula>70</formula>
    </cfRule>
  </conditionalFormatting>
  <conditionalFormatting sqref="L137">
    <cfRule type="cellIs" dxfId="60" priority="73" operator="greaterThanOrEqual">
      <formula>4</formula>
    </cfRule>
  </conditionalFormatting>
  <conditionalFormatting sqref="F142">
    <cfRule type="cellIs" dxfId="59" priority="72" operator="greaterThanOrEqual">
      <formula>70</formula>
    </cfRule>
  </conditionalFormatting>
  <conditionalFormatting sqref="F138:F141">
    <cfRule type="cellIs" dxfId="58" priority="71" operator="greaterThanOrEqual">
      <formula>70</formula>
    </cfRule>
  </conditionalFormatting>
  <conditionalFormatting sqref="L138:L142">
    <cfRule type="cellIs" dxfId="57" priority="70" operator="greaterThanOrEqual">
      <formula>4</formula>
    </cfRule>
  </conditionalFormatting>
  <conditionalFormatting sqref="F147">
    <cfRule type="cellIs" dxfId="56" priority="69" operator="greaterThanOrEqual">
      <formula>70</formula>
    </cfRule>
  </conditionalFormatting>
  <conditionalFormatting sqref="L147">
    <cfRule type="cellIs" dxfId="55" priority="68" operator="greaterThanOrEqual">
      <formula>4</formula>
    </cfRule>
  </conditionalFormatting>
  <conditionalFormatting sqref="F153">
    <cfRule type="cellIs" dxfId="54" priority="67" operator="greaterThanOrEqual">
      <formula>70</formula>
    </cfRule>
  </conditionalFormatting>
  <conditionalFormatting sqref="L153">
    <cfRule type="cellIs" dxfId="53" priority="66" operator="greaterThanOrEqual">
      <formula>4</formula>
    </cfRule>
  </conditionalFormatting>
  <conditionalFormatting sqref="F156">
    <cfRule type="cellIs" dxfId="52" priority="65" operator="greaterThanOrEqual">
      <formula>70</formula>
    </cfRule>
  </conditionalFormatting>
  <conditionalFormatting sqref="L156">
    <cfRule type="cellIs" dxfId="51" priority="64" operator="greaterThanOrEqual">
      <formula>4</formula>
    </cfRule>
  </conditionalFormatting>
  <conditionalFormatting sqref="T164">
    <cfRule type="cellIs" dxfId="50" priority="63" operator="greaterThanOrEqual">
      <formula>70</formula>
    </cfRule>
  </conditionalFormatting>
  <conditionalFormatting sqref="T163">
    <cfRule type="cellIs" dxfId="49" priority="62" operator="greaterThanOrEqual">
      <formula>70</formula>
    </cfRule>
  </conditionalFormatting>
  <conditionalFormatting sqref="F164">
    <cfRule type="cellIs" dxfId="48" priority="61" operator="greaterThanOrEqual">
      <formula>70</formula>
    </cfRule>
  </conditionalFormatting>
  <conditionalFormatting sqref="F163">
    <cfRule type="cellIs" dxfId="47" priority="60" operator="greaterThanOrEqual">
      <formula>70</formula>
    </cfRule>
  </conditionalFormatting>
  <conditionalFormatting sqref="T162">
    <cfRule type="cellIs" dxfId="46" priority="59" operator="greaterThanOrEqual">
      <formula>70</formula>
    </cfRule>
  </conditionalFormatting>
  <conditionalFormatting sqref="F162">
    <cfRule type="cellIs" dxfId="45" priority="58" operator="greaterThanOrEqual">
      <formula>70</formula>
    </cfRule>
  </conditionalFormatting>
  <conditionalFormatting sqref="T130">
    <cfRule type="cellIs" dxfId="44" priority="57" operator="greaterThanOrEqual">
      <formula>70</formula>
    </cfRule>
  </conditionalFormatting>
  <conditionalFormatting sqref="T134:T135">
    <cfRule type="cellIs" dxfId="43" priority="56" operator="greaterThanOrEqual">
      <formula>70</formula>
    </cfRule>
  </conditionalFormatting>
  <conditionalFormatting sqref="T156">
    <cfRule type="cellIs" dxfId="42" priority="55" operator="greaterThanOrEqual">
      <formula>70</formula>
    </cfRule>
  </conditionalFormatting>
  <conditionalFormatting sqref="T159">
    <cfRule type="cellIs" dxfId="41" priority="54" operator="greaterThanOrEqual">
      <formula>70</formula>
    </cfRule>
  </conditionalFormatting>
  <conditionalFormatting sqref="T81">
    <cfRule type="cellIs" dxfId="40" priority="53" operator="greaterThanOrEqual">
      <formula>70</formula>
    </cfRule>
  </conditionalFormatting>
  <conditionalFormatting sqref="T19:T20">
    <cfRule type="cellIs" dxfId="39" priority="52" operator="greaterThanOrEqual">
      <formula>70</formula>
    </cfRule>
  </conditionalFormatting>
  <conditionalFormatting sqref="T22">
    <cfRule type="cellIs" dxfId="38" priority="51" operator="greaterThanOrEqual">
      <formula>70</formula>
    </cfRule>
  </conditionalFormatting>
  <conditionalFormatting sqref="T74">
    <cfRule type="cellIs" dxfId="37" priority="50" operator="greaterThanOrEqual">
      <formula>70</formula>
    </cfRule>
  </conditionalFormatting>
  <conditionalFormatting sqref="T86">
    <cfRule type="cellIs" dxfId="36" priority="49" operator="greaterThanOrEqual">
      <formula>70</formula>
    </cfRule>
  </conditionalFormatting>
  <conditionalFormatting sqref="T97">
    <cfRule type="cellIs" dxfId="35" priority="48" operator="greaterThanOrEqual">
      <formula>70</formula>
    </cfRule>
  </conditionalFormatting>
  <conditionalFormatting sqref="T77">
    <cfRule type="cellIs" dxfId="34" priority="47" operator="greaterThanOrEqual">
      <formula>70</formula>
    </cfRule>
  </conditionalFormatting>
  <conditionalFormatting sqref="T94">
    <cfRule type="cellIs" dxfId="33" priority="46" operator="greaterThanOrEqual">
      <formula>70</formula>
    </cfRule>
  </conditionalFormatting>
  <conditionalFormatting sqref="L135">
    <cfRule type="cellIs" dxfId="32" priority="45" operator="greaterThanOrEqual">
      <formula>4</formula>
    </cfRule>
  </conditionalFormatting>
  <conditionalFormatting sqref="F135">
    <cfRule type="cellIs" dxfId="31" priority="44" operator="greaterThanOrEqual">
      <formula>70</formula>
    </cfRule>
  </conditionalFormatting>
  <conditionalFormatting sqref="F94">
    <cfRule type="cellIs" dxfId="30" priority="43" operator="greaterThanOrEqual">
      <formula>70</formula>
    </cfRule>
  </conditionalFormatting>
  <conditionalFormatting sqref="L165">
    <cfRule type="cellIs" dxfId="29" priority="42" operator="greaterThanOrEqual">
      <formula>4</formula>
    </cfRule>
  </conditionalFormatting>
  <conditionalFormatting sqref="T165">
    <cfRule type="cellIs" dxfId="28" priority="41" operator="greaterThanOrEqual">
      <formula>70</formula>
    </cfRule>
  </conditionalFormatting>
  <conditionalFormatting sqref="F165">
    <cfRule type="cellIs" dxfId="27" priority="40" operator="greaterThanOrEqual">
      <formula>70</formula>
    </cfRule>
  </conditionalFormatting>
  <conditionalFormatting sqref="L166">
    <cfRule type="cellIs" dxfId="26" priority="39" operator="greaterThanOrEqual">
      <formula>4</formula>
    </cfRule>
  </conditionalFormatting>
  <conditionalFormatting sqref="F166">
    <cfRule type="cellIs" dxfId="25" priority="38" operator="greaterThanOrEqual">
      <formula>70</formula>
    </cfRule>
  </conditionalFormatting>
  <conditionalFormatting sqref="T166:T167">
    <cfRule type="cellIs" dxfId="24" priority="37" operator="greaterThanOrEqual">
      <formula>70</formula>
    </cfRule>
  </conditionalFormatting>
  <conditionalFormatting sqref="L168">
    <cfRule type="cellIs" dxfId="23" priority="36" operator="greaterThanOrEqual">
      <formula>4</formula>
    </cfRule>
  </conditionalFormatting>
  <conditionalFormatting sqref="T168">
    <cfRule type="cellIs" dxfId="22" priority="35" operator="greaterThanOrEqual">
      <formula>70</formula>
    </cfRule>
  </conditionalFormatting>
  <conditionalFormatting sqref="L155">
    <cfRule type="cellIs" dxfId="21" priority="34" operator="greaterThanOrEqual">
      <formula>4</formula>
    </cfRule>
  </conditionalFormatting>
  <conditionalFormatting sqref="T52">
    <cfRule type="cellIs" dxfId="20" priority="33" operator="greaterThanOrEqual">
      <formula>70</formula>
    </cfRule>
  </conditionalFormatting>
  <conditionalFormatting sqref="T50">
    <cfRule type="cellIs" dxfId="19" priority="32" operator="greaterThanOrEqual">
      <formula>70</formula>
    </cfRule>
  </conditionalFormatting>
  <conditionalFormatting sqref="T17">
    <cfRule type="cellIs" dxfId="18" priority="31" operator="greaterThanOrEqual">
      <formula>70</formula>
    </cfRule>
  </conditionalFormatting>
  <conditionalFormatting sqref="T35">
    <cfRule type="cellIs" dxfId="17" priority="30" operator="greaterThanOrEqual">
      <formula>70</formula>
    </cfRule>
  </conditionalFormatting>
  <conditionalFormatting sqref="T39">
    <cfRule type="cellIs" dxfId="16" priority="29" operator="greaterThanOrEqual">
      <formula>70</formula>
    </cfRule>
  </conditionalFormatting>
  <conditionalFormatting sqref="F167">
    <cfRule type="cellIs" dxfId="15" priority="28" operator="greaterThanOrEqual">
      <formula>70</formula>
    </cfRule>
  </conditionalFormatting>
  <conditionalFormatting sqref="L167">
    <cfRule type="cellIs" dxfId="14" priority="27" operator="greaterThanOrEqual">
      <formula>4</formula>
    </cfRule>
  </conditionalFormatting>
  <conditionalFormatting sqref="F168">
    <cfRule type="cellIs" dxfId="13" priority="26" operator="greaterThanOrEqual">
      <formula>70</formula>
    </cfRule>
  </conditionalFormatting>
  <conditionalFormatting sqref="T18">
    <cfRule type="cellIs" dxfId="12" priority="13" operator="greaterThanOrEqual">
      <formula>70</formula>
    </cfRule>
  </conditionalFormatting>
  <conditionalFormatting sqref="F8:F15">
    <cfRule type="cellIs" dxfId="11" priority="12" operator="greaterThanOrEqual">
      <formula>70</formula>
    </cfRule>
  </conditionalFormatting>
  <conditionalFormatting sqref="F16">
    <cfRule type="cellIs" dxfId="10" priority="11" operator="greaterThanOrEqual">
      <formula>70</formula>
    </cfRule>
  </conditionalFormatting>
  <conditionalFormatting sqref="L8:L15">
    <cfRule type="cellIs" dxfId="9" priority="10" operator="greaterThanOrEqual">
      <formula>4</formula>
    </cfRule>
  </conditionalFormatting>
  <conditionalFormatting sqref="L16">
    <cfRule type="cellIs" dxfId="8" priority="9" operator="greaterThanOrEqual">
      <formula>4</formula>
    </cfRule>
  </conditionalFormatting>
  <conditionalFormatting sqref="T8">
    <cfRule type="cellIs" dxfId="7" priority="8" operator="greaterThanOrEqual">
      <formula>70</formula>
    </cfRule>
  </conditionalFormatting>
  <conditionalFormatting sqref="T9">
    <cfRule type="cellIs" dxfId="6" priority="7" operator="greaterThanOrEqual">
      <formula>70</formula>
    </cfRule>
  </conditionalFormatting>
  <conditionalFormatting sqref="T10">
    <cfRule type="cellIs" dxfId="5" priority="6" operator="greaterThanOrEqual">
      <formula>70</formula>
    </cfRule>
  </conditionalFormatting>
  <conditionalFormatting sqref="T11">
    <cfRule type="cellIs" dxfId="4" priority="5" operator="greaterThanOrEqual">
      <formula>70</formula>
    </cfRule>
  </conditionalFormatting>
  <conditionalFormatting sqref="T12">
    <cfRule type="cellIs" dxfId="3" priority="4" operator="greaterThanOrEqual">
      <formula>70</formula>
    </cfRule>
  </conditionalFormatting>
  <conditionalFormatting sqref="T14:T15">
    <cfRule type="cellIs" dxfId="2" priority="3" operator="greaterThanOrEqual">
      <formula>70</formula>
    </cfRule>
  </conditionalFormatting>
  <conditionalFormatting sqref="T16">
    <cfRule type="cellIs" dxfId="1" priority="2" operator="greaterThanOrEqual">
      <formula>70</formula>
    </cfRule>
  </conditionalFormatting>
  <conditionalFormatting sqref="T13">
    <cfRule type="cellIs" dxfId="0" priority="1" operator="greaterThanOrEqual">
      <formula>70</formula>
    </cfRule>
  </conditionalFormatting>
  <printOptions horizontalCentered="1"/>
  <pageMargins left="0" right="0" top="0.39370078740157483" bottom="0" header="0.31496062992125984" footer="0.35433070866141736"/>
  <pageSetup paperSize="9" scale="31"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010B25718B704D95E274AE1ABA9B7E" ma:contentTypeVersion="1" ma:contentTypeDescription="新しいドキュメントを作成します。" ma:contentTypeScope="" ma:versionID="5c137e99bcc11f591a01ad2433638275">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5EAE4E-4BB5-434E-B914-ECBB5371D454}">
  <ds:schemaRefs>
    <ds:schemaRef ds:uri="http://www.w3.org/XML/1998/namespace"/>
    <ds:schemaRef ds:uri="http://schemas.microsoft.com/office/2006/documentManagement/types"/>
    <ds:schemaRef ds:uri="http://purl.org/dc/dcmitype/"/>
    <ds:schemaRef ds:uri="http://purl.org/dc/terms/"/>
    <ds:schemaRef ds:uri="http://schemas.microsoft.com/office/2006/metadata/propertie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CA862783-13BB-42BE-946C-CA92D1928D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73CF5D5-541C-4770-AF23-C719FC5124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17</vt:i4>
      </vt:variant>
    </vt:vector>
  </HeadingPairs>
  <TitlesOfParts>
    <vt:vector size="27" baseType="lpstr">
      <vt:lpstr>医技評</vt:lpstr>
      <vt:lpstr>消費税</vt:lpstr>
      <vt:lpstr>入院 </vt:lpstr>
      <vt:lpstr>消費税（今回再任）</vt:lpstr>
      <vt:lpstr>保険医療材料等専門組織</vt:lpstr>
      <vt:lpstr>費用対</vt:lpstr>
      <vt:lpstr>全体</vt:lpstr>
      <vt:lpstr>修正 (他委員会)</vt:lpstr>
      <vt:lpstr>全体 (任期切れあり)</vt:lpstr>
      <vt:lpstr>Sheet1</vt:lpstr>
      <vt:lpstr>医技評!Print_Area</vt:lpstr>
      <vt:lpstr>'修正 (他委員会)'!Print_Area</vt:lpstr>
      <vt:lpstr>消費税!Print_Area</vt:lpstr>
      <vt:lpstr>'消費税（今回再任）'!Print_Area</vt:lpstr>
      <vt:lpstr>全体!Print_Area</vt:lpstr>
      <vt:lpstr>'全体 (任期切れあり)'!Print_Area</vt:lpstr>
      <vt:lpstr>'入院 '!Print_Area</vt:lpstr>
      <vt:lpstr>保険医療材料等専門組織!Print_Area</vt:lpstr>
      <vt:lpstr>医技評!Print_Titles</vt:lpstr>
      <vt:lpstr>'修正 (他委員会)'!Print_Titles</vt:lpstr>
      <vt:lpstr>消費税!Print_Titles</vt:lpstr>
      <vt:lpstr>'消費税（今回再任）'!Print_Titles</vt:lpstr>
      <vt:lpstr>全体!Print_Titles</vt:lpstr>
      <vt:lpstr>'全体 (任期切れあり)'!Print_Titles</vt:lpstr>
      <vt:lpstr>'入院 '!Print_Titles</vt:lpstr>
      <vt:lpstr>費用対!Print_Titles</vt:lpstr>
      <vt:lpstr>保険医療材料等専門組織!Print_Titles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諸田 愛実(morota-ami.yq6)</cp:lastModifiedBy>
  <cp:lastPrinted>2021-09-16T10:26:52Z</cp:lastPrinted>
  <dcterms:created xsi:type="dcterms:W3CDTF">2008-07-11T04:19:18Z</dcterms:created>
  <dcterms:modified xsi:type="dcterms:W3CDTF">2022-08-05T01:30:12Z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0x010100A4010B25718B704D95E274AE1ABA9B7E</vt:lpwstr>
  </property>
</Properties>
</file>