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220"/>
  </bookViews>
  <sheets>
    <sheet name="公表用シート " sheetId="11" r:id="rId1"/>
    <sheet name="オンライン利用率の推移" sheetId="9" r:id="rId2"/>
  </sheets>
  <calcPr calcId="162913"/>
</workbook>
</file>

<file path=xl/calcChain.xml><?xml version="1.0" encoding="utf-8"?>
<calcChain xmlns="http://schemas.openxmlformats.org/spreadsheetml/2006/main">
  <c r="A17" i="11" l="1"/>
  <c r="A16" i="11" l="1"/>
  <c r="A15" i="11"/>
  <c r="A14" i="11"/>
  <c r="A13" i="11"/>
  <c r="A12" i="11"/>
  <c r="A18" i="11"/>
  <c r="D12" i="11" l="1"/>
</calcChain>
</file>

<file path=xl/sharedStrings.xml><?xml version="1.0" encoding="utf-8"?>
<sst xmlns="http://schemas.openxmlformats.org/spreadsheetml/2006/main" count="233" uniqueCount="81">
  <si>
    <t>手続件数</t>
    <rPh sb="0" eb="2">
      <t>テツヅ</t>
    </rPh>
    <rPh sb="2" eb="4">
      <t>ケンスウ</t>
    </rPh>
    <phoneticPr fontId="2"/>
  </si>
  <si>
    <t>取組対象事業</t>
    <rPh sb="0" eb="2">
      <t>トリクミ</t>
    </rPh>
    <rPh sb="2" eb="4">
      <t>タイショウ</t>
    </rPh>
    <rPh sb="4" eb="6">
      <t>ジギョウ</t>
    </rPh>
    <phoneticPr fontId="2"/>
  </si>
  <si>
    <t>法令</t>
    <rPh sb="0" eb="2">
      <t>ホウレイ</t>
    </rPh>
    <phoneticPr fontId="2"/>
  </si>
  <si>
    <t>達成期限</t>
    <rPh sb="0" eb="2">
      <t>タッセイ</t>
    </rPh>
    <rPh sb="2" eb="4">
      <t>キゲン</t>
    </rPh>
    <phoneticPr fontId="2"/>
  </si>
  <si>
    <t>府省名</t>
    <rPh sb="0" eb="1">
      <t>フ</t>
    </rPh>
    <rPh sb="1" eb="2">
      <t>ショウ</t>
    </rPh>
    <rPh sb="2" eb="3">
      <t>メイ</t>
    </rPh>
    <phoneticPr fontId="2"/>
  </si>
  <si>
    <t>例）</t>
    <rPh sb="0" eb="1">
      <t>レイ</t>
    </rPh>
    <phoneticPr fontId="2"/>
  </si>
  <si>
    <t>課題①</t>
    <rPh sb="0" eb="2">
      <t>カダイ</t>
    </rPh>
    <phoneticPr fontId="2"/>
  </si>
  <si>
    <t>課題②</t>
    <rPh sb="0" eb="2">
      <t>カダイ</t>
    </rPh>
    <phoneticPr fontId="2"/>
  </si>
  <si>
    <t>課題③</t>
    <rPh sb="0" eb="2">
      <t>カダイ</t>
    </rPh>
    <phoneticPr fontId="2"/>
  </si>
  <si>
    <t>令和5年3月</t>
    <rPh sb="0" eb="2">
      <t>レイワ</t>
    </rPh>
    <rPh sb="3" eb="4">
      <t>ネン</t>
    </rPh>
    <rPh sb="5" eb="6">
      <t>ガツ</t>
    </rPh>
    <phoneticPr fontId="2"/>
  </si>
  <si>
    <t>進捗
（中間KPI）</t>
    <rPh sb="0" eb="2">
      <t>シンチョク</t>
    </rPh>
    <rPh sb="4" eb="6">
      <t>チュウカン</t>
    </rPh>
    <phoneticPr fontId="2"/>
  </si>
  <si>
    <t>中間KPIと目標</t>
    <rPh sb="0" eb="2">
      <t>チュウカン</t>
    </rPh>
    <rPh sb="6" eb="8">
      <t>モクヒョウ</t>
    </rPh>
    <phoneticPr fontId="2"/>
  </si>
  <si>
    <t>達成期限
（中間KPI）</t>
    <rPh sb="0" eb="2">
      <t>タッセイ</t>
    </rPh>
    <rPh sb="2" eb="4">
      <t>キゲン</t>
    </rPh>
    <rPh sb="6" eb="8">
      <t>チュウカン</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</si>
  <si>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</si>
  <si>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
（目標値を定める主要なもの）</t>
    <rPh sb="0" eb="2">
      <t>テツヅキ</t>
    </rPh>
    <rPh sb="2" eb="3">
      <t>メイ</t>
    </rPh>
    <rPh sb="5" eb="7">
      <t>モクヒョウ</t>
    </rPh>
    <rPh sb="7" eb="8">
      <t>チ</t>
    </rPh>
    <rPh sb="9" eb="10">
      <t>サダ</t>
    </rPh>
    <rPh sb="12" eb="14">
      <t>シュヨウ</t>
    </rPh>
    <phoneticPr fontId="2"/>
  </si>
  <si>
    <t>アクションプラン
a</t>
    <phoneticPr fontId="2"/>
  </si>
  <si>
    <t>アクションプラン
b</t>
    <phoneticPr fontId="2"/>
  </si>
  <si>
    <t>手続の種類</t>
    <rPh sb="0" eb="2">
      <t>テツヅ</t>
    </rPh>
    <rPh sb="3" eb="5">
      <t>シュルイ</t>
    </rPh>
    <phoneticPr fontId="2"/>
  </si>
  <si>
    <t>オンライン利用率目標</t>
    <rPh sb="5" eb="8">
      <t>リヨウリツ</t>
    </rPh>
    <rPh sb="8" eb="10">
      <t>モクヒョウ</t>
    </rPh>
    <phoneticPr fontId="2"/>
  </si>
  <si>
    <t>○</t>
    <phoneticPr fontId="2"/>
  </si>
  <si>
    <t>スコアカード</t>
    <phoneticPr fontId="2"/>
  </si>
  <si>
    <t>オンライン利用率（現在値）</t>
    <rPh sb="5" eb="8">
      <t>リヨウリツ</t>
    </rPh>
    <rPh sb="9" eb="11">
      <t>ゲンザイ</t>
    </rPh>
    <rPh sb="11" eb="12">
      <t>チ</t>
    </rPh>
    <phoneticPr fontId="2"/>
  </si>
  <si>
    <t>令和元年度</t>
    <rPh sb="0" eb="2">
      <t>レイワ</t>
    </rPh>
    <rPh sb="2" eb="4">
      <t>ガンネン</t>
    </rPh>
    <rPh sb="4" eb="5">
      <t>ド</t>
    </rPh>
    <phoneticPr fontId="2"/>
  </si>
  <si>
    <t>令和2年度</t>
    <rPh sb="0" eb="2">
      <t>レイワ</t>
    </rPh>
    <rPh sb="3" eb="4">
      <t>ネン</t>
    </rPh>
    <rPh sb="4" eb="5">
      <t>ド</t>
    </rPh>
    <phoneticPr fontId="2"/>
  </si>
  <si>
    <t>5月</t>
    <rPh sb="1" eb="2">
      <t>ガツ</t>
    </rPh>
    <phoneticPr fontId="2"/>
  </si>
  <si>
    <t>オンライン利用率の推移</t>
    <rPh sb="5" eb="8">
      <t>リヨウリツ</t>
    </rPh>
    <rPh sb="9" eb="11">
      <t>スイイ</t>
    </rPh>
    <phoneticPr fontId="2"/>
  </si>
  <si>
    <t>令和3年4月
（単月）</t>
    <rPh sb="0" eb="2">
      <t>レイワ</t>
    </rPh>
    <rPh sb="3" eb="4">
      <t>ネン</t>
    </rPh>
    <rPh sb="5" eb="6">
      <t>ガツ</t>
    </rPh>
    <rPh sb="8" eb="10">
      <t>タンゲツ</t>
    </rPh>
    <phoneticPr fontId="2"/>
  </si>
  <si>
    <t>6月</t>
    <rPh sb="1" eb="2">
      <t>ガツ</t>
    </rPh>
    <phoneticPr fontId="2"/>
  </si>
  <si>
    <t>7月</t>
    <rPh sb="1" eb="2">
      <t>ガツ</t>
    </rPh>
    <phoneticPr fontId="2"/>
  </si>
  <si>
    <t>8月</t>
    <rPh sb="1" eb="2">
      <t>ガツ</t>
    </rPh>
    <phoneticPr fontId="2"/>
  </si>
  <si>
    <t>9月</t>
    <rPh sb="1" eb="2">
      <t>ガツ</t>
    </rPh>
    <phoneticPr fontId="2"/>
  </si>
  <si>
    <t>年間手続件数（令和元年度）</t>
    <rPh sb="0" eb="2">
      <t>ネンカン</t>
    </rPh>
    <rPh sb="2" eb="4">
      <t>テツヅ</t>
    </rPh>
    <rPh sb="4" eb="6">
      <t>ケンスウ</t>
    </rPh>
    <rPh sb="7" eb="9">
      <t>レイワ</t>
    </rPh>
    <rPh sb="9" eb="11">
      <t>ガンネン</t>
    </rPh>
    <rPh sb="11" eb="12">
      <t>ド</t>
    </rPh>
    <phoneticPr fontId="2"/>
  </si>
  <si>
    <t>年間オンライン件数（令和元年度）</t>
    <rPh sb="0" eb="2">
      <t>ネンカン</t>
    </rPh>
    <rPh sb="7" eb="9">
      <t>ケンスウ</t>
    </rPh>
    <rPh sb="10" eb="12">
      <t>レイワ</t>
    </rPh>
    <rPh sb="12" eb="14">
      <t>ガンネン</t>
    </rPh>
    <rPh sb="14" eb="15">
      <t>ド</t>
    </rPh>
    <phoneticPr fontId="2"/>
  </si>
  <si>
    <t>課題④</t>
    <rPh sb="0" eb="2">
      <t>カダイ</t>
    </rPh>
    <phoneticPr fontId="2"/>
  </si>
  <si>
    <t>【スコアカードについて】
○基本計画に記載した取組対象手続のうち、オンライン利用率目標を設定した主要な手続について掲載。計画の進捗状況を視覚化し、計画の見直しに利用するために作成しているもの。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phoneticPr fontId="2"/>
  </si>
  <si>
    <r>
      <t>オンライン利用率（</t>
    </r>
    <r>
      <rPr>
        <b/>
        <sz val="16"/>
        <color theme="1"/>
        <rFont val="游ゴシック"/>
        <family val="3"/>
        <charset val="128"/>
        <scheme val="minor"/>
      </rPr>
      <t>令和元年度</t>
    </r>
    <r>
      <rPr>
        <sz val="16"/>
        <color theme="1"/>
        <rFont val="游ゴシック"/>
        <family val="3"/>
        <charset val="128"/>
        <scheme val="minor"/>
      </rPr>
      <t>）</t>
    </r>
    <rPh sb="5" eb="8">
      <t>リヨウリツ</t>
    </rPh>
    <rPh sb="9" eb="11">
      <t>レイワ</t>
    </rPh>
    <rPh sb="11" eb="13">
      <t>ガンネン</t>
    </rPh>
    <rPh sb="13" eb="14">
      <t>ド</t>
    </rPh>
    <phoneticPr fontId="2"/>
  </si>
  <si>
    <t xml:space="preserve">○オンライン利用率（現在値）：目標の達成状況（進捗度※）に応じて色分け　　※目標に対する進捗(%)＝（現在の利用率－令和元年度利用率）/(目標利用率－令和元年度利用率）
　（青色：目標達成済　　緑色：目標に対する進捗率70％～100％未満　　黄色：〃40％～70％未満　　橙色：〃10％～40％未満　　赤色：〃10％未満）
○課題①～③：基本計画に記載の課題項目
○各アクションプラン（a,b,c）：基本計画に記載したアクションプラン項目を記載し、取組の進捗状況に応じて色分け
　（青色：措置済　　緑色：取組中（期限内）　　黄色：取組中（期限超過）　　橙色：未着手（期限内）　　赤色：未着手（期限超過））
</t>
    <rPh sb="23" eb="25">
      <t>シンチョク</t>
    </rPh>
    <rPh sb="25" eb="26">
      <t>ド</t>
    </rPh>
    <rPh sb="33" eb="34">
      <t>ワ</t>
    </rPh>
    <rPh sb="117" eb="119">
      <t>ミマン</t>
    </rPh>
    <rPh sb="175" eb="177">
      <t>キサイ</t>
    </rPh>
    <rPh sb="185" eb="186">
      <t>カク</t>
    </rPh>
    <rPh sb="238" eb="239">
      <t>ワ</t>
    </rPh>
    <phoneticPr fontId="2"/>
  </si>
  <si>
    <t>○進捗（中間ＫＰＩ）：中間ＫＰＩの進捗状況　（青色：中間ＫＰＩ目標達成済）
○オンライン完結：手続がオンラインで完結しているか。（○：完結する　　×：完結していない）</t>
    <rPh sb="23" eb="25">
      <t>アオイロ</t>
    </rPh>
    <rPh sb="26" eb="28">
      <t>チュウカン</t>
    </rPh>
    <rPh sb="35" eb="36">
      <t>スミ</t>
    </rPh>
    <rPh sb="76" eb="78">
      <t>カンケツ</t>
    </rPh>
    <phoneticPr fontId="2"/>
  </si>
  <si>
    <t>オンライン完結○×（添付書類やキャッシュレス化など）</t>
    <rPh sb="5" eb="7">
      <t>カンケツ</t>
    </rPh>
    <rPh sb="10" eb="12">
      <t>テンプ</t>
    </rPh>
    <rPh sb="12" eb="14">
      <t>ショルイ</t>
    </rPh>
    <rPh sb="22" eb="23">
      <t>カ</t>
    </rPh>
    <phoneticPr fontId="2"/>
  </si>
  <si>
    <t>厚生労働省</t>
    <rPh sb="0" eb="2">
      <t>コウセイ</t>
    </rPh>
    <rPh sb="2" eb="5">
      <t>ロウドウショウ</t>
    </rPh>
    <phoneticPr fontId="2"/>
  </si>
  <si>
    <t>雇用保険関係手続</t>
    <rPh sb="0" eb="2">
      <t>コヨウ</t>
    </rPh>
    <rPh sb="2" eb="4">
      <t>ホケン</t>
    </rPh>
    <rPh sb="4" eb="6">
      <t>カンケイ</t>
    </rPh>
    <rPh sb="6" eb="8">
      <t>テツヅキ</t>
    </rPh>
    <phoneticPr fontId="2"/>
  </si>
  <si>
    <t>厚生労働省</t>
    <rPh sb="0" eb="2">
      <t>コウセイ</t>
    </rPh>
    <rPh sb="2" eb="5">
      <t>ロウドウショウ</t>
    </rPh>
    <phoneticPr fontId="2"/>
  </si>
  <si>
    <t>雇用保険関係手続</t>
    <rPh sb="0" eb="2">
      <t>コヨウ</t>
    </rPh>
    <rPh sb="2" eb="4">
      <t>ホケン</t>
    </rPh>
    <rPh sb="4" eb="6">
      <t>カンケイ</t>
    </rPh>
    <rPh sb="6" eb="8">
      <t>テツヅキ</t>
    </rPh>
    <phoneticPr fontId="2"/>
  </si>
  <si>
    <t>雇用保険被保険者休業開始時賃金月額証明書の提出</t>
    <rPh sb="0" eb="2">
      <t>コヨウ</t>
    </rPh>
    <rPh sb="2" eb="8">
      <t>ホケンヒホケンシャ</t>
    </rPh>
    <rPh sb="8" eb="10">
      <t>キュウギョウ</t>
    </rPh>
    <rPh sb="10" eb="13">
      <t>カイシジ</t>
    </rPh>
    <rPh sb="13" eb="15">
      <t>チンギン</t>
    </rPh>
    <rPh sb="15" eb="17">
      <t>ゲツガク</t>
    </rPh>
    <rPh sb="17" eb="20">
      <t>ショウメイショ</t>
    </rPh>
    <rPh sb="21" eb="23">
      <t>テイシュツ</t>
    </rPh>
    <phoneticPr fontId="3"/>
  </si>
  <si>
    <t>雇用保険被保険者個人番号登録・変更届</t>
    <rPh sb="0" eb="2">
      <t>コヨウ</t>
    </rPh>
    <rPh sb="2" eb="8">
      <t>ホケンヒホケンシャ</t>
    </rPh>
    <rPh sb="8" eb="10">
      <t>コジン</t>
    </rPh>
    <rPh sb="10" eb="12">
      <t>バンゴウ</t>
    </rPh>
    <rPh sb="12" eb="14">
      <t>トウロク</t>
    </rPh>
    <rPh sb="15" eb="18">
      <t>ヘンコウトドケ</t>
    </rPh>
    <phoneticPr fontId="3"/>
  </si>
  <si>
    <t>雇用保険被保険者資格取得届</t>
    <rPh sb="0" eb="2">
      <t>コヨウ</t>
    </rPh>
    <rPh sb="2" eb="8">
      <t>ホケンヒホケンシャ</t>
    </rPh>
    <rPh sb="8" eb="10">
      <t>シカク</t>
    </rPh>
    <rPh sb="10" eb="13">
      <t>シュトクトドケ</t>
    </rPh>
    <phoneticPr fontId="3"/>
  </si>
  <si>
    <t>雇用保険被保険者資格喪失届</t>
    <rPh sb="0" eb="2">
      <t>コヨウ</t>
    </rPh>
    <rPh sb="2" eb="8">
      <t>ホケンヒホケンシャ</t>
    </rPh>
    <rPh sb="8" eb="10">
      <t>シカク</t>
    </rPh>
    <rPh sb="10" eb="13">
      <t>ソウシツトドケ</t>
    </rPh>
    <phoneticPr fontId="2"/>
  </si>
  <si>
    <t>雇用保険被保険者転勤届</t>
    <rPh sb="0" eb="2">
      <t>コヨウ</t>
    </rPh>
    <rPh sb="2" eb="8">
      <t>ホケンヒホケンシャ</t>
    </rPh>
    <rPh sb="8" eb="10">
      <t>テンキン</t>
    </rPh>
    <rPh sb="10" eb="11">
      <t>トドケ</t>
    </rPh>
    <phoneticPr fontId="2"/>
  </si>
  <si>
    <t>令和5年3月</t>
    <rPh sb="0" eb="2">
      <t>レイワ</t>
    </rPh>
    <rPh sb="3" eb="4">
      <t>ネン</t>
    </rPh>
    <rPh sb="5" eb="6">
      <t>ガツ</t>
    </rPh>
    <phoneticPr fontId="2"/>
  </si>
  <si>
    <t>国民等⇒民間事業者等⇒国</t>
    <rPh sb="0" eb="2">
      <t>コクミン</t>
    </rPh>
    <rPh sb="2" eb="3">
      <t>トウ</t>
    </rPh>
    <rPh sb="4" eb="6">
      <t>ミンカン</t>
    </rPh>
    <rPh sb="6" eb="9">
      <t>ジギョウシャ</t>
    </rPh>
    <rPh sb="9" eb="10">
      <t>トウ</t>
    </rPh>
    <rPh sb="11" eb="12">
      <t>クニ</t>
    </rPh>
    <phoneticPr fontId="2"/>
  </si>
  <si>
    <t>民間事業者等⇒国</t>
  </si>
  <si>
    <t>雇用保険法施行規則</t>
    <rPh sb="0" eb="2">
      <t>コヨウ</t>
    </rPh>
    <rPh sb="2" eb="5">
      <t>ホケンホウ</t>
    </rPh>
    <rPh sb="5" eb="7">
      <t>セコウ</t>
    </rPh>
    <rPh sb="7" eb="9">
      <t>キソク</t>
    </rPh>
    <phoneticPr fontId="2"/>
  </si>
  <si>
    <t>手続きがわかりにくい</t>
    <rPh sb="0" eb="2">
      <t>テツヅ</t>
    </rPh>
    <phoneticPr fontId="2"/>
  </si>
  <si>
    <t>電子申請アドバイザーによる説明（年間3,000件以上）</t>
    <rPh sb="0" eb="2">
      <t>デンシ</t>
    </rPh>
    <rPh sb="2" eb="4">
      <t>シンセイ</t>
    </rPh>
    <rPh sb="13" eb="15">
      <t>セツメイ</t>
    </rPh>
    <rPh sb="16" eb="18">
      <t>ネンカン</t>
    </rPh>
    <rPh sb="23" eb="24">
      <t>ケン</t>
    </rPh>
    <rPh sb="24" eb="26">
      <t>イジョウ</t>
    </rPh>
    <phoneticPr fontId="2"/>
  </si>
  <si>
    <t>訪問予定計画の策定</t>
    <rPh sb="0" eb="2">
      <t>ホウモン</t>
    </rPh>
    <rPh sb="2" eb="4">
      <t>ヨテイ</t>
    </rPh>
    <rPh sb="4" eb="6">
      <t>ケイカク</t>
    </rPh>
    <rPh sb="7" eb="9">
      <t>サクテイ</t>
    </rPh>
    <phoneticPr fontId="2"/>
  </si>
  <si>
    <t>訪問又は電話による説明</t>
    <rPh sb="0" eb="2">
      <t>ホウモン</t>
    </rPh>
    <rPh sb="2" eb="3">
      <t>マタ</t>
    </rPh>
    <rPh sb="4" eb="6">
      <t>デンワ</t>
    </rPh>
    <rPh sb="9" eb="11">
      <t>セツメイ</t>
    </rPh>
    <phoneticPr fontId="2"/>
  </si>
  <si>
    <t>利用者への周知不足</t>
    <rPh sb="0" eb="3">
      <t>リヨウシャ</t>
    </rPh>
    <rPh sb="5" eb="7">
      <t>シュウチ</t>
    </rPh>
    <rPh sb="7" eb="9">
      <t>フソク</t>
    </rPh>
    <phoneticPr fontId="2"/>
  </si>
  <si>
    <t>周知内容の確定</t>
    <rPh sb="0" eb="2">
      <t>シュウチ</t>
    </rPh>
    <rPh sb="2" eb="4">
      <t>ナイヨウ</t>
    </rPh>
    <rPh sb="5" eb="7">
      <t>カクテイ</t>
    </rPh>
    <phoneticPr fontId="2"/>
  </si>
  <si>
    <t>全事業所へハガキを送付</t>
    <rPh sb="0" eb="4">
      <t>ゼンジギョウショ</t>
    </rPh>
    <rPh sb="9" eb="11">
      <t>ソウフ</t>
    </rPh>
    <phoneticPr fontId="2"/>
  </si>
  <si>
    <t>○</t>
    <phoneticPr fontId="2"/>
  </si>
  <si>
    <t>雇用保険育児休業給付（育児休業給付金）の申請（初回申請）</t>
    <rPh sb="0" eb="2">
      <t>コヨウ</t>
    </rPh>
    <rPh sb="2" eb="4">
      <t>ホケン</t>
    </rPh>
    <rPh sb="4" eb="6">
      <t>イクジ</t>
    </rPh>
    <rPh sb="6" eb="8">
      <t>キュウギョウ</t>
    </rPh>
    <rPh sb="8" eb="10">
      <t>キュウフ</t>
    </rPh>
    <rPh sb="11" eb="13">
      <t>イクジ</t>
    </rPh>
    <rPh sb="13" eb="15">
      <t>キュウギョウ</t>
    </rPh>
    <rPh sb="15" eb="18">
      <t>キュウフキン</t>
    </rPh>
    <rPh sb="20" eb="22">
      <t>シンセイ</t>
    </rPh>
    <rPh sb="23" eb="25">
      <t>ショカイ</t>
    </rPh>
    <rPh sb="25" eb="27">
      <t>シンセイ</t>
    </rPh>
    <phoneticPr fontId="3"/>
  </si>
  <si>
    <t>記入誤りが多い</t>
    <rPh sb="0" eb="2">
      <t>キニュウ</t>
    </rPh>
    <rPh sb="2" eb="3">
      <t>アヤマ</t>
    </rPh>
    <rPh sb="5" eb="6">
      <t>オオ</t>
    </rPh>
    <phoneticPr fontId="2"/>
  </si>
  <si>
    <t>アクションプラン
b</t>
  </si>
  <si>
    <t>チャットボットの運用開始</t>
    <rPh sb="8" eb="10">
      <t>ウンヨウ</t>
    </rPh>
    <rPh sb="10" eb="12">
      <t>カイシ</t>
    </rPh>
    <phoneticPr fontId="2"/>
  </si>
  <si>
    <t>GビズID利用についての案内（周知事業所割合＝ハガキ送付事業所数／全雇用保険適用事業所）</t>
    <rPh sb="5" eb="7">
      <t>リヨウ</t>
    </rPh>
    <rPh sb="12" eb="14">
      <t>アンナイ</t>
    </rPh>
    <rPh sb="15" eb="17">
      <t>シュウチ</t>
    </rPh>
    <rPh sb="17" eb="20">
      <t>ジギョウショ</t>
    </rPh>
    <rPh sb="20" eb="22">
      <t>ワリアイ</t>
    </rPh>
    <rPh sb="26" eb="28">
      <t>ソウフ</t>
    </rPh>
    <rPh sb="28" eb="31">
      <t>ジギョウショ</t>
    </rPh>
    <rPh sb="31" eb="32">
      <t>スウ</t>
    </rPh>
    <rPh sb="34" eb="36">
      <t>コヨウ</t>
    </rPh>
    <rPh sb="36" eb="38">
      <t>ホケン</t>
    </rPh>
    <rPh sb="38" eb="40">
      <t>テキヨウ</t>
    </rPh>
    <phoneticPr fontId="2"/>
  </si>
  <si>
    <t>返戻公文書の電子ファイルをメールで被保険者に転送することによる通知が可能であることが認識されていない</t>
    <rPh sb="0" eb="2">
      <t>ヘンレイ</t>
    </rPh>
    <rPh sb="2" eb="5">
      <t>コウブンショ</t>
    </rPh>
    <rPh sb="6" eb="8">
      <t>デンシ</t>
    </rPh>
    <rPh sb="17" eb="21">
      <t>ヒホケンシャ</t>
    </rPh>
    <rPh sb="22" eb="24">
      <t>テンソウ</t>
    </rPh>
    <rPh sb="31" eb="33">
      <t>ツウチ</t>
    </rPh>
    <rPh sb="34" eb="36">
      <t>カノウ</t>
    </rPh>
    <rPh sb="42" eb="44">
      <t>ニンシキ</t>
    </rPh>
    <phoneticPr fontId="2"/>
  </si>
  <si>
    <t>返戻公文書の電子ファイルをメールで被保険者に転送することによる通知が可能であることを周知</t>
    <rPh sb="0" eb="2">
      <t>ヘンレイ</t>
    </rPh>
    <rPh sb="2" eb="5">
      <t>コウブンショ</t>
    </rPh>
    <rPh sb="6" eb="8">
      <t>デンシ</t>
    </rPh>
    <rPh sb="17" eb="21">
      <t>ヒホケンシャ</t>
    </rPh>
    <rPh sb="22" eb="24">
      <t>テンソウ</t>
    </rPh>
    <rPh sb="31" eb="33">
      <t>ツウチ</t>
    </rPh>
    <rPh sb="34" eb="36">
      <t>カノウ</t>
    </rPh>
    <rPh sb="42" eb="44">
      <t>シュウチ</t>
    </rPh>
    <phoneticPr fontId="2"/>
  </si>
  <si>
    <t>返戻公文書の電子ファイルをメールで被保険者に転送することによる通知が可能であることの周知文書を送信</t>
    <rPh sb="0" eb="2">
      <t>ヘンレイ</t>
    </rPh>
    <rPh sb="2" eb="5">
      <t>コウブンショ</t>
    </rPh>
    <rPh sb="6" eb="8">
      <t>デンシ</t>
    </rPh>
    <rPh sb="17" eb="21">
      <t>ヒホケンシャ</t>
    </rPh>
    <rPh sb="22" eb="24">
      <t>テンソウ</t>
    </rPh>
    <rPh sb="31" eb="33">
      <t>ツウチ</t>
    </rPh>
    <rPh sb="34" eb="36">
      <t>カノウ</t>
    </rPh>
    <rPh sb="42" eb="44">
      <t>シュウチ</t>
    </rPh>
    <rPh sb="44" eb="46">
      <t>ブンショ</t>
    </rPh>
    <rPh sb="47" eb="49">
      <t>ソウシン</t>
    </rPh>
    <phoneticPr fontId="2"/>
  </si>
  <si>
    <t>高年齢雇用継続基本給付金（初回）の申請</t>
    <phoneticPr fontId="2"/>
  </si>
  <si>
    <t>記入方法に関するチャットボットを導入（導入割合＝導入手続数／対象７手続）</t>
    <rPh sb="0" eb="2">
      <t>キニュウ</t>
    </rPh>
    <rPh sb="2" eb="4">
      <t>ホウホウ</t>
    </rPh>
    <rPh sb="5" eb="6">
      <t>カン</t>
    </rPh>
    <rPh sb="16" eb="18">
      <t>ドウニュウ</t>
    </rPh>
    <rPh sb="19" eb="21">
      <t>ドウニュウ</t>
    </rPh>
    <rPh sb="21" eb="23">
      <t>ワリアイ</t>
    </rPh>
    <rPh sb="24" eb="26">
      <t>ドウニュウ</t>
    </rPh>
    <rPh sb="26" eb="28">
      <t>テツヅキ</t>
    </rPh>
    <rPh sb="28" eb="29">
      <t>スウ</t>
    </rPh>
    <rPh sb="30" eb="32">
      <t>タイショウ</t>
    </rPh>
    <rPh sb="33" eb="35">
      <t>テツヅキ</t>
    </rPh>
    <phoneticPr fontId="2"/>
  </si>
  <si>
    <t>課題⑤</t>
    <rPh sb="0" eb="2">
      <t>カダイ</t>
    </rPh>
    <phoneticPr fontId="2"/>
  </si>
  <si>
    <t>社労士のオンライン申請</t>
    <rPh sb="0" eb="3">
      <t>シャロウシ</t>
    </rPh>
    <rPh sb="9" eb="11">
      <t>シンセイ</t>
    </rPh>
    <phoneticPr fontId="2"/>
  </si>
  <si>
    <t>社会保険労務士へオンライン申請を行っていただくよう積極的に周知</t>
  </si>
  <si>
    <t>社会保険労務士へオンライン申請を行っていただくよう積極的に周知</t>
    <phoneticPr fontId="2"/>
  </si>
  <si>
    <t>全国社会保険労務士連合会、各社会保険労務士会への周知・協力依頼</t>
  </si>
  <si>
    <t>全国社会保険労務士連合会、各社会保険労務士会への周知・協力依頼</t>
    <phoneticPr fontId="2"/>
  </si>
  <si>
    <t>定期的に社会保険労務士の意見等を聴取できる場を設ける</t>
  </si>
  <si>
    <t>定期的に社会保険労務士の意見等を聴取できる場を設ける</t>
    <phoneticPr fontId="2"/>
  </si>
  <si>
    <t>アクションプラン
a</t>
    <phoneticPr fontId="2"/>
  </si>
  <si>
    <r>
      <t xml:space="preserve">
23.18%
</t>
    </r>
    <r>
      <rPr>
        <sz val="28"/>
        <color rgb="FFFF0000"/>
        <rFont val="游ゴシック"/>
        <family val="3"/>
        <charset val="128"/>
        <scheme val="minor"/>
      </rPr>
      <t/>
    </r>
    <phoneticPr fontId="2"/>
  </si>
  <si>
    <t>令和３年10月22日時点</t>
    <rPh sb="0" eb="2">
      <t>レイワ</t>
    </rPh>
    <rPh sb="3" eb="4">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</si>
</sst>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000%"/>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4"/>
      <color theme="1"/>
      <name val="游ゴシック"/>
      <family val="2"/>
      <charset val="128"/>
      <scheme val="minor"/>
    </font>
    <font>
      <sz val="14"/>
      <color theme="1"/>
      <name val="游ゴシック"/>
      <family val="3"/>
      <charset val="128"/>
      <scheme val="minor"/>
    </font>
    <font>
      <b/>
      <u/>
      <sz val="36"/>
      <color theme="1"/>
      <name val="游ゴシック"/>
      <family val="3"/>
      <charset val="128"/>
      <scheme val="minor"/>
    </font>
    <font>
      <b/>
      <sz val="28"/>
      <color theme="1"/>
      <name val="游ゴシック"/>
      <family val="3"/>
      <charset val="128"/>
      <scheme val="minor"/>
    </font>
    <font>
      <sz val="26"/>
      <color theme="1"/>
      <name val="游ゴシック"/>
      <family val="2"/>
      <charset val="128"/>
      <scheme val="minor"/>
    </font>
    <font>
      <sz val="16"/>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4"/>
      <color theme="1"/>
      <name val="游ゴシック"/>
      <family val="2"/>
      <charset val="128"/>
      <scheme val="minor"/>
    </font>
    <font>
      <sz val="28"/>
      <color rgb="FFFF0000"/>
      <name val="游ゴシック"/>
      <family val="3"/>
      <charset val="128"/>
      <scheme val="minor"/>
    </font>
    <font>
      <sz val="18"/>
      <color theme="1"/>
      <name val="游ゴシック"/>
      <family val="3"/>
      <charset val="128"/>
      <scheme val="minor"/>
    </font>
    <font>
      <sz val="12"/>
      <color theme="1"/>
      <name val="游ゴシック"/>
      <family val="3"/>
      <charset val="128"/>
      <scheme val="minor"/>
    </font>
    <font>
      <sz val="14"/>
      <name val="游ゴシック"/>
      <family val="3"/>
      <charset val="128"/>
      <scheme val="minor"/>
    </font>
    <font>
      <b/>
      <sz val="11"/>
      <color theme="1"/>
      <name val="游ゴシック"/>
      <family val="3"/>
      <charset val="128"/>
      <scheme val="minor"/>
    </font>
    <font>
      <sz val="28"/>
      <color theme="1"/>
      <name val="游ゴシック"/>
      <family val="2"/>
      <charset val="128"/>
      <scheme val="minor"/>
    </font>
    <font>
      <sz val="28"/>
      <color rgb="FFFF0000"/>
      <name val="游ゴシック"/>
      <family val="2"/>
      <charset val="128"/>
      <scheme val="minor"/>
    </font>
    <font>
      <sz val="28"/>
      <name val="游ゴシック"/>
      <family val="3"/>
      <charset val="128"/>
      <scheme val="minor"/>
    </font>
    <font>
      <u/>
      <sz val="28"/>
      <color theme="1"/>
      <name val="游ゴシック"/>
      <family val="2"/>
      <charset val="128"/>
      <scheme val="minor"/>
    </font>
    <font>
      <u/>
      <sz val="28"/>
      <color theme="1"/>
      <name val="游ゴシック"/>
      <family val="3"/>
      <charset val="128"/>
      <scheme val="minor"/>
    </font>
  </fonts>
  <fills count="9">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medium">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style="dotted">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6">
    <xf numFmtId="0" fontId="0" fillId="0" borderId="0" xfId="0">
      <alignment vertical="center"/>
    </xf>
    <xf numFmtId="0" fontId="5" fillId="0" borderId="4" xfId="0" applyFont="1" applyFill="1" applyBorder="1">
      <alignment vertical="center"/>
    </xf>
    <xf numFmtId="0" fontId="5" fillId="0" borderId="0" xfId="0" applyFont="1">
      <alignment vertical="center"/>
    </xf>
    <xf numFmtId="0" fontId="5" fillId="0" borderId="11" xfId="0" applyFont="1" applyFill="1" applyBorder="1">
      <alignment vertical="center"/>
    </xf>
    <xf numFmtId="0" fontId="5" fillId="0" borderId="13" xfId="0" applyFont="1" applyFill="1" applyBorder="1">
      <alignment vertical="center"/>
    </xf>
    <xf numFmtId="0" fontId="5" fillId="0" borderId="4"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5" fillId="0" borderId="7" xfId="0" applyFont="1" applyFill="1" applyBorder="1" applyAlignment="1">
      <alignment vertical="center" wrapText="1"/>
    </xf>
    <xf numFmtId="0" fontId="6" fillId="0" borderId="0" xfId="0" applyFont="1">
      <alignment vertical="center"/>
    </xf>
    <xf numFmtId="0" fontId="5" fillId="0" borderId="10" xfId="0" applyFont="1" applyFill="1" applyBorder="1" applyAlignment="1">
      <alignment vertical="center" wrapText="1"/>
    </xf>
    <xf numFmtId="0" fontId="5" fillId="0" borderId="12" xfId="0" applyFont="1" applyFill="1" applyBorder="1" applyAlignment="1">
      <alignment vertical="center" wrapText="1"/>
    </xf>
    <xf numFmtId="0" fontId="5" fillId="0" borderId="16" xfId="0" applyFont="1" applyFill="1" applyBorder="1" applyAlignment="1">
      <alignment vertical="center" wrapText="1"/>
    </xf>
    <xf numFmtId="176" fontId="5" fillId="0" borderId="1" xfId="2" applyNumberFormat="1" applyFont="1" applyFill="1" applyBorder="1" applyAlignment="1">
      <alignment vertical="center" wrapText="1"/>
    </xf>
    <xf numFmtId="0" fontId="7" fillId="0" borderId="0" xfId="0" applyFont="1">
      <alignment vertical="center"/>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8" xfId="0" applyFont="1" applyFill="1" applyBorder="1" applyAlignment="1">
      <alignment horizontal="center" vertical="center"/>
    </xf>
    <xf numFmtId="0" fontId="10" fillId="3" borderId="1"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Border="1" applyAlignment="1">
      <alignment horizontal="center" vertical="center"/>
    </xf>
    <xf numFmtId="9" fontId="4" fillId="0" borderId="1" xfId="2" applyFont="1" applyBorder="1" applyAlignment="1">
      <alignment vertical="center" wrapText="1"/>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9" fillId="4" borderId="22" xfId="0" applyFont="1" applyFill="1" applyBorder="1" applyAlignment="1">
      <alignment horizontal="center" vertical="center" wrapText="1"/>
    </xf>
    <xf numFmtId="9" fontId="0" fillId="0" borderId="0" xfId="2" applyFont="1" applyAlignment="1">
      <alignment vertical="center" wrapText="1"/>
    </xf>
    <xf numFmtId="9" fontId="9" fillId="3" borderId="2" xfId="2" applyFont="1" applyFill="1" applyBorder="1" applyAlignment="1">
      <alignment horizontal="center" vertical="center" wrapText="1"/>
    </xf>
    <xf numFmtId="0" fontId="14" fillId="3" borderId="2" xfId="0" applyFont="1" applyFill="1" applyBorder="1" applyAlignment="1">
      <alignment horizontal="center" vertical="center" wrapText="1"/>
    </xf>
    <xf numFmtId="176" fontId="14" fillId="0" borderId="1" xfId="2" applyNumberFormat="1" applyFont="1" applyFill="1" applyBorder="1" applyAlignment="1">
      <alignment vertical="center" wrapText="1"/>
    </xf>
    <xf numFmtId="0" fontId="9" fillId="0" borderId="10"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9" fillId="8" borderId="7" xfId="0" applyFont="1" applyFill="1" applyBorder="1" applyAlignment="1">
      <alignment vertical="center" wrapText="1"/>
    </xf>
    <xf numFmtId="0" fontId="9" fillId="0" borderId="4" xfId="0" applyFont="1" applyFill="1" applyBorder="1" applyAlignment="1">
      <alignment vertical="center" wrapText="1"/>
    </xf>
    <xf numFmtId="0" fontId="9" fillId="7" borderId="7" xfId="0" applyFont="1" applyFill="1" applyBorder="1" applyAlignment="1">
      <alignment vertical="center" wrapText="1"/>
    </xf>
    <xf numFmtId="0" fontId="0" fillId="0" borderId="0" xfId="0" applyFill="1">
      <alignment vertical="center"/>
    </xf>
    <xf numFmtId="0" fontId="5"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10" fontId="12" fillId="2" borderId="1" xfId="2" applyNumberFormat="1" applyFont="1" applyFill="1" applyBorder="1" applyAlignment="1">
      <alignment vertical="center" wrapText="1"/>
    </xf>
    <xf numFmtId="176" fontId="13" fillId="0" borderId="1" xfId="2" applyNumberFormat="1" applyFont="1" applyFill="1" applyBorder="1" applyAlignment="1">
      <alignment vertical="center" wrapText="1"/>
    </xf>
    <xf numFmtId="38" fontId="13" fillId="0" borderId="1" xfId="1" applyFont="1" applyFill="1" applyBorder="1" applyAlignment="1">
      <alignment vertical="center" wrapText="1"/>
    </xf>
    <xf numFmtId="0" fontId="1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8" fillId="0" borderId="25" xfId="0" applyFont="1" applyFill="1" applyBorder="1" applyAlignment="1">
      <alignment horizontal="center" vertical="center" wrapText="1"/>
    </xf>
    <xf numFmtId="9" fontId="9" fillId="0" borderId="26" xfId="0" applyNumberFormat="1" applyFont="1" applyFill="1" applyBorder="1" applyAlignment="1">
      <alignment vertical="center" wrapText="1"/>
    </xf>
    <xf numFmtId="0" fontId="18" fillId="0" borderId="27" xfId="0" applyFont="1" applyFill="1" applyBorder="1" applyAlignment="1">
      <alignment horizontal="center" vertical="center" wrapText="1"/>
    </xf>
    <xf numFmtId="0" fontId="5" fillId="0" borderId="28" xfId="0" applyFont="1" applyFill="1" applyBorder="1" applyAlignment="1">
      <alignment vertical="center" wrapText="1"/>
    </xf>
    <xf numFmtId="0" fontId="18" fillId="0" borderId="4" xfId="0" applyFont="1" applyFill="1" applyBorder="1" applyAlignment="1">
      <alignment horizontal="center" vertical="center" wrapText="1"/>
    </xf>
    <xf numFmtId="0" fontId="5" fillId="0" borderId="25" xfId="0" applyFont="1" applyFill="1" applyBorder="1" applyAlignment="1">
      <alignment vertical="center" wrapText="1"/>
    </xf>
    <xf numFmtId="0" fontId="5" fillId="0" borderId="27" xfId="0" applyFont="1" applyFill="1" applyBorder="1" applyAlignment="1">
      <alignment vertical="center" wrapText="1"/>
    </xf>
    <xf numFmtId="0" fontId="5" fillId="0" borderId="26" xfId="0" applyFont="1" applyFill="1" applyBorder="1" applyAlignment="1">
      <alignment vertical="center" wrapText="1"/>
    </xf>
    <xf numFmtId="0" fontId="5" fillId="0" borderId="28" xfId="0" applyFont="1" applyFill="1" applyBorder="1">
      <alignment vertical="center"/>
    </xf>
    <xf numFmtId="0" fontId="5" fillId="0" borderId="30" xfId="0" applyFont="1" applyFill="1" applyBorder="1" applyAlignment="1">
      <alignment vertical="center" wrapText="1"/>
    </xf>
    <xf numFmtId="0" fontId="18" fillId="0" borderId="31" xfId="0" applyFont="1" applyFill="1" applyBorder="1" applyAlignment="1">
      <alignment horizontal="center" vertical="center" wrapText="1"/>
    </xf>
    <xf numFmtId="0" fontId="5" fillId="0" borderId="31" xfId="0" applyFont="1" applyFill="1" applyBorder="1" applyAlignment="1">
      <alignment vertical="center" wrapText="1"/>
    </xf>
    <xf numFmtId="0" fontId="5" fillId="0" borderId="32" xfId="0" applyFont="1" applyFill="1" applyBorder="1" applyAlignment="1">
      <alignment vertical="center" wrapText="1"/>
    </xf>
    <xf numFmtId="0" fontId="5" fillId="0" borderId="31" xfId="0" applyFont="1" applyFill="1" applyBorder="1">
      <alignment vertical="center"/>
    </xf>
    <xf numFmtId="0" fontId="5" fillId="0" borderId="33" xfId="0" applyFont="1" applyFill="1" applyBorder="1">
      <alignment vertical="center"/>
    </xf>
    <xf numFmtId="0" fontId="5" fillId="0" borderId="34" xfId="0" applyFont="1" applyFill="1" applyBorder="1" applyAlignment="1">
      <alignment vertical="center" wrapText="1"/>
    </xf>
    <xf numFmtId="0" fontId="5" fillId="0" borderId="29" xfId="0" applyFont="1" applyFill="1" applyBorder="1" applyAlignment="1">
      <alignment horizontal="center" vertical="center"/>
    </xf>
    <xf numFmtId="0" fontId="5" fillId="0" borderId="19" xfId="0" applyFont="1" applyFill="1" applyBorder="1" applyAlignment="1">
      <alignment horizontal="center" vertical="center"/>
    </xf>
    <xf numFmtId="0" fontId="9" fillId="7" borderId="25" xfId="0" applyFont="1" applyFill="1" applyBorder="1" applyAlignment="1">
      <alignment vertical="center" wrapText="1"/>
    </xf>
    <xf numFmtId="0" fontId="9" fillId="7" borderId="4" xfId="0" applyFont="1" applyFill="1" applyBorder="1" applyAlignment="1">
      <alignment vertical="center" wrapText="1"/>
    </xf>
    <xf numFmtId="0" fontId="9" fillId="7" borderId="31" xfId="0" applyFont="1" applyFill="1" applyBorder="1" applyAlignment="1">
      <alignment vertical="center" wrapText="1"/>
    </xf>
    <xf numFmtId="0" fontId="9" fillId="7" borderId="27" xfId="0" applyFont="1" applyFill="1" applyBorder="1" applyAlignment="1">
      <alignment vertical="center" wrapText="1"/>
    </xf>
    <xf numFmtId="0" fontId="5" fillId="8" borderId="25" xfId="0" applyFont="1" applyFill="1" applyBorder="1" applyAlignment="1">
      <alignment horizontal="center" vertical="center" wrapText="1"/>
    </xf>
    <xf numFmtId="0" fontId="5" fillId="8" borderId="25" xfId="0" applyFont="1" applyFill="1" applyBorder="1" applyAlignment="1">
      <alignment vertical="center" wrapText="1"/>
    </xf>
    <xf numFmtId="0" fontId="5" fillId="8" borderId="4" xfId="0" applyFont="1" applyFill="1" applyBorder="1" applyAlignment="1">
      <alignment horizontal="center" vertical="center" wrapText="1"/>
    </xf>
    <xf numFmtId="0" fontId="5" fillId="8" borderId="4" xfId="0" applyFont="1" applyFill="1" applyBorder="1" applyAlignment="1">
      <alignment vertical="center" wrapText="1"/>
    </xf>
    <xf numFmtId="0" fontId="5" fillId="8" borderId="31" xfId="0" applyFont="1" applyFill="1" applyBorder="1" applyAlignment="1">
      <alignment horizontal="center" vertical="center" wrapText="1"/>
    </xf>
    <xf numFmtId="0" fontId="5" fillId="8" borderId="31" xfId="0" applyFont="1" applyFill="1" applyBorder="1" applyAlignment="1">
      <alignment vertical="center" wrapText="1"/>
    </xf>
    <xf numFmtId="0" fontId="5" fillId="8" borderId="27" xfId="0" applyFont="1" applyFill="1" applyBorder="1" applyAlignment="1">
      <alignment horizontal="center" vertical="center" wrapText="1"/>
    </xf>
    <xf numFmtId="0" fontId="5" fillId="8" borderId="27" xfId="0" applyFont="1" applyFill="1" applyBorder="1" applyAlignment="1">
      <alignment vertical="center" wrapText="1"/>
    </xf>
    <xf numFmtId="0" fontId="19" fillId="0" borderId="10" xfId="0" applyFont="1" applyFill="1" applyBorder="1" applyAlignment="1">
      <alignment vertical="center" wrapText="1"/>
    </xf>
    <xf numFmtId="0" fontId="19" fillId="0" borderId="30" xfId="0" applyFont="1" applyFill="1" applyBorder="1" applyAlignment="1">
      <alignment vertical="center" wrapText="1"/>
    </xf>
    <xf numFmtId="0" fontId="19" fillId="0" borderId="30" xfId="0" applyFont="1" applyFill="1" applyBorder="1" applyAlignment="1">
      <alignment horizontal="center" vertical="center" wrapText="1"/>
    </xf>
    <xf numFmtId="0" fontId="19" fillId="0" borderId="12" xfId="0" applyFont="1" applyFill="1" applyBorder="1" applyAlignment="1">
      <alignment vertical="center" wrapText="1"/>
    </xf>
    <xf numFmtId="0" fontId="19" fillId="0" borderId="34" xfId="0" applyFont="1" applyFill="1" applyBorder="1" applyAlignment="1">
      <alignment vertical="center" wrapText="1"/>
    </xf>
    <xf numFmtId="0" fontId="19" fillId="0" borderId="25" xfId="0" applyFont="1" applyFill="1" applyBorder="1" applyAlignment="1">
      <alignment vertical="center" wrapText="1"/>
    </xf>
    <xf numFmtId="0" fontId="19" fillId="0" borderId="4" xfId="0" applyFont="1" applyFill="1" applyBorder="1" applyAlignment="1">
      <alignment vertical="center" wrapText="1"/>
    </xf>
    <xf numFmtId="0" fontId="19" fillId="0" borderId="4" xfId="0" applyFont="1" applyFill="1" applyBorder="1" applyAlignment="1">
      <alignment horizontal="center" vertical="center" wrapText="1"/>
    </xf>
    <xf numFmtId="0" fontId="19" fillId="0" borderId="31" xfId="0" applyFont="1" applyFill="1" applyBorder="1" applyAlignment="1">
      <alignment vertical="center" wrapText="1"/>
    </xf>
    <xf numFmtId="0" fontId="19" fillId="0" borderId="27" xfId="0" applyFont="1" applyFill="1" applyBorder="1" applyAlignment="1">
      <alignment vertical="center" wrapText="1"/>
    </xf>
    <xf numFmtId="0" fontId="19" fillId="6" borderId="25" xfId="0" applyFont="1" applyFill="1" applyBorder="1" applyAlignment="1">
      <alignment vertical="center" wrapText="1"/>
    </xf>
    <xf numFmtId="0" fontId="19" fillId="6" borderId="4" xfId="0" applyFont="1" applyFill="1" applyBorder="1" applyAlignment="1">
      <alignment vertical="center" wrapText="1"/>
    </xf>
    <xf numFmtId="0" fontId="19" fillId="6" borderId="4" xfId="0" applyFont="1" applyFill="1" applyBorder="1" applyAlignment="1">
      <alignment horizontal="center" vertical="center" wrapText="1"/>
    </xf>
    <xf numFmtId="0" fontId="19" fillId="6" borderId="31" xfId="0" applyFont="1" applyFill="1" applyBorder="1" applyAlignment="1">
      <alignment vertical="center" wrapText="1"/>
    </xf>
    <xf numFmtId="0" fontId="19" fillId="6" borderId="27" xfId="0" applyFont="1" applyFill="1" applyBorder="1" applyAlignment="1">
      <alignment vertical="center" wrapText="1"/>
    </xf>
    <xf numFmtId="9" fontId="5" fillId="8" borderId="26" xfId="0" applyNumberFormat="1" applyFont="1" applyFill="1" applyBorder="1" applyAlignment="1">
      <alignment horizontal="center" vertical="center" wrapText="1"/>
    </xf>
    <xf numFmtId="9" fontId="5" fillId="8" borderId="15" xfId="0" applyNumberFormat="1" applyFont="1" applyFill="1" applyBorder="1" applyAlignment="1">
      <alignment horizontal="center" vertical="center" wrapText="1"/>
    </xf>
    <xf numFmtId="9" fontId="5" fillId="8" borderId="4" xfId="0" applyNumberFormat="1" applyFont="1" applyFill="1" applyBorder="1" applyAlignment="1">
      <alignment horizontal="center" vertical="center" wrapText="1"/>
    </xf>
    <xf numFmtId="9" fontId="5" fillId="8" borderId="16" xfId="0" applyNumberFormat="1" applyFont="1" applyFill="1" applyBorder="1" applyAlignment="1">
      <alignment horizontal="center" vertical="center" wrapText="1"/>
    </xf>
    <xf numFmtId="9" fontId="5" fillId="8" borderId="31" xfId="0" applyNumberFormat="1" applyFont="1" applyFill="1" applyBorder="1" applyAlignment="1">
      <alignment horizontal="center" vertical="center" wrapText="1"/>
    </xf>
    <xf numFmtId="9" fontId="5" fillId="8" borderId="33" xfId="0" applyNumberFormat="1" applyFont="1" applyFill="1" applyBorder="1" applyAlignment="1">
      <alignment horizontal="center" vertical="center" wrapText="1"/>
    </xf>
    <xf numFmtId="9" fontId="5" fillId="8" borderId="27" xfId="0" applyNumberFormat="1" applyFont="1" applyFill="1" applyBorder="1" applyAlignment="1">
      <alignment horizontal="center" vertical="center" wrapText="1"/>
    </xf>
    <xf numFmtId="10" fontId="0" fillId="0" borderId="0" xfId="0" applyNumberFormat="1" applyAlignment="1">
      <alignment vertical="center" wrapText="1"/>
    </xf>
    <xf numFmtId="177" fontId="0" fillId="0" borderId="0" xfId="0" applyNumberFormat="1" applyAlignment="1">
      <alignment vertical="center" wrapText="1"/>
    </xf>
    <xf numFmtId="176" fontId="20" fillId="0" borderId="0" xfId="2" applyNumberFormat="1" applyFont="1">
      <alignment vertical="center"/>
    </xf>
    <xf numFmtId="10" fontId="12" fillId="7" borderId="1" xfId="2" applyNumberFormat="1" applyFont="1" applyFill="1" applyBorder="1" applyAlignment="1">
      <alignment vertical="center" wrapText="1"/>
    </xf>
    <xf numFmtId="10" fontId="12" fillId="8" borderId="1" xfId="2" applyNumberFormat="1" applyFont="1" applyFill="1" applyBorder="1" applyAlignment="1">
      <alignment vertical="center" wrapText="1"/>
    </xf>
    <xf numFmtId="10" fontId="21" fillId="0" borderId="1" xfId="2" applyNumberFormat="1" applyFont="1" applyBorder="1" applyAlignment="1">
      <alignment vertical="center" wrapText="1"/>
    </xf>
    <xf numFmtId="10" fontId="22" fillId="0" borderId="1" xfId="2" applyNumberFormat="1" applyFont="1" applyBorder="1" applyAlignment="1">
      <alignment vertical="center" wrapText="1"/>
    </xf>
    <xf numFmtId="10" fontId="21" fillId="0" borderId="1" xfId="2" applyNumberFormat="1" applyFont="1" applyFill="1" applyBorder="1" applyAlignment="1">
      <alignment vertical="center" wrapText="1"/>
    </xf>
    <xf numFmtId="0" fontId="5" fillId="0" borderId="1" xfId="0" applyFont="1" applyFill="1" applyBorder="1" applyAlignment="1">
      <alignment horizontal="center" vertical="center" wrapText="1"/>
    </xf>
    <xf numFmtId="0" fontId="8" fillId="4" borderId="36" xfId="0" applyFont="1" applyFill="1" applyBorder="1" applyAlignment="1">
      <alignment horizontal="center" vertical="center"/>
    </xf>
    <xf numFmtId="0" fontId="8" fillId="4" borderId="37" xfId="0" applyFont="1" applyFill="1" applyBorder="1" applyAlignment="1">
      <alignment horizontal="center" vertical="center"/>
    </xf>
    <xf numFmtId="0" fontId="9" fillId="8" borderId="25" xfId="0" applyFont="1" applyFill="1" applyBorder="1" applyAlignment="1">
      <alignment vertical="center" wrapText="1"/>
    </xf>
    <xf numFmtId="0" fontId="9" fillId="8" borderId="4" xfId="0" applyFont="1" applyFill="1" applyBorder="1" applyAlignment="1">
      <alignment vertical="center" wrapText="1"/>
    </xf>
    <xf numFmtId="0" fontId="9" fillId="8" borderId="31" xfId="0" applyFont="1" applyFill="1" applyBorder="1" applyAlignment="1">
      <alignment vertical="center" wrapText="1"/>
    </xf>
    <xf numFmtId="0" fontId="9" fillId="8" borderId="27" xfId="0" applyFont="1" applyFill="1" applyBorder="1" applyAlignment="1">
      <alignment vertical="center" wrapText="1"/>
    </xf>
    <xf numFmtId="0" fontId="19" fillId="8" borderId="25" xfId="0" applyFont="1" applyFill="1" applyBorder="1" applyAlignment="1">
      <alignment vertical="center" wrapText="1"/>
    </xf>
    <xf numFmtId="0" fontId="19" fillId="8" borderId="4" xfId="0" applyFont="1" applyFill="1" applyBorder="1" applyAlignment="1">
      <alignment vertical="center" wrapText="1"/>
    </xf>
    <xf numFmtId="0" fontId="19" fillId="8" borderId="31" xfId="0" applyFont="1" applyFill="1" applyBorder="1" applyAlignment="1">
      <alignment vertical="center" wrapText="1"/>
    </xf>
    <xf numFmtId="0" fontId="19" fillId="8" borderId="27" xfId="0" applyFont="1" applyFill="1" applyBorder="1" applyAlignment="1">
      <alignment vertical="center" wrapText="1"/>
    </xf>
    <xf numFmtId="0" fontId="5" fillId="0" borderId="38" xfId="0" applyFont="1" applyFill="1" applyBorder="1" applyAlignment="1">
      <alignment vertical="center" wrapText="1"/>
    </xf>
    <xf numFmtId="9" fontId="5" fillId="8" borderId="39" xfId="0" applyNumberFormat="1" applyFont="1" applyFill="1" applyBorder="1" applyAlignment="1">
      <alignment horizontal="center" vertical="center" wrapText="1"/>
    </xf>
    <xf numFmtId="0" fontId="5" fillId="0" borderId="39" xfId="0" applyFont="1" applyFill="1" applyBorder="1">
      <alignment vertical="center"/>
    </xf>
    <xf numFmtId="0" fontId="18" fillId="0" borderId="7"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7" xfId="0" applyFont="1" applyFill="1" applyBorder="1" applyAlignment="1">
      <alignment vertical="center" wrapText="1"/>
    </xf>
    <xf numFmtId="9" fontId="5" fillId="8" borderId="7" xfId="0" applyNumberFormat="1" applyFont="1" applyFill="1" applyBorder="1" applyAlignment="1">
      <alignment horizontal="center" vertical="center" wrapText="1"/>
    </xf>
    <xf numFmtId="9" fontId="5" fillId="8" borderId="13" xfId="0" applyNumberFormat="1" applyFont="1" applyFill="1" applyBorder="1" applyAlignment="1">
      <alignment horizontal="center" vertical="center" wrapText="1"/>
    </xf>
    <xf numFmtId="0" fontId="19" fillId="0" borderId="7" xfId="0" applyFont="1" applyFill="1" applyBorder="1" applyAlignment="1">
      <alignment vertical="center" wrapText="1"/>
    </xf>
    <xf numFmtId="0" fontId="19" fillId="6" borderId="7" xfId="0" applyFont="1" applyFill="1" applyBorder="1" applyAlignment="1">
      <alignment vertical="center" wrapText="1"/>
    </xf>
    <xf numFmtId="0" fontId="19" fillId="8" borderId="7" xfId="0" applyFont="1" applyFill="1" applyBorder="1" applyAlignment="1">
      <alignment vertical="center" wrapText="1"/>
    </xf>
    <xf numFmtId="0" fontId="19" fillId="7" borderId="25" xfId="0" applyFont="1" applyFill="1" applyBorder="1" applyAlignment="1">
      <alignment vertical="center" wrapText="1"/>
    </xf>
    <xf numFmtId="0" fontId="19" fillId="7" borderId="4" xfId="0" applyFont="1" applyFill="1" applyBorder="1" applyAlignment="1">
      <alignment vertical="center" wrapText="1"/>
    </xf>
    <xf numFmtId="0" fontId="19" fillId="7" borderId="31" xfId="0" applyFont="1" applyFill="1" applyBorder="1" applyAlignment="1">
      <alignment vertical="center" wrapText="1"/>
    </xf>
    <xf numFmtId="0" fontId="19" fillId="7" borderId="7" xfId="0" applyFont="1" applyFill="1" applyBorder="1" applyAlignment="1">
      <alignment vertical="center" wrapText="1"/>
    </xf>
    <xf numFmtId="0" fontId="19" fillId="7" borderId="27" xfId="0" applyFont="1" applyFill="1" applyBorder="1" applyAlignment="1">
      <alignment vertical="center" wrapText="1"/>
    </xf>
    <xf numFmtId="0" fontId="19" fillId="7" borderId="4" xfId="0" applyFont="1" applyFill="1" applyBorder="1" applyAlignment="1">
      <alignment horizontal="center" vertical="center" wrapText="1"/>
    </xf>
    <xf numFmtId="10" fontId="23" fillId="0" borderId="1" xfId="2" applyNumberFormat="1" applyFont="1" applyFill="1" applyBorder="1" applyAlignment="1">
      <alignment horizontal="center" vertical="center" wrapText="1"/>
    </xf>
    <xf numFmtId="10" fontId="12" fillId="0" borderId="1" xfId="2" applyNumberFormat="1" applyFont="1" applyFill="1" applyBorder="1" applyAlignment="1">
      <alignment vertical="center" wrapText="1"/>
    </xf>
    <xf numFmtId="0" fontId="15" fillId="0" borderId="0" xfId="0" applyFont="1" applyAlignment="1">
      <alignment horizontal="left" vertical="top" wrapText="1"/>
    </xf>
    <xf numFmtId="0" fontId="15" fillId="0" borderId="0" xfId="0" applyFont="1" applyAlignment="1">
      <alignment horizontal="left" vertical="top"/>
    </xf>
    <xf numFmtId="0" fontId="5" fillId="5" borderId="20"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0" borderId="1" xfId="0" applyFont="1" applyFill="1" applyBorder="1" applyAlignment="1">
      <alignment horizontal="center"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3" fillId="0" borderId="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38" fontId="5" fillId="0" borderId="2" xfId="0" applyNumberFormat="1" applyFont="1" applyFill="1" applyBorder="1" applyAlignment="1">
      <alignment horizontal="center" vertical="center" wrapText="1"/>
    </xf>
    <xf numFmtId="38" fontId="5" fillId="0" borderId="23" xfId="0" applyNumberFormat="1" applyFont="1" applyFill="1" applyBorder="1" applyAlignment="1">
      <alignment horizontal="center" vertical="center" wrapText="1"/>
    </xf>
    <xf numFmtId="38" fontId="5" fillId="0" borderId="24" xfId="0" applyNumberFormat="1" applyFont="1" applyFill="1" applyBorder="1" applyAlignment="1">
      <alignment horizontal="center" vertical="center" wrapText="1"/>
    </xf>
    <xf numFmtId="0" fontId="15" fillId="0" borderId="0" xfId="0" applyFont="1" applyAlignment="1">
      <alignment horizontal="left" vertical="center" wrapText="1"/>
    </xf>
    <xf numFmtId="0" fontId="8" fillId="4" borderId="35" xfId="0" applyFont="1" applyFill="1" applyBorder="1" applyAlignment="1">
      <alignment horizontal="center" vertical="center"/>
    </xf>
    <xf numFmtId="0" fontId="8" fillId="4" borderId="36"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20">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294409</xdr:colOff>
      <xdr:row>1</xdr:row>
      <xdr:rowOff>121227</xdr:rowOff>
    </xdr:from>
    <xdr:to>
      <xdr:col>3</xdr:col>
      <xdr:colOff>277091</xdr:colOff>
      <xdr:row>5</xdr:row>
      <xdr:rowOff>86591</xdr:rowOff>
    </xdr:to>
    <xdr:sp macro="" textlink="">
      <xdr:nvSpPr>
        <xdr:cNvPr id="2" name="テキスト ボックス 1"/>
        <xdr:cNvSpPr txBox="1"/>
      </xdr:nvSpPr>
      <xdr:spPr>
        <a:xfrm>
          <a:off x="980209" y="359352"/>
          <a:ext cx="1573357" cy="9178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AS23"/>
  <sheetViews>
    <sheetView tabSelected="1" view="pageBreakPreview" zoomScale="30" zoomScaleNormal="25" zoomScaleSheetLayoutView="30" workbookViewId="0">
      <pane xSplit="5" ySplit="11" topLeftCell="F12" activePane="bottomRight" state="frozen"/>
      <selection pane="topRight" activeCell="F1" sqref="F1"/>
      <selection pane="bottomLeft" activeCell="A12" sqref="A12"/>
      <selection pane="bottomRight" activeCell="F12" sqref="F12"/>
    </sheetView>
  </sheetViews>
  <sheetFormatPr defaultRowHeight="18.75" x14ac:dyDescent="0.4"/>
  <cols>
    <col min="2" max="2" width="10.875" customWidth="1"/>
    <col min="3" max="3" width="10" customWidth="1"/>
    <col min="4" max="4" width="15.875" bestFit="1" customWidth="1"/>
    <col min="5" max="5" width="28.375" customWidth="1"/>
    <col min="6" max="6" width="16.5" style="6" customWidth="1"/>
    <col min="7" max="7" width="13" style="6" customWidth="1"/>
    <col min="8" max="8" width="19.5" style="7" customWidth="1"/>
    <col min="9" max="9" width="22" style="7" customWidth="1"/>
    <col min="10" max="10" width="18" style="29" customWidth="1"/>
    <col min="11" max="11" width="22.25" style="7" customWidth="1"/>
    <col min="12" max="12" width="12.625" style="7" customWidth="1"/>
    <col min="13" max="13" width="14.75" style="7" customWidth="1"/>
    <col min="14" max="14" width="4" customWidth="1"/>
    <col min="15" max="15" width="17.25" style="7" customWidth="1"/>
    <col min="16" max="16" width="17.25" style="6" customWidth="1"/>
    <col min="17" max="22" width="17.25" style="7" customWidth="1"/>
    <col min="23" max="23" width="17.25" style="6" customWidth="1"/>
    <col min="24" max="24" width="17.25" style="7" customWidth="1"/>
    <col min="25" max="26" width="17.25" style="6" customWidth="1"/>
    <col min="27" max="42" width="17.25" customWidth="1"/>
    <col min="43" max="43" width="2.5" customWidth="1"/>
    <col min="44" max="44" width="10.625" customWidth="1"/>
    <col min="45" max="45" width="3.625" customWidth="1"/>
  </cols>
  <sheetData>
    <row r="8" spans="1:45" ht="57.75" customHeight="1" x14ac:dyDescent="0.4">
      <c r="B8" s="9" t="s">
        <v>20</v>
      </c>
      <c r="G8" s="142" t="s">
        <v>80</v>
      </c>
      <c r="H8" s="143"/>
      <c r="I8" s="143"/>
      <c r="J8" s="143"/>
    </row>
    <row r="9" spans="1:45" ht="19.5" thickBot="1" x14ac:dyDescent="0.45"/>
    <row r="10" spans="1:45" ht="99.95" customHeight="1" thickBot="1" x14ac:dyDescent="0.45">
      <c r="B10" s="14"/>
      <c r="O10" s="151" t="s">
        <v>13</v>
      </c>
      <c r="P10" s="152"/>
      <c r="Q10" s="152"/>
      <c r="R10" s="152"/>
      <c r="S10" s="152"/>
      <c r="T10" s="152"/>
      <c r="U10" s="152"/>
      <c r="V10" s="152"/>
      <c r="W10" s="152"/>
      <c r="X10" s="152"/>
      <c r="Y10" s="152"/>
      <c r="Z10" s="152"/>
      <c r="AA10" s="152"/>
      <c r="AB10" s="152"/>
      <c r="AC10" s="152"/>
      <c r="AD10" s="152"/>
      <c r="AE10" s="152"/>
      <c r="AF10" s="152"/>
      <c r="AG10" s="152"/>
      <c r="AH10" s="152"/>
      <c r="AI10" s="152"/>
      <c r="AJ10" s="152"/>
      <c r="AK10" s="108"/>
      <c r="AL10" s="108"/>
      <c r="AM10" s="108"/>
      <c r="AN10" s="108"/>
      <c r="AO10" s="108"/>
      <c r="AP10" s="109"/>
      <c r="AQ10" s="2"/>
      <c r="AR10" s="139" t="s">
        <v>38</v>
      </c>
    </row>
    <row r="11" spans="1:45" ht="138" customHeight="1" x14ac:dyDescent="0.4">
      <c r="B11" s="18" t="s">
        <v>4</v>
      </c>
      <c r="C11" s="20" t="s">
        <v>1</v>
      </c>
      <c r="D11" s="19" t="s">
        <v>0</v>
      </c>
      <c r="E11" s="20" t="s">
        <v>14</v>
      </c>
      <c r="F11" s="20" t="s">
        <v>2</v>
      </c>
      <c r="G11" s="20" t="s">
        <v>17</v>
      </c>
      <c r="H11" s="20" t="s">
        <v>31</v>
      </c>
      <c r="I11" s="20" t="s">
        <v>32</v>
      </c>
      <c r="J11" s="30" t="s">
        <v>35</v>
      </c>
      <c r="K11" s="20" t="s">
        <v>21</v>
      </c>
      <c r="L11" s="20" t="s">
        <v>18</v>
      </c>
      <c r="M11" s="20" t="s">
        <v>3</v>
      </c>
      <c r="N11" s="21"/>
      <c r="O11" s="15" t="s">
        <v>6</v>
      </c>
      <c r="P11" s="16" t="s">
        <v>11</v>
      </c>
      <c r="Q11" s="16" t="s">
        <v>15</v>
      </c>
      <c r="R11" s="16" t="s">
        <v>16</v>
      </c>
      <c r="S11" s="16" t="s">
        <v>10</v>
      </c>
      <c r="T11" s="16" t="s">
        <v>12</v>
      </c>
      <c r="U11" s="15" t="s">
        <v>7</v>
      </c>
      <c r="V11" s="16" t="s">
        <v>11</v>
      </c>
      <c r="W11" s="16" t="s">
        <v>15</v>
      </c>
      <c r="X11" s="16" t="s">
        <v>16</v>
      </c>
      <c r="Y11" s="16" t="s">
        <v>10</v>
      </c>
      <c r="Z11" s="16" t="s">
        <v>12</v>
      </c>
      <c r="AA11" s="17" t="s">
        <v>8</v>
      </c>
      <c r="AB11" s="16" t="s">
        <v>11</v>
      </c>
      <c r="AC11" s="16" t="s">
        <v>78</v>
      </c>
      <c r="AD11" s="16" t="s">
        <v>10</v>
      </c>
      <c r="AE11" s="28" t="s">
        <v>12</v>
      </c>
      <c r="AF11" s="17" t="s">
        <v>33</v>
      </c>
      <c r="AG11" s="16" t="s">
        <v>11</v>
      </c>
      <c r="AH11" s="16" t="s">
        <v>15</v>
      </c>
      <c r="AI11" s="16" t="s">
        <v>10</v>
      </c>
      <c r="AJ11" s="28" t="s">
        <v>12</v>
      </c>
      <c r="AK11" s="17" t="s">
        <v>70</v>
      </c>
      <c r="AL11" s="16" t="s">
        <v>11</v>
      </c>
      <c r="AM11" s="16" t="s">
        <v>15</v>
      </c>
      <c r="AN11" s="16" t="s">
        <v>62</v>
      </c>
      <c r="AO11" s="16" t="s">
        <v>10</v>
      </c>
      <c r="AP11" s="28" t="s">
        <v>12</v>
      </c>
      <c r="AQ11" s="23"/>
      <c r="AR11" s="140"/>
    </row>
    <row r="12" spans="1:45" ht="210" customHeight="1" x14ac:dyDescent="0.4">
      <c r="A12" s="101">
        <f t="shared" ref="A12:A15" si="0">(K12-J12)/(L12-J12)</f>
        <v>0.72264150943396221</v>
      </c>
      <c r="B12" s="141" t="s">
        <v>39</v>
      </c>
      <c r="C12" s="144" t="s">
        <v>40</v>
      </c>
      <c r="D12" s="147">
        <f>SUM(H12:H18)</f>
        <v>23386652</v>
      </c>
      <c r="E12" s="46" t="s">
        <v>60</v>
      </c>
      <c r="F12" s="40" t="s">
        <v>51</v>
      </c>
      <c r="G12" s="41" t="s">
        <v>49</v>
      </c>
      <c r="H12" s="44">
        <v>389585</v>
      </c>
      <c r="I12" s="44">
        <v>112186</v>
      </c>
      <c r="J12" s="42">
        <v>0.28799999999999998</v>
      </c>
      <c r="K12" s="102">
        <v>0.44119999999999998</v>
      </c>
      <c r="L12" s="32">
        <v>0.5</v>
      </c>
      <c r="M12" s="32" t="s">
        <v>48</v>
      </c>
      <c r="N12" s="22"/>
      <c r="O12" s="33" t="s">
        <v>52</v>
      </c>
      <c r="P12" s="47" t="s">
        <v>53</v>
      </c>
      <c r="Q12" s="110" t="s">
        <v>54</v>
      </c>
      <c r="R12" s="65" t="s">
        <v>55</v>
      </c>
      <c r="S12" s="48"/>
      <c r="T12" s="34"/>
      <c r="U12" s="10" t="s">
        <v>56</v>
      </c>
      <c r="V12" s="52" t="s">
        <v>64</v>
      </c>
      <c r="W12" s="69" t="s">
        <v>57</v>
      </c>
      <c r="X12" s="70" t="s">
        <v>58</v>
      </c>
      <c r="Y12" s="92">
        <v>1</v>
      </c>
      <c r="Z12" s="93">
        <v>1</v>
      </c>
      <c r="AA12" s="77" t="s">
        <v>61</v>
      </c>
      <c r="AB12" s="82" t="s">
        <v>69</v>
      </c>
      <c r="AC12" s="87" t="s">
        <v>63</v>
      </c>
      <c r="AD12" s="54"/>
      <c r="AE12" s="3"/>
      <c r="AF12" s="77" t="s">
        <v>65</v>
      </c>
      <c r="AG12" s="82" t="s">
        <v>66</v>
      </c>
      <c r="AH12" s="114" t="s">
        <v>67</v>
      </c>
      <c r="AI12" s="54"/>
      <c r="AJ12" s="3"/>
      <c r="AK12" s="77" t="s">
        <v>71</v>
      </c>
      <c r="AL12" s="82" t="s">
        <v>73</v>
      </c>
      <c r="AM12" s="129" t="s">
        <v>75</v>
      </c>
      <c r="AN12" s="129" t="s">
        <v>77</v>
      </c>
      <c r="AO12" s="54"/>
      <c r="AP12" s="3"/>
      <c r="AQ12" s="24"/>
      <c r="AR12" s="26" t="s">
        <v>59</v>
      </c>
      <c r="AS12" s="39"/>
    </row>
    <row r="13" spans="1:45" ht="210" customHeight="1" x14ac:dyDescent="0.4">
      <c r="A13" s="101">
        <f t="shared" si="0"/>
        <v>0.69773880941393629</v>
      </c>
      <c r="B13" s="141"/>
      <c r="C13" s="145"/>
      <c r="D13" s="148"/>
      <c r="E13" s="45" t="s">
        <v>43</v>
      </c>
      <c r="F13" s="40" t="s">
        <v>51</v>
      </c>
      <c r="G13" s="41" t="s">
        <v>50</v>
      </c>
      <c r="H13" s="44">
        <v>414875</v>
      </c>
      <c r="I13" s="44">
        <v>117544</v>
      </c>
      <c r="J13" s="42">
        <v>0.2833</v>
      </c>
      <c r="K13" s="102">
        <v>0.4345</v>
      </c>
      <c r="L13" s="32">
        <v>0.5</v>
      </c>
      <c r="M13" s="32" t="s">
        <v>48</v>
      </c>
      <c r="N13" s="22"/>
      <c r="O13" s="35" t="s">
        <v>52</v>
      </c>
      <c r="P13" s="51" t="s">
        <v>53</v>
      </c>
      <c r="Q13" s="111" t="s">
        <v>54</v>
      </c>
      <c r="R13" s="66" t="s">
        <v>55</v>
      </c>
      <c r="S13" s="37"/>
      <c r="T13" s="37"/>
      <c r="U13" s="11" t="s">
        <v>56</v>
      </c>
      <c r="V13" s="5" t="s">
        <v>64</v>
      </c>
      <c r="W13" s="71" t="s">
        <v>57</v>
      </c>
      <c r="X13" s="72" t="s">
        <v>58</v>
      </c>
      <c r="Y13" s="94">
        <v>1</v>
      </c>
      <c r="Z13" s="95">
        <v>1</v>
      </c>
      <c r="AA13" s="78" t="s">
        <v>61</v>
      </c>
      <c r="AB13" s="83" t="s">
        <v>69</v>
      </c>
      <c r="AC13" s="88" t="s">
        <v>63</v>
      </c>
      <c r="AD13" s="5"/>
      <c r="AE13" s="4"/>
      <c r="AF13" s="78" t="s">
        <v>65</v>
      </c>
      <c r="AG13" s="83" t="s">
        <v>66</v>
      </c>
      <c r="AH13" s="115" t="s">
        <v>67</v>
      </c>
      <c r="AI13" s="5"/>
      <c r="AJ13" s="4"/>
      <c r="AK13" s="78" t="s">
        <v>71</v>
      </c>
      <c r="AL13" s="83" t="s">
        <v>72</v>
      </c>
      <c r="AM13" s="130" t="s">
        <v>74</v>
      </c>
      <c r="AN13" s="130" t="s">
        <v>76</v>
      </c>
      <c r="AO13" s="5"/>
      <c r="AP13" s="4"/>
      <c r="AQ13" s="24"/>
      <c r="AR13" s="27" t="s">
        <v>59</v>
      </c>
      <c r="AS13" s="39"/>
    </row>
    <row r="14" spans="1:45" ht="210" customHeight="1" x14ac:dyDescent="0.4">
      <c r="A14" s="101">
        <f t="shared" si="0"/>
        <v>0.52235965746907698</v>
      </c>
      <c r="B14" s="141"/>
      <c r="C14" s="145"/>
      <c r="D14" s="148"/>
      <c r="E14" s="45" t="s">
        <v>44</v>
      </c>
      <c r="F14" s="40" t="s">
        <v>51</v>
      </c>
      <c r="G14" s="41" t="s">
        <v>50</v>
      </c>
      <c r="H14" s="44">
        <v>1331550</v>
      </c>
      <c r="I14" s="44">
        <v>525873</v>
      </c>
      <c r="J14" s="42">
        <v>0.39489999999999997</v>
      </c>
      <c r="K14" s="102">
        <v>0.44979999999999998</v>
      </c>
      <c r="L14" s="32">
        <v>0.5</v>
      </c>
      <c r="M14" s="32" t="s">
        <v>48</v>
      </c>
      <c r="N14" s="22"/>
      <c r="O14" s="35" t="s">
        <v>52</v>
      </c>
      <c r="P14" s="51" t="s">
        <v>53</v>
      </c>
      <c r="Q14" s="111" t="s">
        <v>54</v>
      </c>
      <c r="R14" s="66" t="s">
        <v>55</v>
      </c>
      <c r="S14" s="37"/>
      <c r="T14" s="37"/>
      <c r="U14" s="11" t="s">
        <v>56</v>
      </c>
      <c r="V14" s="5" t="s">
        <v>64</v>
      </c>
      <c r="W14" s="71" t="s">
        <v>57</v>
      </c>
      <c r="X14" s="72" t="s">
        <v>58</v>
      </c>
      <c r="Y14" s="94">
        <v>1</v>
      </c>
      <c r="Z14" s="95">
        <v>1</v>
      </c>
      <c r="AA14" s="79" t="s">
        <v>61</v>
      </c>
      <c r="AB14" s="84" t="s">
        <v>69</v>
      </c>
      <c r="AC14" s="89" t="s">
        <v>63</v>
      </c>
      <c r="AD14" s="5"/>
      <c r="AE14" s="4"/>
      <c r="AF14" s="79" t="s">
        <v>65</v>
      </c>
      <c r="AG14" s="84" t="s">
        <v>66</v>
      </c>
      <c r="AH14" s="115" t="s">
        <v>67</v>
      </c>
      <c r="AI14" s="5"/>
      <c r="AJ14" s="4"/>
      <c r="AK14" s="79" t="s">
        <v>71</v>
      </c>
      <c r="AL14" s="84" t="s">
        <v>72</v>
      </c>
      <c r="AM14" s="130" t="s">
        <v>74</v>
      </c>
      <c r="AN14" s="134" t="s">
        <v>76</v>
      </c>
      <c r="AO14" s="5"/>
      <c r="AP14" s="4"/>
      <c r="AQ14" s="24"/>
      <c r="AR14" s="27" t="s">
        <v>59</v>
      </c>
      <c r="AS14" s="39"/>
    </row>
    <row r="15" spans="1:45" ht="210" customHeight="1" x14ac:dyDescent="0.4">
      <c r="A15" s="101">
        <f t="shared" si="0"/>
        <v>0.75532754538279379</v>
      </c>
      <c r="B15" s="141"/>
      <c r="C15" s="145"/>
      <c r="D15" s="148"/>
      <c r="E15" s="45" t="s">
        <v>45</v>
      </c>
      <c r="F15" s="40" t="s">
        <v>51</v>
      </c>
      <c r="G15" s="41" t="s">
        <v>50</v>
      </c>
      <c r="H15" s="44">
        <v>8351983</v>
      </c>
      <c r="I15" s="44">
        <v>3117809</v>
      </c>
      <c r="J15" s="42">
        <v>0.37330000000000002</v>
      </c>
      <c r="K15" s="102">
        <v>0.46899999999999997</v>
      </c>
      <c r="L15" s="32">
        <v>0.5</v>
      </c>
      <c r="M15" s="32" t="s">
        <v>48</v>
      </c>
      <c r="N15" s="22"/>
      <c r="O15" s="35" t="s">
        <v>52</v>
      </c>
      <c r="P15" s="51" t="s">
        <v>53</v>
      </c>
      <c r="Q15" s="111" t="s">
        <v>54</v>
      </c>
      <c r="R15" s="66" t="s">
        <v>55</v>
      </c>
      <c r="S15" s="37"/>
      <c r="T15" s="37"/>
      <c r="U15" s="11" t="s">
        <v>56</v>
      </c>
      <c r="V15" s="5" t="s">
        <v>64</v>
      </c>
      <c r="W15" s="71" t="s">
        <v>57</v>
      </c>
      <c r="X15" s="72" t="s">
        <v>58</v>
      </c>
      <c r="Y15" s="94">
        <v>1</v>
      </c>
      <c r="Z15" s="95">
        <v>1</v>
      </c>
      <c r="AA15" s="78" t="s">
        <v>61</v>
      </c>
      <c r="AB15" s="83" t="s">
        <v>69</v>
      </c>
      <c r="AC15" s="88" t="s">
        <v>63</v>
      </c>
      <c r="AD15" s="5"/>
      <c r="AE15" s="4"/>
      <c r="AF15" s="78" t="s">
        <v>65</v>
      </c>
      <c r="AG15" s="83" t="s">
        <v>66</v>
      </c>
      <c r="AH15" s="115" t="s">
        <v>67</v>
      </c>
      <c r="AI15" s="5"/>
      <c r="AJ15" s="4"/>
      <c r="AK15" s="78" t="s">
        <v>71</v>
      </c>
      <c r="AL15" s="83" t="s">
        <v>72</v>
      </c>
      <c r="AM15" s="130" t="s">
        <v>74</v>
      </c>
      <c r="AN15" s="130" t="s">
        <v>76</v>
      </c>
      <c r="AO15" s="5"/>
      <c r="AP15" s="4"/>
      <c r="AQ15" s="24"/>
      <c r="AR15" s="27" t="s">
        <v>59</v>
      </c>
      <c r="AS15" s="39"/>
    </row>
    <row r="16" spans="1:45" ht="210" customHeight="1" x14ac:dyDescent="0.4">
      <c r="A16" s="101">
        <f>(K16-J16)/(L16-J16)</f>
        <v>0.65806878306878291</v>
      </c>
      <c r="B16" s="141"/>
      <c r="C16" s="145"/>
      <c r="D16" s="148"/>
      <c r="E16" s="45" t="s">
        <v>46</v>
      </c>
      <c r="F16" s="40" t="s">
        <v>51</v>
      </c>
      <c r="G16" s="41" t="s">
        <v>50</v>
      </c>
      <c r="H16" s="44">
        <v>7735594</v>
      </c>
      <c r="I16" s="44">
        <v>2698478</v>
      </c>
      <c r="J16" s="42">
        <v>0.3488</v>
      </c>
      <c r="K16" s="102">
        <v>0.44829999999999998</v>
      </c>
      <c r="L16" s="43">
        <v>0.5</v>
      </c>
      <c r="M16" s="32" t="s">
        <v>48</v>
      </c>
      <c r="N16" s="22"/>
      <c r="O16" s="56" t="s">
        <v>52</v>
      </c>
      <c r="P16" s="57" t="s">
        <v>53</v>
      </c>
      <c r="Q16" s="112" t="s">
        <v>54</v>
      </c>
      <c r="R16" s="67" t="s">
        <v>55</v>
      </c>
      <c r="S16" s="58"/>
      <c r="T16" s="59"/>
      <c r="U16" s="11" t="s">
        <v>56</v>
      </c>
      <c r="V16" s="58" t="s">
        <v>64</v>
      </c>
      <c r="W16" s="73" t="s">
        <v>57</v>
      </c>
      <c r="X16" s="74" t="s">
        <v>58</v>
      </c>
      <c r="Y16" s="96">
        <v>1</v>
      </c>
      <c r="Z16" s="97">
        <v>1</v>
      </c>
      <c r="AA16" s="80" t="s">
        <v>61</v>
      </c>
      <c r="AB16" s="85" t="s">
        <v>69</v>
      </c>
      <c r="AC16" s="90" t="s">
        <v>63</v>
      </c>
      <c r="AD16" s="60"/>
      <c r="AE16" s="61"/>
      <c r="AF16" s="80" t="s">
        <v>65</v>
      </c>
      <c r="AG16" s="85" t="s">
        <v>66</v>
      </c>
      <c r="AH16" s="116" t="s">
        <v>67</v>
      </c>
      <c r="AI16" s="60"/>
      <c r="AJ16" s="61"/>
      <c r="AK16" s="80" t="s">
        <v>71</v>
      </c>
      <c r="AL16" s="85" t="s">
        <v>72</v>
      </c>
      <c r="AM16" s="131" t="s">
        <v>74</v>
      </c>
      <c r="AN16" s="131" t="s">
        <v>76</v>
      </c>
      <c r="AO16" s="60"/>
      <c r="AP16" s="61"/>
      <c r="AQ16" s="24"/>
      <c r="AR16" s="63" t="s">
        <v>59</v>
      </c>
      <c r="AS16" s="39"/>
    </row>
    <row r="17" spans="1:45" ht="210" customHeight="1" x14ac:dyDescent="0.4">
      <c r="A17" s="101">
        <f>(K17-J17)/(L17-J17)</f>
        <v>2.3115183246073299</v>
      </c>
      <c r="B17" s="141"/>
      <c r="C17" s="145"/>
      <c r="D17" s="148"/>
      <c r="E17" s="45" t="s">
        <v>47</v>
      </c>
      <c r="F17" s="107" t="s">
        <v>51</v>
      </c>
      <c r="G17" s="41" t="s">
        <v>50</v>
      </c>
      <c r="H17" s="44">
        <v>531984</v>
      </c>
      <c r="I17" s="44">
        <v>205026</v>
      </c>
      <c r="J17" s="42">
        <v>0.38540000000000002</v>
      </c>
      <c r="K17" s="103">
        <v>0.65029999999999999</v>
      </c>
      <c r="L17" s="43">
        <v>0.5</v>
      </c>
      <c r="M17" s="32" t="s">
        <v>9</v>
      </c>
      <c r="N17" s="22"/>
      <c r="O17" s="11" t="s">
        <v>52</v>
      </c>
      <c r="P17" s="121" t="s">
        <v>53</v>
      </c>
      <c r="Q17" s="36" t="s">
        <v>54</v>
      </c>
      <c r="R17" s="38" t="s">
        <v>55</v>
      </c>
      <c r="S17" s="5"/>
      <c r="T17" s="12"/>
      <c r="U17" s="11" t="s">
        <v>56</v>
      </c>
      <c r="V17" s="8" t="s">
        <v>64</v>
      </c>
      <c r="W17" s="122" t="s">
        <v>57</v>
      </c>
      <c r="X17" s="123" t="s">
        <v>58</v>
      </c>
      <c r="Y17" s="124">
        <v>1</v>
      </c>
      <c r="Z17" s="125">
        <v>1</v>
      </c>
      <c r="AA17" s="80" t="s">
        <v>61</v>
      </c>
      <c r="AB17" s="126" t="s">
        <v>69</v>
      </c>
      <c r="AC17" s="127" t="s">
        <v>63</v>
      </c>
      <c r="AD17" s="1"/>
      <c r="AE17" s="4"/>
      <c r="AF17" s="80" t="s">
        <v>65</v>
      </c>
      <c r="AG17" s="126" t="s">
        <v>66</v>
      </c>
      <c r="AH17" s="128" t="s">
        <v>67</v>
      </c>
      <c r="AI17" s="1"/>
      <c r="AJ17" s="4"/>
      <c r="AK17" s="80" t="s">
        <v>71</v>
      </c>
      <c r="AL17" s="126" t="s">
        <v>72</v>
      </c>
      <c r="AM17" s="132" t="s">
        <v>74</v>
      </c>
      <c r="AN17" s="132" t="s">
        <v>76</v>
      </c>
      <c r="AO17" s="1"/>
      <c r="AP17" s="4"/>
      <c r="AQ17" s="24"/>
      <c r="AR17" s="63" t="s">
        <v>19</v>
      </c>
      <c r="AS17" s="39"/>
    </row>
    <row r="18" spans="1:45" ht="210" customHeight="1" thickBot="1" x14ac:dyDescent="0.45">
      <c r="A18" s="101" t="e">
        <f>(K18-J18)/(L18-J18)</f>
        <v>#VALUE!</v>
      </c>
      <c r="B18" s="141"/>
      <c r="C18" s="146"/>
      <c r="D18" s="149"/>
      <c r="E18" s="45" t="s">
        <v>68</v>
      </c>
      <c r="F18" s="40" t="s">
        <v>51</v>
      </c>
      <c r="G18" s="41" t="s">
        <v>49</v>
      </c>
      <c r="H18" s="44">
        <v>4631081</v>
      </c>
      <c r="I18" s="44">
        <v>1073690</v>
      </c>
      <c r="J18" s="135" t="s">
        <v>79</v>
      </c>
      <c r="K18" s="102">
        <v>0.44140000000000001</v>
      </c>
      <c r="L18" s="43">
        <v>0.5</v>
      </c>
      <c r="M18" s="32" t="s">
        <v>48</v>
      </c>
      <c r="N18" s="22"/>
      <c r="O18" s="62" t="s">
        <v>52</v>
      </c>
      <c r="P18" s="49" t="s">
        <v>53</v>
      </c>
      <c r="Q18" s="113" t="s">
        <v>54</v>
      </c>
      <c r="R18" s="68" t="s">
        <v>55</v>
      </c>
      <c r="S18" s="50"/>
      <c r="T18" s="118"/>
      <c r="U18" s="62" t="s">
        <v>56</v>
      </c>
      <c r="V18" s="53" t="s">
        <v>64</v>
      </c>
      <c r="W18" s="75" t="s">
        <v>57</v>
      </c>
      <c r="X18" s="76" t="s">
        <v>58</v>
      </c>
      <c r="Y18" s="98">
        <v>1</v>
      </c>
      <c r="Z18" s="119">
        <v>1</v>
      </c>
      <c r="AA18" s="81" t="s">
        <v>61</v>
      </c>
      <c r="AB18" s="86" t="s">
        <v>69</v>
      </c>
      <c r="AC18" s="91" t="s">
        <v>63</v>
      </c>
      <c r="AD18" s="55"/>
      <c r="AE18" s="120"/>
      <c r="AF18" s="81" t="s">
        <v>65</v>
      </c>
      <c r="AG18" s="86" t="s">
        <v>66</v>
      </c>
      <c r="AH18" s="117" t="s">
        <v>67</v>
      </c>
      <c r="AI18" s="55"/>
      <c r="AJ18" s="120"/>
      <c r="AK18" s="81" t="s">
        <v>71</v>
      </c>
      <c r="AL18" s="86" t="s">
        <v>72</v>
      </c>
      <c r="AM18" s="133" t="s">
        <v>74</v>
      </c>
      <c r="AN18" s="133" t="s">
        <v>76</v>
      </c>
      <c r="AO18" s="55"/>
      <c r="AP18" s="120"/>
      <c r="AQ18" s="24"/>
      <c r="AR18" s="64" t="s">
        <v>59</v>
      </c>
      <c r="AS18" s="39"/>
    </row>
    <row r="19" spans="1:45" x14ac:dyDescent="0.4">
      <c r="K19" s="99"/>
    </row>
    <row r="20" spans="1:45" x14ac:dyDescent="0.4">
      <c r="K20" s="100"/>
    </row>
    <row r="21" spans="1:45" ht="93" customHeight="1" x14ac:dyDescent="0.4">
      <c r="B21" s="150" t="s">
        <v>34</v>
      </c>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row>
    <row r="22" spans="1:45" ht="292.5" customHeight="1" x14ac:dyDescent="0.4">
      <c r="B22" s="137" t="s">
        <v>36</v>
      </c>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row>
    <row r="23" spans="1:45" ht="153" customHeight="1" x14ac:dyDescent="0.4">
      <c r="B23" s="137" t="s">
        <v>37</v>
      </c>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row>
  </sheetData>
  <mergeCells count="9">
    <mergeCell ref="B23:Z23"/>
    <mergeCell ref="AR10:AR11"/>
    <mergeCell ref="B12:B18"/>
    <mergeCell ref="G8:J8"/>
    <mergeCell ref="C12:C18"/>
    <mergeCell ref="D12:D18"/>
    <mergeCell ref="B21:Z21"/>
    <mergeCell ref="B22:Z22"/>
    <mergeCell ref="O10:AJ10"/>
  </mergeCells>
  <phoneticPr fontId="2"/>
  <conditionalFormatting sqref="M12:M16 M18">
    <cfRule type="cellIs" dxfId="19" priority="11" operator="between">
      <formula>0.0001</formula>
      <formula>0.1</formula>
    </cfRule>
    <cfRule type="cellIs" dxfId="18" priority="12" operator="between">
      <formula>0.1</formula>
      <formula>0.5</formula>
    </cfRule>
    <cfRule type="cellIs" dxfId="17" priority="13" operator="between">
      <formula>0.5</formula>
      <formula>0.8</formula>
    </cfRule>
    <cfRule type="cellIs" dxfId="16" priority="14" operator="between">
      <formula>0.8</formula>
      <formula>0.95</formula>
    </cfRule>
    <cfRule type="cellIs" dxfId="15" priority="15" operator="between">
      <formula>0.95</formula>
      <formula>15</formula>
    </cfRule>
  </conditionalFormatting>
  <conditionalFormatting sqref="M17">
    <cfRule type="cellIs" dxfId="14" priority="1" operator="between">
      <formula>0.0001</formula>
      <formula>0.1</formula>
    </cfRule>
    <cfRule type="cellIs" dxfId="13" priority="2" operator="between">
      <formula>0.1</formula>
      <formula>0.5</formula>
    </cfRule>
    <cfRule type="cellIs" dxfId="12" priority="3" operator="between">
      <formula>0.5</formula>
      <formula>0.8</formula>
    </cfRule>
    <cfRule type="cellIs" dxfId="11" priority="4" operator="between">
      <formula>0.8</formula>
      <formula>0.95</formula>
    </cfRule>
    <cfRule type="cellIs" dxfId="10" priority="5" operator="between">
      <formula>0.95</formula>
      <formula>15</formula>
    </cfRule>
  </conditionalFormatting>
  <pageMargins left="0.70866141732283472" right="0.70866141732283472" top="0.74803149606299213" bottom="0.74803149606299213" header="0.31496062992125984" footer="0.31496062992125984"/>
  <pageSetup paperSize="8" scale="24" pageOrder="overThenDown" orientation="landscape" cellComments="asDisplayed" r:id="rId1"/>
  <rowBreaks count="1" manualBreakCount="1">
    <brk id="1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N15"/>
  <sheetViews>
    <sheetView topLeftCell="A10" zoomScale="55" zoomScaleNormal="55" workbookViewId="0">
      <selection activeCell="F15" sqref="F15"/>
    </sheetView>
  </sheetViews>
  <sheetFormatPr defaultRowHeight="18.75" x14ac:dyDescent="0.4"/>
  <cols>
    <col min="2" max="2" width="10.875" customWidth="1"/>
    <col min="3" max="3" width="10" customWidth="1"/>
    <col min="4" max="4" width="64.625" customWidth="1"/>
    <col min="5" max="5" width="20.625" style="29" customWidth="1"/>
    <col min="6" max="14" width="20.625" style="7" customWidth="1"/>
  </cols>
  <sheetData>
    <row r="5" spans="2:14" ht="57.75" x14ac:dyDescent="0.4">
      <c r="B5" s="9" t="s">
        <v>25</v>
      </c>
    </row>
    <row r="7" spans="2:14" ht="99.95" customHeight="1" x14ac:dyDescent="0.4">
      <c r="B7" s="14" t="s">
        <v>5</v>
      </c>
    </row>
    <row r="8" spans="2:14" ht="111" customHeight="1" x14ac:dyDescent="0.4">
      <c r="B8" s="18" t="s">
        <v>4</v>
      </c>
      <c r="C8" s="20" t="s">
        <v>1</v>
      </c>
      <c r="D8" s="20" t="s">
        <v>14</v>
      </c>
      <c r="E8" s="30" t="s">
        <v>22</v>
      </c>
      <c r="F8" s="20" t="s">
        <v>23</v>
      </c>
      <c r="G8" s="31" t="s">
        <v>26</v>
      </c>
      <c r="H8" s="31" t="s">
        <v>24</v>
      </c>
      <c r="I8" s="31" t="s">
        <v>27</v>
      </c>
      <c r="J8" s="31" t="s">
        <v>28</v>
      </c>
      <c r="K8" s="31" t="s">
        <v>29</v>
      </c>
      <c r="L8" s="31" t="s">
        <v>30</v>
      </c>
      <c r="M8" s="20"/>
      <c r="N8" s="20"/>
    </row>
    <row r="9" spans="2:14" ht="99.95" customHeight="1" x14ac:dyDescent="0.4">
      <c r="B9" s="141" t="s">
        <v>41</v>
      </c>
      <c r="C9" s="153" t="s">
        <v>42</v>
      </c>
      <c r="D9" s="41" t="s">
        <v>60</v>
      </c>
      <c r="E9" s="42">
        <v>0.28799999999999998</v>
      </c>
      <c r="F9" s="42">
        <v>0.44119999999999998</v>
      </c>
      <c r="G9" s="42">
        <v>0.495</v>
      </c>
      <c r="H9" s="104">
        <v>0.48659999999999998</v>
      </c>
      <c r="I9" s="104">
        <v>0.54120000000000001</v>
      </c>
      <c r="J9" s="105">
        <v>0.52170000000000005</v>
      </c>
      <c r="K9" s="25"/>
      <c r="L9" s="25"/>
      <c r="M9" s="25"/>
      <c r="N9" s="13"/>
    </row>
    <row r="10" spans="2:14" ht="99.95" customHeight="1" x14ac:dyDescent="0.4">
      <c r="B10" s="141"/>
      <c r="C10" s="154"/>
      <c r="D10" s="41" t="s">
        <v>43</v>
      </c>
      <c r="E10" s="42">
        <v>0.2833</v>
      </c>
      <c r="F10" s="42">
        <v>0.4345</v>
      </c>
      <c r="G10" s="42">
        <v>0.4854</v>
      </c>
      <c r="H10" s="104">
        <v>0.47770000000000001</v>
      </c>
      <c r="I10" s="104">
        <v>0.53249999999999997</v>
      </c>
      <c r="J10" s="105">
        <v>0.51470000000000005</v>
      </c>
      <c r="K10" s="25"/>
      <c r="L10" s="25"/>
      <c r="M10" s="25"/>
      <c r="N10" s="13"/>
    </row>
    <row r="11" spans="2:14" ht="99.95" customHeight="1" x14ac:dyDescent="0.4">
      <c r="B11" s="141"/>
      <c r="C11" s="154"/>
      <c r="D11" s="41" t="s">
        <v>44</v>
      </c>
      <c r="E11" s="42">
        <v>0.39489999999999997</v>
      </c>
      <c r="F11" s="42">
        <v>0.44979999999999998</v>
      </c>
      <c r="G11" s="42">
        <v>0.25130000000000002</v>
      </c>
      <c r="H11" s="104">
        <v>0.25169999999999998</v>
      </c>
      <c r="I11" s="104">
        <v>0.56950000000000001</v>
      </c>
      <c r="J11" s="105">
        <v>0.41170000000000001</v>
      </c>
      <c r="K11" s="25"/>
      <c r="L11" s="25"/>
      <c r="M11" s="25"/>
      <c r="N11" s="13"/>
    </row>
    <row r="12" spans="2:14" ht="111" customHeight="1" x14ac:dyDescent="0.4">
      <c r="B12" s="141"/>
      <c r="C12" s="154"/>
      <c r="D12" s="41" t="s">
        <v>45</v>
      </c>
      <c r="E12" s="42">
        <v>0.37330000000000002</v>
      </c>
      <c r="F12" s="42">
        <v>0.46899999999999997</v>
      </c>
      <c r="G12" s="42">
        <v>0.4425</v>
      </c>
      <c r="H12" s="104">
        <v>0.56100000000000005</v>
      </c>
      <c r="I12" s="104">
        <v>0.63390000000000002</v>
      </c>
      <c r="J12" s="105">
        <v>0.5776</v>
      </c>
      <c r="K12" s="25"/>
      <c r="L12" s="25"/>
      <c r="M12" s="25"/>
      <c r="N12" s="13"/>
    </row>
    <row r="13" spans="2:14" ht="99.95" customHeight="1" x14ac:dyDescent="0.4">
      <c r="B13" s="141"/>
      <c r="C13" s="154"/>
      <c r="D13" s="41" t="s">
        <v>46</v>
      </c>
      <c r="E13" s="42">
        <v>0.3488</v>
      </c>
      <c r="F13" s="42">
        <v>0.44829999999999998</v>
      </c>
      <c r="G13" s="42">
        <v>0.45650000000000002</v>
      </c>
      <c r="H13" s="106">
        <v>0.53890000000000005</v>
      </c>
      <c r="I13" s="106">
        <v>0.54479999999999995</v>
      </c>
      <c r="J13" s="105">
        <v>0.54859999999999998</v>
      </c>
      <c r="K13" s="13"/>
      <c r="L13" s="13"/>
      <c r="M13" s="13"/>
      <c r="N13" s="13"/>
    </row>
    <row r="14" spans="2:14" ht="99.95" customHeight="1" x14ac:dyDescent="0.4">
      <c r="B14" s="141"/>
      <c r="C14" s="154"/>
      <c r="D14" s="41" t="s">
        <v>47</v>
      </c>
      <c r="E14" s="42">
        <v>0.38540000000000002</v>
      </c>
      <c r="F14" s="42">
        <v>0.65029999999999999</v>
      </c>
      <c r="G14" s="42">
        <v>0.67430000000000001</v>
      </c>
      <c r="H14" s="106">
        <v>0.78080000000000005</v>
      </c>
      <c r="I14" s="106">
        <v>0.81710000000000005</v>
      </c>
      <c r="J14" s="105">
        <v>0.79310000000000003</v>
      </c>
      <c r="K14" s="13"/>
      <c r="L14" s="13"/>
      <c r="M14" s="13"/>
      <c r="N14" s="13"/>
    </row>
    <row r="15" spans="2:14" ht="99.95" customHeight="1" x14ac:dyDescent="0.4">
      <c r="B15" s="141"/>
      <c r="C15" s="155"/>
      <c r="D15" s="41" t="s">
        <v>68</v>
      </c>
      <c r="E15" s="136">
        <v>0.23180000000000001</v>
      </c>
      <c r="F15" s="136">
        <v>0.44140000000000001</v>
      </c>
      <c r="G15" s="42"/>
      <c r="H15" s="106"/>
      <c r="I15" s="106"/>
      <c r="J15" s="105"/>
      <c r="K15" s="13"/>
      <c r="L15" s="13"/>
      <c r="M15" s="13"/>
      <c r="N15" s="13"/>
    </row>
  </sheetData>
  <mergeCells count="2">
    <mergeCell ref="B9:B15"/>
    <mergeCell ref="C9:C15"/>
  </mergeCells>
  <phoneticPr fontId="2"/>
  <conditionalFormatting sqref="N9:N12 K13:N13 K15:N15">
    <cfRule type="cellIs" dxfId="9" priority="6" operator="between">
      <formula>0.0001</formula>
      <formula>0.1</formula>
    </cfRule>
    <cfRule type="cellIs" dxfId="8" priority="7" operator="between">
      <formula>0.1</formula>
      <formula>0.5</formula>
    </cfRule>
    <cfRule type="cellIs" dxfId="7" priority="8" operator="between">
      <formula>0.5</formula>
      <formula>0.8</formula>
    </cfRule>
    <cfRule type="cellIs" dxfId="6" priority="9" operator="between">
      <formula>0.8</formula>
      <formula>0.95</formula>
    </cfRule>
    <cfRule type="cellIs" dxfId="5" priority="10" operator="between">
      <formula>0.95</formula>
      <formula>15</formula>
    </cfRule>
  </conditionalFormatting>
  <conditionalFormatting sqref="K14:N14">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9" scale="33"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公表用シート </vt:lpstr>
      <vt:lpstr>オンライン利用率の推移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2021-10-20T13:23:15Z</dcterms:created>
  <dcterms:modified xsi:type="dcterms:W3CDTF">2021-10-22T11:07:28Z</dcterms:modified>
</cp:coreProperties>
</file>