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KFQR\Desktop\フォルダ\2021年度秋冬対策\0909データ\"/>
    </mc:Choice>
  </mc:AlternateContent>
  <bookViews>
    <workbookView xWindow="0" yWindow="0" windowWidth="28800" windowHeight="11460" tabRatio="751"/>
  </bookViews>
  <sheets>
    <sheet name="様式1" sheetId="8" r:id="rId1"/>
    <sheet name="様式2" sheetId="9" r:id="rId2"/>
    <sheet name="最大必要見込量" sheetId="13" state="hidden" r:id="rId3"/>
  </sheets>
  <definedNames>
    <definedName name="_xlnm.Print_Area" localSheetId="1">様式2!$A$2:$N$298</definedName>
    <definedName name="_xlnm.Print_Titles" localSheetId="2">最大必要見込量!$A:$A</definedName>
  </definedNames>
  <calcPr calcId="162913"/>
</workbook>
</file>

<file path=xl/calcChain.xml><?xml version="1.0" encoding="utf-8"?>
<calcChain xmlns="http://schemas.openxmlformats.org/spreadsheetml/2006/main">
  <c r="L21" i="8" l="1"/>
  <c r="M21" i="8"/>
  <c r="N21" i="8"/>
  <c r="O21" i="8"/>
  <c r="K21" i="8"/>
  <c r="G16" i="8" l="1"/>
  <c r="C16" i="8"/>
  <c r="K8" i="8"/>
  <c r="J8" i="8"/>
  <c r="H8" i="8"/>
  <c r="G8" i="8"/>
  <c r="I8"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<sst xmlns="http://schemas.openxmlformats.org/spreadsheetml/2006/main" count="180" uniqueCount="106">
  <si>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</si>
  <si>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</si>
  <si>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</si>
  <si>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</si>
  <si>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</si>
  <si>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</si>
  <si>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</si>
  <si>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</si>
  <si>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</si>
  <si>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</si>
  <si>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</si>
  <si>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</si>
  <si>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</si>
  <si>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</si>
  <si>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</si>
  <si>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</si>
  <si>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</si>
  <si>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</si>
  <si>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</si>
  <si>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</si>
  <si>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</si>
  <si>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</si>
  <si>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</si>
  <si>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</si>
  <si>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</si>
  <si>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</si>
  <si>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</si>
  <si>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</si>
  <si>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</si>
  <si>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</si>
  <si>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</si>
  <si>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</si>
  <si>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</si>
  <si>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</si>
  <si>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</si>
  <si>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</si>
  <si>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</si>
  <si>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</si>
  <si>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</si>
  <si>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</si>
  <si>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</si>
  <si>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</si>
  <si>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</si>
  <si>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</si>
  <si>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</si>
  <si>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</si>
  <si>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</si>
  <si>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</si>
  <si>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</si>
  <si>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</si>
  <si>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</si>
  <si>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</si>
  <si>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</si>
  <si>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</si>
  <si>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</si>
  <si>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</si>
  <si>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</si>
  <si>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</si>
  <si>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</si>
  <si>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</si>
  <si>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</si>
  <si>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</si>
  <si>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</si>
  <si>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</si>
  <si>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</si>
  <si>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</si>
  <si>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</si>
  <si>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</si>
  <si>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t>※１０月２０日（水）１８時までにご提出ください。</t>
    <rPh sb="3" eb="4">
      <t>ガツ</t>
    </rPh>
    <rPh sb="6" eb="7">
      <t>ニチ</t>
    </rPh>
    <rPh sb="8" eb="9">
      <t>スイ</t>
    </rPh>
    <rPh sb="12" eb="13">
      <t>ジ</t>
    </rPh>
    <rPh sb="17" eb="19">
      <t>テイシュツ</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</si>
  <si>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</si>
  <si>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</si>
  <si>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</si>
  <si>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</si>
  <si>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</si>
  <si>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</si>
  <si>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</si>
  <si>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</si>
  <si>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</si>
  <si>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</si>
  <si>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</si>
  <si>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</si>
  <si>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</si>
  <si>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</si>
  <si>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</si>
  <si>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</si>
  <si>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</si>
  <si>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</si>
  <si>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</si>
  <si>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</si>
  <si>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</si>
  <si>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</si>
  <si>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</si>
  <si>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</si>
  <si>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</si>
  <si>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</si>
  <si>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</si>
  <si>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</si>
  <si>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11月～12月分最大必要見込量</t>
    <rPh sb="2" eb="3">
      <t>ガツ</t>
    </rPh>
    <rPh sb="6" eb="7">
      <t>ガツ</t>
    </rPh>
    <rPh sb="7" eb="8">
      <t>ブン</t>
    </rPh>
    <rPh sb="8" eb="10">
      <t>サイダイ</t>
    </rPh>
    <rPh sb="10" eb="12">
      <t>ヒツヨウ</t>
    </rPh>
    <rPh sb="12" eb="15">
      <t>ミコミリョウ</t>
    </rPh>
    <phoneticPr fontId="1"/>
  </si>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</sst>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D21" sqref="D21"/>
    </sheetView>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68</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174" t="s">
        <v>97</v>
      </c>
      <c r="H6" s="175"/>
      <c r="I6" s="175"/>
      <c r="J6" s="175"/>
      <c r="K6" s="176"/>
    </row>
    <row r="7" spans="2:22" ht="19.5" customHeight="1" x14ac:dyDescent="0.15">
      <c r="C7" s="15"/>
      <c r="D7" s="15"/>
      <c r="G7" s="158" t="s">
        <v>15</v>
      </c>
      <c r="H7" s="158" t="s">
        <v>72</v>
      </c>
      <c r="I7" s="159" t="s">
        <v>13</v>
      </c>
      <c r="J7" s="159" t="s">
        <v>7</v>
      </c>
      <c r="K7" s="159" t="s">
        <v>19</v>
      </c>
    </row>
    <row r="8" spans="2:22" ht="31.5" customHeight="1" x14ac:dyDescent="0.15">
      <c r="C8" s="15"/>
      <c r="D8" s="15"/>
      <c r="G8" s="119" t="e">
        <f>VLOOKUP($B$13,最大必要見込量!$A$4:$U$51,2,0)</f>
        <v>#N/A</v>
      </c>
      <c r="H8" s="119" t="e">
        <f>VLOOKUP($B$13,最大必要見込量!$A$4:$U$51,6,0)</f>
        <v>#N/A</v>
      </c>
      <c r="I8" s="119" t="e">
        <f>VLOOKUP($B$13,最大必要見込量!$A$4:$U$51,10,0)</f>
        <v>#N/A</v>
      </c>
      <c r="J8" s="119" t="e">
        <f>VLOOKUP($B$13,最大必要見込量!$A$4:$U$51,14,0)</f>
        <v>#N/A</v>
      </c>
      <c r="K8" s="119" t="e">
        <f>VLOOKUP($B$13,最大必要見込量!$A$4:$U$51,18,0)</f>
        <v>#N/A</v>
      </c>
    </row>
    <row r="9" spans="2:22" ht="19.5" customHeight="1" x14ac:dyDescent="0.15">
      <c r="C9" s="15"/>
      <c r="D9" s="15"/>
      <c r="J9" s="51"/>
      <c r="K9" s="52"/>
      <c r="L9" s="52"/>
      <c r="M9" s="52"/>
      <c r="N9" s="12"/>
    </row>
    <row r="10" spans="2:22" ht="19.5" customHeight="1" thickBot="1" x14ac:dyDescent="0.2">
      <c r="B10" s="189" t="s">
        <v>26</v>
      </c>
      <c r="C10" s="189"/>
      <c r="D10" s="189"/>
      <c r="E10" s="189"/>
      <c r="F10" s="189"/>
      <c r="G10" s="189"/>
      <c r="H10" s="189"/>
      <c r="I10" s="189"/>
      <c r="J10" s="189"/>
      <c r="K10" s="53"/>
      <c r="L10" s="53"/>
      <c r="M10" s="53"/>
      <c r="O10" s="6"/>
      <c r="P10" s="6"/>
      <c r="Q10" s="6"/>
      <c r="R10" s="12"/>
    </row>
    <row r="11" spans="2:22" ht="23.25" customHeight="1" x14ac:dyDescent="0.15">
      <c r="B11" s="191" t="s">
        <v>9</v>
      </c>
      <c r="C11" s="193" t="s">
        <v>15</v>
      </c>
      <c r="D11" s="194"/>
      <c r="E11" s="194"/>
      <c r="F11" s="195"/>
      <c r="G11" s="196" t="s">
        <v>72</v>
      </c>
      <c r="H11" s="193"/>
      <c r="I11" s="194"/>
      <c r="J11" s="210"/>
      <c r="K11" s="196" t="s">
        <v>13</v>
      </c>
      <c r="L11" s="193"/>
      <c r="M11" s="194"/>
      <c r="N11" s="195"/>
    </row>
    <row r="12" spans="2:22" ht="23.25" customHeight="1" thickBot="1" x14ac:dyDescent="0.2">
      <c r="B12" s="192"/>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19" t="s">
        <v>7</v>
      </c>
      <c r="D14" s="220"/>
      <c r="E14" s="220"/>
      <c r="F14" s="221"/>
      <c r="G14" s="193" t="s">
        <v>19</v>
      </c>
      <c r="H14" s="193"/>
      <c r="I14" s="194"/>
      <c r="J14" s="195"/>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190" t="s">
        <v>16</v>
      </c>
      <c r="C19" s="190"/>
      <c r="D19" s="190"/>
      <c r="E19" s="190"/>
      <c r="F19" s="190"/>
      <c r="G19" s="190"/>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82" t="s">
        <v>11</v>
      </c>
      <c r="C22" s="183"/>
      <c r="D22" s="184"/>
      <c r="E22" s="68" t="s">
        <v>21</v>
      </c>
      <c r="F22" s="202" t="s">
        <v>24</v>
      </c>
      <c r="G22" s="203"/>
      <c r="H22" s="204"/>
      <c r="I22" s="69" t="s">
        <v>12</v>
      </c>
      <c r="J22" s="71" t="s">
        <v>20</v>
      </c>
      <c r="K22" s="228" t="s">
        <v>99</v>
      </c>
      <c r="L22" s="76" t="s">
        <v>100</v>
      </c>
      <c r="M22" s="116" t="s">
        <v>101</v>
      </c>
      <c r="N22" s="76" t="s">
        <v>102</v>
      </c>
      <c r="O22" s="229" t="s">
        <v>103</v>
      </c>
      <c r="P22" s="185" t="s">
        <v>8</v>
      </c>
      <c r="Q22" s="186"/>
      <c r="R22" s="6"/>
      <c r="S22" s="6"/>
      <c r="T22" s="12"/>
    </row>
    <row r="23" spans="2:20" ht="45.75" customHeight="1" x14ac:dyDescent="0.15">
      <c r="B23" s="179"/>
      <c r="C23" s="180"/>
      <c r="D23" s="181"/>
      <c r="E23" s="163"/>
      <c r="F23" s="205"/>
      <c r="G23" s="206"/>
      <c r="H23" s="207"/>
      <c r="I23" s="55"/>
      <c r="J23" s="167"/>
      <c r="K23" s="141"/>
      <c r="L23" s="142"/>
      <c r="M23" s="142"/>
      <c r="N23" s="142"/>
      <c r="O23" s="143"/>
      <c r="P23" s="187"/>
      <c r="Q23" s="188"/>
      <c r="R23" s="6"/>
      <c r="S23" s="6"/>
      <c r="T23" s="12"/>
    </row>
    <row r="24" spans="2:20" ht="45.75" customHeight="1" x14ac:dyDescent="0.15">
      <c r="B24" s="179"/>
      <c r="C24" s="180"/>
      <c r="D24" s="181"/>
      <c r="E24" s="163"/>
      <c r="F24" s="205"/>
      <c r="G24" s="206"/>
      <c r="H24" s="207"/>
      <c r="I24" s="55"/>
      <c r="J24" s="167"/>
      <c r="K24" s="141"/>
      <c r="L24" s="144"/>
      <c r="M24" s="144"/>
      <c r="N24" s="144"/>
      <c r="O24" s="145"/>
      <c r="P24" s="197"/>
      <c r="Q24" s="198"/>
    </row>
    <row r="25" spans="2:20" s="7" customFormat="1" ht="45.75" customHeight="1" x14ac:dyDescent="0.15">
      <c r="B25" s="179"/>
      <c r="C25" s="180"/>
      <c r="D25" s="181"/>
      <c r="E25" s="160"/>
      <c r="F25" s="205"/>
      <c r="G25" s="206"/>
      <c r="H25" s="207"/>
      <c r="I25" s="70"/>
      <c r="J25" s="168"/>
      <c r="K25" s="146"/>
      <c r="L25" s="147"/>
      <c r="M25" s="147"/>
      <c r="N25" s="147"/>
      <c r="O25" s="148"/>
      <c r="P25" s="177"/>
      <c r="Q25" s="178"/>
    </row>
    <row r="26" spans="2:20" s="7" customFormat="1" ht="45.75" customHeight="1" x14ac:dyDescent="0.15">
      <c r="B26" s="179"/>
      <c r="C26" s="180"/>
      <c r="D26" s="181"/>
      <c r="E26" s="161"/>
      <c r="F26" s="205"/>
      <c r="G26" s="206"/>
      <c r="H26" s="207"/>
      <c r="I26" s="56"/>
      <c r="J26" s="169"/>
      <c r="K26" s="149"/>
      <c r="L26" s="144"/>
      <c r="M26" s="144"/>
      <c r="N26" s="144"/>
      <c r="O26" s="145"/>
      <c r="P26" s="177"/>
      <c r="Q26" s="178"/>
    </row>
    <row r="27" spans="2:20" s="7" customFormat="1" ht="45.75" customHeight="1" x14ac:dyDescent="0.15">
      <c r="B27" s="179"/>
      <c r="C27" s="180"/>
      <c r="D27" s="181"/>
      <c r="E27" s="161"/>
      <c r="F27" s="205"/>
      <c r="G27" s="206"/>
      <c r="H27" s="207"/>
      <c r="I27" s="56"/>
      <c r="J27" s="169"/>
      <c r="K27" s="149"/>
      <c r="L27" s="144"/>
      <c r="M27" s="144"/>
      <c r="N27" s="144"/>
      <c r="O27" s="145"/>
      <c r="P27" s="177"/>
      <c r="Q27" s="178"/>
    </row>
    <row r="28" spans="2:20" s="7" customFormat="1" ht="45.75" customHeight="1" thickBot="1" x14ac:dyDescent="0.2">
      <c r="B28" s="213"/>
      <c r="C28" s="214"/>
      <c r="D28" s="211"/>
      <c r="E28" s="162"/>
      <c r="F28" s="199"/>
      <c r="G28" s="200"/>
      <c r="H28" s="201"/>
      <c r="I28" s="72"/>
      <c r="J28" s="170"/>
      <c r="K28" s="150"/>
      <c r="L28" s="151"/>
      <c r="M28" s="151"/>
      <c r="N28" s="151"/>
      <c r="O28" s="152"/>
      <c r="P28" s="208"/>
      <c r="Q28" s="209"/>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82" t="s">
        <v>11</v>
      </c>
      <c r="C32" s="183"/>
      <c r="D32" s="184"/>
      <c r="E32" s="68" t="s">
        <v>21</v>
      </c>
      <c r="F32" s="202" t="s">
        <v>24</v>
      </c>
      <c r="G32" s="203"/>
      <c r="H32" s="204"/>
      <c r="I32" s="69" t="s">
        <v>12</v>
      </c>
      <c r="J32" s="71" t="s">
        <v>20</v>
      </c>
      <c r="K32" s="228" t="s">
        <v>99</v>
      </c>
      <c r="L32" s="76" t="s">
        <v>100</v>
      </c>
      <c r="M32" s="116" t="s">
        <v>101</v>
      </c>
      <c r="N32" s="76" t="s">
        <v>102</v>
      </c>
      <c r="O32" s="230" t="s">
        <v>103</v>
      </c>
      <c r="P32" s="218" t="s">
        <v>8</v>
      </c>
      <c r="Q32" s="186"/>
      <c r="R32" s="6"/>
      <c r="S32" s="6"/>
      <c r="T32" s="12"/>
    </row>
    <row r="33" spans="2:20" ht="45.75" customHeight="1" x14ac:dyDescent="0.15">
      <c r="B33" s="179"/>
      <c r="C33" s="180"/>
      <c r="D33" s="181"/>
      <c r="E33" s="163"/>
      <c r="F33" s="205"/>
      <c r="G33" s="206"/>
      <c r="H33" s="207"/>
      <c r="I33" s="55"/>
      <c r="J33" s="165"/>
      <c r="K33" s="136"/>
      <c r="L33" s="135"/>
      <c r="M33" s="135"/>
      <c r="N33" s="135"/>
      <c r="O33" s="137"/>
      <c r="P33" s="181"/>
      <c r="Q33" s="188"/>
      <c r="R33" s="6"/>
      <c r="S33" s="6"/>
      <c r="T33" s="12"/>
    </row>
    <row r="34" spans="2:20" ht="45.75" customHeight="1" thickBot="1" x14ac:dyDescent="0.2">
      <c r="B34" s="213"/>
      <c r="C34" s="214"/>
      <c r="D34" s="211"/>
      <c r="E34" s="164"/>
      <c r="F34" s="215"/>
      <c r="G34" s="216"/>
      <c r="H34" s="217"/>
      <c r="I34" s="100"/>
      <c r="J34" s="166"/>
      <c r="K34" s="138"/>
      <c r="L34" s="139"/>
      <c r="M34" s="139"/>
      <c r="N34" s="139"/>
      <c r="O34" s="140"/>
      <c r="P34" s="211"/>
      <c r="Q34" s="212"/>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G14:J14"/>
    <mergeCell ref="F28:H28"/>
    <mergeCell ref="F22:H22"/>
    <mergeCell ref="F23:H23"/>
    <mergeCell ref="F24:H24"/>
    <mergeCell ref="F25:H25"/>
    <mergeCell ref="F26:H26"/>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7"/>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E21" sqref="E21"/>
    </sheetView>
  </sheetViews>
  <sheetFormatPr defaultColWidth="9" defaultRowHeight="14.25" x14ac:dyDescent="0.15"/>
  <cols>
    <col min="1" max="1" width="5" style="2"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68</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2"/>
      <c r="C9" s="222"/>
      <c r="D9" s="222"/>
      <c r="E9" s="222"/>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3" t="s">
        <v>30</v>
      </c>
      <c r="C13" s="224"/>
      <c r="D13" s="225"/>
      <c r="E13" s="83">
        <f>COUNTIF(B15:B298,"〇")</f>
        <v>0</v>
      </c>
      <c r="F13" s="44"/>
      <c r="G13" s="10"/>
      <c r="I13" s="120">
        <f>SUM(I15:I298)</f>
        <v>0</v>
      </c>
      <c r="J13" s="121">
        <f>SUM(J15:J298)</f>
        <v>0</v>
      </c>
      <c r="K13" s="121">
        <f>SUM(K15:K298)</f>
        <v>0</v>
      </c>
      <c r="L13" s="121">
        <f>SUM(L15:L298)</f>
        <v>0</v>
      </c>
      <c r="M13" s="122">
        <f>SUM(M15:M298)</f>
        <v>0</v>
      </c>
      <c r="N13" s="77" t="s">
        <v>16</v>
      </c>
    </row>
    <row r="14" spans="1:17" s="6" customFormat="1" ht="87" customHeight="1" thickBot="1" x14ac:dyDescent="0.2">
      <c r="B14" s="84" t="s">
        <v>29</v>
      </c>
      <c r="C14" s="5" t="s">
        <v>105</v>
      </c>
      <c r="D14" s="5" t="s">
        <v>0</v>
      </c>
      <c r="E14" s="45" t="s">
        <v>5</v>
      </c>
      <c r="F14" s="4" t="s">
        <v>25</v>
      </c>
      <c r="G14" s="5" t="s">
        <v>3</v>
      </c>
      <c r="H14" s="48" t="s">
        <v>6</v>
      </c>
      <c r="I14" s="93" t="s">
        <v>23</v>
      </c>
      <c r="J14" s="93" t="s">
        <v>69</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thickBot="1" x14ac:dyDescent="0.2">
      <c r="A298" s="49">
        <v>284</v>
      </c>
      <c r="B298" s="87"/>
      <c r="C298" s="231"/>
      <c r="D298" s="27"/>
      <c r="E298" s="34"/>
      <c r="F298" s="26"/>
      <c r="G298" s="27"/>
      <c r="H298" s="36"/>
      <c r="I298" s="130"/>
      <c r="J298" s="131"/>
      <c r="K298" s="131"/>
      <c r="L298" s="131"/>
      <c r="M298" s="131"/>
      <c r="N298" s="67"/>
    </row>
    <row r="299" spans="1:15" s="7" customFormat="1" ht="48" customHeight="1" x14ac:dyDescent="0.15">
      <c r="B299" s="17"/>
      <c r="C299" s="17"/>
      <c r="D299" s="17"/>
      <c r="F299" s="46"/>
      <c r="I299" s="97"/>
      <c r="J299" s="98"/>
      <c r="K299" s="98"/>
      <c r="L299" s="98"/>
      <c r="M299" s="98"/>
      <c r="N299" s="29"/>
      <c r="O299" s="57"/>
    </row>
    <row r="300" spans="1:15" s="7" customFormat="1" ht="17.25" x14ac:dyDescent="0.15">
      <c r="B300" s="17"/>
      <c r="C300" s="17"/>
      <c r="D300" s="17"/>
      <c r="E300" s="9"/>
      <c r="F300" s="47"/>
      <c r="G300" s="9"/>
      <c r="I300" s="97"/>
      <c r="J300" s="97"/>
      <c r="K300" s="97"/>
      <c r="L300" s="97"/>
      <c r="M300" s="97"/>
      <c r="N300" s="8"/>
      <c r="O300" s="57"/>
    </row>
    <row r="301" spans="1:15" s="7" customFormat="1" x14ac:dyDescent="0.15">
      <c r="B301" s="17"/>
      <c r="C301" s="17"/>
      <c r="D301" s="17"/>
      <c r="F301" s="46"/>
      <c r="I301" s="97"/>
      <c r="J301" s="97"/>
      <c r="K301" s="97"/>
      <c r="L301" s="97"/>
      <c r="M301" s="97"/>
      <c r="N301" s="8"/>
      <c r="O301" s="57"/>
    </row>
    <row r="302" spans="1:15" s="7" customFormat="1" x14ac:dyDescent="0.15">
      <c r="B302" s="17"/>
      <c r="C302" s="17"/>
      <c r="D302" s="17"/>
      <c r="F302" s="46"/>
      <c r="I302" s="97"/>
      <c r="J302" s="97"/>
      <c r="K302" s="97"/>
      <c r="L302" s="97"/>
      <c r="M302" s="97"/>
      <c r="N302" s="8"/>
      <c r="O302" s="57"/>
    </row>
    <row r="303" spans="1:15" s="7" customFormat="1" x14ac:dyDescent="0.15">
      <c r="B303" s="17"/>
      <c r="C303" s="17"/>
      <c r="D303" s="17"/>
      <c r="F303" s="46"/>
      <c r="I303" s="97"/>
      <c r="J303" s="97"/>
      <c r="K303" s="97"/>
      <c r="L303" s="97"/>
      <c r="M303" s="97"/>
      <c r="N303" s="8"/>
      <c r="O303" s="57"/>
    </row>
    <row r="304" spans="1:15" s="7" customFormat="1" x14ac:dyDescent="0.15">
      <c r="B304" s="17"/>
      <c r="C304" s="17"/>
      <c r="D304" s="17"/>
      <c r="F304" s="46"/>
      <c r="I304" s="97"/>
      <c r="J304" s="97"/>
      <c r="K304" s="97"/>
      <c r="L304" s="97"/>
      <c r="M304" s="97"/>
      <c r="N304" s="8"/>
    </row>
    <row r="305" spans="2:16" s="7" customFormat="1" x14ac:dyDescent="0.15">
      <c r="B305" s="17"/>
      <c r="C305" s="17"/>
      <c r="D305" s="17"/>
      <c r="F305" s="46"/>
      <c r="I305" s="97"/>
      <c r="J305" s="97"/>
      <c r="K305" s="97"/>
      <c r="L305" s="97"/>
      <c r="M305" s="97"/>
      <c r="N305" s="8"/>
    </row>
    <row r="306" spans="2:16" s="7" customFormat="1" x14ac:dyDescent="0.15">
      <c r="B306" s="17"/>
      <c r="C306" s="17"/>
      <c r="D306" s="17"/>
      <c r="F306" s="46"/>
      <c r="I306" s="97"/>
      <c r="J306" s="97"/>
      <c r="K306" s="97"/>
      <c r="L306" s="97"/>
      <c r="M306" s="97"/>
      <c r="N306" s="8"/>
    </row>
    <row r="307" spans="2:16" s="7" customFormat="1" x14ac:dyDescent="0.15">
      <c r="B307" s="17"/>
      <c r="C307" s="17"/>
      <c r="D307" s="17"/>
      <c r="F307" s="46"/>
      <c r="I307" s="97"/>
      <c r="J307" s="97"/>
      <c r="K307" s="97"/>
      <c r="L307" s="97"/>
      <c r="M307" s="97"/>
      <c r="N307" s="8"/>
    </row>
    <row r="308" spans="2:16" s="7" customFormat="1" x14ac:dyDescent="0.15">
      <c r="B308" s="17"/>
      <c r="C308" s="17"/>
      <c r="D308" s="17"/>
      <c r="F308" s="46"/>
      <c r="I308" s="97"/>
      <c r="J308" s="97"/>
      <c r="K308" s="97"/>
      <c r="L308" s="97"/>
      <c r="M308" s="97"/>
      <c r="N308" s="8"/>
    </row>
    <row r="309" spans="2:16" s="7" customFormat="1" x14ac:dyDescent="0.15">
      <c r="B309" s="17"/>
      <c r="C309" s="17"/>
      <c r="D309" s="17"/>
      <c r="F309" s="46"/>
      <c r="I309" s="97"/>
      <c r="J309" s="97"/>
      <c r="K309" s="97"/>
      <c r="L309" s="97"/>
      <c r="M309" s="97"/>
      <c r="N309" s="8"/>
    </row>
    <row r="310" spans="2:16" s="7" customFormat="1" x14ac:dyDescent="0.15">
      <c r="B310" s="81"/>
      <c r="F310" s="46"/>
      <c r="I310" s="97"/>
      <c r="J310" s="97"/>
      <c r="K310" s="97"/>
      <c r="L310" s="97"/>
      <c r="M310" s="97"/>
      <c r="N310" s="8"/>
    </row>
    <row r="311" spans="2:16" s="7" customFormat="1" x14ac:dyDescent="0.15">
      <c r="B311" s="81"/>
      <c r="F311" s="46"/>
      <c r="I311" s="97"/>
      <c r="J311" s="97"/>
      <c r="K311" s="97"/>
      <c r="L311" s="97"/>
      <c r="M311" s="97"/>
      <c r="N311" s="8"/>
    </row>
    <row r="312" spans="2:16" s="7" customFormat="1" x14ac:dyDescent="0.15">
      <c r="B312" s="81"/>
      <c r="F312" s="46"/>
      <c r="I312" s="97"/>
      <c r="J312" s="97"/>
      <c r="K312" s="97"/>
      <c r="L312" s="97"/>
      <c r="M312" s="97"/>
      <c r="N312" s="8"/>
    </row>
    <row r="313" spans="2:16" s="7" customFormat="1" x14ac:dyDescent="0.15">
      <c r="B313" s="81"/>
      <c r="F313" s="46"/>
      <c r="I313" s="97"/>
      <c r="J313" s="97"/>
      <c r="K313" s="97"/>
      <c r="L313" s="97"/>
      <c r="M313" s="97"/>
      <c r="N313" s="8"/>
    </row>
    <row r="314" spans="2:16" s="7" customFormat="1" x14ac:dyDescent="0.15">
      <c r="B314" s="81"/>
      <c r="F314" s="46"/>
      <c r="I314" s="97"/>
      <c r="J314" s="97"/>
      <c r="K314" s="97"/>
      <c r="L314" s="97"/>
      <c r="M314" s="97"/>
      <c r="N314" s="8"/>
    </row>
    <row r="315" spans="2:16" s="7" customFormat="1" x14ac:dyDescent="0.15">
      <c r="B315" s="81"/>
      <c r="F315" s="46"/>
      <c r="I315" s="97"/>
      <c r="J315" s="97"/>
      <c r="K315" s="97"/>
      <c r="L315" s="97"/>
      <c r="M315" s="97"/>
      <c r="N315" s="8"/>
    </row>
    <row r="316" spans="2:16" s="7" customFormat="1" x14ac:dyDescent="0.15">
      <c r="B316" s="81"/>
      <c r="F316" s="46"/>
      <c r="I316" s="97"/>
      <c r="J316" s="97"/>
      <c r="K316" s="97"/>
      <c r="L316" s="97"/>
      <c r="M316" s="97"/>
      <c r="N316" s="8"/>
    </row>
    <row r="317" spans="2:16" x14ac:dyDescent="0.15">
      <c r="O317" s="7"/>
      <c r="P317" s="7"/>
    </row>
  </sheetData>
  <mergeCells count="2">
    <mergeCell ref="B9:E9"/>
    <mergeCell ref="B13:D13"/>
  </mergeCells>
  <phoneticPr fontId="1"/>
  <dataValidations count="2">
    <dataValidation type="list" allowBlank="1" showInputMessage="1" showErrorMessage="1" sqref="B299:D309">
      <formula1>"①,②,③,④,⑤,Ⅰ"</formula1>
    </dataValidation>
    <dataValidation type="list" allowBlank="1" showInputMessage="1" showErrorMessage="1" sqref="B15:B298">
      <formula1>",〇"</formula1>
    </dataValidation>
  </dataValidations>
  <printOptions horizontalCentered="1"/>
  <pageMargins left="0.39370078740157483" right="0.39370078740157483" top="0.59055118110236227" bottom="0.39370078740157483" header="0.39370078740157483" footer="0.19685039370078741"/>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C15:C298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W4" activePane="bottomRight" state="frozen"/>
      <selection pane="topRight" activeCell="B1" sqref="B1"/>
      <selection pane="bottomLeft" activeCell="A4" sqref="A4"/>
      <selection pane="bottomRight" activeCell="AF7" sqref="AF7"/>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70</v>
      </c>
    </row>
    <row r="2" spans="1:32" s="111" customFormat="1" ht="27" x14ac:dyDescent="0.15">
      <c r="B2" s="227" t="s">
        <v>71</v>
      </c>
      <c r="C2" s="227"/>
      <c r="D2" s="227"/>
      <c r="E2" s="227"/>
      <c r="F2" s="227" t="s">
        <v>72</v>
      </c>
      <c r="G2" s="227"/>
      <c r="H2" s="227"/>
      <c r="I2" s="227"/>
      <c r="J2" s="227" t="s">
        <v>73</v>
      </c>
      <c r="K2" s="227"/>
      <c r="L2" s="227"/>
      <c r="M2" s="227"/>
      <c r="N2" s="227" t="s">
        <v>74</v>
      </c>
      <c r="O2" s="227"/>
      <c r="P2" s="227"/>
      <c r="Q2" s="227"/>
      <c r="R2" s="227" t="s">
        <v>75</v>
      </c>
      <c r="S2" s="227"/>
      <c r="T2" s="227"/>
      <c r="U2" s="227"/>
      <c r="V2" s="112"/>
      <c r="W2" s="112" t="s">
        <v>76</v>
      </c>
      <c r="X2" s="113" t="s">
        <v>77</v>
      </c>
      <c r="Y2" s="113" t="s">
        <v>78</v>
      </c>
      <c r="Z2" s="227" t="s">
        <v>79</v>
      </c>
      <c r="AA2" s="227"/>
      <c r="AB2" s="227"/>
      <c r="AC2" s="227"/>
    </row>
    <row r="3" spans="1:32" s="111" customFormat="1" x14ac:dyDescent="0.15">
      <c r="B3" s="112" t="s">
        <v>80</v>
      </c>
      <c r="C3" s="112" t="s">
        <v>81</v>
      </c>
      <c r="D3" s="112" t="s">
        <v>82</v>
      </c>
      <c r="E3" s="112" t="s">
        <v>83</v>
      </c>
      <c r="F3" s="112" t="s">
        <v>80</v>
      </c>
      <c r="G3" s="112" t="s">
        <v>81</v>
      </c>
      <c r="H3" s="112" t="s">
        <v>82</v>
      </c>
      <c r="I3" s="112" t="s">
        <v>83</v>
      </c>
      <c r="J3" s="112" t="s">
        <v>80</v>
      </c>
      <c r="K3" s="112" t="s">
        <v>81</v>
      </c>
      <c r="L3" s="112" t="s">
        <v>82</v>
      </c>
      <c r="M3" s="112" t="s">
        <v>83</v>
      </c>
      <c r="N3" s="112" t="s">
        <v>80</v>
      </c>
      <c r="O3" s="112" t="s">
        <v>81</v>
      </c>
      <c r="P3" s="112" t="s">
        <v>82</v>
      </c>
      <c r="Q3" s="112" t="s">
        <v>83</v>
      </c>
      <c r="R3" s="112" t="s">
        <v>80</v>
      </c>
      <c r="S3" s="112" t="s">
        <v>81</v>
      </c>
      <c r="T3" s="112" t="s">
        <v>82</v>
      </c>
      <c r="U3" s="112" t="s">
        <v>83</v>
      </c>
      <c r="V3" s="112"/>
      <c r="W3" s="112"/>
      <c r="X3" s="113"/>
      <c r="Y3" s="113"/>
      <c r="Z3" s="112" t="s">
        <v>80</v>
      </c>
      <c r="AA3" s="112" t="s">
        <v>81</v>
      </c>
      <c r="AB3" s="112" t="s">
        <v>82</v>
      </c>
      <c r="AC3" s="112" t="s">
        <v>83</v>
      </c>
    </row>
    <row r="4" spans="1:32" x14ac:dyDescent="0.15">
      <c r="A4" t="s">
        <v>84</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26" t="s">
        <v>98</v>
      </c>
    </row>
    <row r="5" spans="1:32" x14ac:dyDescent="0.15">
      <c r="A5" t="s">
        <v>85</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26"/>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104</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86</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87</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88</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89</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90</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91</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92</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93</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94</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95</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96</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2021-09-16T09:54:25Z</dcterms:modified>
</cp:coreProperties>
</file>