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4.inside.mhlw.go.jp\文書共有領域\全省領域\10900000_健康局\0000コロナ患者受入医療機関への支援\変更申請書（0224）\"/>
    </mc:Choice>
  </mc:AlternateContent>
  <bookViews>
    <workbookView xWindow="0" yWindow="0" windowWidth="28800" windowHeight="11460" activeTab="3"/>
  </bookViews>
  <sheets>
    <sheet name="変更申請" sheetId="4" r:id="rId1"/>
    <sheet name="変更別紙" sheetId="22" r:id="rId2"/>
    <sheet name="請求書" sheetId="20" r:id="rId3"/>
    <sheet name="収支予算書" sheetId="21" r:id="rId4"/>
  </sheets>
  <externalReferences>
    <externalReference r:id="rId5"/>
    <externalReference r:id="rId6"/>
  </externalReferences>
  <definedNames>
    <definedName name="_xlnm._FilterDatabase" localSheetId="1" hidden="1">変更別紙!$B$19:$X$20</definedName>
    <definedName name="_Key1" localSheetId="3" hidden="1">#REF!</definedName>
    <definedName name="_Key1" localSheetId="2" hidden="1">#REF!</definedName>
    <definedName name="_Key1" localSheetId="1" hidden="1">#REF!</definedName>
    <definedName name="_Key1" hidden="1">#REF!</definedName>
    <definedName name="_Key2" localSheetId="3" hidden="1">#REF!</definedName>
    <definedName name="_Key2" localSheetId="2" hidden="1">#REF!</definedName>
    <definedName name="_Key2" localSheetId="1" hidden="1">#REF!</definedName>
    <definedName name="_Key2" hidden="1">#REF!</definedName>
    <definedName name="_Order1" hidden="1">255</definedName>
    <definedName name="_Order2" hidden="1">255</definedName>
    <definedName name="_Sort" localSheetId="3" hidden="1">#REF!</definedName>
    <definedName name="_Sort" localSheetId="2" hidden="1">#REF!</definedName>
    <definedName name="_Sort" localSheetId="1" hidden="1">#REF!</definedName>
    <definedName name="_Sort" hidden="1">#REF!</definedName>
    <definedName name="aaaaaaaaaaaaaaaaaa" localSheetId="3" hidden="1">#REF!</definedName>
    <definedName name="aaaaaaaaaaaaaaaaaa" localSheetId="2" hidden="1">#REF!</definedName>
    <definedName name="aaaaaaaaaaaaaaaaaa" localSheetId="1" hidden="1">#REF!</definedName>
    <definedName name="aaaaaaaaaaaaaaaaaa" hidden="1">#REF!</definedName>
    <definedName name="ｄ" localSheetId="3" hidden="1">#REF!</definedName>
    <definedName name="ｄ" localSheetId="2" hidden="1">#REF!</definedName>
    <definedName name="ｄ" hidden="1">#REF!</definedName>
    <definedName name="E" localSheetId="3" hidden="1">#REF!</definedName>
    <definedName name="E" localSheetId="2" hidden="1">#REF!</definedName>
    <definedName name="E" localSheetId="1" hidden="1">#REF!</definedName>
    <definedName name="E" hidden="1">#REF!</definedName>
    <definedName name="ｆ" localSheetId="3" hidden="1">#REF!</definedName>
    <definedName name="ｆ" localSheetId="2" hidden="1">#REF!</definedName>
    <definedName name="ｆ" hidden="1">#REF!</definedName>
    <definedName name="ｇ" localSheetId="3" hidden="1">#REF!</definedName>
    <definedName name="ｇ" localSheetId="2" hidden="1">#REF!</definedName>
    <definedName name="ｇ" hidden="1">#REF!</definedName>
    <definedName name="ｈ" localSheetId="3" hidden="1">#REF!</definedName>
    <definedName name="ｈ" localSheetId="2" hidden="1">#REF!</definedName>
    <definedName name="ｈ" hidden="1">#REF!</definedName>
    <definedName name="ｊ" localSheetId="3" hidden="1">#REF!</definedName>
    <definedName name="ｊ" localSheetId="2" hidden="1">#REF!</definedName>
    <definedName name="ｊ" hidden="1">#REF!</definedName>
    <definedName name="ｋ" localSheetId="3" hidden="1">#REF!</definedName>
    <definedName name="ｋ" localSheetId="2" hidden="1">#REF!</definedName>
    <definedName name="ｋ" hidden="1">#REF!</definedName>
    <definedName name="ｌ" localSheetId="3" hidden="1">#REF!</definedName>
    <definedName name="ｌ" localSheetId="2" hidden="1">#REF!</definedName>
    <definedName name="ｌ" hidden="1">#REF!</definedName>
    <definedName name="_xlnm.Print_Area" localSheetId="0">変更申請!$A$1:$G$28</definedName>
    <definedName name="_xlnm.Print_Area" localSheetId="1">変更別紙!$B$1:$AA$56</definedName>
    <definedName name="ｑ" localSheetId="3" hidden="1">#REF!</definedName>
    <definedName name="ｑ" localSheetId="2" hidden="1">#REF!</definedName>
    <definedName name="ｑ" localSheetId="1" hidden="1">#REF!</definedName>
    <definedName name="ｑ" hidden="1">#REF!</definedName>
    <definedName name="ｗ" localSheetId="3" hidden="1">#REF!</definedName>
    <definedName name="ｗ" localSheetId="2" hidden="1">#REF!</definedName>
    <definedName name="ｗ" hidden="1">#REF!</definedName>
    <definedName name="ｘ" localSheetId="3" hidden="1">#REF!</definedName>
    <definedName name="ｘ" localSheetId="2" hidden="1">#REF!</definedName>
    <definedName name="ｘ" hidden="1">#REF!</definedName>
    <definedName name="あ" localSheetId="3" hidden="1">#REF!</definedName>
    <definedName name="あ" localSheetId="2" hidden="1">#REF!</definedName>
    <definedName name="あ" localSheetId="1" hidden="1">#REF!</definedName>
    <definedName name="あ" hidden="1">#REF!</definedName>
    <definedName name="い" localSheetId="3" hidden="1">#REF!</definedName>
    <definedName name="い" localSheetId="2" hidden="1">#REF!</definedName>
    <definedName name="い" localSheetId="1" hidden="1">#REF!</definedName>
    <definedName name="い" hidden="1">#REF!</definedName>
    <definedName name="え" localSheetId="3" hidden="1">#REF!</definedName>
    <definedName name="え" localSheetId="2" hidden="1">#REF!</definedName>
    <definedName name="え" hidden="1">#REF!</definedName>
    <definedName name="こ" localSheetId="3" hidden="1">#REF!</definedName>
    <definedName name="こ" localSheetId="2" hidden="1">#REF!</definedName>
    <definedName name="こ" localSheetId="1" hidden="1">#REF!</definedName>
    <definedName name="こ" hidden="1">#REF!</definedName>
    <definedName name="こ」" localSheetId="3" hidden="1">#REF!</definedName>
    <definedName name="こ」" localSheetId="2" hidden="1">#REF!</definedName>
    <definedName name="こ」" hidden="1">#REF!</definedName>
    <definedName name="事業分類" localSheetId="1">[1]事業分類・区分!$B$2:$H$2</definedName>
    <definedName name="事業分類">[2]事業分類・区分!$B$2:$H$2</definedName>
    <definedName name="実績報告書" localSheetId="3" hidden="1">#REF!</definedName>
    <definedName name="実績報告書" localSheetId="2" hidden="1">#REF!</definedName>
    <definedName name="実績報告書" localSheetId="1" hidden="1">#REF!</definedName>
    <definedName name="実績報告書" hidden="1">#REF!</definedName>
    <definedName name="別紙１７" localSheetId="3" hidden="1">#REF!</definedName>
    <definedName name="別紙１７" localSheetId="2" hidden="1">#REF!</definedName>
    <definedName name="別紙１７" localSheetId="1" hidden="1">#REF!</definedName>
    <definedName name="別紙１７" hidden="1">#REF!</definedName>
    <definedName name="別紙３１" localSheetId="3" hidden="1">#REF!</definedName>
    <definedName name="別紙３１" localSheetId="2" hidden="1">#REF!</definedName>
    <definedName name="別紙３１" localSheetId="1" hidden="1">#REF!</definedName>
    <definedName name="別紙３１" hidden="1">#REF!</definedName>
  </definedNames>
  <calcPr calcId="162913"/>
</workbook>
</file>

<file path=xl/calcChain.xml><?xml version="1.0" encoding="utf-8"?>
<calcChain xmlns="http://schemas.openxmlformats.org/spreadsheetml/2006/main">
  <c r="E19" i="4" l="1"/>
  <c r="E18" i="4"/>
  <c r="E9" i="21"/>
  <c r="E8" i="21"/>
  <c r="C22" i="20"/>
  <c r="C21" i="20"/>
  <c r="C20" i="20"/>
  <c r="C19" i="20"/>
  <c r="C18" i="20"/>
  <c r="I17" i="20"/>
  <c r="C17" i="20"/>
  <c r="I16" i="20"/>
  <c r="C16" i="20"/>
  <c r="E8" i="20" l="1"/>
  <c r="Y25" i="22" l="1"/>
  <c r="L25" i="22" s="1"/>
  <c r="Y26" i="22"/>
  <c r="L26" i="22" s="1"/>
  <c r="Y27" i="22"/>
  <c r="L27" i="22" s="1"/>
  <c r="L31" i="22"/>
  <c r="L32" i="22"/>
  <c r="L33" i="22"/>
  <c r="L35" i="22" l="1"/>
  <c r="X46" i="22" s="1"/>
  <c r="X48" i="22" s="1"/>
  <c r="R55" i="22" s="1"/>
  <c r="C8" i="21" s="1"/>
  <c r="AD44" i="22" l="1"/>
  <c r="AD42" i="22"/>
  <c r="C9" i="21"/>
  <c r="C12" i="21" s="1"/>
  <c r="E12" i="21"/>
</calcChain>
</file>

<file path=xl/sharedStrings.xml><?xml version="1.0" encoding="utf-8"?>
<sst xmlns="http://schemas.openxmlformats.org/spreadsheetml/2006/main" count="132" uniqueCount="106">
  <si>
    <t>事業者名</t>
    <phoneticPr fontId="7"/>
  </si>
  <si>
    <t>代表者氏名　　　</t>
    <rPh sb="0" eb="3">
      <t>ダイヒョウシャ</t>
    </rPh>
    <rPh sb="3" eb="5">
      <t>シメイ</t>
    </rPh>
    <phoneticPr fontId="6"/>
  </si>
  <si>
    <t>第３号様式</t>
    <rPh sb="0" eb="1">
      <t>ダイ</t>
    </rPh>
    <rPh sb="2" eb="3">
      <t>ゴウ</t>
    </rPh>
    <rPh sb="3" eb="5">
      <t>ヨウシキ</t>
    </rPh>
    <phoneticPr fontId="6"/>
  </si>
  <si>
    <t>令和　　年　　月　　日</t>
    <rPh sb="0" eb="2">
      <t>レイワ</t>
    </rPh>
    <rPh sb="4" eb="5">
      <t>ネン</t>
    </rPh>
    <rPh sb="7" eb="8">
      <t>ガツ</t>
    </rPh>
    <rPh sb="10" eb="11">
      <t>ヒ</t>
    </rPh>
    <phoneticPr fontId="7"/>
  </si>
  <si>
    <t>厚生労働大臣　殿</t>
    <phoneticPr fontId="6"/>
  </si>
  <si>
    <t>金</t>
    <rPh sb="0" eb="1">
      <t>キン</t>
    </rPh>
    <phoneticPr fontId="7"/>
  </si>
  <si>
    <t>円</t>
    <rPh sb="0" eb="1">
      <t>エン</t>
    </rPh>
    <phoneticPr fontId="7"/>
  </si>
  <si>
    <t>３　添付書類</t>
    <rPh sb="2" eb="4">
      <t>テンプ</t>
    </rPh>
    <rPh sb="4" eb="6">
      <t>ショルイ</t>
    </rPh>
    <phoneticPr fontId="7"/>
  </si>
  <si>
    <t xml:space="preserve"> </t>
  </si>
  <si>
    <t>Ⅰ．基本情報</t>
    <rPh sb="2" eb="4">
      <t>キホン</t>
    </rPh>
    <rPh sb="4" eb="6">
      <t>ジョウホウ</t>
    </rPh>
    <phoneticPr fontId="7"/>
  </si>
  <si>
    <t>１．申請年月日</t>
    <rPh sb="2" eb="4">
      <t>シンセイ</t>
    </rPh>
    <rPh sb="4" eb="7">
      <t>ネンガッピ</t>
    </rPh>
    <phoneticPr fontId="7"/>
  </si>
  <si>
    <t>令和</t>
    <rPh sb="0" eb="2">
      <t>レイワ</t>
    </rPh>
    <phoneticPr fontId="7"/>
  </si>
  <si>
    <t>年</t>
    <rPh sb="0" eb="1">
      <t>ネン</t>
    </rPh>
    <phoneticPr fontId="7"/>
  </si>
  <si>
    <t>月</t>
    <rPh sb="0" eb="1">
      <t>ツキ</t>
    </rPh>
    <phoneticPr fontId="7"/>
  </si>
  <si>
    <t>日</t>
    <rPh sb="0" eb="1">
      <t>ヒ</t>
    </rPh>
    <phoneticPr fontId="7"/>
  </si>
  <si>
    <t>２．医療機関の名称、代表者名</t>
    <rPh sb="2" eb="4">
      <t>イリョウ</t>
    </rPh>
    <rPh sb="4" eb="6">
      <t>キカン</t>
    </rPh>
    <rPh sb="7" eb="9">
      <t>メイショウ</t>
    </rPh>
    <rPh sb="10" eb="13">
      <t>ダイヒョウシャ</t>
    </rPh>
    <rPh sb="13" eb="14">
      <t>メイ</t>
    </rPh>
    <phoneticPr fontId="7"/>
  </si>
  <si>
    <t>名称</t>
    <rPh sb="0" eb="2">
      <t>メイショウ</t>
    </rPh>
    <phoneticPr fontId="7"/>
  </si>
  <si>
    <t>代表者名</t>
    <rPh sb="0" eb="3">
      <t>ダイヒョウシャ</t>
    </rPh>
    <rPh sb="3" eb="4">
      <t>メイ</t>
    </rPh>
    <phoneticPr fontId="7"/>
  </si>
  <si>
    <t>３．医療機関番号</t>
    <rPh sb="2" eb="4">
      <t>イリョウ</t>
    </rPh>
    <rPh sb="4" eb="6">
      <t>キカン</t>
    </rPh>
    <rPh sb="6" eb="8">
      <t>バンゴウ</t>
    </rPh>
    <phoneticPr fontId="7"/>
  </si>
  <si>
    <t>４．医療機関の住所</t>
    <phoneticPr fontId="7"/>
  </si>
  <si>
    <t>〒</t>
    <phoneticPr fontId="7"/>
  </si>
  <si>
    <t>５．医療機関の電話番号</t>
    <rPh sb="2" eb="4">
      <t>イリョウ</t>
    </rPh>
    <rPh sb="4" eb="6">
      <t>キカン</t>
    </rPh>
    <rPh sb="7" eb="9">
      <t>デンワ</t>
    </rPh>
    <rPh sb="9" eb="11">
      <t>バンゴウ</t>
    </rPh>
    <phoneticPr fontId="7"/>
  </si>
  <si>
    <t>６．担当者の所属及び氏名</t>
    <rPh sb="2" eb="5">
      <t>タントウシャ</t>
    </rPh>
    <rPh sb="6" eb="8">
      <t>ショゾク</t>
    </rPh>
    <rPh sb="8" eb="9">
      <t>オヨ</t>
    </rPh>
    <rPh sb="10" eb="12">
      <t>シメイ</t>
    </rPh>
    <phoneticPr fontId="7"/>
  </si>
  <si>
    <t>所属</t>
    <rPh sb="0" eb="2">
      <t>ショゾク</t>
    </rPh>
    <phoneticPr fontId="7"/>
  </si>
  <si>
    <t>氏名</t>
    <rPh sb="0" eb="2">
      <t>シメイ</t>
    </rPh>
    <phoneticPr fontId="7"/>
  </si>
  <si>
    <t>７．担当者のＥメールアドレス</t>
    <rPh sb="2" eb="5">
      <t>タントウシャ</t>
    </rPh>
    <phoneticPr fontId="7"/>
  </si>
  <si>
    <t>Ⅱ．補助金の振込先</t>
    <rPh sb="2" eb="5">
      <t>ホジョキン</t>
    </rPh>
    <rPh sb="6" eb="9">
      <t>フリコミサキ</t>
    </rPh>
    <phoneticPr fontId="7"/>
  </si>
  <si>
    <t>金融機関名</t>
    <rPh sb="0" eb="2">
      <t>キンユウ</t>
    </rPh>
    <rPh sb="2" eb="4">
      <t>キカン</t>
    </rPh>
    <rPh sb="4" eb="5">
      <t>メイ</t>
    </rPh>
    <phoneticPr fontId="7"/>
  </si>
  <si>
    <t>支店名</t>
    <rPh sb="0" eb="3">
      <t>シテンメイ</t>
    </rPh>
    <phoneticPr fontId="7"/>
  </si>
  <si>
    <t>金融機関コード</t>
    <rPh sb="0" eb="2">
      <t>キンユウ</t>
    </rPh>
    <rPh sb="2" eb="4">
      <t>キカン</t>
    </rPh>
    <phoneticPr fontId="7"/>
  </si>
  <si>
    <t>支店コード</t>
    <rPh sb="0" eb="2">
      <t>シテン</t>
    </rPh>
    <phoneticPr fontId="7"/>
  </si>
  <si>
    <t>口座名義</t>
    <rPh sb="0" eb="2">
      <t>コウザ</t>
    </rPh>
    <rPh sb="2" eb="4">
      <t>メイギ</t>
    </rPh>
    <phoneticPr fontId="7"/>
  </si>
  <si>
    <t>フリガナ</t>
  </si>
  <si>
    <t>口座種別</t>
    <rPh sb="0" eb="2">
      <t>コウザ</t>
    </rPh>
    <rPh sb="2" eb="4">
      <t>シュベツ</t>
    </rPh>
    <phoneticPr fontId="7"/>
  </si>
  <si>
    <t>口座番号</t>
    <rPh sb="0" eb="2">
      <t>コウザ</t>
    </rPh>
    <rPh sb="2" eb="4">
      <t>バンゴウ</t>
    </rPh>
    <phoneticPr fontId="7"/>
  </si>
  <si>
    <t>金　　額（円）</t>
    <rPh sb="0" eb="1">
      <t>カネ</t>
    </rPh>
    <rPh sb="3" eb="4">
      <t>ガク</t>
    </rPh>
    <rPh sb="5" eb="6">
      <t>エン</t>
    </rPh>
    <phoneticPr fontId="7"/>
  </si>
  <si>
    <t>円</t>
    <rPh sb="0" eb="1">
      <t>エン</t>
    </rPh>
    <phoneticPr fontId="1"/>
  </si>
  <si>
    <t>床</t>
    <rPh sb="0" eb="1">
      <t>ショウ</t>
    </rPh>
    <phoneticPr fontId="1"/>
  </si>
  <si>
    <t>Ⅲ．補助金の要件等</t>
    <rPh sb="2" eb="5">
      <t>ホジョキン</t>
    </rPh>
    <rPh sb="6" eb="9">
      <t>ヨウケントウ</t>
    </rPh>
    <phoneticPr fontId="7"/>
  </si>
  <si>
    <t>確保した受入病床数</t>
    <rPh sb="0" eb="2">
      <t>カクホ</t>
    </rPh>
    <rPh sb="4" eb="6">
      <t>ウケイレ</t>
    </rPh>
    <rPh sb="6" eb="8">
      <t>ビョウショウ</t>
    </rPh>
    <rPh sb="8" eb="9">
      <t>スウ</t>
    </rPh>
    <phoneticPr fontId="1"/>
  </si>
  <si>
    <t>申請時の受入患者数</t>
    <rPh sb="0" eb="3">
      <t>シンセイジ</t>
    </rPh>
    <rPh sb="4" eb="6">
      <t>ウケイレ</t>
    </rPh>
    <rPh sb="6" eb="8">
      <t>カンジャ</t>
    </rPh>
    <rPh sb="8" eb="9">
      <t>スウ</t>
    </rPh>
    <phoneticPr fontId="1"/>
  </si>
  <si>
    <t>新型コロナ患者の重症者病床</t>
    <rPh sb="0" eb="2">
      <t>シンガタ</t>
    </rPh>
    <rPh sb="5" eb="7">
      <t>カンジャ</t>
    </rPh>
    <rPh sb="8" eb="11">
      <t>ジュウショウシャ</t>
    </rPh>
    <rPh sb="11" eb="13">
      <t>ビョウショウ</t>
    </rPh>
    <phoneticPr fontId="1"/>
  </si>
  <si>
    <t>新型コロナ患者のその他病床</t>
    <rPh sb="0" eb="2">
      <t>シンガタ</t>
    </rPh>
    <rPh sb="5" eb="7">
      <t>カンジャ</t>
    </rPh>
    <rPh sb="10" eb="11">
      <t>ホカ</t>
    </rPh>
    <rPh sb="11" eb="13">
      <t>ビョウショウ</t>
    </rPh>
    <phoneticPr fontId="1"/>
  </si>
  <si>
    <t>協力医療機関の疑い患者病床</t>
    <rPh sb="0" eb="2">
      <t>キョウリョク</t>
    </rPh>
    <rPh sb="2" eb="4">
      <t>イリョウ</t>
    </rPh>
    <rPh sb="4" eb="6">
      <t>キカン</t>
    </rPh>
    <rPh sb="7" eb="8">
      <t>ウタガ</t>
    </rPh>
    <rPh sb="9" eb="11">
      <t>カンジャ</t>
    </rPh>
    <rPh sb="11" eb="13">
      <t>ビョウショウ</t>
    </rPh>
    <phoneticPr fontId="1"/>
  </si>
  <si>
    <t>補助基準額（補助上限額）</t>
    <rPh sb="0" eb="2">
      <t>ホジョ</t>
    </rPh>
    <phoneticPr fontId="1"/>
  </si>
  <si>
    <t>病床使用率</t>
    <rPh sb="0" eb="2">
      <t>ビョウショウ</t>
    </rPh>
    <rPh sb="2" eb="4">
      <t>シヨウ</t>
    </rPh>
    <phoneticPr fontId="1"/>
  </si>
  <si>
    <t>※申請時の病床使用率が25%以上である必要</t>
    <rPh sb="1" eb="4">
      <t>シンセイジ</t>
    </rPh>
    <rPh sb="5" eb="7">
      <t>ビョウショウ</t>
    </rPh>
    <rPh sb="7" eb="9">
      <t>シヨウ</t>
    </rPh>
    <rPh sb="9" eb="10">
      <t>リツ</t>
    </rPh>
    <rPh sb="14" eb="16">
      <t>イジョウ</t>
    </rPh>
    <rPh sb="19" eb="21">
      <t>ヒツヨウ</t>
    </rPh>
    <phoneticPr fontId="1"/>
  </si>
  <si>
    <t>　　当該事業に係る収入支出予算書の抄本</t>
    <rPh sb="2" eb="4">
      <t>トウガイ</t>
    </rPh>
    <rPh sb="4" eb="6">
      <t>ジギョウ</t>
    </rPh>
    <rPh sb="7" eb="8">
      <t>カカ</t>
    </rPh>
    <rPh sb="9" eb="11">
      <t>シュウニュウ</t>
    </rPh>
    <rPh sb="11" eb="13">
      <t>シシュツ</t>
    </rPh>
    <rPh sb="13" eb="16">
      <t>ヨサンショ</t>
    </rPh>
    <rPh sb="17" eb="19">
      <t>ショウホン</t>
    </rPh>
    <phoneticPr fontId="1"/>
  </si>
  <si>
    <t>令和2年12月25日から令和3年3月31日までにかかる以下の①及び②の経費</t>
    <rPh sb="0" eb="2">
      <t>レイワ</t>
    </rPh>
    <rPh sb="3" eb="4">
      <t>ネン</t>
    </rPh>
    <rPh sb="6" eb="7">
      <t>ガツ</t>
    </rPh>
    <rPh sb="9" eb="10">
      <t>ニチ</t>
    </rPh>
    <rPh sb="12" eb="14">
      <t>レイワ</t>
    </rPh>
    <rPh sb="15" eb="16">
      <t>ネン</t>
    </rPh>
    <rPh sb="17" eb="18">
      <t>ガツ</t>
    </rPh>
    <rPh sb="20" eb="21">
      <t>ニチ</t>
    </rPh>
    <rPh sb="27" eb="29">
      <t>イカ</t>
    </rPh>
    <rPh sb="31" eb="32">
      <t>オヨ</t>
    </rPh>
    <rPh sb="35" eb="37">
      <t>ケイヒ</t>
    </rPh>
    <phoneticPr fontId="1"/>
  </si>
  <si>
    <t>①新型コロナウイルス感染症患者等の対応を行う医療従事者の人件費　（ｂ）</t>
    <rPh sb="1" eb="3">
      <t>シンガタ</t>
    </rPh>
    <rPh sb="10" eb="16">
      <t>カンセンショウカンジャトウ</t>
    </rPh>
    <rPh sb="17" eb="19">
      <t>タイオウ</t>
    </rPh>
    <rPh sb="20" eb="21">
      <t>オコナ</t>
    </rPh>
    <rPh sb="22" eb="24">
      <t>イリョウ</t>
    </rPh>
    <rPh sb="24" eb="27">
      <t>ジュウジシャ</t>
    </rPh>
    <phoneticPr fontId="1"/>
  </si>
  <si>
    <t>対象経費</t>
    <rPh sb="0" eb="2">
      <t>タイショウ</t>
    </rPh>
    <rPh sb="2" eb="4">
      <t>ケイヒ</t>
    </rPh>
    <phoneticPr fontId="7"/>
  </si>
  <si>
    <t>②院内等での感染拡大防止対策や診療体制確保等に要する経費　（ｃ）</t>
    <rPh sb="1" eb="3">
      <t>インナイ</t>
    </rPh>
    <rPh sb="3" eb="4">
      <t>トウ</t>
    </rPh>
    <rPh sb="6" eb="12">
      <t>カンセンカクダイボウシ</t>
    </rPh>
    <rPh sb="12" eb="14">
      <t>タイサク</t>
    </rPh>
    <rPh sb="15" eb="17">
      <t>シンリョウ</t>
    </rPh>
    <rPh sb="17" eb="19">
      <t>タイセイ</t>
    </rPh>
    <rPh sb="19" eb="21">
      <t>カクホ</t>
    </rPh>
    <rPh sb="21" eb="22">
      <t>トウ</t>
    </rPh>
    <rPh sb="23" eb="24">
      <t>ヨウ</t>
    </rPh>
    <rPh sb="26" eb="28">
      <t>ケイヒ</t>
    </rPh>
    <phoneticPr fontId="1"/>
  </si>
  <si>
    <t>※　従前から勤務している者及び通常の医療の提供を行う者に係る人件費を除く　 〔補助基準額の1/3が上限〕</t>
    <phoneticPr fontId="7"/>
  </si>
  <si>
    <t>申請内容の対象経費は、交付要綱に基づいた支出を行う。</t>
    <rPh sb="0" eb="2">
      <t>シンセイ</t>
    </rPh>
    <rPh sb="2" eb="4">
      <t>ナイヨウ</t>
    </rPh>
    <rPh sb="5" eb="7">
      <t>タイショウ</t>
    </rPh>
    <rPh sb="7" eb="9">
      <t>ケイヒ</t>
    </rPh>
    <rPh sb="11" eb="13">
      <t>コウフ</t>
    </rPh>
    <rPh sb="13" eb="15">
      <t>ヨウコウ</t>
    </rPh>
    <rPh sb="16" eb="17">
      <t>モト</t>
    </rPh>
    <rPh sb="20" eb="22">
      <t>シシュツ</t>
    </rPh>
    <rPh sb="23" eb="24">
      <t>オコナ</t>
    </rPh>
    <phoneticPr fontId="1"/>
  </si>
  <si>
    <t>（１）令和２年12月24日以前から確保している病床</t>
    <rPh sb="3" eb="5">
      <t>レイワ</t>
    </rPh>
    <rPh sb="6" eb="7">
      <t>ネン</t>
    </rPh>
    <rPh sb="9" eb="10">
      <t>ガツ</t>
    </rPh>
    <rPh sb="12" eb="13">
      <t>ニチ</t>
    </rPh>
    <rPh sb="13" eb="15">
      <t>イゼン</t>
    </rPh>
    <rPh sb="17" eb="19">
      <t>カクホ</t>
    </rPh>
    <rPh sb="23" eb="25">
      <t>ビョウショウ</t>
    </rPh>
    <phoneticPr fontId="1"/>
  </si>
  <si>
    <t>協力医療機関の疑い患者病床</t>
    <rPh sb="0" eb="6">
      <t>キョウリョクイリョウキカン</t>
    </rPh>
    <rPh sb="7" eb="8">
      <t>ウタガ</t>
    </rPh>
    <rPh sb="9" eb="11">
      <t>カンジャ</t>
    </rPh>
    <rPh sb="11" eb="13">
      <t>ビョウショウ</t>
    </rPh>
    <phoneticPr fontId="1"/>
  </si>
  <si>
    <t>はい</t>
    <phoneticPr fontId="1"/>
  </si>
  <si>
    <t xml:space="preserve">(１)と(２)の合計　（ａ）         </t>
    <rPh sb="8" eb="10">
      <t>ゴウケイ</t>
    </rPh>
    <phoneticPr fontId="1"/>
  </si>
  <si>
    <t>※　新型コロナ対応手当、新規職員雇用の人件費等、処遇改善・人員確保を図るもの （従前から勤務する職員の基本給も、当該職員の処遇改善を行う場合は補助対象）　〔補助基準額の補助を受ける場合は、補助基準額の2/3以上〕　</t>
    <phoneticPr fontId="7"/>
  </si>
  <si>
    <t>令和２年度新型コロナウイルス感染症患者等入院
受入医療機関緊急支援事業補助金 変更交付申請書</t>
    <rPh sb="0" eb="2">
      <t>レイワ</t>
    </rPh>
    <rPh sb="3" eb="4">
      <t>ネン</t>
    </rPh>
    <rPh sb="4" eb="5">
      <t>ド</t>
    </rPh>
    <rPh sb="5" eb="7">
      <t>シンガタ</t>
    </rPh>
    <rPh sb="14" eb="17">
      <t>カンセンショウ</t>
    </rPh>
    <rPh sb="17" eb="19">
      <t>カンジャ</t>
    </rPh>
    <rPh sb="19" eb="20">
      <t>トウ</t>
    </rPh>
    <rPh sb="20" eb="22">
      <t>ニュウイン</t>
    </rPh>
    <rPh sb="23" eb="25">
      <t>ウケイレ</t>
    </rPh>
    <rPh sb="25" eb="27">
      <t>イリョウ</t>
    </rPh>
    <rPh sb="27" eb="29">
      <t>キカン</t>
    </rPh>
    <rPh sb="29" eb="31">
      <t>キンキュウ</t>
    </rPh>
    <rPh sb="31" eb="33">
      <t>シエン</t>
    </rPh>
    <rPh sb="33" eb="35">
      <t>ジギョウ</t>
    </rPh>
    <rPh sb="35" eb="38">
      <t>ホジョキン</t>
    </rPh>
    <rPh sb="39" eb="41">
      <t>ヘンコウ</t>
    </rPh>
    <rPh sb="41" eb="43">
      <t>コウフ</t>
    </rPh>
    <rPh sb="43" eb="46">
      <t>シンセイショ</t>
    </rPh>
    <phoneticPr fontId="1"/>
  </si>
  <si>
    <t>２　変更交付申請書（別紙）</t>
    <rPh sb="2" eb="4">
      <t>ヘンコウ</t>
    </rPh>
    <rPh sb="4" eb="6">
      <t>コウフ</t>
    </rPh>
    <rPh sb="6" eb="9">
      <t>シンセイショ</t>
    </rPh>
    <phoneticPr fontId="6"/>
  </si>
  <si>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3"/>
  </si>
  <si>
    <t>　　　官　署　支　出　官</t>
    <rPh sb="3" eb="4">
      <t>カン</t>
    </rPh>
    <rPh sb="5" eb="6">
      <t>ショ</t>
    </rPh>
    <rPh sb="7" eb="8">
      <t>ササ</t>
    </rPh>
    <rPh sb="9" eb="10">
      <t>デ</t>
    </rPh>
    <rPh sb="11" eb="12">
      <t>カン</t>
    </rPh>
    <phoneticPr fontId="3"/>
  </si>
  <si>
    <t>印</t>
    <rPh sb="0" eb="1">
      <t>シルシ</t>
    </rPh>
    <phoneticPr fontId="1"/>
  </si>
  <si>
    <t>代表者名</t>
    <phoneticPr fontId="7"/>
  </si>
  <si>
    <t>補助事業者名</t>
    <rPh sb="0" eb="2">
      <t>ホジョ</t>
    </rPh>
    <rPh sb="2" eb="4">
      <t>ジギョウ</t>
    </rPh>
    <rPh sb="4" eb="5">
      <t>シャ</t>
    </rPh>
    <rPh sb="5" eb="6">
      <t>メイ</t>
    </rPh>
    <phoneticPr fontId="3"/>
  </si>
  <si>
    <t>交付申請
交付請求</t>
    <rPh sb="0" eb="2">
      <t>コウフ</t>
    </rPh>
    <rPh sb="2" eb="4">
      <t>シンセイ</t>
    </rPh>
    <phoneticPr fontId="1"/>
  </si>
  <si>
    <t>郵便番号
住　　所</t>
    <rPh sb="0" eb="2">
      <t>ユウビン</t>
    </rPh>
    <rPh sb="2" eb="4">
      <t>バンゴウ</t>
    </rPh>
    <phoneticPr fontId="3"/>
  </si>
  <si>
    <t xml:space="preserve">   (ふりがな）
口 座 名</t>
    <phoneticPr fontId="3"/>
  </si>
  <si>
    <t>口座番号</t>
    <rPh sb="0" eb="2">
      <t>コウザ</t>
    </rPh>
    <rPh sb="2" eb="4">
      <t>バンゴウ</t>
    </rPh>
    <phoneticPr fontId="3"/>
  </si>
  <si>
    <t>預貯金種別</t>
    <rPh sb="0" eb="3">
      <t>ヨチョキン</t>
    </rPh>
    <rPh sb="3" eb="5">
      <t>シュベツ</t>
    </rPh>
    <phoneticPr fontId="3"/>
  </si>
  <si>
    <t>支店名</t>
    <phoneticPr fontId="3"/>
  </si>
  <si>
    <t>金融機関</t>
    <rPh sb="0" eb="2">
      <t>キンユウ</t>
    </rPh>
    <rPh sb="2" eb="4">
      <t>キカン</t>
    </rPh>
    <phoneticPr fontId="3"/>
  </si>
  <si>
    <t>なお、上記金額は次の口座へお振り込み下さい。</t>
    <rPh sb="3" eb="5">
      <t>ジョウキ</t>
    </rPh>
    <rPh sb="5" eb="7">
      <t>キンガク</t>
    </rPh>
    <rPh sb="8" eb="9">
      <t>ツギ</t>
    </rPh>
    <rPh sb="10" eb="12">
      <t>コウザ</t>
    </rPh>
    <rPh sb="14" eb="15">
      <t>フ</t>
    </rPh>
    <rPh sb="16" eb="17">
      <t>コ</t>
    </rPh>
    <rPh sb="18" eb="19">
      <t>クダ</t>
    </rPh>
    <phoneticPr fontId="3"/>
  </si>
  <si>
    <t>【令和２年度新型コロナウイルス感染症患者等入院受入医療機関緊急支援事業補助金】について下記のとおり請求します。</t>
    <rPh sb="43" eb="45">
      <t>カキ</t>
    </rPh>
    <rPh sb="49" eb="51">
      <t>セイキュウ</t>
    </rPh>
    <phoneticPr fontId="3"/>
  </si>
  <si>
    <t>請　　求　　書</t>
    <rPh sb="0" eb="1">
      <t>ショウ</t>
    </rPh>
    <rPh sb="3" eb="4">
      <t>モトム</t>
    </rPh>
    <rPh sb="6" eb="7">
      <t>ショ</t>
    </rPh>
    <phoneticPr fontId="3"/>
  </si>
  <si>
    <t>氏名</t>
    <rPh sb="0" eb="2">
      <t>シメイ</t>
    </rPh>
    <phoneticPr fontId="1"/>
  </si>
  <si>
    <t>所在地：</t>
    <rPh sb="0" eb="3">
      <t>ショザイチ</t>
    </rPh>
    <phoneticPr fontId="1"/>
  </si>
  <si>
    <t>医療機関名：</t>
    <rPh sb="0" eb="2">
      <t>イリョウ</t>
    </rPh>
    <rPh sb="2" eb="5">
      <t>キカンメイ</t>
    </rPh>
    <phoneticPr fontId="1"/>
  </si>
  <si>
    <t>　　令和　　年　　月　　日</t>
    <rPh sb="2" eb="4">
      <t>レイワ</t>
    </rPh>
    <rPh sb="6" eb="7">
      <t>ネン</t>
    </rPh>
    <rPh sb="9" eb="10">
      <t>ガツ</t>
    </rPh>
    <rPh sb="12" eb="13">
      <t>ニチ</t>
    </rPh>
    <phoneticPr fontId="1"/>
  </si>
  <si>
    <t>上記のとおり相違ありません。</t>
    <rPh sb="0" eb="2">
      <t>ジョウキ</t>
    </rPh>
    <rPh sb="6" eb="8">
      <t>ソウイ</t>
    </rPh>
    <phoneticPr fontId="1"/>
  </si>
  <si>
    <t>合　　　計</t>
    <rPh sb="0" eb="1">
      <t>ゴウ</t>
    </rPh>
    <rPh sb="4" eb="5">
      <t>ケイ</t>
    </rPh>
    <phoneticPr fontId="1"/>
  </si>
  <si>
    <t>寄附金収入</t>
    <rPh sb="0" eb="3">
      <t>キフキン</t>
    </rPh>
    <rPh sb="3" eb="5">
      <t>シュウニュウ</t>
    </rPh>
    <phoneticPr fontId="1"/>
  </si>
  <si>
    <t>体制確保経費</t>
    <rPh sb="0" eb="2">
      <t>タイセイ</t>
    </rPh>
    <rPh sb="2" eb="4">
      <t>カクホ</t>
    </rPh>
    <rPh sb="4" eb="6">
      <t>ケイヒ</t>
    </rPh>
    <phoneticPr fontId="1"/>
  </si>
  <si>
    <t>自己資金</t>
    <rPh sb="0" eb="2">
      <t>ジコ</t>
    </rPh>
    <rPh sb="2" eb="4">
      <t>シキン</t>
    </rPh>
    <phoneticPr fontId="1"/>
  </si>
  <si>
    <t>人件費</t>
    <rPh sb="0" eb="3">
      <t>ジンケンヒ</t>
    </rPh>
    <phoneticPr fontId="1"/>
  </si>
  <si>
    <t>補助金収入</t>
    <rPh sb="0" eb="3">
      <t>ホジョキン</t>
    </rPh>
    <rPh sb="3" eb="5">
      <t>シュウニュウ</t>
    </rPh>
    <phoneticPr fontId="1"/>
  </si>
  <si>
    <t>歳出</t>
    <rPh sb="0" eb="2">
      <t>サイシュツ</t>
    </rPh>
    <phoneticPr fontId="1"/>
  </si>
  <si>
    <t>歳入</t>
    <rPh sb="0" eb="2">
      <t>サイニュウ</t>
    </rPh>
    <phoneticPr fontId="1"/>
  </si>
  <si>
    <t>令和2年度新型コロナウイルス感染症患者等入院受入医療機関緊急支援事業補助金収入支出予算（見込）書（抄本）</t>
    <rPh sb="0" eb="2">
      <t>レイワ</t>
    </rPh>
    <rPh sb="3" eb="5">
      <t>ネンド</t>
    </rPh>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rPh sb="37" eb="39">
      <t>シュウニュウ</t>
    </rPh>
    <rPh sb="39" eb="41">
      <t>シシュツ</t>
    </rPh>
    <rPh sb="41" eb="43">
      <t>ヨサン</t>
    </rPh>
    <rPh sb="44" eb="46">
      <t>ミコ</t>
    </rPh>
    <rPh sb="47" eb="48">
      <t>ショ</t>
    </rPh>
    <rPh sb="49" eb="51">
      <t>ショウホン</t>
    </rPh>
    <phoneticPr fontId="1"/>
  </si>
  <si>
    <t>標記について、次のとおり交付されるよう関係書類を添えて変更交付申請する。</t>
    <rPh sb="27" eb="29">
      <t>ヘンコウ</t>
    </rPh>
    <rPh sb="29" eb="31">
      <t>コウフ</t>
    </rPh>
    <phoneticPr fontId="1"/>
  </si>
  <si>
    <r>
      <t>補助申請額　(e)の</t>
    </r>
    <r>
      <rPr>
        <b/>
        <sz val="10"/>
        <color theme="1"/>
        <rFont val="ＭＳ Ｐゴシック"/>
        <family val="3"/>
        <charset val="128"/>
        <scheme val="minor"/>
      </rPr>
      <t>1000円未満切り捨て</t>
    </r>
    <rPh sb="0" eb="2">
      <t>ホジョ</t>
    </rPh>
    <rPh sb="2" eb="4">
      <t>シンセイ</t>
    </rPh>
    <rPh sb="4" eb="5">
      <t>ガク</t>
    </rPh>
    <rPh sb="14" eb="15">
      <t>エン</t>
    </rPh>
    <rPh sb="15" eb="17">
      <t>ミマン</t>
    </rPh>
    <rPh sb="17" eb="18">
      <t>キ</t>
    </rPh>
    <rPh sb="19" eb="20">
      <t>ス</t>
    </rPh>
    <phoneticPr fontId="7"/>
  </si>
  <si>
    <t>申請内容に、本補助金以外の寄付金やその他の収入を支出するもの、他の補助金と対象経費が重複するものは含まれていない。</t>
    <rPh sb="0" eb="2">
      <t>シンセイ</t>
    </rPh>
    <rPh sb="2" eb="4">
      <t>ナイヨウ</t>
    </rPh>
    <rPh sb="6" eb="7">
      <t>ホン</t>
    </rPh>
    <rPh sb="7" eb="10">
      <t>ホジョキン</t>
    </rPh>
    <rPh sb="10" eb="12">
      <t>イガイ</t>
    </rPh>
    <rPh sb="13" eb="16">
      <t>キフキン</t>
    </rPh>
    <rPh sb="19" eb="20">
      <t>タ</t>
    </rPh>
    <rPh sb="21" eb="23">
      <t>シュウニュウ</t>
    </rPh>
    <rPh sb="24" eb="26">
      <t>シシュツ</t>
    </rPh>
    <rPh sb="31" eb="32">
      <t>タ</t>
    </rPh>
    <rPh sb="33" eb="36">
      <t>ホジョキン</t>
    </rPh>
    <rPh sb="37" eb="39">
      <t>タイショウ</t>
    </rPh>
    <rPh sb="39" eb="41">
      <t>ケイヒ</t>
    </rPh>
    <rPh sb="42" eb="44">
      <t>チョウフク</t>
    </rPh>
    <rPh sb="49" eb="50">
      <t>フク</t>
    </rPh>
    <phoneticPr fontId="7"/>
  </si>
  <si>
    <t>人件費(b)に、新型コロナ患者等の対応を行わない職員の給与は、含まれていない。</t>
    <rPh sb="0" eb="3">
      <t>ジンケンヒ</t>
    </rPh>
    <rPh sb="8" eb="10">
      <t>シンガタ</t>
    </rPh>
    <rPh sb="13" eb="15">
      <t>カンジャ</t>
    </rPh>
    <rPh sb="15" eb="16">
      <t>トウ</t>
    </rPh>
    <rPh sb="17" eb="19">
      <t>タイオウ</t>
    </rPh>
    <rPh sb="20" eb="21">
      <t>オコナ</t>
    </rPh>
    <rPh sb="24" eb="26">
      <t>ショクイン</t>
    </rPh>
    <rPh sb="27" eb="29">
      <t>キュウヨ</t>
    </rPh>
    <rPh sb="31" eb="32">
      <t>フク</t>
    </rPh>
    <phoneticPr fontId="7"/>
  </si>
  <si>
    <r>
      <t>Ⅴ．確認事項　　</t>
    </r>
    <r>
      <rPr>
        <b/>
        <i/>
        <u/>
        <sz val="12"/>
        <color theme="1"/>
        <rFont val="ＭＳ Ｐゴシック"/>
        <family val="3"/>
        <charset val="128"/>
        <scheme val="minor"/>
      </rPr>
      <t>※以下は、補助を受けるために満たすことが必要な事項になりますので、ご確認ください。</t>
    </r>
    <rPh sb="2" eb="4">
      <t>カクニン</t>
    </rPh>
    <rPh sb="4" eb="6">
      <t>ジコウ</t>
    </rPh>
    <rPh sb="9" eb="11">
      <t>イカ</t>
    </rPh>
    <rPh sb="13" eb="15">
      <t>ホジョ</t>
    </rPh>
    <rPh sb="16" eb="17">
      <t>ウ</t>
    </rPh>
    <rPh sb="22" eb="23">
      <t>ミ</t>
    </rPh>
    <rPh sb="28" eb="30">
      <t>ヒツヨウ</t>
    </rPh>
    <rPh sb="31" eb="33">
      <t>ジコウ</t>
    </rPh>
    <rPh sb="42" eb="44">
      <t>カクニン</t>
    </rPh>
    <phoneticPr fontId="7"/>
  </si>
  <si>
    <t>交付額　（円）　（ａとｄのいずれか少ない額=ｅ)</t>
    <rPh sb="0" eb="3">
      <t>コウフガク</t>
    </rPh>
    <rPh sb="5" eb="6">
      <t>エン</t>
    </rPh>
    <rPh sb="17" eb="18">
      <t>スク</t>
    </rPh>
    <rPh sb="20" eb="21">
      <t>ガク</t>
    </rPh>
    <phoneticPr fontId="1"/>
  </si>
  <si>
    <t>支出（予定）金額の合計　（円）　（b+（c又はaの1/3の額の低い額）=ｄ）</t>
    <rPh sb="0" eb="2">
      <t>シシュツ</t>
    </rPh>
    <rPh sb="3" eb="5">
      <t>ヨテイ</t>
    </rPh>
    <rPh sb="6" eb="8">
      <t>キンガク</t>
    </rPh>
    <rPh sb="9" eb="11">
      <t>ゴウケイ</t>
    </rPh>
    <rPh sb="13" eb="14">
      <t>エン</t>
    </rPh>
    <rPh sb="21" eb="22">
      <t>マタ</t>
    </rPh>
    <rPh sb="29" eb="30">
      <t>ガク</t>
    </rPh>
    <rPh sb="31" eb="32">
      <t>ヒク</t>
    </rPh>
    <rPh sb="33" eb="34">
      <t>ガク</t>
    </rPh>
    <phoneticPr fontId="1"/>
  </si>
  <si>
    <r>
      <t>Ⅳ．申請内容　　</t>
    </r>
    <r>
      <rPr>
        <b/>
        <i/>
        <u/>
        <sz val="12"/>
        <color theme="1"/>
        <rFont val="ＭＳ Ｐゴシック"/>
        <family val="3"/>
        <charset val="128"/>
        <scheme val="minor"/>
      </rPr>
      <t>※本事業により支出する金額（見込み）を記載してください。</t>
    </r>
    <rPh sb="2" eb="4">
      <t>シンセイ</t>
    </rPh>
    <rPh sb="4" eb="6">
      <t>クダ_x0000__x0002_</t>
    </rPh>
    <rPh sb="9" eb="10">
      <t>_x0002__x0004_</t>
    </rPh>
    <rPh sb="10" eb="12">
      <t xml:space="preserve">_x0004__x0002__x0008_	</t>
    </rPh>
    <rPh sb="15" eb="17">
      <t>_x0001_
_x0002_</t>
    </rPh>
    <rPh sb="19" eb="21">
      <t>_x0013__x0002__x0016__x0016_</t>
    </rPh>
    <rPh sb="22" eb="24">
      <t>_x0002__x001A__x0019_</t>
    </rPh>
    <rPh sb="27" eb="29">
      <t/>
    </rPh>
    <phoneticPr fontId="7"/>
  </si>
  <si>
    <r>
      <t>新型コロナウイルス感染症緊急事態宣言により緊急事態措置を実施すべき区域とされた都道府県</t>
    </r>
    <r>
      <rPr>
        <sz val="12"/>
        <color theme="1"/>
        <rFont val="ＭＳ Ｐゴシック"/>
        <family val="3"/>
        <charset val="128"/>
        <scheme val="minor"/>
      </rPr>
      <t>において、新型コロナウイルス感染症患者等の受入病床を割り当てられた医療機関</t>
    </r>
    <r>
      <rPr>
        <sz val="10"/>
        <color theme="1"/>
        <rFont val="ＭＳ Ｐゴシック"/>
        <family val="3"/>
        <charset val="128"/>
        <scheme val="minor"/>
      </rPr>
      <t>　（緊急事態宣言により緊急事態措置を実施すべき区域とされた都道府県は、厚生労働省ホームページや都道府県において確認してください）</t>
    </r>
    <rPh sb="0" eb="2">
      <t>シンガタ</t>
    </rPh>
    <rPh sb="9" eb="18">
      <t>カンセンショウキンキュウジタイセンゲン</t>
    </rPh>
    <rPh sb="21" eb="23">
      <t>キンキュウ</t>
    </rPh>
    <rPh sb="23" eb="25">
      <t>ジタイ</t>
    </rPh>
    <rPh sb="25" eb="27">
      <t>ソチ</t>
    </rPh>
    <rPh sb="28" eb="30">
      <t>ジッシ</t>
    </rPh>
    <rPh sb="33" eb="35">
      <t>クイキ</t>
    </rPh>
    <rPh sb="39" eb="43">
      <t>トドウフケン</t>
    </rPh>
    <rPh sb="48" eb="50">
      <t>シンガタ</t>
    </rPh>
    <rPh sb="57" eb="63">
      <t>カンセンショウカンジャトウ</t>
    </rPh>
    <rPh sb="64" eb="66">
      <t>ウケイレ</t>
    </rPh>
    <rPh sb="66" eb="68">
      <t>ビョウショウ</t>
    </rPh>
    <rPh sb="69" eb="70">
      <t>ワ</t>
    </rPh>
    <rPh sb="71" eb="72">
      <t>ア</t>
    </rPh>
    <rPh sb="76" eb="78">
      <t>イリョウ</t>
    </rPh>
    <rPh sb="78" eb="80">
      <t>キカン</t>
    </rPh>
    <rPh sb="115" eb="117">
      <t>コウセイ</t>
    </rPh>
    <rPh sb="117" eb="120">
      <t>ロウドウショウ</t>
    </rPh>
    <rPh sb="127" eb="131">
      <t>トドウフケン</t>
    </rPh>
    <rPh sb="135" eb="137">
      <t>カクニン</t>
    </rPh>
    <phoneticPr fontId="7"/>
  </si>
  <si>
    <r>
      <t>病床逼迫についての申出が厚生労働省に認められた都道府県（地域）において、新型コロナウイルス感染症患者等の受入病床を割り当てられた医療機関</t>
    </r>
    <r>
      <rPr>
        <sz val="10"/>
        <color theme="1"/>
        <rFont val="ＭＳ Ｐゴシック"/>
        <family val="3"/>
        <charset val="128"/>
        <scheme val="minor"/>
      </rPr>
      <t>　（申出が認められた都道府県（地域）は、厚生労働省ホームページや都道府県において確認してください）</t>
    </r>
    <rPh sb="0" eb="2">
      <t>ビョウショウ</t>
    </rPh>
    <rPh sb="2" eb="4">
      <t>ヒッパク</t>
    </rPh>
    <rPh sb="9" eb="11">
      <t>モウシデ</t>
    </rPh>
    <rPh sb="12" eb="14">
      <t>コウセイ</t>
    </rPh>
    <rPh sb="14" eb="17">
      <t>ロウドウショウ</t>
    </rPh>
    <rPh sb="18" eb="19">
      <t>ミト</t>
    </rPh>
    <rPh sb="23" eb="27">
      <t>トドウフケン</t>
    </rPh>
    <rPh sb="28" eb="30">
      <t>チイキ</t>
    </rPh>
    <rPh sb="36" eb="38">
      <t>シンガタ</t>
    </rPh>
    <rPh sb="45" eb="51">
      <t>カンセンショウカンジャトウ</t>
    </rPh>
    <rPh sb="52" eb="54">
      <t>ウケイレ</t>
    </rPh>
    <rPh sb="54" eb="56">
      <t>ビョウショウ</t>
    </rPh>
    <rPh sb="57" eb="58">
      <t>ワ</t>
    </rPh>
    <rPh sb="59" eb="60">
      <t>ア</t>
    </rPh>
    <rPh sb="64" eb="66">
      <t>イリョウ</t>
    </rPh>
    <rPh sb="66" eb="68">
      <t>キカン</t>
    </rPh>
    <rPh sb="70" eb="72">
      <t>モウシデ</t>
    </rPh>
    <rPh sb="73" eb="74">
      <t>ミト</t>
    </rPh>
    <rPh sb="78" eb="82">
      <t>トドウフケン</t>
    </rPh>
    <rPh sb="83" eb="85">
      <t>チイキ</t>
    </rPh>
    <rPh sb="88" eb="90">
      <t>コウセイ</t>
    </rPh>
    <rPh sb="90" eb="93">
      <t>ロウドウショウ</t>
    </rPh>
    <rPh sb="100" eb="104">
      <t>トドウフケン</t>
    </rPh>
    <rPh sb="108" eb="110">
      <t>カクニン</t>
    </rPh>
    <phoneticPr fontId="7"/>
  </si>
  <si>
    <t>（別紙）</t>
    <rPh sb="1" eb="3">
      <t>ベッシ</t>
    </rPh>
    <phoneticPr fontId="7"/>
  </si>
  <si>
    <t>令和２年度新型コロナウイルス感染症患者等入院受入医療機関緊急支援事業補助金 変更交付申請書</t>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rPh sb="38" eb="40">
      <t>ヘンコウ</t>
    </rPh>
    <rPh sb="40" eb="42">
      <t>コウフ</t>
    </rPh>
    <phoneticPr fontId="1"/>
  </si>
  <si>
    <t>１　当初交付決定額　　　　　　　　　　　　　　　　　</t>
    <rPh sb="2" eb="4">
      <t>トウショ</t>
    </rPh>
    <rPh sb="4" eb="6">
      <t>コウフ</t>
    </rPh>
    <rPh sb="6" eb="8">
      <t>ケッテイ</t>
    </rPh>
    <rPh sb="8" eb="9">
      <t>ガク</t>
    </rPh>
    <phoneticPr fontId="6"/>
  </si>
  <si>
    <t xml:space="preserve">  　変更後交付申請額　　　　　　　　　　　　　　　　　</t>
    <rPh sb="3" eb="6">
      <t>ヘンコウゴ</t>
    </rPh>
    <rPh sb="6" eb="8">
      <t>コウフ</t>
    </rPh>
    <phoneticPr fontId="6"/>
  </si>
  <si>
    <t xml:space="preserve">  　追加交付申請額　　　　　　　　　　　　　　　　　</t>
    <rPh sb="3" eb="5">
      <t>ツイカ</t>
    </rPh>
    <rPh sb="5" eb="7">
      <t>コウフ</t>
    </rPh>
    <phoneticPr fontId="6"/>
  </si>
  <si>
    <r>
      <t>（２）令和2年12月25日から令和3年</t>
    </r>
    <r>
      <rPr>
        <sz val="12"/>
        <color rgb="FFFF0000"/>
        <rFont val="ＭＳ Ｐゴシック"/>
        <family val="3"/>
        <charset val="128"/>
        <scheme val="minor"/>
      </rPr>
      <t>3</t>
    </r>
    <r>
      <rPr>
        <sz val="12"/>
        <color theme="1"/>
        <rFont val="ＭＳ Ｐゴシック"/>
        <family val="3"/>
        <charset val="128"/>
        <scheme val="minor"/>
      </rPr>
      <t>月</t>
    </r>
    <r>
      <rPr>
        <sz val="12"/>
        <color rgb="FFFF0000"/>
        <rFont val="ＭＳ Ｐゴシック"/>
        <family val="3"/>
        <charset val="128"/>
        <scheme val="minor"/>
      </rPr>
      <t>12</t>
    </r>
    <r>
      <rPr>
        <sz val="12"/>
        <color theme="1"/>
        <rFont val="ＭＳ Ｐゴシック"/>
        <family val="3"/>
        <charset val="128"/>
        <scheme val="minor"/>
      </rPr>
      <t>日までに新たに確保した病床</t>
    </r>
    <rPh sb="3" eb="5">
      <t>レイワ</t>
    </rPh>
    <rPh sb="6" eb="7">
      <t>ネン</t>
    </rPh>
    <rPh sb="9" eb="10">
      <t>ガツ</t>
    </rPh>
    <rPh sb="12" eb="13">
      <t>ニチ</t>
    </rPh>
    <rPh sb="15" eb="17">
      <t>レイワ</t>
    </rPh>
    <rPh sb="18" eb="19">
      <t>ネン</t>
    </rPh>
    <rPh sb="20" eb="21">
      <t>ガツ</t>
    </rPh>
    <rPh sb="23" eb="24">
      <t>ニチ</t>
    </rPh>
    <rPh sb="27" eb="28">
      <t>アラ</t>
    </rPh>
    <rPh sb="30" eb="32">
      <t>カクホ</t>
    </rPh>
    <rPh sb="34" eb="36">
      <t>ビョウショウ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</si>
</sst>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0\)"/>
    <numFmt numFmtId="177" formatCode="#,##0;&quot;△ &quot;#,##0"/>
    <numFmt numFmtId="178" formatCode="#,##0_);[Red]\(#,##0\)"/>
  </numFmts>
  <fonts count="3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2"/>
      <color theme="1"/>
      <name val="ＭＳ 明朝"/>
      <family val="1"/>
      <charset val="128"/>
    </font>
    <font>
      <sz val="6"/>
      <name val="ＭＳ Ｐ明朝"/>
      <family val="1"/>
      <charset val="128"/>
    </font>
    <font>
      <sz val="6"/>
      <name val="ＭＳ Ｐゴシック"/>
      <family val="3"/>
      <charset val="128"/>
      <scheme val="minor"/>
    </font>
    <font>
      <strike/>
      <sz val="12"/>
      <color theme="1"/>
      <name val="ＭＳ 明朝"/>
      <family val="1"/>
      <charset val="128"/>
    </font>
    <font>
      <sz val="12"/>
      <color theme="1"/>
      <name val="ＭＳ Ｐゴシック"/>
      <family val="3"/>
      <charset val="128"/>
      <scheme val="minor"/>
    </font>
    <font>
      <sz val="11"/>
      <color theme="1"/>
      <name val="ＭＳ Ｐゴシック"/>
      <family val="2"/>
      <scheme val="minor"/>
    </font>
    <font>
      <sz val="12"/>
      <color theme="1"/>
      <name val="ＭＳ Ｐゴシック"/>
      <family val="2"/>
      <scheme val="minor"/>
    </font>
    <font>
      <b/>
      <sz val="12"/>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name val="ＤＨＰ平成明朝体W7"/>
      <family val="1"/>
      <charset val="128"/>
    </font>
    <font>
      <sz val="12"/>
      <name val="ＤＨＰ平成明朝体W7"/>
      <family val="1"/>
      <charset val="128"/>
    </font>
    <font>
      <sz val="14"/>
      <name val="ＤＨＰ平成明朝体W7"/>
      <family val="1"/>
      <charset val="128"/>
    </font>
    <font>
      <sz val="16"/>
      <name val="ＤＨＰ平成明朝体W7"/>
      <family val="1"/>
      <charset val="128"/>
    </font>
    <font>
      <sz val="18"/>
      <name val="ＤＨＰ平成明朝体W7"/>
      <family val="1"/>
      <charset val="128"/>
    </font>
    <font>
      <sz val="11"/>
      <name val="ＭＳ Ｐゴシック"/>
      <family val="2"/>
      <charset val="128"/>
      <scheme val="minor"/>
    </font>
    <font>
      <sz val="14"/>
      <color theme="1"/>
      <name val="ＭＳ Ｐゴシック"/>
      <family val="3"/>
      <charset val="128"/>
      <scheme val="minor"/>
    </font>
    <font>
      <sz val="14"/>
      <color theme="1"/>
      <name val="ＭＳ Ｐゴシック"/>
      <family val="2"/>
      <charset val="128"/>
      <scheme val="minor"/>
    </font>
    <font>
      <b/>
      <i/>
      <u/>
      <sz val="12"/>
      <color theme="1"/>
      <name val="ＭＳ Ｐゴシック"/>
      <family val="3"/>
      <charset val="128"/>
      <scheme val="minor"/>
    </font>
    <font>
      <sz val="12"/>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6">
    <xf numFmtId="0" fontId="0" fillId="0" borderId="0">
      <alignment vertical="center"/>
    </xf>
    <xf numFmtId="0" fontId="2" fillId="0" borderId="0"/>
    <xf numFmtId="0" fontId="4" fillId="0" borderId="0"/>
    <xf numFmtId="0" fontId="10" fillId="0" borderId="0"/>
    <xf numFmtId="38" fontId="10" fillId="0" borderId="0" applyFont="0" applyFill="0" applyBorder="0" applyAlignment="0" applyProtection="0">
      <alignment vertical="center"/>
    </xf>
    <xf numFmtId="9" fontId="17" fillId="0" borderId="0" applyFont="0" applyFill="0" applyBorder="0" applyAlignment="0" applyProtection="0">
      <alignment vertical="center"/>
    </xf>
  </cellStyleXfs>
  <cellXfs count="234">
    <xf numFmtId="0" fontId="0" fillId="0" borderId="0" xfId="0">
      <alignment vertical="center"/>
    </xf>
    <xf numFmtId="0" fontId="5" fillId="0" borderId="0" xfId="2" applyFont="1" applyAlignment="1">
      <alignment vertical="center"/>
    </xf>
    <xf numFmtId="0" fontId="8" fillId="0" borderId="0" xfId="2" applyFont="1" applyAlignment="1">
      <alignment vertical="center"/>
    </xf>
    <xf numFmtId="0" fontId="9" fillId="0" borderId="0" xfId="2" applyFont="1" applyAlignment="1">
      <alignment vertical="center"/>
    </xf>
    <xf numFmtId="0" fontId="5" fillId="0" borderId="0" xfId="2" applyFont="1" applyAlignment="1">
      <alignment horizontal="right" vertical="center"/>
    </xf>
    <xf numFmtId="177" fontId="11" fillId="0" borderId="0" xfId="3" applyNumberFormat="1" applyFont="1" applyAlignment="1">
      <alignment vertical="center"/>
    </xf>
    <xf numFmtId="177" fontId="12" fillId="0" borderId="0" xfId="3" applyNumberFormat="1" applyFont="1" applyAlignment="1">
      <alignment vertical="center"/>
    </xf>
    <xf numFmtId="177" fontId="11" fillId="0" borderId="0" xfId="3" applyNumberFormat="1" applyFont="1" applyFill="1" applyAlignment="1">
      <alignment vertical="center"/>
    </xf>
    <xf numFmtId="177" fontId="9" fillId="0" borderId="0" xfId="3" applyNumberFormat="1" applyFont="1" applyAlignment="1">
      <alignment vertical="center"/>
    </xf>
    <xf numFmtId="177" fontId="9" fillId="0" borderId="0" xfId="3" quotePrefix="1" applyNumberFormat="1" applyFont="1" applyAlignment="1">
      <alignment horizontal="right" vertical="center"/>
    </xf>
    <xf numFmtId="177" fontId="11" fillId="0" borderId="0" xfId="3" applyNumberFormat="1" applyFont="1" applyFill="1" applyBorder="1" applyAlignment="1">
      <alignment vertical="center"/>
    </xf>
    <xf numFmtId="177" fontId="9" fillId="0" borderId="17" xfId="3" applyNumberFormat="1" applyFont="1" applyBorder="1" applyAlignment="1">
      <alignment horizontal="left" vertical="center"/>
    </xf>
    <xf numFmtId="177" fontId="9" fillId="0" borderId="17" xfId="3" applyNumberFormat="1" applyFont="1" applyFill="1" applyBorder="1" applyAlignment="1">
      <alignment vertical="center"/>
    </xf>
    <xf numFmtId="0" fontId="5" fillId="0" borderId="0" xfId="2" applyFont="1" applyAlignment="1">
      <alignment vertical="center" wrapText="1" shrinkToFit="1"/>
    </xf>
    <xf numFmtId="177" fontId="9" fillId="0" borderId="15" xfId="3" applyNumberFormat="1" applyFont="1" applyFill="1" applyBorder="1" applyAlignment="1">
      <alignment vertical="center"/>
    </xf>
    <xf numFmtId="177" fontId="11" fillId="0" borderId="0" xfId="3" applyNumberFormat="1" applyFont="1" applyBorder="1" applyAlignment="1">
      <alignment vertical="center"/>
    </xf>
    <xf numFmtId="177" fontId="9" fillId="0" borderId="0" xfId="3" applyNumberFormat="1" applyFont="1" applyBorder="1" applyAlignment="1">
      <alignment vertical="center"/>
    </xf>
    <xf numFmtId="177" fontId="11" fillId="0" borderId="0" xfId="3" applyNumberFormat="1" applyFont="1" applyFill="1" applyAlignment="1">
      <alignment horizontal="center" vertical="center"/>
    </xf>
    <xf numFmtId="177" fontId="9" fillId="0" borderId="0" xfId="3" applyNumberFormat="1" applyFont="1" applyFill="1" applyBorder="1" applyAlignment="1">
      <alignment horizontal="center" vertical="center"/>
    </xf>
    <xf numFmtId="177" fontId="9" fillId="0" borderId="2" xfId="3" applyNumberFormat="1" applyFont="1" applyFill="1" applyBorder="1" applyAlignment="1">
      <alignment vertical="center"/>
    </xf>
    <xf numFmtId="177" fontId="9" fillId="0" borderId="2" xfId="3" applyNumberFormat="1" applyFont="1" applyFill="1" applyBorder="1" applyAlignment="1">
      <alignment horizontal="center" vertical="center" shrinkToFit="1"/>
    </xf>
    <xf numFmtId="177" fontId="9" fillId="0" borderId="15" xfId="3" applyNumberFormat="1" applyFont="1" applyBorder="1" applyAlignment="1">
      <alignment horizontal="left" vertical="center"/>
    </xf>
    <xf numFmtId="177" fontId="9" fillId="0" borderId="2" xfId="3" applyNumberFormat="1" applyFont="1" applyBorder="1" applyAlignment="1">
      <alignment horizontal="left" vertical="center"/>
    </xf>
    <xf numFmtId="177" fontId="9" fillId="0" borderId="2" xfId="3" applyNumberFormat="1" applyFont="1" applyBorder="1" applyAlignment="1">
      <alignment horizontal="center" vertical="center"/>
    </xf>
    <xf numFmtId="177" fontId="9" fillId="0" borderId="14" xfId="3" applyNumberFormat="1" applyFont="1" applyBorder="1" applyAlignment="1">
      <alignment horizontal="center" vertical="center"/>
    </xf>
    <xf numFmtId="177" fontId="9" fillId="0" borderId="2" xfId="4" applyNumberFormat="1" applyFont="1" applyBorder="1" applyAlignment="1">
      <alignment horizontal="right" vertical="center"/>
    </xf>
    <xf numFmtId="177" fontId="9" fillId="0" borderId="2" xfId="4" applyNumberFormat="1" applyFont="1" applyBorder="1" applyAlignment="1">
      <alignment horizontal="center" vertical="center"/>
    </xf>
    <xf numFmtId="177" fontId="9" fillId="0" borderId="2" xfId="3" applyNumberFormat="1" applyFont="1" applyBorder="1" applyAlignment="1">
      <alignment horizontal="center" vertical="center" shrinkToFit="1"/>
    </xf>
    <xf numFmtId="177" fontId="9" fillId="0" borderId="15" xfId="3" applyNumberFormat="1" applyFont="1" applyBorder="1" applyAlignment="1">
      <alignment horizontal="center" vertical="center"/>
    </xf>
    <xf numFmtId="177" fontId="9" fillId="0" borderId="15" xfId="4" applyNumberFormat="1" applyFont="1" applyBorder="1" applyAlignment="1">
      <alignment horizontal="right" vertical="center"/>
    </xf>
    <xf numFmtId="177" fontId="9" fillId="0" borderId="15" xfId="4" applyNumberFormat="1" applyFont="1" applyBorder="1" applyAlignment="1">
      <alignment horizontal="center" vertical="center"/>
    </xf>
    <xf numFmtId="0" fontId="19" fillId="0" borderId="0" xfId="3" applyFont="1" applyAlignment="1">
      <alignment vertical="center"/>
    </xf>
    <xf numFmtId="0" fontId="20" fillId="0" borderId="0" xfId="3" applyFont="1" applyAlignment="1">
      <alignment vertical="center"/>
    </xf>
    <xf numFmtId="0" fontId="21" fillId="0" borderId="0" xfId="3" applyFont="1" applyAlignment="1">
      <alignment vertical="center"/>
    </xf>
    <xf numFmtId="0" fontId="21" fillId="0" borderId="0" xfId="3" applyFont="1" applyAlignment="1" applyProtection="1">
      <alignment vertical="center"/>
      <protection hidden="1"/>
    </xf>
    <xf numFmtId="0" fontId="22" fillId="0" borderId="0" xfId="3" applyFont="1" applyAlignment="1" applyProtection="1">
      <alignment vertical="center"/>
      <protection hidden="1"/>
    </xf>
    <xf numFmtId="0" fontId="21" fillId="2" borderId="0" xfId="3" applyFont="1" applyFill="1" applyAlignment="1" applyProtection="1">
      <alignment horizontal="center" vertical="center" shrinkToFit="1"/>
      <protection locked="0"/>
    </xf>
    <xf numFmtId="0" fontId="21" fillId="0" borderId="0" xfId="3" applyFont="1" applyAlignment="1" applyProtection="1">
      <alignment vertical="center" shrinkToFit="1"/>
      <protection hidden="1"/>
    </xf>
    <xf numFmtId="0" fontId="21" fillId="0" borderId="0" xfId="3" applyFont="1" applyFill="1" applyAlignment="1" applyProtection="1">
      <alignment vertical="center"/>
      <protection hidden="1"/>
    </xf>
    <xf numFmtId="0" fontId="21" fillId="0" borderId="0" xfId="3" applyFont="1" applyFill="1" applyAlignment="1" applyProtection="1">
      <alignment vertical="center" shrinkToFit="1"/>
      <protection hidden="1"/>
    </xf>
    <xf numFmtId="0" fontId="23" fillId="0" borderId="19" xfId="3" applyFont="1" applyFill="1" applyBorder="1" applyAlignment="1" applyProtection="1">
      <alignment vertical="top" wrapText="1"/>
      <protection hidden="1"/>
    </xf>
    <xf numFmtId="0" fontId="23" fillId="0" borderId="20" xfId="3" applyFont="1" applyFill="1" applyBorder="1" applyAlignment="1" applyProtection="1">
      <alignment vertical="top" wrapText="1"/>
      <protection hidden="1"/>
    </xf>
    <xf numFmtId="0" fontId="23" fillId="0" borderId="21" xfId="3" applyFont="1" applyFill="1" applyBorder="1" applyAlignment="1" applyProtection="1">
      <alignment vertical="top" wrapText="1"/>
      <protection hidden="1"/>
    </xf>
    <xf numFmtId="0" fontId="21" fillId="0" borderId="24" xfId="3" applyFont="1" applyFill="1" applyBorder="1" applyAlignment="1" applyProtection="1">
      <alignment vertical="center"/>
      <protection hidden="1"/>
    </xf>
    <xf numFmtId="0" fontId="21" fillId="0" borderId="25" xfId="3" applyFont="1" applyFill="1" applyBorder="1" applyAlignment="1" applyProtection="1">
      <alignment vertical="center"/>
      <protection hidden="1"/>
    </xf>
    <xf numFmtId="0" fontId="21" fillId="0" borderId="20" xfId="3" applyFont="1" applyFill="1" applyBorder="1" applyAlignment="1" applyProtection="1">
      <alignment vertical="center"/>
      <protection hidden="1"/>
    </xf>
    <xf numFmtId="0" fontId="22" fillId="0" borderId="0" xfId="3" applyFont="1" applyFill="1" applyAlignment="1" applyProtection="1">
      <alignment vertical="center"/>
      <protection hidden="1"/>
    </xf>
    <xf numFmtId="0" fontId="24" fillId="0" borderId="0" xfId="3" applyFont="1" applyFill="1" applyAlignment="1" applyProtection="1">
      <alignment horizontal="center" vertical="center"/>
      <protection hidden="1"/>
    </xf>
    <xf numFmtId="0" fontId="24" fillId="0" borderId="0" xfId="3" applyFont="1" applyFill="1" applyAlignment="1" applyProtection="1">
      <alignment vertical="center"/>
      <protection hidden="1"/>
    </xf>
    <xf numFmtId="0" fontId="25" fillId="0" borderId="0" xfId="3" applyFont="1" applyAlignment="1" applyProtection="1">
      <alignment horizontal="center" vertical="center"/>
      <protection hidden="1"/>
    </xf>
    <xf numFmtId="0" fontId="0" fillId="0" borderId="0" xfId="0" applyAlignment="1">
      <alignment horizontal="center" vertical="center"/>
    </xf>
    <xf numFmtId="0" fontId="0" fillId="0" borderId="0" xfId="0" applyFill="1" applyAlignment="1">
      <alignment vertical="center"/>
    </xf>
    <xf numFmtId="0" fontId="0" fillId="0" borderId="0" xfId="0" applyFill="1">
      <alignment vertical="center"/>
    </xf>
    <xf numFmtId="0" fontId="0" fillId="0" borderId="0" xfId="0" applyFill="1" applyAlignment="1">
      <alignment vertical="center" wrapText="1"/>
    </xf>
    <xf numFmtId="0" fontId="0" fillId="2" borderId="0" xfId="0" applyFill="1" applyAlignment="1">
      <alignment horizontal="right" vertical="center" shrinkToFit="1"/>
    </xf>
    <xf numFmtId="0" fontId="0" fillId="0" borderId="0" xfId="0" applyAlignment="1">
      <alignment vertical="center" shrinkToFit="1"/>
    </xf>
    <xf numFmtId="0" fontId="0" fillId="2" borderId="0" xfId="0" applyFill="1" applyBorder="1" applyAlignment="1">
      <alignment horizontal="center" vertical="center" shrinkToFit="1"/>
    </xf>
    <xf numFmtId="0" fontId="0" fillId="0" borderId="0" xfId="0" applyFill="1" applyBorder="1" applyAlignment="1">
      <alignment horizontal="center" vertical="center" shrinkToFit="1"/>
    </xf>
    <xf numFmtId="0" fontId="0" fillId="0" borderId="0" xfId="0" applyBorder="1" applyAlignment="1">
      <alignment horizontal="center" vertical="center"/>
    </xf>
    <xf numFmtId="0" fontId="0" fillId="0" borderId="0" xfId="0" applyBorder="1" applyAlignment="1">
      <alignment vertical="center" shrinkToFit="1"/>
    </xf>
    <xf numFmtId="0" fontId="0" fillId="0" borderId="0" xfId="0" applyBorder="1">
      <alignment vertical="center"/>
    </xf>
    <xf numFmtId="0" fontId="0" fillId="2" borderId="0" xfId="0" applyFill="1" applyAlignment="1">
      <alignment vertical="center" shrinkToFit="1"/>
    </xf>
    <xf numFmtId="3" fontId="0" fillId="0" borderId="6" xfId="0" applyNumberFormat="1" applyBorder="1">
      <alignment vertical="center"/>
    </xf>
    <xf numFmtId="0" fontId="0" fillId="0" borderId="9" xfId="0" applyBorder="1" applyAlignment="1">
      <alignment horizontal="center" vertical="center"/>
    </xf>
    <xf numFmtId="3" fontId="0" fillId="0" borderId="16" xfId="0" applyNumberFormat="1" applyBorder="1">
      <alignment vertical="center"/>
    </xf>
    <xf numFmtId="0" fontId="0" fillId="0" borderId="4" xfId="0" applyBorder="1">
      <alignment vertical="center"/>
    </xf>
    <xf numFmtId="0" fontId="0" fillId="0" borderId="8" xfId="0" applyBorder="1">
      <alignment vertical="center"/>
    </xf>
    <xf numFmtId="0" fontId="0" fillId="0" borderId="18" xfId="0" applyBorder="1">
      <alignment vertical="center"/>
    </xf>
    <xf numFmtId="3" fontId="20" fillId="0" borderId="18" xfId="0" applyNumberFormat="1" applyFont="1" applyFill="1" applyBorder="1">
      <alignment vertical="center"/>
    </xf>
    <xf numFmtId="0" fontId="20" fillId="0" borderId="8" xfId="0" applyFont="1" applyBorder="1">
      <alignment vertical="center"/>
    </xf>
    <xf numFmtId="177" fontId="0" fillId="0" borderId="4" xfId="0" applyNumberFormat="1" applyFill="1" applyBorder="1">
      <alignment vertical="center"/>
    </xf>
    <xf numFmtId="3" fontId="20" fillId="0" borderId="18" xfId="0" applyNumberFormat="1" applyFont="1" applyFill="1" applyBorder="1" applyAlignment="1">
      <alignment horizontal="right" vertical="center"/>
    </xf>
    <xf numFmtId="3" fontId="0" fillId="0" borderId="3" xfId="0" applyNumberFormat="1" applyFill="1" applyBorder="1">
      <alignment vertical="center"/>
    </xf>
    <xf numFmtId="0" fontId="0" fillId="0" borderId="7" xfId="0" applyBorder="1">
      <alignment vertical="center"/>
    </xf>
    <xf numFmtId="0" fontId="26" fillId="0" borderId="8" xfId="0" applyFont="1" applyBorder="1">
      <alignment vertical="center"/>
    </xf>
    <xf numFmtId="0" fontId="9" fillId="0" borderId="0" xfId="0" applyFont="1" applyAlignment="1">
      <alignment vertical="center" wrapText="1"/>
    </xf>
    <xf numFmtId="0" fontId="15" fillId="0" borderId="0" xfId="0" applyFont="1" applyAlignment="1">
      <alignment horizontal="center" vertical="center" wrapText="1"/>
    </xf>
    <xf numFmtId="177" fontId="9" fillId="0" borderId="0" xfId="3" quotePrefix="1" applyNumberFormat="1" applyFont="1" applyBorder="1" applyAlignment="1">
      <alignment horizontal="right" vertical="center"/>
    </xf>
    <xf numFmtId="9" fontId="9" fillId="0" borderId="0" xfId="5" applyFont="1" applyFill="1" applyBorder="1" applyAlignment="1">
      <alignment horizontal="center" vertical="center"/>
    </xf>
    <xf numFmtId="177" fontId="9" fillId="0" borderId="0" xfId="3" applyNumberFormat="1" applyFont="1" applyFill="1" applyBorder="1" applyAlignment="1">
      <alignment horizontal="center" vertical="center" shrinkToFit="1"/>
    </xf>
    <xf numFmtId="177" fontId="9" fillId="0" borderId="18" xfId="3" applyNumberFormat="1" applyFont="1" applyBorder="1" applyAlignment="1">
      <alignment vertical="center"/>
    </xf>
    <xf numFmtId="9" fontId="9" fillId="0" borderId="0" xfId="5" applyFont="1" applyBorder="1" applyAlignment="1">
      <alignment horizontal="center" vertical="center"/>
    </xf>
    <xf numFmtId="177" fontId="9" fillId="0" borderId="0" xfId="3" applyNumberFormat="1" applyFont="1" applyBorder="1" applyAlignment="1">
      <alignment horizontal="center" vertical="center"/>
    </xf>
    <xf numFmtId="177" fontId="11" fillId="0" borderId="17" xfId="3" applyNumberFormat="1" applyFont="1" applyBorder="1" applyAlignment="1">
      <alignment vertical="center"/>
    </xf>
    <xf numFmtId="177" fontId="9" fillId="0" borderId="15" xfId="3" applyNumberFormat="1" applyFont="1" applyFill="1" applyBorder="1" applyAlignment="1">
      <alignment horizontal="center" vertical="center" shrinkToFit="1"/>
    </xf>
    <xf numFmtId="177" fontId="9" fillId="0" borderId="15" xfId="3" applyNumberFormat="1" applyFont="1" applyBorder="1" applyAlignment="1">
      <alignment horizontal="center" vertical="center" shrinkToFit="1"/>
    </xf>
    <xf numFmtId="177" fontId="9" fillId="0" borderId="17" xfId="3" applyNumberFormat="1" applyFont="1" applyBorder="1" applyAlignment="1">
      <alignment horizontal="center" vertical="center"/>
    </xf>
    <xf numFmtId="177" fontId="9" fillId="0" borderId="17" xfId="3" applyNumberFormat="1" applyFont="1" applyBorder="1" applyAlignment="1">
      <alignment horizontal="center" vertical="center" shrinkToFit="1"/>
    </xf>
    <xf numFmtId="177" fontId="9" fillId="0" borderId="15" xfId="3" applyNumberFormat="1" applyFont="1" applyBorder="1" applyAlignment="1">
      <alignment vertical="center"/>
    </xf>
    <xf numFmtId="177" fontId="11" fillId="0" borderId="0" xfId="3" applyNumberFormat="1" applyFont="1" applyAlignment="1">
      <alignment vertical="center" shrinkToFit="1"/>
    </xf>
    <xf numFmtId="176" fontId="5" fillId="2" borderId="0" xfId="2" applyNumberFormat="1" applyFont="1" applyFill="1" applyAlignment="1">
      <alignment vertical="center" shrinkToFit="1"/>
    </xf>
    <xf numFmtId="176" fontId="5" fillId="0" borderId="0" xfId="2" applyNumberFormat="1" applyFont="1" applyFill="1" applyAlignment="1">
      <alignment vertical="center" shrinkToFit="1"/>
    </xf>
    <xf numFmtId="0" fontId="5" fillId="0" borderId="0" xfId="2" applyFont="1" applyAlignment="1">
      <alignment horizontal="left" vertical="center"/>
    </xf>
    <xf numFmtId="0" fontId="5" fillId="0" borderId="0" xfId="2" applyFont="1" applyAlignment="1">
      <alignment horizontal="left" vertical="center" shrinkToFit="1"/>
    </xf>
    <xf numFmtId="0" fontId="5" fillId="0" borderId="0" xfId="2" applyFont="1" applyAlignment="1">
      <alignment horizontal="center" vertical="center"/>
    </xf>
    <xf numFmtId="0" fontId="5" fillId="2" borderId="0" xfId="2" applyFont="1" applyFill="1" applyAlignment="1">
      <alignment horizontal="center" vertical="center" shrinkToFit="1"/>
    </xf>
    <xf numFmtId="0" fontId="5" fillId="0" borderId="0" xfId="2" applyFont="1" applyAlignment="1">
      <alignment horizontal="center" vertical="center" wrapText="1" shrinkToFit="1"/>
    </xf>
    <xf numFmtId="0" fontId="5" fillId="0" borderId="0" xfId="2" applyFont="1" applyAlignment="1">
      <alignment horizontal="center" vertical="center" wrapText="1"/>
    </xf>
    <xf numFmtId="0" fontId="5" fillId="2" borderId="0" xfId="2" applyFont="1" applyFill="1" applyAlignment="1">
      <alignment vertical="center"/>
    </xf>
    <xf numFmtId="0" fontId="5" fillId="2" borderId="0" xfId="2" applyFont="1" applyFill="1" applyAlignment="1">
      <alignment vertical="center" wrapText="1"/>
    </xf>
    <xf numFmtId="177" fontId="9" fillId="0" borderId="14" xfId="3" applyNumberFormat="1" applyFont="1" applyBorder="1" applyAlignment="1">
      <alignment horizontal="center" vertical="center"/>
    </xf>
    <xf numFmtId="9" fontId="9" fillId="0" borderId="1" xfId="5" applyFont="1" applyBorder="1" applyAlignment="1">
      <alignment horizontal="center" vertical="center"/>
    </xf>
    <xf numFmtId="9" fontId="9" fillId="0" borderId="2" xfId="5" applyFont="1" applyBorder="1" applyAlignment="1">
      <alignment horizontal="center" vertical="center"/>
    </xf>
    <xf numFmtId="9" fontId="9" fillId="0" borderId="5" xfId="5" applyFont="1" applyBorder="1" applyAlignment="1">
      <alignment horizontal="center" vertical="center"/>
    </xf>
    <xf numFmtId="177" fontId="9" fillId="0" borderId="0" xfId="3" applyNumberFormat="1" applyFont="1" applyFill="1" applyBorder="1" applyAlignment="1">
      <alignment horizontal="center" vertical="center" shrinkToFit="1"/>
    </xf>
    <xf numFmtId="177" fontId="9" fillId="0" borderId="2" xfId="4" applyNumberFormat="1" applyFont="1" applyBorder="1" applyAlignment="1">
      <alignment horizontal="center" vertical="center"/>
    </xf>
    <xf numFmtId="177" fontId="9" fillId="0" borderId="5" xfId="4" applyNumberFormat="1" applyFont="1" applyBorder="1" applyAlignment="1">
      <alignment horizontal="center" vertical="center"/>
    </xf>
    <xf numFmtId="177" fontId="9" fillId="0" borderId="1" xfId="3" applyNumberFormat="1" applyFont="1" applyBorder="1" applyAlignment="1">
      <alignment horizontal="center" vertical="center"/>
    </xf>
    <xf numFmtId="177" fontId="9" fillId="0" borderId="2" xfId="3" applyNumberFormat="1" applyFont="1" applyBorder="1" applyAlignment="1">
      <alignment horizontal="center" vertical="center"/>
    </xf>
    <xf numFmtId="177" fontId="9" fillId="0" borderId="5" xfId="3" applyNumberFormat="1" applyFont="1" applyBorder="1" applyAlignment="1">
      <alignment horizontal="center" vertical="center"/>
    </xf>
    <xf numFmtId="177" fontId="9" fillId="0" borderId="0" xfId="3" applyNumberFormat="1" applyFont="1" applyFill="1" applyBorder="1" applyAlignment="1">
      <alignment horizontal="center" vertical="center"/>
    </xf>
    <xf numFmtId="9" fontId="9" fillId="0" borderId="0" xfId="5" applyFont="1" applyFill="1" applyBorder="1" applyAlignment="1">
      <alignment horizontal="center" vertical="center"/>
    </xf>
    <xf numFmtId="177" fontId="16" fillId="0" borderId="0" xfId="3" applyNumberFormat="1" applyFont="1" applyBorder="1" applyAlignment="1">
      <alignment horizontal="left" vertical="top" wrapText="1"/>
    </xf>
    <xf numFmtId="177" fontId="16" fillId="0" borderId="15" xfId="3" applyNumberFormat="1" applyFont="1" applyBorder="1" applyAlignment="1">
      <alignment horizontal="left" vertical="top" wrapText="1"/>
    </xf>
    <xf numFmtId="177" fontId="9" fillId="0" borderId="14" xfId="3" applyNumberFormat="1" applyFont="1" applyBorder="1" applyAlignment="1">
      <alignment horizontal="left" vertical="top" wrapText="1"/>
    </xf>
    <xf numFmtId="177" fontId="9" fillId="2" borderId="1" xfId="3" applyNumberFormat="1" applyFont="1" applyFill="1" applyBorder="1" applyAlignment="1">
      <alignment horizontal="center" vertical="center" wrapText="1"/>
    </xf>
    <xf numFmtId="177" fontId="9" fillId="2" borderId="5" xfId="3" applyNumberFormat="1" applyFont="1" applyFill="1" applyBorder="1" applyAlignment="1">
      <alignment horizontal="center" vertical="center"/>
    </xf>
    <xf numFmtId="177" fontId="9" fillId="0" borderId="1" xfId="4" applyNumberFormat="1" applyFont="1" applyBorder="1" applyAlignment="1">
      <alignment horizontal="right" vertical="center"/>
    </xf>
    <xf numFmtId="177" fontId="9" fillId="0" borderId="2" xfId="4" applyNumberFormat="1" applyFont="1" applyBorder="1" applyAlignment="1">
      <alignment horizontal="right" vertical="center"/>
    </xf>
    <xf numFmtId="177" fontId="9" fillId="0" borderId="1" xfId="3" applyNumberFormat="1" applyFont="1" applyBorder="1" applyAlignment="1">
      <alignment horizontal="center" vertical="center" shrinkToFit="1"/>
    </xf>
    <xf numFmtId="177" fontId="9" fillId="0" borderId="2" xfId="3" applyNumberFormat="1" applyFont="1" applyBorder="1" applyAlignment="1">
      <alignment horizontal="center" vertical="center" shrinkToFit="1"/>
    </xf>
    <xf numFmtId="177" fontId="9" fillId="0" borderId="5" xfId="3" applyNumberFormat="1" applyFont="1" applyBorder="1" applyAlignment="1">
      <alignment horizontal="center" vertical="center" shrinkToFit="1"/>
    </xf>
    <xf numFmtId="177" fontId="9" fillId="2" borderId="14" xfId="3" applyNumberFormat="1" applyFont="1" applyFill="1" applyBorder="1" applyAlignment="1">
      <alignment horizontal="center" vertical="center" shrinkToFit="1"/>
    </xf>
    <xf numFmtId="177" fontId="9" fillId="2" borderId="1" xfId="3" applyNumberFormat="1" applyFont="1" applyFill="1" applyBorder="1" applyAlignment="1">
      <alignment horizontal="center" vertical="center" shrinkToFit="1"/>
    </xf>
    <xf numFmtId="177" fontId="9" fillId="2" borderId="5" xfId="3" applyNumberFormat="1" applyFont="1" applyFill="1" applyBorder="1" applyAlignment="1">
      <alignment horizontal="center" vertical="center" shrinkToFit="1"/>
    </xf>
    <xf numFmtId="177" fontId="9" fillId="0" borderId="17" xfId="3" applyNumberFormat="1" applyFont="1" applyBorder="1" applyAlignment="1">
      <alignment vertical="center" shrinkToFit="1"/>
    </xf>
    <xf numFmtId="177" fontId="9" fillId="0" borderId="14" xfId="3" applyNumberFormat="1" applyFont="1" applyBorder="1" applyAlignment="1">
      <alignment vertical="center"/>
    </xf>
    <xf numFmtId="177" fontId="9" fillId="0" borderId="14" xfId="3" applyNumberFormat="1" applyFont="1" applyFill="1" applyBorder="1" applyAlignment="1">
      <alignment horizontal="center" vertical="center" shrinkToFit="1"/>
    </xf>
    <xf numFmtId="177" fontId="9" fillId="2" borderId="2" xfId="3" applyNumberFormat="1" applyFont="1" applyFill="1" applyBorder="1" applyAlignment="1">
      <alignment horizontal="center" vertical="center" shrinkToFit="1"/>
    </xf>
    <xf numFmtId="177" fontId="9" fillId="0" borderId="1" xfId="3" applyNumberFormat="1" applyFont="1" applyBorder="1" applyAlignment="1">
      <alignment vertical="center"/>
    </xf>
    <xf numFmtId="177" fontId="9" fillId="0" borderId="2" xfId="3" applyNumberFormat="1" applyFont="1" applyBorder="1" applyAlignment="1">
      <alignment vertical="center"/>
    </xf>
    <xf numFmtId="177" fontId="9" fillId="0" borderId="5" xfId="3" applyNumberFormat="1" applyFont="1" applyBorder="1" applyAlignment="1">
      <alignment vertical="center"/>
    </xf>
    <xf numFmtId="177" fontId="9" fillId="2" borderId="1" xfId="3" applyNumberFormat="1" applyFont="1" applyFill="1" applyBorder="1" applyAlignment="1">
      <alignment vertical="center" shrinkToFit="1"/>
    </xf>
    <xf numFmtId="177" fontId="9" fillId="2" borderId="2" xfId="3" applyNumberFormat="1" applyFont="1" applyFill="1" applyBorder="1" applyAlignment="1">
      <alignment vertical="center" shrinkToFit="1"/>
    </xf>
    <xf numFmtId="177" fontId="9" fillId="2" borderId="5" xfId="3" applyNumberFormat="1" applyFont="1" applyFill="1" applyBorder="1" applyAlignment="1">
      <alignment vertical="center" shrinkToFit="1"/>
    </xf>
    <xf numFmtId="177" fontId="9" fillId="2" borderId="1" xfId="3" applyNumberFormat="1" applyFont="1" applyFill="1" applyBorder="1" applyAlignment="1">
      <alignment horizontal="left" vertical="center" shrinkToFit="1"/>
    </xf>
    <xf numFmtId="177" fontId="9" fillId="2" borderId="2" xfId="3" applyNumberFormat="1" applyFont="1" applyFill="1" applyBorder="1" applyAlignment="1">
      <alignment horizontal="left" vertical="center" shrinkToFit="1"/>
    </xf>
    <xf numFmtId="177" fontId="13" fillId="2" borderId="2" xfId="3" applyNumberFormat="1" applyFont="1" applyFill="1" applyBorder="1" applyAlignment="1">
      <alignment horizontal="center" vertical="center" shrinkToFit="1"/>
    </xf>
    <xf numFmtId="177" fontId="13" fillId="2" borderId="5" xfId="3" applyNumberFormat="1" applyFont="1" applyFill="1" applyBorder="1" applyAlignment="1">
      <alignment horizontal="center" vertical="center" shrinkToFit="1"/>
    </xf>
    <xf numFmtId="177" fontId="9" fillId="2" borderId="14" xfId="3" applyNumberFormat="1" applyFont="1" applyFill="1" applyBorder="1" applyAlignment="1">
      <alignment vertical="center" shrinkToFit="1"/>
    </xf>
    <xf numFmtId="177" fontId="9" fillId="0" borderId="14" xfId="3" applyNumberFormat="1" applyFont="1" applyBorder="1" applyAlignment="1">
      <alignment horizontal="center" vertical="center" shrinkToFit="1"/>
    </xf>
    <xf numFmtId="177" fontId="9" fillId="0" borderId="1" xfId="3" applyNumberFormat="1" applyFont="1" applyFill="1" applyBorder="1" applyAlignment="1">
      <alignment horizontal="center" vertical="center" shrinkToFit="1"/>
    </xf>
    <xf numFmtId="177" fontId="9" fillId="0" borderId="5" xfId="3" applyNumberFormat="1" applyFont="1" applyFill="1" applyBorder="1" applyAlignment="1">
      <alignment horizontal="center" vertical="center" shrinkToFit="1"/>
    </xf>
    <xf numFmtId="177" fontId="13" fillId="2" borderId="1" xfId="3" applyNumberFormat="1" applyFont="1" applyFill="1" applyBorder="1" applyAlignment="1">
      <alignment vertical="center" shrinkToFit="1"/>
    </xf>
    <xf numFmtId="177" fontId="13" fillId="2" borderId="2" xfId="3" applyNumberFormat="1" applyFont="1" applyFill="1" applyBorder="1" applyAlignment="1">
      <alignment vertical="center" shrinkToFit="1"/>
    </xf>
    <xf numFmtId="177" fontId="13" fillId="2" borderId="5" xfId="3" applyNumberFormat="1" applyFont="1" applyFill="1" applyBorder="1" applyAlignment="1">
      <alignment vertical="center" shrinkToFit="1"/>
    </xf>
    <xf numFmtId="177" fontId="15" fillId="0" borderId="11" xfId="3" applyNumberFormat="1" applyFont="1" applyBorder="1" applyAlignment="1">
      <alignment horizontal="center" vertical="center" wrapText="1"/>
    </xf>
    <xf numFmtId="177" fontId="15" fillId="0" borderId="12" xfId="3" applyNumberFormat="1" applyFont="1" applyBorder="1" applyAlignment="1">
      <alignment horizontal="center" vertical="center" wrapText="1"/>
    </xf>
    <xf numFmtId="177" fontId="15" fillId="0" borderId="13" xfId="3" applyNumberFormat="1" applyFont="1" applyBorder="1" applyAlignment="1">
      <alignment horizontal="center" vertical="center" wrapText="1"/>
    </xf>
    <xf numFmtId="177" fontId="9" fillId="0" borderId="10" xfId="3" applyNumberFormat="1" applyFont="1" applyBorder="1" applyAlignment="1">
      <alignment horizontal="center" vertical="center" shrinkToFit="1"/>
    </xf>
    <xf numFmtId="177" fontId="9" fillId="0" borderId="15" xfId="3" applyNumberFormat="1" applyFont="1" applyBorder="1" applyAlignment="1">
      <alignment horizontal="center" vertical="center" shrinkToFit="1"/>
    </xf>
    <xf numFmtId="177" fontId="9" fillId="2" borderId="15" xfId="3" applyNumberFormat="1" applyFont="1" applyFill="1" applyBorder="1" applyAlignment="1">
      <alignment horizontal="center" vertical="center" shrinkToFit="1"/>
    </xf>
    <xf numFmtId="177" fontId="9" fillId="0" borderId="3" xfId="3" applyNumberFormat="1" applyFont="1" applyBorder="1" applyAlignment="1">
      <alignment horizontal="center" vertical="center" shrinkToFit="1"/>
    </xf>
    <xf numFmtId="177" fontId="9" fillId="0" borderId="1" xfId="3" applyNumberFormat="1" applyFont="1" applyFill="1" applyBorder="1" applyAlignment="1">
      <alignment horizontal="right" vertical="center"/>
    </xf>
    <xf numFmtId="177" fontId="9" fillId="0" borderId="2" xfId="3" applyNumberFormat="1" applyFont="1" applyFill="1" applyBorder="1" applyAlignment="1">
      <alignment horizontal="right" vertical="center"/>
    </xf>
    <xf numFmtId="177" fontId="9" fillId="0" borderId="5" xfId="3" applyNumberFormat="1" applyFont="1" applyFill="1" applyBorder="1" applyAlignment="1">
      <alignment horizontal="right" vertical="center"/>
    </xf>
    <xf numFmtId="177" fontId="9" fillId="0" borderId="1" xfId="3" applyNumberFormat="1" applyFont="1" applyBorder="1" applyAlignment="1">
      <alignment horizontal="left" vertical="center" shrinkToFit="1"/>
    </xf>
    <xf numFmtId="177" fontId="9" fillId="0" borderId="2" xfId="3" applyNumberFormat="1" applyFont="1" applyBorder="1" applyAlignment="1">
      <alignment horizontal="left" vertical="center" shrinkToFit="1"/>
    </xf>
    <xf numFmtId="177" fontId="9" fillId="0" borderId="5" xfId="3" applyNumberFormat="1" applyFont="1" applyBorder="1" applyAlignment="1">
      <alignment horizontal="left" vertical="center" shrinkToFit="1"/>
    </xf>
    <xf numFmtId="177" fontId="9" fillId="0" borderId="10" xfId="3" applyNumberFormat="1" applyFont="1" applyBorder="1" applyAlignment="1">
      <alignment horizontal="left" vertical="center"/>
    </xf>
    <xf numFmtId="177" fontId="9" fillId="0" borderId="15" xfId="3" applyNumberFormat="1" applyFont="1" applyBorder="1" applyAlignment="1">
      <alignment horizontal="left" vertical="center"/>
    </xf>
    <xf numFmtId="177" fontId="9" fillId="0" borderId="3" xfId="3" applyNumberFormat="1" applyFont="1" applyBorder="1" applyAlignment="1">
      <alignment horizontal="left" vertical="center"/>
    </xf>
    <xf numFmtId="177" fontId="9" fillId="2" borderId="10" xfId="3" applyNumberFormat="1" applyFont="1" applyFill="1" applyBorder="1" applyAlignment="1">
      <alignment horizontal="right" vertical="center" shrinkToFit="1"/>
    </xf>
    <xf numFmtId="177" fontId="9" fillId="2" borderId="15" xfId="3" applyNumberFormat="1" applyFont="1" applyFill="1" applyBorder="1" applyAlignment="1">
      <alignment horizontal="right" vertical="center" shrinkToFit="1"/>
    </xf>
    <xf numFmtId="177" fontId="9" fillId="2" borderId="3" xfId="3" applyNumberFormat="1" applyFont="1" applyFill="1" applyBorder="1" applyAlignment="1">
      <alignment horizontal="right" vertical="center" shrinkToFit="1"/>
    </xf>
    <xf numFmtId="177" fontId="9" fillId="2" borderId="16" xfId="3" applyNumberFormat="1" applyFont="1" applyFill="1" applyBorder="1" applyAlignment="1">
      <alignment horizontal="right" vertical="center" shrinkToFit="1"/>
    </xf>
    <xf numFmtId="177" fontId="9" fillId="2" borderId="17" xfId="3" applyNumberFormat="1" applyFont="1" applyFill="1" applyBorder="1" applyAlignment="1">
      <alignment horizontal="right" vertical="center" shrinkToFit="1"/>
    </xf>
    <xf numFmtId="177" fontId="9" fillId="2" borderId="6" xfId="3" applyNumberFormat="1" applyFont="1" applyFill="1" applyBorder="1" applyAlignment="1">
      <alignment horizontal="right" vertical="center" shrinkToFit="1"/>
    </xf>
    <xf numFmtId="177" fontId="9" fillId="0" borderId="17" xfId="3" applyNumberFormat="1" applyFont="1" applyBorder="1" applyAlignment="1">
      <alignment horizontal="left" vertical="center"/>
    </xf>
    <xf numFmtId="177" fontId="12" fillId="0" borderId="11" xfId="3" applyNumberFormat="1" applyFont="1" applyBorder="1" applyAlignment="1">
      <alignment horizontal="center" vertical="center"/>
    </xf>
    <xf numFmtId="177" fontId="12" fillId="0" borderId="12" xfId="3" applyNumberFormat="1" applyFont="1" applyBorder="1" applyAlignment="1">
      <alignment horizontal="center" vertical="center"/>
    </xf>
    <xf numFmtId="177" fontId="12" fillId="0" borderId="11" xfId="4" applyNumberFormat="1" applyFont="1" applyBorder="1" applyAlignment="1">
      <alignment horizontal="right" vertical="center"/>
    </xf>
    <xf numFmtId="177" fontId="12" fillId="0" borderId="12" xfId="4" applyNumberFormat="1" applyFont="1" applyBorder="1" applyAlignment="1">
      <alignment horizontal="right" vertical="center"/>
    </xf>
    <xf numFmtId="177" fontId="12" fillId="0" borderId="12" xfId="4" applyNumberFormat="1" applyFont="1" applyBorder="1" applyAlignment="1">
      <alignment horizontal="center" vertical="center"/>
    </xf>
    <xf numFmtId="177" fontId="12" fillId="0" borderId="13" xfId="4" applyNumberFormat="1" applyFont="1" applyBorder="1" applyAlignment="1">
      <alignment horizontal="center" vertical="center"/>
    </xf>
    <xf numFmtId="177" fontId="12" fillId="0" borderId="17" xfId="3" applyNumberFormat="1" applyFont="1" applyBorder="1" applyAlignment="1">
      <alignment horizontal="left" vertical="center"/>
    </xf>
    <xf numFmtId="177" fontId="9" fillId="0" borderId="1" xfId="3" applyNumberFormat="1" applyFont="1" applyBorder="1" applyAlignment="1">
      <alignment horizontal="left" vertical="center"/>
    </xf>
    <xf numFmtId="177" fontId="9" fillId="0" borderId="2" xfId="3" applyNumberFormat="1" applyFont="1" applyBorder="1" applyAlignment="1">
      <alignment horizontal="left" vertical="center"/>
    </xf>
    <xf numFmtId="177" fontId="9" fillId="0" borderId="5" xfId="3" applyNumberFormat="1" applyFont="1" applyBorder="1" applyAlignment="1">
      <alignment horizontal="left" vertical="center"/>
    </xf>
    <xf numFmtId="177" fontId="9" fillId="0" borderId="1" xfId="3" applyNumberFormat="1" applyFont="1" applyBorder="1" applyAlignment="1">
      <alignment horizontal="left" vertical="center" wrapText="1"/>
    </xf>
    <xf numFmtId="177" fontId="9" fillId="0" borderId="2" xfId="3" applyNumberFormat="1" applyFont="1" applyBorder="1" applyAlignment="1">
      <alignment horizontal="left" vertical="center" wrapText="1"/>
    </xf>
    <xf numFmtId="177" fontId="9" fillId="0" borderId="5" xfId="3" applyNumberFormat="1" applyFont="1" applyBorder="1" applyAlignment="1">
      <alignment horizontal="left" vertical="center" wrapText="1"/>
    </xf>
    <xf numFmtId="177" fontId="12" fillId="0" borderId="0" xfId="3" applyNumberFormat="1" applyFont="1" applyBorder="1" applyAlignment="1">
      <alignment horizontal="left" vertical="center"/>
    </xf>
    <xf numFmtId="177" fontId="9" fillId="0" borderId="0" xfId="3" applyNumberFormat="1" applyFont="1" applyFill="1" applyBorder="1" applyAlignment="1">
      <alignment horizontal="left" vertical="center" wrapText="1"/>
    </xf>
    <xf numFmtId="177" fontId="9" fillId="0" borderId="17" xfId="3" applyNumberFormat="1" applyFont="1" applyFill="1" applyBorder="1" applyAlignment="1">
      <alignment horizontal="left" vertical="center" wrapText="1"/>
    </xf>
    <xf numFmtId="177" fontId="18" fillId="0" borderId="16" xfId="3" applyNumberFormat="1" applyFont="1" applyBorder="1" applyAlignment="1">
      <alignment horizontal="left" vertical="top" wrapText="1"/>
    </xf>
    <xf numFmtId="177" fontId="9" fillId="0" borderId="17" xfId="3" applyNumberFormat="1" applyFont="1" applyBorder="1" applyAlignment="1">
      <alignment horizontal="left" vertical="top" wrapText="1"/>
    </xf>
    <xf numFmtId="177" fontId="9" fillId="0" borderId="6" xfId="3" applyNumberFormat="1" applyFont="1" applyBorder="1" applyAlignment="1">
      <alignment horizontal="left" vertical="top" wrapText="1"/>
    </xf>
    <xf numFmtId="177" fontId="9" fillId="2" borderId="14" xfId="3" applyNumberFormat="1" applyFont="1" applyFill="1" applyBorder="1" applyAlignment="1">
      <alignment horizontal="center" vertical="center"/>
    </xf>
    <xf numFmtId="0" fontId="21" fillId="0" borderId="0" xfId="3" applyFont="1" applyAlignment="1" applyProtection="1">
      <alignment horizontal="right" vertical="center"/>
      <protection hidden="1"/>
    </xf>
    <xf numFmtId="0" fontId="22" fillId="2" borderId="0" xfId="3" applyFont="1" applyFill="1" applyAlignment="1" applyProtection="1">
      <alignment horizontal="center" vertical="center" shrinkToFit="1"/>
      <protection locked="0"/>
    </xf>
    <xf numFmtId="0" fontId="23" fillId="0" borderId="27" xfId="3" applyFont="1" applyFill="1" applyBorder="1" applyAlignment="1" applyProtection="1">
      <alignment horizontal="center" vertical="center" wrapText="1"/>
      <protection hidden="1"/>
    </xf>
    <xf numFmtId="0" fontId="23" fillId="0" borderId="3" xfId="3" applyFont="1" applyFill="1" applyBorder="1" applyAlignment="1" applyProtection="1">
      <alignment horizontal="center" vertical="center"/>
      <protection hidden="1"/>
    </xf>
    <xf numFmtId="0" fontId="23" fillId="0" borderId="28" xfId="3" applyFont="1" applyFill="1" applyBorder="1" applyAlignment="1" applyProtection="1">
      <alignment horizontal="center" vertical="center"/>
      <protection hidden="1"/>
    </xf>
    <xf numFmtId="0" fontId="23" fillId="0" borderId="6" xfId="3" applyFont="1" applyFill="1" applyBorder="1" applyAlignment="1" applyProtection="1">
      <alignment horizontal="center" vertical="center"/>
      <protection hidden="1"/>
    </xf>
    <xf numFmtId="0" fontId="23" fillId="0" borderId="1" xfId="3" applyFont="1" applyFill="1" applyBorder="1" applyAlignment="1" applyProtection="1">
      <alignment horizontal="left" vertical="center" shrinkToFit="1"/>
      <protection hidden="1"/>
    </xf>
    <xf numFmtId="0" fontId="23" fillId="0" borderId="2" xfId="3" applyFont="1" applyFill="1" applyBorder="1" applyAlignment="1" applyProtection="1">
      <alignment horizontal="left" vertical="center" shrinkToFit="1"/>
      <protection hidden="1"/>
    </xf>
    <xf numFmtId="0" fontId="23" fillId="0" borderId="29" xfId="3" applyFont="1" applyFill="1" applyBorder="1" applyAlignment="1" applyProtection="1">
      <alignment horizontal="left" vertical="center" shrinkToFit="1"/>
      <protection hidden="1"/>
    </xf>
    <xf numFmtId="0" fontId="23" fillId="0" borderId="10" xfId="3" applyFont="1" applyFill="1" applyBorder="1" applyAlignment="1" applyProtection="1">
      <alignment horizontal="left" vertical="center" shrinkToFit="1"/>
      <protection hidden="1"/>
    </xf>
    <xf numFmtId="0" fontId="23" fillId="0" borderId="15" xfId="3" applyFont="1" applyFill="1" applyBorder="1" applyAlignment="1" applyProtection="1">
      <alignment horizontal="left" vertical="center" shrinkToFit="1"/>
      <protection hidden="1"/>
    </xf>
    <xf numFmtId="0" fontId="23" fillId="0" borderId="26" xfId="3" applyFont="1" applyFill="1" applyBorder="1" applyAlignment="1" applyProtection="1">
      <alignment horizontal="left" vertical="center" shrinkToFit="1"/>
      <protection hidden="1"/>
    </xf>
    <xf numFmtId="0" fontId="23" fillId="0" borderId="3" xfId="3" applyFont="1" applyFill="1" applyBorder="1" applyAlignment="1" applyProtection="1">
      <alignment horizontal="center" vertical="center" wrapText="1"/>
      <protection hidden="1"/>
    </xf>
    <xf numFmtId="0" fontId="23" fillId="0" borderId="23" xfId="3" applyFont="1" applyFill="1" applyBorder="1" applyAlignment="1" applyProtection="1">
      <alignment horizontal="center" vertical="center" wrapText="1"/>
      <protection hidden="1"/>
    </xf>
    <xf numFmtId="0" fontId="23" fillId="0" borderId="22" xfId="3" applyFont="1" applyFill="1" applyBorder="1" applyAlignment="1" applyProtection="1">
      <alignment horizontal="center" vertical="center" wrapText="1"/>
      <protection hidden="1"/>
    </xf>
    <xf numFmtId="58" fontId="23" fillId="0" borderId="10" xfId="3" applyNumberFormat="1" applyFont="1" applyFill="1" applyBorder="1" applyAlignment="1" applyProtection="1">
      <alignment horizontal="center" shrinkToFit="1"/>
      <protection hidden="1"/>
    </xf>
    <xf numFmtId="58" fontId="23" fillId="0" borderId="15" xfId="3" applyNumberFormat="1" applyFont="1" applyFill="1" applyBorder="1" applyAlignment="1" applyProtection="1">
      <alignment horizontal="center" shrinkToFit="1"/>
      <protection hidden="1"/>
    </xf>
    <xf numFmtId="58" fontId="23" fillId="0" borderId="26" xfId="3" applyNumberFormat="1" applyFont="1" applyFill="1" applyBorder="1" applyAlignment="1" applyProtection="1">
      <alignment horizontal="center" shrinkToFit="1"/>
      <protection hidden="1"/>
    </xf>
    <xf numFmtId="0" fontId="22" fillId="0" borderId="0" xfId="3" applyFont="1" applyAlignment="1" applyProtection="1">
      <alignment horizontal="right" vertical="center" wrapText="1"/>
      <protection hidden="1"/>
    </xf>
    <xf numFmtId="0" fontId="23" fillId="0" borderId="32" xfId="3" applyFont="1" applyFill="1" applyBorder="1" applyAlignment="1" applyProtection="1">
      <alignment horizontal="center" vertical="center"/>
      <protection hidden="1"/>
    </xf>
    <xf numFmtId="0" fontId="23" fillId="0" borderId="14" xfId="3" applyFont="1" applyFill="1" applyBorder="1" applyAlignment="1" applyProtection="1">
      <alignment horizontal="center" vertical="center"/>
      <protection hidden="1"/>
    </xf>
    <xf numFmtId="0" fontId="23" fillId="0" borderId="14" xfId="3" applyFont="1" applyFill="1" applyBorder="1" applyAlignment="1" applyProtection="1">
      <alignment horizontal="left" vertical="center" shrinkToFit="1"/>
      <protection hidden="1"/>
    </xf>
    <xf numFmtId="0" fontId="23" fillId="0" borderId="14" xfId="3" applyFont="1" applyFill="1" applyBorder="1" applyAlignment="1" applyProtection="1">
      <alignment horizontal="center" vertical="center" shrinkToFit="1"/>
      <protection hidden="1"/>
    </xf>
    <xf numFmtId="0" fontId="23" fillId="0" borderId="14" xfId="3" applyNumberFormat="1" applyFont="1" applyFill="1" applyBorder="1" applyAlignment="1" applyProtection="1">
      <alignment horizontal="left" vertical="center" shrinkToFit="1"/>
      <protection hidden="1"/>
    </xf>
    <xf numFmtId="0" fontId="23" fillId="0" borderId="31" xfId="3" applyNumberFormat="1" applyFont="1" applyFill="1" applyBorder="1" applyAlignment="1" applyProtection="1">
      <alignment horizontal="left" vertical="center" shrinkToFit="1"/>
      <protection hidden="1"/>
    </xf>
    <xf numFmtId="0" fontId="23" fillId="0" borderId="16" xfId="3" applyFont="1" applyFill="1" applyBorder="1" applyAlignment="1" applyProtection="1">
      <alignment horizontal="left" vertical="center" shrinkToFit="1"/>
      <protection hidden="1"/>
    </xf>
    <xf numFmtId="0" fontId="23" fillId="0" borderId="17" xfId="3" applyFont="1" applyFill="1" applyBorder="1" applyAlignment="1" applyProtection="1">
      <alignment horizontal="left" vertical="center" shrinkToFit="1"/>
      <protection hidden="1"/>
    </xf>
    <xf numFmtId="0" fontId="23" fillId="0" borderId="30" xfId="3" applyFont="1" applyFill="1" applyBorder="1" applyAlignment="1" applyProtection="1">
      <alignment horizontal="left" vertical="center" shrinkToFit="1"/>
      <protection hidden="1"/>
    </xf>
    <xf numFmtId="0" fontId="23" fillId="0" borderId="35" xfId="3" applyFont="1" applyFill="1" applyBorder="1" applyAlignment="1" applyProtection="1">
      <alignment horizontal="center" vertical="center"/>
      <protection hidden="1"/>
    </xf>
    <xf numFmtId="0" fontId="23" fillId="0" borderId="34" xfId="3" applyFont="1" applyFill="1" applyBorder="1" applyAlignment="1" applyProtection="1">
      <alignment horizontal="center" vertical="center"/>
      <protection hidden="1"/>
    </xf>
    <xf numFmtId="0" fontId="23" fillId="0" borderId="34" xfId="3" applyFont="1" applyFill="1" applyBorder="1" applyAlignment="1" applyProtection="1">
      <alignment horizontal="left" vertical="center" shrinkToFit="1"/>
      <protection hidden="1"/>
    </xf>
    <xf numFmtId="0" fontId="23" fillId="0" borderId="34" xfId="3" applyFont="1" applyFill="1" applyBorder="1" applyAlignment="1" applyProtection="1">
      <alignment horizontal="center" vertical="center" shrinkToFit="1"/>
      <protection hidden="1"/>
    </xf>
    <xf numFmtId="0" fontId="23" fillId="0" borderId="33" xfId="3" applyFont="1" applyFill="1" applyBorder="1" applyAlignment="1" applyProtection="1">
      <alignment horizontal="left" vertical="center" shrinkToFit="1"/>
      <protection hidden="1"/>
    </xf>
    <xf numFmtId="0" fontId="25" fillId="0" borderId="0" xfId="3" applyFont="1" applyAlignment="1" applyProtection="1">
      <alignment horizontal="center" vertical="center"/>
      <protection hidden="1"/>
    </xf>
    <xf numFmtId="0" fontId="24" fillId="0" borderId="0" xfId="3" applyFont="1" applyFill="1" applyAlignment="1" applyProtection="1">
      <alignment horizontal="center" vertical="center"/>
      <protection hidden="1"/>
    </xf>
    <xf numFmtId="178" fontId="24" fillId="0" borderId="0" xfId="3" applyNumberFormat="1" applyFont="1" applyFill="1" applyAlignment="1" applyProtection="1">
      <alignment horizontal="center" vertical="center"/>
      <protection hidden="1"/>
    </xf>
    <xf numFmtId="0" fontId="22" fillId="0" borderId="0" xfId="3" applyFont="1" applyFill="1" applyAlignment="1" applyProtection="1">
      <alignment vertical="center" wrapText="1"/>
      <protection hidden="1"/>
    </xf>
    <xf numFmtId="0" fontId="21" fillId="0" borderId="0" xfId="3" applyFont="1" applyFill="1" applyAlignment="1" applyProtection="1">
      <alignment vertical="center"/>
      <protection hidden="1"/>
    </xf>
    <xf numFmtId="0" fontId="0" fillId="0" borderId="0" xfId="0" applyFill="1" applyAlignment="1">
      <alignment horizontal="center" vertical="center"/>
    </xf>
    <xf numFmtId="0" fontId="15" fillId="0" borderId="0" xfId="0" applyFont="1" applyAlignment="1">
      <alignment horizontal="center" vertical="center" shrinkToFit="1"/>
    </xf>
    <xf numFmtId="0" fontId="28" fillId="0" borderId="1" xfId="0" applyFont="1" applyBorder="1" applyAlignment="1">
      <alignment horizontal="center" vertical="center"/>
    </xf>
    <xf numFmtId="0" fontId="28" fillId="0" borderId="5" xfId="0" applyFont="1" applyBorder="1" applyAlignment="1">
      <alignment horizontal="center" vertical="center"/>
    </xf>
    <xf numFmtId="0" fontId="27" fillId="0" borderId="10" xfId="0" applyFont="1" applyBorder="1" applyAlignment="1">
      <alignment horizontal="center" vertical="center"/>
    </xf>
    <xf numFmtId="0" fontId="27" fillId="0" borderId="5" xfId="0" applyFont="1" applyBorder="1" applyAlignment="1">
      <alignment horizontal="center" vertical="center"/>
    </xf>
    <xf numFmtId="0" fontId="0" fillId="2" borderId="0" xfId="0" applyFill="1" applyBorder="1" applyAlignment="1">
      <alignment horizontal="center" vertical="center" shrinkToFit="1"/>
    </xf>
  </cellXfs>
  <cellStyles count="6">
    <cellStyle name="パーセント" xfId="5" builtinId="5"/>
    <cellStyle name="桁区切り 2" xfId="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124075" y="46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2066925" y="388620"/>
          <a:ext cx="5638800" cy="29908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8"/>
  <sheetViews>
    <sheetView showGridLines="0" showZeros="0" zoomScaleNormal="100" zoomScaleSheetLayoutView="100" workbookViewId="0">
      <selection activeCell="E20" sqref="E20"/>
    </sheetView>
  </sheetViews>
  <sheetFormatPr defaultColWidth="9" defaultRowHeight="18.75" customHeight="1" x14ac:dyDescent="0.15"/>
  <cols>
    <col min="1" max="4" width="10.5" style="3" customWidth="1"/>
    <col min="5" max="5" width="15" style="3" customWidth="1"/>
    <col min="6" max="6" width="10.5" style="3" customWidth="1"/>
    <col min="7" max="7" width="13" style="3" customWidth="1"/>
    <col min="8" max="8" width="10.5" style="3" customWidth="1"/>
    <col min="9" max="256" width="9" style="3"/>
    <col min="257" max="264" width="10.5" style="3" customWidth="1"/>
    <col min="265" max="512" width="9" style="3"/>
    <col min="513" max="520" width="10.5" style="3" customWidth="1"/>
    <col min="521" max="768" width="9" style="3"/>
    <col min="769" max="776" width="10.5" style="3" customWidth="1"/>
    <col min="777" max="1024" width="9" style="3"/>
    <col min="1025" max="1032" width="10.5" style="3" customWidth="1"/>
    <col min="1033" max="1280" width="9" style="3"/>
    <col min="1281" max="1288" width="10.5" style="3" customWidth="1"/>
    <col min="1289" max="1536" width="9" style="3"/>
    <col min="1537" max="1544" width="10.5" style="3" customWidth="1"/>
    <col min="1545" max="1792" width="9" style="3"/>
    <col min="1793" max="1800" width="10.5" style="3" customWidth="1"/>
    <col min="1801" max="2048" width="9" style="3"/>
    <col min="2049" max="2056" width="10.5" style="3" customWidth="1"/>
    <col min="2057" max="2304" width="9" style="3"/>
    <col min="2305" max="2312" width="10.5" style="3" customWidth="1"/>
    <col min="2313" max="2560" width="9" style="3"/>
    <col min="2561" max="2568" width="10.5" style="3" customWidth="1"/>
    <col min="2569" max="2816" width="9" style="3"/>
    <col min="2817" max="2824" width="10.5" style="3" customWidth="1"/>
    <col min="2825" max="3072" width="9" style="3"/>
    <col min="3073" max="3080" width="10.5" style="3" customWidth="1"/>
    <col min="3081" max="3328" width="9" style="3"/>
    <col min="3329" max="3336" width="10.5" style="3" customWidth="1"/>
    <col min="3337" max="3584" width="9" style="3"/>
    <col min="3585" max="3592" width="10.5" style="3" customWidth="1"/>
    <col min="3593" max="3840" width="9" style="3"/>
    <col min="3841" max="3848" width="10.5" style="3" customWidth="1"/>
    <col min="3849" max="4096" width="9" style="3"/>
    <col min="4097" max="4104" width="10.5" style="3" customWidth="1"/>
    <col min="4105" max="4352" width="9" style="3"/>
    <col min="4353" max="4360" width="10.5" style="3" customWidth="1"/>
    <col min="4361" max="4608" width="9" style="3"/>
    <col min="4609" max="4616" width="10.5" style="3" customWidth="1"/>
    <col min="4617" max="4864" width="9" style="3"/>
    <col min="4865" max="4872" width="10.5" style="3" customWidth="1"/>
    <col min="4873" max="5120" width="9" style="3"/>
    <col min="5121" max="5128" width="10.5" style="3" customWidth="1"/>
    <col min="5129" max="5376" width="9" style="3"/>
    <col min="5377" max="5384" width="10.5" style="3" customWidth="1"/>
    <col min="5385" max="5632" width="9" style="3"/>
    <col min="5633" max="5640" width="10.5" style="3" customWidth="1"/>
    <col min="5641" max="5888" width="9" style="3"/>
    <col min="5889" max="5896" width="10.5" style="3" customWidth="1"/>
    <col min="5897" max="6144" width="9" style="3"/>
    <col min="6145" max="6152" width="10.5" style="3" customWidth="1"/>
    <col min="6153" max="6400" width="9" style="3"/>
    <col min="6401" max="6408" width="10.5" style="3" customWidth="1"/>
    <col min="6409" max="6656" width="9" style="3"/>
    <col min="6657" max="6664" width="10.5" style="3" customWidth="1"/>
    <col min="6665" max="6912" width="9" style="3"/>
    <col min="6913" max="6920" width="10.5" style="3" customWidth="1"/>
    <col min="6921" max="7168" width="9" style="3"/>
    <col min="7169" max="7176" width="10.5" style="3" customWidth="1"/>
    <col min="7177" max="7424" width="9" style="3"/>
    <col min="7425" max="7432" width="10.5" style="3" customWidth="1"/>
    <col min="7433" max="7680" width="9" style="3"/>
    <col min="7681" max="7688" width="10.5" style="3" customWidth="1"/>
    <col min="7689" max="7936" width="9" style="3"/>
    <col min="7937" max="7944" width="10.5" style="3" customWidth="1"/>
    <col min="7945" max="8192" width="9" style="3"/>
    <col min="8193" max="8200" width="10.5" style="3" customWidth="1"/>
    <col min="8201" max="8448" width="9" style="3"/>
    <col min="8449" max="8456" width="10.5" style="3" customWidth="1"/>
    <col min="8457" max="8704" width="9" style="3"/>
    <col min="8705" max="8712" width="10.5" style="3" customWidth="1"/>
    <col min="8713" max="8960" width="9" style="3"/>
    <col min="8961" max="8968" width="10.5" style="3" customWidth="1"/>
    <col min="8969" max="9216" width="9" style="3"/>
    <col min="9217" max="9224" width="10.5" style="3" customWidth="1"/>
    <col min="9225" max="9472" width="9" style="3"/>
    <col min="9473" max="9480" width="10.5" style="3" customWidth="1"/>
    <col min="9481" max="9728" width="9" style="3"/>
    <col min="9729" max="9736" width="10.5" style="3" customWidth="1"/>
    <col min="9737" max="9984" width="9" style="3"/>
    <col min="9985" max="9992" width="10.5" style="3" customWidth="1"/>
    <col min="9993" max="10240" width="9" style="3"/>
    <col min="10241" max="10248" width="10.5" style="3" customWidth="1"/>
    <col min="10249" max="10496" width="9" style="3"/>
    <col min="10497" max="10504" width="10.5" style="3" customWidth="1"/>
    <col min="10505" max="10752" width="9" style="3"/>
    <col min="10753" max="10760" width="10.5" style="3" customWidth="1"/>
    <col min="10761" max="11008" width="9" style="3"/>
    <col min="11009" max="11016" width="10.5" style="3" customWidth="1"/>
    <col min="11017" max="11264" width="9" style="3"/>
    <col min="11265" max="11272" width="10.5" style="3" customWidth="1"/>
    <col min="11273" max="11520" width="9" style="3"/>
    <col min="11521" max="11528" width="10.5" style="3" customWidth="1"/>
    <col min="11529" max="11776" width="9" style="3"/>
    <col min="11777" max="11784" width="10.5" style="3" customWidth="1"/>
    <col min="11785" max="12032" width="9" style="3"/>
    <col min="12033" max="12040" width="10.5" style="3" customWidth="1"/>
    <col min="12041" max="12288" width="9" style="3"/>
    <col min="12289" max="12296" width="10.5" style="3" customWidth="1"/>
    <col min="12297" max="12544" width="9" style="3"/>
    <col min="12545" max="12552" width="10.5" style="3" customWidth="1"/>
    <col min="12553" max="12800" width="9" style="3"/>
    <col min="12801" max="12808" width="10.5" style="3" customWidth="1"/>
    <col min="12809" max="13056" width="9" style="3"/>
    <col min="13057" max="13064" width="10.5" style="3" customWidth="1"/>
    <col min="13065" max="13312" width="9" style="3"/>
    <col min="13313" max="13320" width="10.5" style="3" customWidth="1"/>
    <col min="13321" max="13568" width="9" style="3"/>
    <col min="13569" max="13576" width="10.5" style="3" customWidth="1"/>
    <col min="13577" max="13824" width="9" style="3"/>
    <col min="13825" max="13832" width="10.5" style="3" customWidth="1"/>
    <col min="13833" max="14080" width="9" style="3"/>
    <col min="14081" max="14088" width="10.5" style="3" customWidth="1"/>
    <col min="14089" max="14336" width="9" style="3"/>
    <col min="14337" max="14344" width="10.5" style="3" customWidth="1"/>
    <col min="14345" max="14592" width="9" style="3"/>
    <col min="14593" max="14600" width="10.5" style="3" customWidth="1"/>
    <col min="14601" max="14848" width="9" style="3"/>
    <col min="14849" max="14856" width="10.5" style="3" customWidth="1"/>
    <col min="14857" max="15104" width="9" style="3"/>
    <col min="15105" max="15112" width="10.5" style="3" customWidth="1"/>
    <col min="15113" max="15360" width="9" style="3"/>
    <col min="15361" max="15368" width="10.5" style="3" customWidth="1"/>
    <col min="15369" max="15616" width="9" style="3"/>
    <col min="15617" max="15624" width="10.5" style="3" customWidth="1"/>
    <col min="15625" max="15872" width="9" style="3"/>
    <col min="15873" max="15880" width="10.5" style="3" customWidth="1"/>
    <col min="15881" max="16128" width="9" style="3"/>
    <col min="16129" max="16136" width="10.5" style="3" customWidth="1"/>
    <col min="16137" max="16384" width="9" style="3"/>
  </cols>
  <sheetData>
    <row r="2" spans="1:7" ht="18.75" customHeight="1" x14ac:dyDescent="0.15">
      <c r="A2" s="1" t="s">
        <v>2</v>
      </c>
      <c r="B2" s="1"/>
      <c r="C2" s="1"/>
      <c r="D2" s="1"/>
      <c r="E2" s="1"/>
      <c r="F2" s="94"/>
      <c r="G2" s="94"/>
    </row>
    <row r="3" spans="1:7" ht="18.75" customHeight="1" x14ac:dyDescent="0.15">
      <c r="A3" s="1"/>
      <c r="B3" s="1"/>
      <c r="C3" s="1"/>
      <c r="D3" s="1"/>
      <c r="E3" s="1"/>
      <c r="F3" s="95" t="s">
        <v>3</v>
      </c>
      <c r="G3" s="95"/>
    </row>
    <row r="4" spans="1:7" ht="18.75" customHeight="1" x14ac:dyDescent="0.15">
      <c r="A4" s="1"/>
      <c r="B4" s="1"/>
      <c r="C4" s="1"/>
      <c r="D4" s="1"/>
      <c r="E4" s="1"/>
      <c r="F4" s="1"/>
      <c r="G4" s="1"/>
    </row>
    <row r="5" spans="1:7" ht="18.75" customHeight="1" x14ac:dyDescent="0.15">
      <c r="A5" s="1" t="s">
        <v>4</v>
      </c>
      <c r="B5" s="1"/>
      <c r="C5" s="1"/>
      <c r="D5" s="1"/>
      <c r="E5" s="1"/>
      <c r="F5" s="1"/>
      <c r="G5" s="1"/>
    </row>
    <row r="6" spans="1:7" ht="18.75" customHeight="1" x14ac:dyDescent="0.15">
      <c r="A6" s="1"/>
      <c r="B6" s="1"/>
      <c r="C6" s="1"/>
      <c r="D6" s="96"/>
      <c r="E6" s="96"/>
      <c r="F6" s="96"/>
      <c r="G6" s="96"/>
    </row>
    <row r="7" spans="1:7" ht="18.75" customHeight="1" x14ac:dyDescent="0.15">
      <c r="A7" s="1"/>
      <c r="B7" s="1"/>
      <c r="C7" s="1"/>
      <c r="D7" s="96"/>
      <c r="E7" s="96"/>
      <c r="F7" s="96"/>
      <c r="G7" s="96"/>
    </row>
    <row r="8" spans="1:7" ht="18.75" customHeight="1" x14ac:dyDescent="0.15">
      <c r="A8" s="1"/>
      <c r="B8" s="1"/>
      <c r="C8" s="1"/>
      <c r="D8" s="13"/>
      <c r="E8" s="98" t="s">
        <v>0</v>
      </c>
      <c r="F8" s="98"/>
      <c r="G8" s="98"/>
    </row>
    <row r="9" spans="1:7" ht="18.75" customHeight="1" x14ac:dyDescent="0.15">
      <c r="A9" s="1"/>
      <c r="B9" s="1"/>
      <c r="C9" s="1"/>
      <c r="D9" s="13"/>
      <c r="E9" s="99" t="s">
        <v>1</v>
      </c>
      <c r="F9" s="99"/>
      <c r="G9" s="99"/>
    </row>
    <row r="10" spans="1:7" ht="18.75" customHeight="1" x14ac:dyDescent="0.15">
      <c r="A10" s="1"/>
      <c r="B10" s="1"/>
      <c r="C10" s="1"/>
      <c r="D10" s="1"/>
      <c r="E10" s="1"/>
      <c r="F10" s="1"/>
      <c r="G10" s="1"/>
    </row>
    <row r="11" spans="1:7" ht="18.75" customHeight="1" x14ac:dyDescent="0.15">
      <c r="A11" s="1"/>
      <c r="B11" s="1"/>
      <c r="C11" s="1"/>
      <c r="D11" s="1"/>
      <c r="E11" s="1"/>
      <c r="F11" s="1"/>
      <c r="G11" s="1"/>
    </row>
    <row r="12" spans="1:7" ht="18.75" customHeight="1" x14ac:dyDescent="0.15">
      <c r="A12" s="97" t="s">
        <v>59</v>
      </c>
      <c r="B12" s="97"/>
      <c r="C12" s="97"/>
      <c r="D12" s="97"/>
      <c r="E12" s="97"/>
      <c r="F12" s="97"/>
      <c r="G12" s="97"/>
    </row>
    <row r="13" spans="1:7" ht="18.75" customHeight="1" x14ac:dyDescent="0.15">
      <c r="A13" s="97"/>
      <c r="B13" s="97"/>
      <c r="C13" s="97"/>
      <c r="D13" s="97"/>
      <c r="E13" s="97"/>
      <c r="F13" s="97"/>
      <c r="G13" s="97"/>
    </row>
    <row r="14" spans="1:7" ht="18.75" customHeight="1" x14ac:dyDescent="0.15">
      <c r="A14" s="1"/>
      <c r="B14" s="1"/>
      <c r="C14" s="1"/>
      <c r="D14" s="1"/>
      <c r="E14" s="1"/>
      <c r="F14" s="1"/>
      <c r="G14" s="1"/>
    </row>
    <row r="15" spans="1:7" ht="18.75" customHeight="1" x14ac:dyDescent="0.15">
      <c r="A15" s="93" t="s">
        <v>90</v>
      </c>
      <c r="B15" s="93"/>
      <c r="C15" s="93"/>
      <c r="D15" s="93"/>
      <c r="E15" s="93"/>
      <c r="F15" s="93"/>
      <c r="G15" s="93"/>
    </row>
    <row r="16" spans="1:7" ht="18.75" customHeight="1" x14ac:dyDescent="0.15">
      <c r="A16" s="1"/>
      <c r="B16" s="1"/>
      <c r="C16" s="1"/>
      <c r="D16" s="1"/>
      <c r="E16" s="1"/>
      <c r="F16" s="1"/>
      <c r="G16" s="1"/>
    </row>
    <row r="17" spans="1:7" ht="18.75" customHeight="1" x14ac:dyDescent="0.15">
      <c r="A17" s="1" t="s">
        <v>102</v>
      </c>
      <c r="B17" s="1"/>
      <c r="C17" s="1"/>
      <c r="D17" s="4" t="s">
        <v>5</v>
      </c>
      <c r="E17" s="90"/>
      <c r="F17" s="1" t="s">
        <v>6</v>
      </c>
      <c r="G17" s="1"/>
    </row>
    <row r="18" spans="1:7" ht="18.75" customHeight="1" x14ac:dyDescent="0.15">
      <c r="A18" s="1" t="s">
        <v>103</v>
      </c>
      <c r="B18" s="1"/>
      <c r="C18" s="1"/>
      <c r="D18" s="4" t="s">
        <v>5</v>
      </c>
      <c r="E18" s="91">
        <f>変更別紙!R55</f>
        <v>0</v>
      </c>
      <c r="F18" s="1" t="s">
        <v>6</v>
      </c>
      <c r="G18" s="1"/>
    </row>
    <row r="19" spans="1:7" ht="18.75" customHeight="1" x14ac:dyDescent="0.15">
      <c r="A19" s="1" t="s">
        <v>104</v>
      </c>
      <c r="B19" s="1"/>
      <c r="C19" s="1"/>
      <c r="D19" s="4" t="s">
        <v>5</v>
      </c>
      <c r="E19" s="91">
        <f>E18-E17</f>
        <v>0</v>
      </c>
      <c r="F19" s="1" t="s">
        <v>6</v>
      </c>
      <c r="G19" s="1"/>
    </row>
    <row r="20" spans="1:7" ht="18.75" customHeight="1" x14ac:dyDescent="0.15">
      <c r="A20" s="1"/>
      <c r="B20" s="1"/>
      <c r="C20" s="1"/>
      <c r="D20" s="1"/>
      <c r="E20" s="1"/>
      <c r="F20" s="1"/>
      <c r="G20" s="1"/>
    </row>
    <row r="21" spans="1:7" ht="18.75" customHeight="1" x14ac:dyDescent="0.15">
      <c r="A21" s="1" t="s">
        <v>60</v>
      </c>
      <c r="B21" s="1"/>
      <c r="C21" s="1"/>
      <c r="D21" s="1"/>
      <c r="E21" s="1"/>
      <c r="F21" s="1"/>
      <c r="G21" s="1"/>
    </row>
    <row r="22" spans="1:7" ht="18.75" customHeight="1" x14ac:dyDescent="0.15">
      <c r="A22" s="2"/>
      <c r="B22" s="1"/>
      <c r="C22" s="1"/>
      <c r="D22" s="1"/>
      <c r="E22" s="1"/>
      <c r="F22" s="1"/>
      <c r="G22" s="1"/>
    </row>
    <row r="23" spans="1:7" ht="18.75" customHeight="1" x14ac:dyDescent="0.15">
      <c r="A23" s="1" t="s">
        <v>7</v>
      </c>
      <c r="B23" s="1"/>
      <c r="C23" s="1"/>
      <c r="D23" s="1"/>
      <c r="E23" s="1"/>
      <c r="F23" s="1"/>
      <c r="G23" s="1"/>
    </row>
    <row r="24" spans="1:7" ht="18.75" customHeight="1" x14ac:dyDescent="0.15">
      <c r="A24" s="92" t="s">
        <v>47</v>
      </c>
      <c r="B24" s="92"/>
      <c r="C24" s="92"/>
      <c r="D24" s="92"/>
      <c r="E24" s="92"/>
      <c r="F24" s="92"/>
      <c r="G24" s="92"/>
    </row>
    <row r="25" spans="1:7" ht="18.75" customHeight="1" x14ac:dyDescent="0.15">
      <c r="B25" s="1"/>
      <c r="C25" s="1"/>
      <c r="D25" s="1"/>
      <c r="E25" s="1"/>
      <c r="F25" s="1"/>
      <c r="G25" s="1"/>
    </row>
    <row r="26" spans="1:7" ht="18.75" customHeight="1" x14ac:dyDescent="0.15">
      <c r="B26" s="1"/>
      <c r="C26" s="1"/>
      <c r="D26" s="1"/>
      <c r="E26" s="1"/>
      <c r="F26" s="1"/>
      <c r="G26" s="1"/>
    </row>
    <row r="27" spans="1:7" ht="18.75" customHeight="1" x14ac:dyDescent="0.15">
      <c r="A27" s="1"/>
      <c r="B27" s="1"/>
      <c r="C27" s="1"/>
      <c r="D27" s="1"/>
      <c r="E27" s="1"/>
      <c r="F27" s="1"/>
      <c r="G27" s="1"/>
    </row>
    <row r="28" spans="1:7" ht="18.75" customHeight="1" x14ac:dyDescent="0.15">
      <c r="A28" s="1" t="s">
        <v>8</v>
      </c>
      <c r="B28" s="1"/>
      <c r="C28" s="1"/>
      <c r="D28" s="1"/>
      <c r="E28" s="1"/>
      <c r="F28" s="1"/>
      <c r="G28" s="1"/>
    </row>
  </sheetData>
  <mergeCells count="8">
    <mergeCell ref="A24:G24"/>
    <mergeCell ref="A15:G15"/>
    <mergeCell ref="F2:G2"/>
    <mergeCell ref="F3:G3"/>
    <mergeCell ref="D6:G7"/>
    <mergeCell ref="A12:G13"/>
    <mergeCell ref="E8:G8"/>
    <mergeCell ref="E9:G9"/>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6"/>
  <sheetViews>
    <sheetView showGridLines="0" view="pageBreakPreview" topLeftCell="A28" zoomScale="85" zoomScaleNormal="80" zoomScaleSheetLayoutView="85" workbookViewId="0">
      <selection activeCell="T34" sqref="T34"/>
    </sheetView>
  </sheetViews>
  <sheetFormatPr defaultColWidth="4.625" defaultRowHeight="24" customHeight="1" x14ac:dyDescent="0.15"/>
  <cols>
    <col min="1" max="29" width="4.625" style="5"/>
    <col min="30" max="30" width="19.5" style="5" customWidth="1"/>
    <col min="31" max="16384" width="4.625" style="5"/>
  </cols>
  <sheetData>
    <row r="1" spans="2:27" ht="19.149999999999999" customHeight="1" thickBot="1" x14ac:dyDescent="0.2">
      <c r="B1" s="5" t="s">
        <v>100</v>
      </c>
    </row>
    <row r="2" spans="2:27" ht="30" customHeight="1" thickBot="1" x14ac:dyDescent="0.2">
      <c r="B2" s="146" t="s">
        <v>101</v>
      </c>
      <c r="C2" s="147"/>
      <c r="D2" s="147"/>
      <c r="E2" s="147"/>
      <c r="F2" s="147"/>
      <c r="G2" s="147"/>
      <c r="H2" s="147"/>
      <c r="I2" s="147"/>
      <c r="J2" s="147"/>
      <c r="K2" s="147"/>
      <c r="L2" s="147"/>
      <c r="M2" s="147"/>
      <c r="N2" s="147"/>
      <c r="O2" s="147"/>
      <c r="P2" s="147"/>
      <c r="Q2" s="147"/>
      <c r="R2" s="147"/>
      <c r="S2" s="147"/>
      <c r="T2" s="147"/>
      <c r="U2" s="147"/>
      <c r="V2" s="147"/>
      <c r="W2" s="147"/>
      <c r="X2" s="147"/>
      <c r="Y2" s="147"/>
      <c r="Z2" s="147"/>
      <c r="AA2" s="148"/>
    </row>
    <row r="3" spans="2:27" ht="6.6" customHeight="1" x14ac:dyDescent="0.15"/>
    <row r="4" spans="2:27" ht="24" customHeight="1" x14ac:dyDescent="0.15">
      <c r="B4" s="6" t="s">
        <v>9</v>
      </c>
    </row>
    <row r="5" spans="2:27" ht="24" customHeight="1" x14ac:dyDescent="0.15">
      <c r="B5" s="126" t="s">
        <v>10</v>
      </c>
      <c r="C5" s="126"/>
      <c r="D5" s="126"/>
      <c r="E5" s="126"/>
      <c r="F5" s="126"/>
      <c r="G5" s="126"/>
      <c r="H5" s="126"/>
      <c r="I5" s="149" t="s">
        <v>11</v>
      </c>
      <c r="J5" s="150"/>
      <c r="K5" s="151"/>
      <c r="L5" s="151"/>
      <c r="M5" s="150" t="s">
        <v>12</v>
      </c>
      <c r="N5" s="150"/>
      <c r="O5" s="151"/>
      <c r="P5" s="151"/>
      <c r="Q5" s="150" t="s">
        <v>13</v>
      </c>
      <c r="R5" s="150"/>
      <c r="S5" s="151"/>
      <c r="T5" s="151"/>
      <c r="U5" s="150" t="s">
        <v>14</v>
      </c>
      <c r="V5" s="152"/>
      <c r="W5" s="89"/>
      <c r="X5" s="89"/>
      <c r="Y5" s="89"/>
      <c r="Z5" s="89"/>
      <c r="AA5" s="89"/>
    </row>
    <row r="6" spans="2:27" ht="24" customHeight="1" x14ac:dyDescent="0.15">
      <c r="B6" s="126" t="s">
        <v>15</v>
      </c>
      <c r="C6" s="126"/>
      <c r="D6" s="126"/>
      <c r="E6" s="126"/>
      <c r="F6" s="126"/>
      <c r="G6" s="126"/>
      <c r="H6" s="126"/>
      <c r="I6" s="127" t="s">
        <v>16</v>
      </c>
      <c r="J6" s="127"/>
      <c r="K6" s="128"/>
      <c r="L6" s="128"/>
      <c r="M6" s="128"/>
      <c r="N6" s="128"/>
      <c r="O6" s="128"/>
      <c r="P6" s="128"/>
      <c r="Q6" s="128"/>
      <c r="R6" s="128"/>
      <c r="S6" s="128"/>
      <c r="T6" s="128"/>
      <c r="U6" s="127" t="s">
        <v>17</v>
      </c>
      <c r="V6" s="127"/>
      <c r="W6" s="128"/>
      <c r="X6" s="128"/>
      <c r="Y6" s="128"/>
      <c r="Z6" s="128"/>
      <c r="AA6" s="124"/>
    </row>
    <row r="7" spans="2:27" ht="24" customHeight="1" x14ac:dyDescent="0.15">
      <c r="B7" s="126" t="s">
        <v>18</v>
      </c>
      <c r="C7" s="126"/>
      <c r="D7" s="126"/>
      <c r="E7" s="126"/>
      <c r="F7" s="126"/>
      <c r="G7" s="126"/>
      <c r="H7" s="126"/>
      <c r="I7" s="123"/>
      <c r="J7" s="128"/>
      <c r="K7" s="128"/>
      <c r="L7" s="128"/>
      <c r="M7" s="128"/>
      <c r="N7" s="128"/>
      <c r="O7" s="128"/>
      <c r="P7" s="128"/>
      <c r="Q7" s="128"/>
      <c r="R7" s="128"/>
      <c r="S7" s="128"/>
      <c r="T7" s="128"/>
      <c r="U7" s="128"/>
      <c r="V7" s="128"/>
      <c r="W7" s="128"/>
      <c r="X7" s="128"/>
      <c r="Y7" s="128"/>
      <c r="Z7" s="128"/>
      <c r="AA7" s="124"/>
    </row>
    <row r="8" spans="2:27" ht="30" customHeight="1" x14ac:dyDescent="0.15">
      <c r="B8" s="126" t="s">
        <v>19</v>
      </c>
      <c r="C8" s="126"/>
      <c r="D8" s="126"/>
      <c r="E8" s="126"/>
      <c r="F8" s="126"/>
      <c r="G8" s="126"/>
      <c r="H8" s="126"/>
      <c r="I8" s="135" t="s">
        <v>20</v>
      </c>
      <c r="J8" s="136"/>
      <c r="K8" s="136"/>
      <c r="L8" s="137"/>
      <c r="M8" s="137"/>
      <c r="N8" s="137"/>
      <c r="O8" s="137"/>
      <c r="P8" s="137"/>
      <c r="Q8" s="137"/>
      <c r="R8" s="137"/>
      <c r="S8" s="137"/>
      <c r="T8" s="137"/>
      <c r="U8" s="137"/>
      <c r="V8" s="137"/>
      <c r="W8" s="137"/>
      <c r="X8" s="137"/>
      <c r="Y8" s="137"/>
      <c r="Z8" s="137"/>
      <c r="AA8" s="138"/>
    </row>
    <row r="9" spans="2:27" ht="24" customHeight="1" x14ac:dyDescent="0.15">
      <c r="B9" s="126" t="s">
        <v>21</v>
      </c>
      <c r="C9" s="126"/>
      <c r="D9" s="126"/>
      <c r="E9" s="126"/>
      <c r="F9" s="126"/>
      <c r="G9" s="126"/>
      <c r="H9" s="126"/>
      <c r="I9" s="139"/>
      <c r="J9" s="139"/>
      <c r="K9" s="139"/>
      <c r="L9" s="139"/>
      <c r="M9" s="139"/>
      <c r="N9" s="139"/>
      <c r="O9" s="139"/>
      <c r="P9" s="139"/>
      <c r="Q9" s="139"/>
      <c r="R9" s="139"/>
      <c r="S9" s="139"/>
      <c r="T9" s="139"/>
      <c r="U9" s="139"/>
      <c r="V9" s="139"/>
      <c r="W9" s="139"/>
      <c r="X9" s="139"/>
      <c r="Y9" s="139"/>
      <c r="Z9" s="139"/>
      <c r="AA9" s="139"/>
    </row>
    <row r="10" spans="2:27" ht="30" customHeight="1" x14ac:dyDescent="0.15">
      <c r="B10" s="126" t="s">
        <v>22</v>
      </c>
      <c r="C10" s="126"/>
      <c r="D10" s="126"/>
      <c r="E10" s="126"/>
      <c r="F10" s="126"/>
      <c r="G10" s="126"/>
      <c r="H10" s="126"/>
      <c r="I10" s="141" t="s">
        <v>23</v>
      </c>
      <c r="J10" s="142"/>
      <c r="K10" s="143"/>
      <c r="L10" s="144"/>
      <c r="M10" s="144"/>
      <c r="N10" s="144"/>
      <c r="O10" s="144"/>
      <c r="P10" s="144"/>
      <c r="Q10" s="144"/>
      <c r="R10" s="144"/>
      <c r="S10" s="144"/>
      <c r="T10" s="145"/>
      <c r="U10" s="141" t="s">
        <v>24</v>
      </c>
      <c r="V10" s="142"/>
      <c r="W10" s="123"/>
      <c r="X10" s="128"/>
      <c r="Y10" s="128"/>
      <c r="Z10" s="128"/>
      <c r="AA10" s="124"/>
    </row>
    <row r="11" spans="2:27" ht="24" customHeight="1" x14ac:dyDescent="0.15">
      <c r="B11" s="129" t="s">
        <v>25</v>
      </c>
      <c r="C11" s="130"/>
      <c r="D11" s="130"/>
      <c r="E11" s="130"/>
      <c r="F11" s="130"/>
      <c r="G11" s="130"/>
      <c r="H11" s="131"/>
      <c r="I11" s="132"/>
      <c r="J11" s="133"/>
      <c r="K11" s="133"/>
      <c r="L11" s="133"/>
      <c r="M11" s="133"/>
      <c r="N11" s="133"/>
      <c r="O11" s="133"/>
      <c r="P11" s="133"/>
      <c r="Q11" s="133"/>
      <c r="R11" s="133"/>
      <c r="S11" s="133"/>
      <c r="T11" s="133"/>
      <c r="U11" s="133"/>
      <c r="V11" s="133"/>
      <c r="W11" s="133"/>
      <c r="X11" s="133"/>
      <c r="Y11" s="133"/>
      <c r="Z11" s="133"/>
      <c r="AA11" s="134"/>
    </row>
    <row r="12" spans="2:27" ht="6.6" customHeight="1" x14ac:dyDescent="0.15"/>
    <row r="13" spans="2:27" ht="24" customHeight="1" x14ac:dyDescent="0.15">
      <c r="B13" s="6" t="s">
        <v>26</v>
      </c>
    </row>
    <row r="14" spans="2:27" ht="24" customHeight="1" x14ac:dyDescent="0.15">
      <c r="B14" s="107" t="s">
        <v>27</v>
      </c>
      <c r="C14" s="108"/>
      <c r="D14" s="108"/>
      <c r="E14" s="109"/>
      <c r="F14" s="123"/>
      <c r="G14" s="128"/>
      <c r="H14" s="128"/>
      <c r="I14" s="128"/>
      <c r="J14" s="128"/>
      <c r="K14" s="128"/>
      <c r="L14" s="128"/>
      <c r="M14" s="128"/>
      <c r="N14" s="124"/>
      <c r="O14" s="140" t="s">
        <v>28</v>
      </c>
      <c r="P14" s="140"/>
      <c r="Q14" s="140"/>
      <c r="R14" s="140"/>
      <c r="S14" s="123"/>
      <c r="T14" s="128"/>
      <c r="U14" s="128"/>
      <c r="V14" s="128"/>
      <c r="W14" s="128"/>
      <c r="X14" s="128"/>
      <c r="Y14" s="128"/>
      <c r="Z14" s="128"/>
      <c r="AA14" s="124"/>
    </row>
    <row r="15" spans="2:27" ht="24" customHeight="1" x14ac:dyDescent="0.15">
      <c r="B15" s="100" t="s">
        <v>29</v>
      </c>
      <c r="C15" s="100"/>
      <c r="D15" s="100"/>
      <c r="E15" s="100"/>
      <c r="F15" s="123"/>
      <c r="G15" s="128"/>
      <c r="H15" s="128"/>
      <c r="I15" s="128"/>
      <c r="J15" s="128"/>
      <c r="K15" s="128"/>
      <c r="L15" s="128"/>
      <c r="M15" s="128"/>
      <c r="N15" s="124"/>
      <c r="O15" s="140" t="s">
        <v>30</v>
      </c>
      <c r="P15" s="140"/>
      <c r="Q15" s="140"/>
      <c r="R15" s="140"/>
      <c r="S15" s="123"/>
      <c r="T15" s="128"/>
      <c r="U15" s="128"/>
      <c r="V15" s="128"/>
      <c r="W15" s="128"/>
      <c r="X15" s="128"/>
      <c r="Y15" s="128"/>
      <c r="Z15" s="128"/>
      <c r="AA15" s="124"/>
    </row>
    <row r="16" spans="2:27" ht="24" customHeight="1" x14ac:dyDescent="0.15">
      <c r="B16" s="100" t="s">
        <v>31</v>
      </c>
      <c r="C16" s="100"/>
      <c r="D16" s="100"/>
      <c r="E16" s="100"/>
      <c r="F16" s="123"/>
      <c r="G16" s="128"/>
      <c r="H16" s="128"/>
      <c r="I16" s="128"/>
      <c r="J16" s="128"/>
      <c r="K16" s="128"/>
      <c r="L16" s="128"/>
      <c r="M16" s="128"/>
      <c r="N16" s="124"/>
      <c r="O16" s="140" t="s">
        <v>32</v>
      </c>
      <c r="P16" s="140"/>
      <c r="Q16" s="140"/>
      <c r="R16" s="140"/>
      <c r="S16" s="123"/>
      <c r="T16" s="128"/>
      <c r="U16" s="128"/>
      <c r="V16" s="128"/>
      <c r="W16" s="128"/>
      <c r="X16" s="128"/>
      <c r="Y16" s="128"/>
      <c r="Z16" s="128"/>
      <c r="AA16" s="124"/>
    </row>
    <row r="17" spans="1:36" ht="24" customHeight="1" x14ac:dyDescent="0.15">
      <c r="B17" s="100" t="s">
        <v>33</v>
      </c>
      <c r="C17" s="100"/>
      <c r="D17" s="100"/>
      <c r="E17" s="100"/>
      <c r="F17" s="123"/>
      <c r="G17" s="128"/>
      <c r="H17" s="128"/>
      <c r="I17" s="128"/>
      <c r="J17" s="128"/>
      <c r="K17" s="128"/>
      <c r="L17" s="128"/>
      <c r="M17" s="128"/>
      <c r="N17" s="124"/>
      <c r="O17" s="140" t="s">
        <v>34</v>
      </c>
      <c r="P17" s="140"/>
      <c r="Q17" s="140"/>
      <c r="R17" s="140"/>
      <c r="S17" s="123"/>
      <c r="T17" s="128"/>
      <c r="U17" s="128"/>
      <c r="V17" s="128"/>
      <c r="W17" s="128"/>
      <c r="X17" s="128"/>
      <c r="Y17" s="128"/>
      <c r="Z17" s="128"/>
      <c r="AA17" s="124"/>
    </row>
    <row r="18" spans="1:36" s="7" customFormat="1" ht="6.6" customHeight="1" x14ac:dyDescent="0.15">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row>
    <row r="19" spans="1:36" s="7" customFormat="1" ht="24" customHeight="1" x14ac:dyDescent="0.15">
      <c r="B19" s="6" t="s">
        <v>38</v>
      </c>
      <c r="C19" s="18"/>
      <c r="D19" s="18"/>
      <c r="E19" s="18"/>
      <c r="F19" s="18"/>
      <c r="G19" s="18"/>
      <c r="H19" s="18"/>
      <c r="I19" s="18"/>
      <c r="J19" s="18"/>
      <c r="K19" s="18"/>
      <c r="L19" s="18"/>
      <c r="M19" s="18"/>
      <c r="N19" s="18"/>
      <c r="O19" s="18"/>
      <c r="P19" s="18"/>
      <c r="Q19" s="18"/>
      <c r="R19" s="18"/>
      <c r="S19" s="18"/>
      <c r="T19" s="18"/>
      <c r="U19" s="18"/>
      <c r="V19" s="18"/>
      <c r="W19" s="18"/>
      <c r="X19" s="18"/>
      <c r="Y19" s="18"/>
      <c r="Z19" s="18"/>
      <c r="AA19" s="18"/>
    </row>
    <row r="20" spans="1:36" s="7" customFormat="1" ht="50.45" customHeight="1" x14ac:dyDescent="0.15">
      <c r="B20" s="114" t="s">
        <v>99</v>
      </c>
      <c r="C20" s="114"/>
      <c r="D20" s="114"/>
      <c r="E20" s="114"/>
      <c r="F20" s="114"/>
      <c r="G20" s="114"/>
      <c r="H20" s="114"/>
      <c r="I20" s="114"/>
      <c r="J20" s="114"/>
      <c r="K20" s="114"/>
      <c r="L20" s="114"/>
      <c r="M20" s="114"/>
      <c r="N20" s="114"/>
      <c r="O20" s="114"/>
      <c r="P20" s="114"/>
      <c r="Q20" s="114"/>
      <c r="R20" s="114"/>
      <c r="S20" s="114"/>
      <c r="T20" s="114"/>
      <c r="U20" s="114"/>
      <c r="V20" s="114"/>
      <c r="W20" s="115"/>
      <c r="X20" s="116"/>
      <c r="Y20" s="18"/>
      <c r="Z20" s="18"/>
      <c r="AA20" s="18"/>
    </row>
    <row r="21" spans="1:36" s="7" customFormat="1" ht="64.900000000000006" customHeight="1" x14ac:dyDescent="0.15">
      <c r="B21" s="114" t="s">
        <v>98</v>
      </c>
      <c r="C21" s="114"/>
      <c r="D21" s="114"/>
      <c r="E21" s="114"/>
      <c r="F21" s="114"/>
      <c r="G21" s="114"/>
      <c r="H21" s="114"/>
      <c r="I21" s="114"/>
      <c r="J21" s="114"/>
      <c r="K21" s="114"/>
      <c r="L21" s="114"/>
      <c r="M21" s="114"/>
      <c r="N21" s="114"/>
      <c r="O21" s="114"/>
      <c r="P21" s="114"/>
      <c r="Q21" s="114"/>
      <c r="R21" s="114"/>
      <c r="S21" s="114"/>
      <c r="T21" s="114"/>
      <c r="U21" s="114"/>
      <c r="V21" s="114"/>
      <c r="W21" s="115"/>
      <c r="X21" s="116"/>
      <c r="Y21" s="18"/>
      <c r="Z21" s="18"/>
      <c r="AA21" s="18"/>
      <c r="AD21" s="17" t="s">
        <v>56</v>
      </c>
    </row>
    <row r="22" spans="1:36" ht="3.6" customHeight="1" x14ac:dyDescent="0.15">
      <c r="B22" s="88"/>
      <c r="C22" s="88"/>
      <c r="D22" s="88"/>
      <c r="E22" s="88"/>
      <c r="F22" s="88"/>
      <c r="G22" s="88"/>
      <c r="H22" s="88"/>
      <c r="I22" s="88"/>
      <c r="J22" s="88"/>
      <c r="K22" s="88"/>
      <c r="L22" s="88"/>
      <c r="M22" s="88"/>
      <c r="N22" s="88"/>
      <c r="O22" s="88"/>
      <c r="P22" s="88"/>
      <c r="Q22" s="88"/>
      <c r="R22" s="88"/>
      <c r="S22" s="8"/>
      <c r="T22" s="88"/>
      <c r="U22" s="16"/>
      <c r="V22" s="16"/>
      <c r="W22" s="15"/>
      <c r="X22" s="15"/>
      <c r="Y22" s="15"/>
      <c r="Z22" s="15"/>
      <c r="AA22" s="15"/>
    </row>
    <row r="23" spans="1:36" ht="24" customHeight="1" x14ac:dyDescent="0.15">
      <c r="A23" s="15"/>
      <c r="B23" s="168" t="s">
        <v>54</v>
      </c>
      <c r="C23" s="168"/>
      <c r="D23" s="168"/>
      <c r="E23" s="168"/>
      <c r="F23" s="168"/>
      <c r="G23" s="168"/>
      <c r="H23" s="168"/>
      <c r="I23" s="168"/>
      <c r="J23" s="168"/>
      <c r="K23" s="168"/>
      <c r="L23" s="87"/>
      <c r="M23" s="87"/>
      <c r="N23" s="87"/>
      <c r="O23" s="87"/>
      <c r="P23" s="87"/>
      <c r="Q23" s="87"/>
      <c r="R23" s="87"/>
      <c r="S23" s="16"/>
      <c r="T23" s="16"/>
      <c r="U23" s="82"/>
      <c r="V23" s="82"/>
      <c r="W23" s="82"/>
      <c r="X23" s="82"/>
      <c r="Y23" s="86"/>
      <c r="Z23" s="86"/>
      <c r="AA23" s="86"/>
    </row>
    <row r="24" spans="1:36" ht="24" customHeight="1" x14ac:dyDescent="0.15">
      <c r="B24" s="107" t="s">
        <v>39</v>
      </c>
      <c r="C24" s="108"/>
      <c r="D24" s="108"/>
      <c r="E24" s="108"/>
      <c r="F24" s="108"/>
      <c r="G24" s="108"/>
      <c r="H24" s="108"/>
      <c r="I24" s="108"/>
      <c r="J24" s="108"/>
      <c r="K24" s="109"/>
      <c r="L24" s="119" t="s">
        <v>44</v>
      </c>
      <c r="M24" s="120"/>
      <c r="N24" s="120"/>
      <c r="O24" s="120"/>
      <c r="P24" s="120"/>
      <c r="Q24" s="120"/>
      <c r="R24" s="121"/>
      <c r="S24" s="100" t="s">
        <v>40</v>
      </c>
      <c r="T24" s="100"/>
      <c r="U24" s="100"/>
      <c r="V24" s="100"/>
      <c r="W24" s="100"/>
      <c r="X24" s="100"/>
      <c r="Y24" s="107" t="s">
        <v>45</v>
      </c>
      <c r="Z24" s="108"/>
      <c r="AA24" s="109"/>
    </row>
    <row r="25" spans="1:36" ht="24" customHeight="1" x14ac:dyDescent="0.15">
      <c r="B25" s="119" t="s">
        <v>41</v>
      </c>
      <c r="C25" s="120"/>
      <c r="D25" s="120"/>
      <c r="E25" s="120"/>
      <c r="F25" s="120"/>
      <c r="G25" s="120"/>
      <c r="H25" s="121"/>
      <c r="I25" s="122"/>
      <c r="J25" s="122"/>
      <c r="K25" s="24" t="s">
        <v>37</v>
      </c>
      <c r="L25" s="117">
        <f>IFERROR(IF(Y25&gt;=0.25,I25*15000000,0),0)</f>
        <v>0</v>
      </c>
      <c r="M25" s="118"/>
      <c r="N25" s="118"/>
      <c r="O25" s="118"/>
      <c r="P25" s="118"/>
      <c r="Q25" s="105" t="s">
        <v>36</v>
      </c>
      <c r="R25" s="106"/>
      <c r="S25" s="122"/>
      <c r="T25" s="122"/>
      <c r="U25" s="122"/>
      <c r="V25" s="122"/>
      <c r="W25" s="100" t="s">
        <v>37</v>
      </c>
      <c r="X25" s="100"/>
      <c r="Y25" s="101" t="e">
        <f>ROUND(S25/I25,3)</f>
        <v>#DIV/0!</v>
      </c>
      <c r="Z25" s="102"/>
      <c r="AA25" s="103"/>
    </row>
    <row r="26" spans="1:36" ht="24" customHeight="1" x14ac:dyDescent="0.15">
      <c r="B26" s="119" t="s">
        <v>42</v>
      </c>
      <c r="C26" s="120"/>
      <c r="D26" s="120"/>
      <c r="E26" s="120"/>
      <c r="F26" s="120"/>
      <c r="G26" s="120"/>
      <c r="H26" s="121"/>
      <c r="I26" s="122"/>
      <c r="J26" s="122"/>
      <c r="K26" s="24" t="s">
        <v>37</v>
      </c>
      <c r="L26" s="117">
        <f>IFERROR(IF(Y26&gt;=0.25,I26*4500000,0),0)</f>
        <v>0</v>
      </c>
      <c r="M26" s="118"/>
      <c r="N26" s="118"/>
      <c r="O26" s="118"/>
      <c r="P26" s="118"/>
      <c r="Q26" s="105" t="s">
        <v>36</v>
      </c>
      <c r="R26" s="106"/>
      <c r="S26" s="122"/>
      <c r="T26" s="122"/>
      <c r="U26" s="122"/>
      <c r="V26" s="122"/>
      <c r="W26" s="100" t="s">
        <v>37</v>
      </c>
      <c r="X26" s="100"/>
      <c r="Y26" s="101" t="e">
        <f>ROUND(S26/I26,3)</f>
        <v>#DIV/0!</v>
      </c>
      <c r="Z26" s="102"/>
      <c r="AA26" s="103"/>
    </row>
    <row r="27" spans="1:36" ht="24" customHeight="1" x14ac:dyDescent="0.15">
      <c r="B27" s="119" t="s">
        <v>43</v>
      </c>
      <c r="C27" s="120"/>
      <c r="D27" s="120"/>
      <c r="E27" s="120"/>
      <c r="F27" s="120"/>
      <c r="G27" s="120"/>
      <c r="H27" s="121"/>
      <c r="I27" s="122"/>
      <c r="J27" s="122"/>
      <c r="K27" s="24" t="s">
        <v>37</v>
      </c>
      <c r="L27" s="117">
        <f>IFERROR(IF(Y27&gt;=0.25,I27*4500000,0),0)</f>
        <v>0</v>
      </c>
      <c r="M27" s="118"/>
      <c r="N27" s="118"/>
      <c r="O27" s="118"/>
      <c r="P27" s="118"/>
      <c r="Q27" s="105" t="s">
        <v>36</v>
      </c>
      <c r="R27" s="106"/>
      <c r="S27" s="188"/>
      <c r="T27" s="188"/>
      <c r="U27" s="188"/>
      <c r="V27" s="188"/>
      <c r="W27" s="100" t="s">
        <v>37</v>
      </c>
      <c r="X27" s="100"/>
      <c r="Y27" s="101" t="e">
        <f>ROUND(S27/I27,3)</f>
        <v>#DIV/0!</v>
      </c>
      <c r="Z27" s="102"/>
      <c r="AA27" s="103"/>
    </row>
    <row r="28" spans="1:36" ht="12.6" customHeight="1" x14ac:dyDescent="0.15">
      <c r="A28" s="15"/>
      <c r="B28" s="85"/>
      <c r="C28" s="85"/>
      <c r="D28" s="85"/>
      <c r="E28" s="85"/>
      <c r="F28" s="85"/>
      <c r="G28" s="85"/>
      <c r="H28" s="85"/>
      <c r="I28" s="84"/>
      <c r="J28" s="84"/>
      <c r="K28" s="28"/>
      <c r="L28" s="29"/>
      <c r="M28" s="29"/>
      <c r="N28" s="29"/>
      <c r="O28" s="29"/>
      <c r="P28" s="29"/>
      <c r="Q28" s="30"/>
      <c r="R28" s="30"/>
      <c r="S28" s="16"/>
      <c r="T28" s="112" t="s">
        <v>46</v>
      </c>
      <c r="U28" s="112"/>
      <c r="V28" s="112"/>
      <c r="W28" s="112"/>
      <c r="X28" s="112"/>
      <c r="Y28" s="113"/>
      <c r="Z28" s="113"/>
      <c r="AA28" s="113"/>
      <c r="AJ28" s="83"/>
    </row>
    <row r="29" spans="1:36" ht="18.600000000000001" customHeight="1" x14ac:dyDescent="0.15">
      <c r="A29" s="15"/>
      <c r="B29" s="125" t="s">
        <v>105</v>
      </c>
      <c r="C29" s="125"/>
      <c r="D29" s="125"/>
      <c r="E29" s="125"/>
      <c r="F29" s="125"/>
      <c r="G29" s="125"/>
      <c r="H29" s="125"/>
      <c r="I29" s="125"/>
      <c r="J29" s="125"/>
      <c r="K29" s="125"/>
      <c r="L29" s="125"/>
      <c r="M29" s="125"/>
      <c r="N29" s="125"/>
      <c r="O29" s="125"/>
      <c r="P29" s="125"/>
      <c r="Q29" s="125"/>
      <c r="R29" s="125"/>
      <c r="S29" s="8"/>
      <c r="T29" s="79"/>
      <c r="U29" s="79"/>
      <c r="V29" s="79"/>
      <c r="W29" s="82"/>
      <c r="X29" s="82"/>
      <c r="Y29" s="81"/>
      <c r="Z29" s="81"/>
      <c r="AA29" s="81"/>
    </row>
    <row r="30" spans="1:36" ht="24" customHeight="1" x14ac:dyDescent="0.15">
      <c r="B30" s="107" t="s">
        <v>39</v>
      </c>
      <c r="C30" s="108"/>
      <c r="D30" s="108"/>
      <c r="E30" s="108"/>
      <c r="F30" s="108"/>
      <c r="G30" s="108"/>
      <c r="H30" s="108"/>
      <c r="I30" s="108"/>
      <c r="J30" s="108"/>
      <c r="K30" s="109"/>
      <c r="L30" s="119" t="s">
        <v>44</v>
      </c>
      <c r="M30" s="120"/>
      <c r="N30" s="120"/>
      <c r="O30" s="120"/>
      <c r="P30" s="120"/>
      <c r="Q30" s="120"/>
      <c r="R30" s="121"/>
      <c r="S30" s="8"/>
      <c r="T30" s="79"/>
      <c r="U30" s="79"/>
      <c r="V30" s="79"/>
      <c r="W30" s="82"/>
      <c r="X30" s="82"/>
      <c r="Y30" s="81"/>
      <c r="Z30" s="81"/>
      <c r="AA30" s="81"/>
    </row>
    <row r="31" spans="1:36" ht="24" customHeight="1" x14ac:dyDescent="0.15">
      <c r="B31" s="119" t="s">
        <v>41</v>
      </c>
      <c r="C31" s="120"/>
      <c r="D31" s="120"/>
      <c r="E31" s="120"/>
      <c r="F31" s="120"/>
      <c r="G31" s="120"/>
      <c r="H31" s="121"/>
      <c r="I31" s="123"/>
      <c r="J31" s="124"/>
      <c r="K31" s="24" t="s">
        <v>37</v>
      </c>
      <c r="L31" s="117">
        <f>IF(W21=AD21,I31*19500000,I31*18000000)</f>
        <v>0</v>
      </c>
      <c r="M31" s="118"/>
      <c r="N31" s="118"/>
      <c r="O31" s="118"/>
      <c r="P31" s="118"/>
      <c r="Q31" s="105" t="s">
        <v>36</v>
      </c>
      <c r="R31" s="106"/>
      <c r="S31" s="80"/>
      <c r="T31" s="104"/>
      <c r="U31" s="104"/>
      <c r="V31" s="104"/>
      <c r="W31" s="110"/>
      <c r="X31" s="110"/>
      <c r="Y31" s="111"/>
      <c r="Z31" s="111"/>
      <c r="AA31" s="111"/>
    </row>
    <row r="32" spans="1:36" ht="24" customHeight="1" x14ac:dyDescent="0.15">
      <c r="B32" s="119" t="s">
        <v>42</v>
      </c>
      <c r="C32" s="120"/>
      <c r="D32" s="120"/>
      <c r="E32" s="120"/>
      <c r="F32" s="120"/>
      <c r="G32" s="120"/>
      <c r="H32" s="121"/>
      <c r="I32" s="122"/>
      <c r="J32" s="122"/>
      <c r="K32" s="24" t="s">
        <v>37</v>
      </c>
      <c r="L32" s="117">
        <f>IF(W21=AD21,I32*9000000,I32*7500000)</f>
        <v>0</v>
      </c>
      <c r="M32" s="118"/>
      <c r="N32" s="118"/>
      <c r="O32" s="118"/>
      <c r="P32" s="118"/>
      <c r="Q32" s="105" t="s">
        <v>36</v>
      </c>
      <c r="R32" s="106"/>
      <c r="S32" s="80"/>
      <c r="T32" s="104"/>
      <c r="U32" s="104"/>
      <c r="V32" s="104"/>
      <c r="W32" s="110"/>
      <c r="X32" s="110"/>
      <c r="Y32" s="111"/>
      <c r="Z32" s="111"/>
      <c r="AA32" s="111"/>
    </row>
    <row r="33" spans="1:30" ht="24" customHeight="1" x14ac:dyDescent="0.15">
      <c r="B33" s="119" t="s">
        <v>55</v>
      </c>
      <c r="C33" s="120"/>
      <c r="D33" s="120"/>
      <c r="E33" s="120"/>
      <c r="F33" s="120"/>
      <c r="G33" s="120"/>
      <c r="H33" s="121"/>
      <c r="I33" s="122"/>
      <c r="J33" s="122"/>
      <c r="K33" s="24" t="s">
        <v>37</v>
      </c>
      <c r="L33" s="117">
        <f>I33*4500000</f>
        <v>0</v>
      </c>
      <c r="M33" s="118"/>
      <c r="N33" s="118"/>
      <c r="O33" s="118"/>
      <c r="P33" s="118"/>
      <c r="Q33" s="105" t="s">
        <v>36</v>
      </c>
      <c r="R33" s="106"/>
      <c r="S33" s="80"/>
      <c r="T33" s="104"/>
      <c r="U33" s="104"/>
      <c r="V33" s="104"/>
      <c r="W33" s="110"/>
      <c r="X33" s="110"/>
      <c r="Y33" s="111"/>
      <c r="Z33" s="111"/>
      <c r="AA33" s="111"/>
    </row>
    <row r="34" spans="1:30" ht="15.6" customHeight="1" x14ac:dyDescent="0.15">
      <c r="A34" s="15"/>
      <c r="B34" s="27"/>
      <c r="C34" s="27"/>
      <c r="D34" s="27"/>
      <c r="E34" s="27"/>
      <c r="F34" s="27"/>
      <c r="G34" s="27"/>
      <c r="H34" s="27"/>
      <c r="I34" s="20"/>
      <c r="J34" s="20"/>
      <c r="K34" s="23"/>
      <c r="L34" s="25"/>
      <c r="M34" s="25"/>
      <c r="N34" s="25"/>
      <c r="O34" s="25"/>
      <c r="P34" s="25"/>
      <c r="Q34" s="26"/>
      <c r="R34" s="26"/>
      <c r="S34" s="16"/>
      <c r="T34" s="79"/>
      <c r="U34" s="79"/>
      <c r="V34" s="79"/>
      <c r="W34" s="18"/>
      <c r="X34" s="18"/>
      <c r="Y34" s="78"/>
      <c r="Z34" s="78"/>
      <c r="AA34" s="78"/>
    </row>
    <row r="35" spans="1:30" ht="24" customHeight="1" x14ac:dyDescent="0.15">
      <c r="B35" s="107" t="s">
        <v>57</v>
      </c>
      <c r="C35" s="108"/>
      <c r="D35" s="108"/>
      <c r="E35" s="108"/>
      <c r="F35" s="108"/>
      <c r="G35" s="108"/>
      <c r="H35" s="108"/>
      <c r="I35" s="108"/>
      <c r="J35" s="108"/>
      <c r="K35" s="109"/>
      <c r="L35" s="117">
        <f>SUM(L25:P27,L31:P33)</f>
        <v>0</v>
      </c>
      <c r="M35" s="118"/>
      <c r="N35" s="118"/>
      <c r="O35" s="118"/>
      <c r="P35" s="118"/>
      <c r="Q35" s="105" t="s">
        <v>6</v>
      </c>
      <c r="R35" s="106"/>
      <c r="S35" s="8"/>
      <c r="T35" s="112"/>
      <c r="U35" s="112"/>
      <c r="V35" s="112"/>
      <c r="W35" s="112"/>
      <c r="X35" s="112"/>
      <c r="Y35" s="112"/>
      <c r="Z35" s="112"/>
      <c r="AA35" s="112"/>
    </row>
    <row r="36" spans="1:30" ht="6.6" customHeight="1" x14ac:dyDescent="0.15">
      <c r="AA36" s="77"/>
    </row>
    <row r="37" spans="1:30" ht="24" customHeight="1" x14ac:dyDescent="0.15">
      <c r="B37" s="182" t="s">
        <v>97</v>
      </c>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row>
    <row r="38" spans="1:30" s="10" customFormat="1" ht="24" customHeight="1" x14ac:dyDescent="0.15">
      <c r="B38" s="183" t="s">
        <v>48</v>
      </c>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row>
    <row r="39" spans="1:30" ht="10.5" customHeight="1" x14ac:dyDescent="0.15">
      <c r="B39" s="184"/>
      <c r="C39" s="184"/>
      <c r="D39" s="184"/>
      <c r="E39" s="184"/>
      <c r="F39" s="184"/>
      <c r="G39" s="184"/>
      <c r="H39" s="184"/>
      <c r="I39" s="184"/>
      <c r="J39" s="184"/>
      <c r="K39" s="184"/>
      <c r="L39" s="184"/>
      <c r="M39" s="184"/>
      <c r="N39" s="184"/>
      <c r="O39" s="184"/>
      <c r="P39" s="184"/>
      <c r="Q39" s="184"/>
      <c r="R39" s="184"/>
      <c r="S39" s="184"/>
      <c r="T39" s="184"/>
      <c r="U39" s="184"/>
      <c r="V39" s="184"/>
      <c r="W39" s="184"/>
      <c r="X39" s="184"/>
      <c r="Y39" s="184"/>
      <c r="Z39" s="184"/>
      <c r="AA39" s="184"/>
    </row>
    <row r="40" spans="1:30" ht="24" customHeight="1" x14ac:dyDescent="0.15">
      <c r="B40" s="107" t="s">
        <v>50</v>
      </c>
      <c r="C40" s="108"/>
      <c r="D40" s="108"/>
      <c r="E40" s="108"/>
      <c r="F40" s="108"/>
      <c r="G40" s="108"/>
      <c r="H40" s="108"/>
      <c r="I40" s="108"/>
      <c r="J40" s="108"/>
      <c r="K40" s="108"/>
      <c r="L40" s="108"/>
      <c r="M40" s="108"/>
      <c r="N40" s="108"/>
      <c r="O40" s="108"/>
      <c r="P40" s="108"/>
      <c r="Q40" s="108"/>
      <c r="R40" s="108"/>
      <c r="S40" s="108"/>
      <c r="T40" s="108"/>
      <c r="U40" s="108"/>
      <c r="V40" s="108"/>
      <c r="W40" s="109"/>
      <c r="X40" s="100" t="s">
        <v>35</v>
      </c>
      <c r="Y40" s="100"/>
      <c r="Z40" s="100"/>
      <c r="AA40" s="100"/>
    </row>
    <row r="41" spans="1:30" ht="24" customHeight="1" x14ac:dyDescent="0.15">
      <c r="B41" s="159" t="s">
        <v>49</v>
      </c>
      <c r="C41" s="160"/>
      <c r="D41" s="160"/>
      <c r="E41" s="160"/>
      <c r="F41" s="160"/>
      <c r="G41" s="160"/>
      <c r="H41" s="160"/>
      <c r="I41" s="160"/>
      <c r="J41" s="160"/>
      <c r="K41" s="160"/>
      <c r="L41" s="160"/>
      <c r="M41" s="160"/>
      <c r="N41" s="160"/>
      <c r="O41" s="160"/>
      <c r="P41" s="160"/>
      <c r="Q41" s="160"/>
      <c r="R41" s="160"/>
      <c r="S41" s="160"/>
      <c r="T41" s="160"/>
      <c r="U41" s="160"/>
      <c r="V41" s="160"/>
      <c r="W41" s="161"/>
      <c r="X41" s="162"/>
      <c r="Y41" s="163"/>
      <c r="Z41" s="163"/>
      <c r="AA41" s="164"/>
    </row>
    <row r="42" spans="1:30" ht="30" customHeight="1" x14ac:dyDescent="0.15">
      <c r="B42" s="185" t="s">
        <v>58</v>
      </c>
      <c r="C42" s="186"/>
      <c r="D42" s="186"/>
      <c r="E42" s="186"/>
      <c r="F42" s="186"/>
      <c r="G42" s="186"/>
      <c r="H42" s="186"/>
      <c r="I42" s="186"/>
      <c r="J42" s="186"/>
      <c r="K42" s="186"/>
      <c r="L42" s="186"/>
      <c r="M42" s="186"/>
      <c r="N42" s="186"/>
      <c r="O42" s="186"/>
      <c r="P42" s="186"/>
      <c r="Q42" s="186"/>
      <c r="R42" s="186"/>
      <c r="S42" s="186"/>
      <c r="T42" s="186"/>
      <c r="U42" s="186"/>
      <c r="V42" s="186"/>
      <c r="W42" s="187"/>
      <c r="X42" s="165"/>
      <c r="Y42" s="166"/>
      <c r="Z42" s="166"/>
      <c r="AA42" s="167"/>
      <c r="AD42" s="5">
        <f>L35/3*2</f>
        <v>0</v>
      </c>
    </row>
    <row r="43" spans="1:30" ht="24" customHeight="1" x14ac:dyDescent="0.15">
      <c r="B43" s="159" t="s">
        <v>51</v>
      </c>
      <c r="C43" s="160"/>
      <c r="D43" s="160"/>
      <c r="E43" s="160"/>
      <c r="F43" s="160"/>
      <c r="G43" s="160"/>
      <c r="H43" s="160"/>
      <c r="I43" s="160"/>
      <c r="J43" s="160"/>
      <c r="K43" s="160"/>
      <c r="L43" s="160"/>
      <c r="M43" s="160"/>
      <c r="N43" s="160"/>
      <c r="O43" s="160"/>
      <c r="P43" s="160"/>
      <c r="Q43" s="160"/>
      <c r="R43" s="160"/>
      <c r="S43" s="160"/>
      <c r="T43" s="160"/>
      <c r="U43" s="160"/>
      <c r="V43" s="160"/>
      <c r="W43" s="161"/>
      <c r="X43" s="162"/>
      <c r="Y43" s="163"/>
      <c r="Z43" s="163"/>
      <c r="AA43" s="164"/>
    </row>
    <row r="44" spans="1:30" ht="16.149999999999999" customHeight="1" x14ac:dyDescent="0.15">
      <c r="B44" s="185" t="s">
        <v>52</v>
      </c>
      <c r="C44" s="186"/>
      <c r="D44" s="186"/>
      <c r="E44" s="186"/>
      <c r="F44" s="186"/>
      <c r="G44" s="186"/>
      <c r="H44" s="186"/>
      <c r="I44" s="186"/>
      <c r="J44" s="186"/>
      <c r="K44" s="186"/>
      <c r="L44" s="186"/>
      <c r="M44" s="186"/>
      <c r="N44" s="186"/>
      <c r="O44" s="186"/>
      <c r="P44" s="186"/>
      <c r="Q44" s="186"/>
      <c r="R44" s="186"/>
      <c r="S44" s="186"/>
      <c r="T44" s="186"/>
      <c r="U44" s="186"/>
      <c r="V44" s="186"/>
      <c r="W44" s="187"/>
      <c r="X44" s="165"/>
      <c r="Y44" s="166"/>
      <c r="Z44" s="166"/>
      <c r="AA44" s="167"/>
      <c r="AD44" s="5">
        <f>L35/3</f>
        <v>0</v>
      </c>
    </row>
    <row r="45" spans="1:30" ht="16.899999999999999" customHeight="1" x14ac:dyDescent="0.15">
      <c r="B45" s="22"/>
      <c r="C45" s="22"/>
      <c r="D45" s="22"/>
      <c r="E45" s="22"/>
      <c r="F45" s="22"/>
      <c r="G45" s="22"/>
      <c r="H45" s="22"/>
      <c r="I45" s="22"/>
      <c r="J45" s="22"/>
      <c r="K45" s="22"/>
      <c r="L45" s="22"/>
      <c r="M45" s="22"/>
      <c r="N45" s="22"/>
      <c r="O45" s="22"/>
      <c r="P45" s="22"/>
      <c r="Q45" s="22"/>
      <c r="R45" s="22"/>
      <c r="S45" s="22"/>
      <c r="T45" s="22"/>
      <c r="U45" s="22"/>
      <c r="V45" s="22"/>
      <c r="W45" s="22"/>
      <c r="X45" s="19"/>
      <c r="Y45" s="19"/>
      <c r="Z45" s="19"/>
      <c r="AA45" s="19"/>
    </row>
    <row r="46" spans="1:30" ht="27.6" customHeight="1" x14ac:dyDescent="0.15">
      <c r="B46" s="176" t="s">
        <v>96</v>
      </c>
      <c r="C46" s="177"/>
      <c r="D46" s="177"/>
      <c r="E46" s="177"/>
      <c r="F46" s="177"/>
      <c r="G46" s="177"/>
      <c r="H46" s="177"/>
      <c r="I46" s="177"/>
      <c r="J46" s="177"/>
      <c r="K46" s="177"/>
      <c r="L46" s="177"/>
      <c r="M46" s="177"/>
      <c r="N46" s="177"/>
      <c r="O46" s="177"/>
      <c r="P46" s="177"/>
      <c r="Q46" s="177"/>
      <c r="R46" s="177"/>
      <c r="S46" s="177"/>
      <c r="T46" s="177"/>
      <c r="U46" s="177"/>
      <c r="V46" s="177"/>
      <c r="W46" s="178"/>
      <c r="X46" s="153">
        <f>X41+MIN(X43,L35/3)</f>
        <v>0</v>
      </c>
      <c r="Y46" s="154"/>
      <c r="Z46" s="154"/>
      <c r="AA46" s="155"/>
    </row>
    <row r="47" spans="1:30" ht="17.45" customHeight="1" x14ac:dyDescent="0.15">
      <c r="B47" s="11"/>
      <c r="C47" s="11"/>
      <c r="D47" s="11"/>
      <c r="E47" s="11"/>
      <c r="F47" s="11"/>
      <c r="G47" s="11"/>
      <c r="H47" s="11"/>
      <c r="I47" s="11"/>
      <c r="J47" s="11"/>
      <c r="K47" s="11"/>
      <c r="L47" s="11"/>
      <c r="M47" s="11"/>
      <c r="N47" s="11"/>
      <c r="O47" s="11"/>
      <c r="P47" s="11"/>
      <c r="Q47" s="11"/>
      <c r="R47" s="11"/>
      <c r="S47" s="11"/>
      <c r="T47" s="11"/>
      <c r="U47" s="11"/>
      <c r="V47" s="11"/>
      <c r="W47" s="11"/>
      <c r="X47" s="12"/>
      <c r="Y47" s="12"/>
      <c r="Z47" s="12"/>
      <c r="AA47" s="12"/>
    </row>
    <row r="48" spans="1:30" ht="27.75" customHeight="1" x14ac:dyDescent="0.15">
      <c r="B48" s="176" t="s">
        <v>95</v>
      </c>
      <c r="C48" s="177"/>
      <c r="D48" s="177"/>
      <c r="E48" s="177"/>
      <c r="F48" s="177"/>
      <c r="G48" s="177"/>
      <c r="H48" s="177"/>
      <c r="I48" s="177"/>
      <c r="J48" s="177"/>
      <c r="K48" s="177"/>
      <c r="L48" s="177"/>
      <c r="M48" s="177"/>
      <c r="N48" s="177"/>
      <c r="O48" s="177"/>
      <c r="P48" s="177"/>
      <c r="Q48" s="177"/>
      <c r="R48" s="177"/>
      <c r="S48" s="177"/>
      <c r="T48" s="177"/>
      <c r="U48" s="177"/>
      <c r="V48" s="177"/>
      <c r="W48" s="178"/>
      <c r="X48" s="153">
        <f>MIN(L35,X46)</f>
        <v>0</v>
      </c>
      <c r="Y48" s="154"/>
      <c r="Z48" s="154"/>
      <c r="AA48" s="155"/>
    </row>
    <row r="49" spans="2:27" ht="17.45" customHeight="1" x14ac:dyDescent="0.15">
      <c r="B49" s="21"/>
      <c r="C49" s="21"/>
      <c r="D49" s="21"/>
      <c r="E49" s="21"/>
      <c r="F49" s="21"/>
      <c r="G49" s="21"/>
      <c r="H49" s="21"/>
      <c r="I49" s="21"/>
      <c r="J49" s="21"/>
      <c r="K49" s="21"/>
      <c r="L49" s="21"/>
      <c r="M49" s="21"/>
      <c r="N49" s="21"/>
      <c r="O49" s="21"/>
      <c r="P49" s="21"/>
      <c r="Q49" s="21"/>
      <c r="R49" s="21"/>
      <c r="S49" s="21"/>
      <c r="T49" s="21"/>
      <c r="U49" s="21"/>
      <c r="V49" s="21"/>
      <c r="W49" s="21"/>
      <c r="X49" s="14"/>
      <c r="Y49" s="14"/>
      <c r="Z49" s="14"/>
      <c r="AA49" s="14"/>
    </row>
    <row r="50" spans="2:27" ht="24" customHeight="1" x14ac:dyDescent="0.15">
      <c r="B50" s="175" t="s">
        <v>94</v>
      </c>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row>
    <row r="51" spans="2:27" ht="24" customHeight="1" x14ac:dyDescent="0.15">
      <c r="B51" s="156" t="s">
        <v>53</v>
      </c>
      <c r="C51" s="157"/>
      <c r="D51" s="157"/>
      <c r="E51" s="157"/>
      <c r="F51" s="157"/>
      <c r="G51" s="157"/>
      <c r="H51" s="157"/>
      <c r="I51" s="157"/>
      <c r="J51" s="157"/>
      <c r="K51" s="157"/>
      <c r="L51" s="157"/>
      <c r="M51" s="157"/>
      <c r="N51" s="157"/>
      <c r="O51" s="157"/>
      <c r="P51" s="157"/>
      <c r="Q51" s="157"/>
      <c r="R51" s="157"/>
      <c r="S51" s="157"/>
      <c r="T51" s="157"/>
      <c r="U51" s="157"/>
      <c r="V51" s="157"/>
      <c r="W51" s="158"/>
      <c r="X51" s="139"/>
      <c r="Y51" s="139"/>
      <c r="Z51" s="139"/>
      <c r="AA51" s="139"/>
    </row>
    <row r="52" spans="2:27" ht="24" customHeight="1" x14ac:dyDescent="0.15">
      <c r="B52" s="156" t="s">
        <v>93</v>
      </c>
      <c r="C52" s="157"/>
      <c r="D52" s="157"/>
      <c r="E52" s="157"/>
      <c r="F52" s="157"/>
      <c r="G52" s="157"/>
      <c r="H52" s="157"/>
      <c r="I52" s="157"/>
      <c r="J52" s="157"/>
      <c r="K52" s="157"/>
      <c r="L52" s="157"/>
      <c r="M52" s="157"/>
      <c r="N52" s="157"/>
      <c r="O52" s="157"/>
      <c r="P52" s="157"/>
      <c r="Q52" s="157"/>
      <c r="R52" s="157"/>
      <c r="S52" s="157"/>
      <c r="T52" s="157"/>
      <c r="U52" s="157"/>
      <c r="V52" s="157"/>
      <c r="W52" s="158"/>
      <c r="X52" s="139"/>
      <c r="Y52" s="139"/>
      <c r="Z52" s="139"/>
      <c r="AA52" s="139"/>
    </row>
    <row r="53" spans="2:27" ht="31.9" customHeight="1" x14ac:dyDescent="0.15">
      <c r="B53" s="179" t="s">
        <v>92</v>
      </c>
      <c r="C53" s="180"/>
      <c r="D53" s="180"/>
      <c r="E53" s="180"/>
      <c r="F53" s="180"/>
      <c r="G53" s="180"/>
      <c r="H53" s="180"/>
      <c r="I53" s="180"/>
      <c r="J53" s="180"/>
      <c r="K53" s="180"/>
      <c r="L53" s="180"/>
      <c r="M53" s="180"/>
      <c r="N53" s="180"/>
      <c r="O53" s="180"/>
      <c r="P53" s="180"/>
      <c r="Q53" s="180"/>
      <c r="R53" s="180"/>
      <c r="S53" s="180"/>
      <c r="T53" s="180"/>
      <c r="U53" s="180"/>
      <c r="V53" s="180"/>
      <c r="W53" s="181"/>
      <c r="X53" s="139"/>
      <c r="Y53" s="139"/>
      <c r="Z53" s="139"/>
      <c r="AA53" s="139"/>
    </row>
    <row r="54" spans="2:27" ht="15" customHeight="1" thickBot="1" x14ac:dyDescent="0.2">
      <c r="B54" s="8"/>
      <c r="C54" s="8"/>
      <c r="D54" s="8"/>
      <c r="E54" s="8"/>
      <c r="F54" s="8"/>
      <c r="G54" s="8"/>
      <c r="H54" s="8"/>
      <c r="I54" s="8"/>
      <c r="J54" s="8"/>
      <c r="K54" s="8"/>
      <c r="L54" s="8"/>
      <c r="M54" s="8"/>
      <c r="N54" s="8"/>
      <c r="O54" s="8"/>
      <c r="P54" s="8"/>
      <c r="Q54" s="8"/>
      <c r="R54" s="8"/>
      <c r="S54" s="8"/>
      <c r="T54" s="8"/>
      <c r="U54" s="8"/>
      <c r="V54" s="8"/>
      <c r="W54" s="8"/>
      <c r="X54" s="8"/>
      <c r="Y54" s="8"/>
      <c r="Z54" s="8"/>
      <c r="AA54" s="8"/>
    </row>
    <row r="55" spans="2:27" ht="24" customHeight="1" thickBot="1" x14ac:dyDescent="0.2">
      <c r="B55" s="169" t="s">
        <v>91</v>
      </c>
      <c r="C55" s="170"/>
      <c r="D55" s="170"/>
      <c r="E55" s="170"/>
      <c r="F55" s="170"/>
      <c r="G55" s="170"/>
      <c r="H55" s="170"/>
      <c r="I55" s="170"/>
      <c r="J55" s="170"/>
      <c r="K55" s="170"/>
      <c r="L55" s="170"/>
      <c r="M55" s="170"/>
      <c r="N55" s="170"/>
      <c r="O55" s="170"/>
      <c r="P55" s="170"/>
      <c r="Q55" s="170"/>
      <c r="R55" s="171">
        <f>(ROUNDDOWN(X48,-3))</f>
        <v>0</v>
      </c>
      <c r="S55" s="172"/>
      <c r="T55" s="172"/>
      <c r="U55" s="172"/>
      <c r="V55" s="173" t="s">
        <v>6</v>
      </c>
      <c r="W55" s="174"/>
      <c r="X55" s="8"/>
      <c r="Y55" s="8"/>
      <c r="Z55" s="8"/>
      <c r="AA55" s="9"/>
    </row>
    <row r="56" spans="2:27" ht="10.5" customHeight="1" x14ac:dyDescent="0.15"/>
  </sheetData>
  <mergeCells count="127">
    <mergeCell ref="B55:Q55"/>
    <mergeCell ref="R55:U55"/>
    <mergeCell ref="V55:W55"/>
    <mergeCell ref="B50:AA50"/>
    <mergeCell ref="B46:W46"/>
    <mergeCell ref="X46:AA46"/>
    <mergeCell ref="B48:W48"/>
    <mergeCell ref="L27:P27"/>
    <mergeCell ref="X40:AA40"/>
    <mergeCell ref="B53:W53"/>
    <mergeCell ref="X53:AA53"/>
    <mergeCell ref="B37:AA37"/>
    <mergeCell ref="B38:AA39"/>
    <mergeCell ref="B40:W40"/>
    <mergeCell ref="B43:W43"/>
    <mergeCell ref="B42:W42"/>
    <mergeCell ref="B44:W44"/>
    <mergeCell ref="L32:P32"/>
    <mergeCell ref="Q32:R32"/>
    <mergeCell ref="T32:V32"/>
    <mergeCell ref="W32:X32"/>
    <mergeCell ref="Y32:AA32"/>
    <mergeCell ref="S27:V27"/>
    <mergeCell ref="L33:P33"/>
    <mergeCell ref="B17:E17"/>
    <mergeCell ref="F17:N17"/>
    <mergeCell ref="O17:R17"/>
    <mergeCell ref="S17:AA17"/>
    <mergeCell ref="B16:E16"/>
    <mergeCell ref="X48:AA48"/>
    <mergeCell ref="B51:W51"/>
    <mergeCell ref="X51:AA51"/>
    <mergeCell ref="B52:W52"/>
    <mergeCell ref="X52:AA52"/>
    <mergeCell ref="B41:W41"/>
    <mergeCell ref="X43:AA44"/>
    <mergeCell ref="X41:AA42"/>
    <mergeCell ref="S24:X24"/>
    <mergeCell ref="S25:V25"/>
    <mergeCell ref="S26:V26"/>
    <mergeCell ref="L26:P26"/>
    <mergeCell ref="W25:X25"/>
    <mergeCell ref="Y25:AA25"/>
    <mergeCell ref="L25:P25"/>
    <mergeCell ref="B23:K23"/>
    <mergeCell ref="Q25:R25"/>
    <mergeCell ref="B24:K24"/>
    <mergeCell ref="L24:R24"/>
    <mergeCell ref="F14:N14"/>
    <mergeCell ref="O14:R14"/>
    <mergeCell ref="S14:AA14"/>
    <mergeCell ref="B15:E15"/>
    <mergeCell ref="I10:J10"/>
    <mergeCell ref="K10:T10"/>
    <mergeCell ref="U10:V10"/>
    <mergeCell ref="W10:AA10"/>
    <mergeCell ref="B2:AA2"/>
    <mergeCell ref="B5:H5"/>
    <mergeCell ref="I5:J5"/>
    <mergeCell ref="K5:L5"/>
    <mergeCell ref="M5:N5"/>
    <mergeCell ref="O5:P5"/>
    <mergeCell ref="Q5:R5"/>
    <mergeCell ref="S5:T5"/>
    <mergeCell ref="U5:V5"/>
    <mergeCell ref="B6:H6"/>
    <mergeCell ref="I6:J6"/>
    <mergeCell ref="K6:T6"/>
    <mergeCell ref="U6:V6"/>
    <mergeCell ref="W6:AA6"/>
    <mergeCell ref="B7:H7"/>
    <mergeCell ref="I7:AA7"/>
    <mergeCell ref="B20:V20"/>
    <mergeCell ref="W20:X20"/>
    <mergeCell ref="B11:H11"/>
    <mergeCell ref="I11:AA11"/>
    <mergeCell ref="B8:H8"/>
    <mergeCell ref="I8:K8"/>
    <mergeCell ref="L8:AA8"/>
    <mergeCell ref="B9:H9"/>
    <mergeCell ref="I9:AA9"/>
    <mergeCell ref="B10:H10"/>
    <mergeCell ref="F16:N16"/>
    <mergeCell ref="F15:N15"/>
    <mergeCell ref="O15:R15"/>
    <mergeCell ref="S15:AA15"/>
    <mergeCell ref="O16:R16"/>
    <mergeCell ref="S16:AA16"/>
    <mergeCell ref="B14:E14"/>
    <mergeCell ref="T35:AA35"/>
    <mergeCell ref="Y24:AA24"/>
    <mergeCell ref="B21:V21"/>
    <mergeCell ref="W21:X21"/>
    <mergeCell ref="L35:P35"/>
    <mergeCell ref="B25:H25"/>
    <mergeCell ref="B26:H26"/>
    <mergeCell ref="B27:H27"/>
    <mergeCell ref="B35:K35"/>
    <mergeCell ref="I25:J25"/>
    <mergeCell ref="I26:J26"/>
    <mergeCell ref="I27:J27"/>
    <mergeCell ref="L30:R30"/>
    <mergeCell ref="Q26:R26"/>
    <mergeCell ref="Q27:R27"/>
    <mergeCell ref="Q35:R35"/>
    <mergeCell ref="B32:H32"/>
    <mergeCell ref="I32:J32"/>
    <mergeCell ref="I31:J31"/>
    <mergeCell ref="I33:J33"/>
    <mergeCell ref="B31:H31"/>
    <mergeCell ref="B33:H33"/>
    <mergeCell ref="B29:R29"/>
    <mergeCell ref="L31:P31"/>
    <mergeCell ref="W26:X26"/>
    <mergeCell ref="Y26:AA26"/>
    <mergeCell ref="W27:X27"/>
    <mergeCell ref="Y27:AA27"/>
    <mergeCell ref="T31:V31"/>
    <mergeCell ref="Q33:R33"/>
    <mergeCell ref="B30:K30"/>
    <mergeCell ref="W31:X31"/>
    <mergeCell ref="Y31:AA31"/>
    <mergeCell ref="T33:V33"/>
    <mergeCell ref="W33:X33"/>
    <mergeCell ref="Y33:AA33"/>
    <mergeCell ref="T28:AA28"/>
    <mergeCell ref="Q31:R31"/>
  </mergeCells>
  <phoneticPr fontId="1"/>
  <dataValidations count="2">
    <dataValidation type="list" allowBlank="1" showInputMessage="1" showErrorMessage="1" sqref="X51:AA53 W20:X21">
      <formula1>"はい,いいえ"</formula1>
    </dataValidation>
    <dataValidation type="list" allowBlank="1" showInputMessage="1" sqref="F17:N19">
      <formula1>"普通,当座"</formula1>
    </dataValidation>
  </dataValidations>
  <printOptions horizontalCentered="1"/>
  <pageMargins left="0.19685039370078741" right="0.19685039370078741" top="0.39370078740157483" bottom="0.19685039370078741" header="0" footer="0"/>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zoomScale="90" zoomScaleNormal="100" zoomScaleSheetLayoutView="90" workbookViewId="0">
      <selection activeCell="C27" sqref="C27"/>
    </sheetView>
  </sheetViews>
  <sheetFormatPr defaultColWidth="9" defaultRowHeight="13.5" x14ac:dyDescent="0.15"/>
  <cols>
    <col min="1" max="1" width="7.875" style="32" customWidth="1"/>
    <col min="2" max="2" width="9.875" style="32" customWidth="1"/>
    <col min="3" max="12" width="7.875" style="32" customWidth="1"/>
    <col min="13" max="13" width="9" style="32"/>
    <col min="14" max="14" width="9.375" style="31" bestFit="1" customWidth="1"/>
    <col min="15" max="16384" width="9" style="31"/>
  </cols>
  <sheetData>
    <row r="1" spans="1:13" ht="15" x14ac:dyDescent="0.15">
      <c r="A1" s="34"/>
      <c r="B1" s="34"/>
      <c r="C1" s="34"/>
      <c r="D1" s="34"/>
      <c r="E1" s="34"/>
      <c r="F1" s="34"/>
      <c r="G1" s="34"/>
      <c r="H1" s="34"/>
      <c r="I1" s="34"/>
      <c r="J1" s="34"/>
      <c r="K1" s="34"/>
      <c r="L1" s="34"/>
      <c r="M1" s="34"/>
    </row>
    <row r="2" spans="1:13" ht="15" x14ac:dyDescent="0.15">
      <c r="A2" s="34"/>
      <c r="B2" s="34"/>
      <c r="C2" s="34"/>
      <c r="D2" s="34"/>
      <c r="E2" s="34"/>
      <c r="F2" s="34"/>
      <c r="G2" s="34"/>
      <c r="H2" s="34"/>
      <c r="I2" s="34"/>
      <c r="J2" s="34"/>
      <c r="K2" s="34"/>
      <c r="L2" s="34"/>
      <c r="M2" s="34"/>
    </row>
    <row r="3" spans="1:13" ht="15" customHeight="1" x14ac:dyDescent="0.15">
      <c r="A3" s="222" t="s">
        <v>75</v>
      </c>
      <c r="B3" s="222"/>
      <c r="C3" s="222"/>
      <c r="D3" s="222"/>
      <c r="E3" s="222"/>
      <c r="F3" s="222"/>
      <c r="G3" s="222"/>
      <c r="H3" s="222"/>
      <c r="I3" s="222"/>
      <c r="J3" s="222"/>
      <c r="K3" s="222"/>
      <c r="L3" s="222"/>
      <c r="M3" s="34"/>
    </row>
    <row r="4" spans="1:13" ht="15" customHeight="1" x14ac:dyDescent="0.15">
      <c r="A4" s="222"/>
      <c r="B4" s="222"/>
      <c r="C4" s="222"/>
      <c r="D4" s="222"/>
      <c r="E4" s="222"/>
      <c r="F4" s="222"/>
      <c r="G4" s="222"/>
      <c r="H4" s="222"/>
      <c r="I4" s="222"/>
      <c r="J4" s="222"/>
      <c r="K4" s="222"/>
      <c r="L4" s="222"/>
      <c r="M4" s="34"/>
    </row>
    <row r="5" spans="1:13" ht="15" customHeight="1" x14ac:dyDescent="0.15">
      <c r="A5" s="222"/>
      <c r="B5" s="222"/>
      <c r="C5" s="222"/>
      <c r="D5" s="222"/>
      <c r="E5" s="222"/>
      <c r="F5" s="222"/>
      <c r="G5" s="222"/>
      <c r="H5" s="222"/>
      <c r="I5" s="222"/>
      <c r="J5" s="222"/>
      <c r="K5" s="222"/>
      <c r="L5" s="222"/>
      <c r="M5" s="34"/>
    </row>
    <row r="6" spans="1:13" ht="23.25" x14ac:dyDescent="0.15">
      <c r="A6" s="49"/>
      <c r="B6" s="49"/>
      <c r="C6" s="49"/>
      <c r="D6" s="49"/>
      <c r="E6" s="49"/>
      <c r="F6" s="49"/>
      <c r="G6" s="49"/>
      <c r="H6" s="49"/>
      <c r="I6" s="49"/>
      <c r="J6" s="49"/>
      <c r="K6" s="49"/>
      <c r="L6" s="49"/>
      <c r="M6" s="34"/>
    </row>
    <row r="7" spans="1:13" ht="15" x14ac:dyDescent="0.15">
      <c r="A7" s="34"/>
      <c r="B7" s="34"/>
      <c r="C7" s="34"/>
      <c r="D7" s="34"/>
      <c r="E7" s="34"/>
      <c r="F7" s="34"/>
      <c r="G7" s="34"/>
      <c r="H7" s="34"/>
      <c r="I7" s="34"/>
      <c r="J7" s="34"/>
      <c r="K7" s="34"/>
      <c r="L7" s="34"/>
      <c r="M7" s="34"/>
    </row>
    <row r="8" spans="1:13" ht="21" x14ac:dyDescent="0.15">
      <c r="A8" s="48"/>
      <c r="B8" s="48"/>
      <c r="C8" s="48"/>
      <c r="D8" s="223" t="s">
        <v>5</v>
      </c>
      <c r="E8" s="224">
        <f>変更申請!E19</f>
        <v>0</v>
      </c>
      <c r="F8" s="224"/>
      <c r="G8" s="224"/>
      <c r="H8" s="224"/>
      <c r="I8" s="223" t="s">
        <v>6</v>
      </c>
      <c r="J8" s="47"/>
      <c r="K8" s="47"/>
      <c r="L8" s="48"/>
      <c r="M8" s="34"/>
    </row>
    <row r="9" spans="1:13" ht="21" x14ac:dyDescent="0.15">
      <c r="A9" s="48"/>
      <c r="B9" s="48"/>
      <c r="C9" s="48"/>
      <c r="D9" s="223"/>
      <c r="E9" s="224"/>
      <c r="F9" s="224"/>
      <c r="G9" s="224"/>
      <c r="H9" s="224"/>
      <c r="I9" s="223"/>
      <c r="J9" s="47"/>
      <c r="K9" s="47"/>
      <c r="L9" s="48"/>
      <c r="M9" s="34"/>
    </row>
    <row r="10" spans="1:13" ht="21" x14ac:dyDescent="0.15">
      <c r="A10" s="48"/>
      <c r="B10" s="48"/>
      <c r="C10" s="48"/>
      <c r="D10" s="223"/>
      <c r="E10" s="224"/>
      <c r="F10" s="224"/>
      <c r="G10" s="224"/>
      <c r="H10" s="224"/>
      <c r="I10" s="223"/>
      <c r="J10" s="47"/>
      <c r="K10" s="47"/>
      <c r="L10" s="48"/>
      <c r="M10" s="34"/>
    </row>
    <row r="11" spans="1:13" ht="21" x14ac:dyDescent="0.15">
      <c r="A11" s="47"/>
      <c r="B11" s="47"/>
      <c r="C11" s="47"/>
      <c r="D11" s="47"/>
      <c r="E11" s="47"/>
      <c r="F11" s="47"/>
      <c r="G11" s="47"/>
      <c r="H11" s="47"/>
      <c r="I11" s="47"/>
      <c r="J11" s="47"/>
      <c r="K11" s="47"/>
      <c r="L11" s="47"/>
      <c r="M11" s="34"/>
    </row>
    <row r="12" spans="1:13" ht="36.75" customHeight="1" x14ac:dyDescent="0.15">
      <c r="A12" s="225" t="s">
        <v>74</v>
      </c>
      <c r="B12" s="226"/>
      <c r="C12" s="226"/>
      <c r="D12" s="226"/>
      <c r="E12" s="226"/>
      <c r="F12" s="226"/>
      <c r="G12" s="226"/>
      <c r="H12" s="226"/>
      <c r="I12" s="226"/>
      <c r="J12" s="226"/>
      <c r="K12" s="226"/>
      <c r="L12" s="226"/>
      <c r="M12" s="34"/>
    </row>
    <row r="13" spans="1:13" ht="15.75" x14ac:dyDescent="0.15">
      <c r="A13" s="46" t="s">
        <v>73</v>
      </c>
      <c r="B13" s="38"/>
      <c r="C13" s="38"/>
      <c r="D13" s="38"/>
      <c r="E13" s="38"/>
      <c r="F13" s="38"/>
      <c r="G13" s="38"/>
      <c r="H13" s="38"/>
      <c r="I13" s="38"/>
      <c r="J13" s="38"/>
      <c r="K13" s="38"/>
      <c r="L13" s="38"/>
      <c r="M13" s="34"/>
    </row>
    <row r="14" spans="1:13" ht="15.75" x14ac:dyDescent="0.15">
      <c r="A14" s="46"/>
      <c r="B14" s="38"/>
      <c r="C14" s="38"/>
      <c r="D14" s="38"/>
      <c r="E14" s="38"/>
      <c r="F14" s="38"/>
      <c r="G14" s="38"/>
      <c r="H14" s="38"/>
      <c r="I14" s="38"/>
      <c r="J14" s="38"/>
      <c r="K14" s="38"/>
      <c r="L14" s="38"/>
      <c r="M14" s="34"/>
    </row>
    <row r="15" spans="1:13" ht="15.75" thickBot="1" x14ac:dyDescent="0.2">
      <c r="A15" s="45"/>
      <c r="B15" s="45"/>
      <c r="C15" s="45"/>
      <c r="D15" s="45"/>
      <c r="E15" s="45"/>
      <c r="F15" s="45"/>
      <c r="G15" s="45"/>
      <c r="H15" s="45"/>
      <c r="I15" s="45"/>
      <c r="J15" s="45"/>
      <c r="K15" s="45"/>
      <c r="L15" s="45"/>
      <c r="M15" s="34"/>
    </row>
    <row r="16" spans="1:13" ht="18.75" x14ac:dyDescent="0.15">
      <c r="A16" s="217" t="s">
        <v>72</v>
      </c>
      <c r="B16" s="218"/>
      <c r="C16" s="219">
        <f>変更別紙!F14</f>
        <v>0</v>
      </c>
      <c r="D16" s="219"/>
      <c r="E16" s="219"/>
      <c r="F16" s="219"/>
      <c r="G16" s="220" t="s">
        <v>71</v>
      </c>
      <c r="H16" s="220"/>
      <c r="I16" s="219">
        <f>変更別紙!S14</f>
        <v>0</v>
      </c>
      <c r="J16" s="219"/>
      <c r="K16" s="219"/>
      <c r="L16" s="221"/>
      <c r="M16" s="34"/>
    </row>
    <row r="17" spans="1:13" ht="18.75" x14ac:dyDescent="0.15">
      <c r="A17" s="208" t="s">
        <v>70</v>
      </c>
      <c r="B17" s="209"/>
      <c r="C17" s="210">
        <f>変更別紙!F17</f>
        <v>0</v>
      </c>
      <c r="D17" s="210"/>
      <c r="E17" s="210"/>
      <c r="F17" s="210"/>
      <c r="G17" s="211" t="s">
        <v>69</v>
      </c>
      <c r="H17" s="211"/>
      <c r="I17" s="212">
        <f>変更別紙!S17</f>
        <v>0</v>
      </c>
      <c r="J17" s="212"/>
      <c r="K17" s="212"/>
      <c r="L17" s="213"/>
      <c r="M17" s="34"/>
    </row>
    <row r="18" spans="1:13" ht="18.75" x14ac:dyDescent="0.15">
      <c r="A18" s="191" t="s">
        <v>68</v>
      </c>
      <c r="B18" s="192"/>
      <c r="C18" s="198">
        <f>変更別紙!S16</f>
        <v>0</v>
      </c>
      <c r="D18" s="199"/>
      <c r="E18" s="199"/>
      <c r="F18" s="199"/>
      <c r="G18" s="199"/>
      <c r="H18" s="199"/>
      <c r="I18" s="199"/>
      <c r="J18" s="199"/>
      <c r="K18" s="199"/>
      <c r="L18" s="200"/>
      <c r="M18" s="34"/>
    </row>
    <row r="19" spans="1:13" ht="18.75" x14ac:dyDescent="0.15">
      <c r="A19" s="193"/>
      <c r="B19" s="194"/>
      <c r="C19" s="214">
        <f>変更別紙!F16</f>
        <v>0</v>
      </c>
      <c r="D19" s="215"/>
      <c r="E19" s="215"/>
      <c r="F19" s="215"/>
      <c r="G19" s="215"/>
      <c r="H19" s="215"/>
      <c r="I19" s="215"/>
      <c r="J19" s="215"/>
      <c r="K19" s="215"/>
      <c r="L19" s="216"/>
      <c r="M19" s="34"/>
    </row>
    <row r="20" spans="1:13" ht="18.75" x14ac:dyDescent="0.15">
      <c r="A20" s="191" t="s">
        <v>67</v>
      </c>
      <c r="B20" s="192"/>
      <c r="C20" s="195" t="str">
        <f>変更別紙!I8</f>
        <v>〒</v>
      </c>
      <c r="D20" s="196"/>
      <c r="E20" s="196"/>
      <c r="F20" s="196"/>
      <c r="G20" s="196"/>
      <c r="H20" s="196"/>
      <c r="I20" s="196"/>
      <c r="J20" s="196"/>
      <c r="K20" s="196"/>
      <c r="L20" s="197"/>
      <c r="M20" s="34"/>
    </row>
    <row r="21" spans="1:13" ht="19.5" thickBot="1" x14ac:dyDescent="0.2">
      <c r="A21" s="193"/>
      <c r="B21" s="194"/>
      <c r="C21" s="198">
        <f>変更別紙!L8</f>
        <v>0</v>
      </c>
      <c r="D21" s="199"/>
      <c r="E21" s="199"/>
      <c r="F21" s="199"/>
      <c r="G21" s="199"/>
      <c r="H21" s="199"/>
      <c r="I21" s="199"/>
      <c r="J21" s="199"/>
      <c r="K21" s="199"/>
      <c r="L21" s="200"/>
      <c r="M21" s="34"/>
    </row>
    <row r="22" spans="1:13" ht="18.75" x14ac:dyDescent="0.3">
      <c r="A22" s="191" t="s">
        <v>66</v>
      </c>
      <c r="B22" s="201"/>
      <c r="C22" s="204" t="str">
        <f>変更申請!F3</f>
        <v>令和　　年　　月　　日</v>
      </c>
      <c r="D22" s="205"/>
      <c r="E22" s="205"/>
      <c r="F22" s="206"/>
      <c r="G22" s="44"/>
      <c r="H22" s="43"/>
      <c r="I22" s="43"/>
      <c r="J22" s="43"/>
      <c r="K22" s="43"/>
      <c r="L22" s="43"/>
      <c r="M22" s="34"/>
    </row>
    <row r="23" spans="1:13" ht="19.5" thickBot="1" x14ac:dyDescent="0.2">
      <c r="A23" s="202"/>
      <c r="B23" s="203"/>
      <c r="C23" s="42"/>
      <c r="D23" s="41"/>
      <c r="E23" s="41"/>
      <c r="F23" s="40"/>
      <c r="G23" s="39"/>
      <c r="H23" s="39"/>
      <c r="I23" s="38"/>
      <c r="J23" s="38"/>
      <c r="K23" s="38"/>
      <c r="L23" s="38"/>
      <c r="M23" s="34"/>
    </row>
    <row r="24" spans="1:13" ht="15.75" x14ac:dyDescent="0.15">
      <c r="A24" s="34"/>
      <c r="B24" s="34"/>
      <c r="C24" s="34"/>
      <c r="D24" s="34"/>
      <c r="E24" s="35"/>
      <c r="F24" s="35"/>
      <c r="G24" s="37"/>
      <c r="H24" s="37"/>
      <c r="I24" s="37"/>
      <c r="J24" s="37"/>
      <c r="K24" s="37"/>
      <c r="L24" s="37"/>
      <c r="M24" s="34"/>
    </row>
    <row r="25" spans="1:13" ht="15.75" x14ac:dyDescent="0.15">
      <c r="A25" s="34"/>
      <c r="B25" s="34"/>
      <c r="C25" s="34"/>
      <c r="D25" s="34"/>
      <c r="E25" s="35"/>
      <c r="F25" s="35"/>
      <c r="G25" s="37"/>
      <c r="H25" s="37"/>
      <c r="I25" s="37"/>
      <c r="J25" s="37"/>
      <c r="K25" s="37"/>
      <c r="L25" s="37"/>
      <c r="M25" s="34"/>
    </row>
    <row r="26" spans="1:13" ht="15.75" x14ac:dyDescent="0.15">
      <c r="A26" s="34"/>
      <c r="B26" s="34"/>
      <c r="C26" s="34"/>
      <c r="D26" s="34"/>
      <c r="E26" s="207" t="s">
        <v>65</v>
      </c>
      <c r="F26" s="207"/>
      <c r="G26" s="190"/>
      <c r="H26" s="190"/>
      <c r="I26" s="190"/>
      <c r="J26" s="190"/>
      <c r="K26" s="190"/>
      <c r="L26" s="36"/>
      <c r="M26" s="34"/>
    </row>
    <row r="27" spans="1:13" ht="15.75" x14ac:dyDescent="0.15">
      <c r="A27" s="34"/>
      <c r="B27" s="34"/>
      <c r="C27" s="34"/>
      <c r="D27" s="34"/>
      <c r="E27" s="189" t="s">
        <v>64</v>
      </c>
      <c r="F27" s="189"/>
      <c r="G27" s="190"/>
      <c r="H27" s="190"/>
      <c r="I27" s="190"/>
      <c r="J27" s="190"/>
      <c r="K27" s="190"/>
      <c r="L27" s="36" t="s">
        <v>63</v>
      </c>
      <c r="M27" s="34"/>
    </row>
    <row r="28" spans="1:13" ht="15" x14ac:dyDescent="0.15">
      <c r="A28" s="34"/>
      <c r="B28" s="34"/>
      <c r="C28" s="34"/>
      <c r="D28" s="34"/>
      <c r="E28" s="34"/>
      <c r="F28" s="34"/>
      <c r="G28" s="34"/>
      <c r="H28" s="34"/>
      <c r="I28" s="34"/>
      <c r="J28" s="34"/>
      <c r="K28" s="34"/>
      <c r="L28" s="34"/>
      <c r="M28" s="34"/>
    </row>
    <row r="29" spans="1:13" ht="15.75" customHeight="1" x14ac:dyDescent="0.15">
      <c r="A29" s="35" t="s">
        <v>62</v>
      </c>
      <c r="B29" s="35"/>
      <c r="C29" s="34"/>
      <c r="D29" s="34"/>
      <c r="E29" s="34"/>
      <c r="F29" s="34"/>
      <c r="G29" s="34"/>
      <c r="H29" s="34"/>
      <c r="I29" s="34"/>
      <c r="J29" s="34"/>
      <c r="K29" s="34"/>
      <c r="L29" s="34"/>
      <c r="M29" s="34"/>
    </row>
    <row r="30" spans="1:13" ht="15.75" x14ac:dyDescent="0.15">
      <c r="A30" s="35" t="s">
        <v>61</v>
      </c>
      <c r="B30" s="35"/>
      <c r="C30" s="34"/>
      <c r="D30" s="34"/>
      <c r="E30" s="34"/>
      <c r="F30" s="34"/>
      <c r="G30" s="34"/>
      <c r="H30" s="34"/>
      <c r="I30" s="34"/>
      <c r="J30" s="34"/>
      <c r="K30" s="34"/>
      <c r="L30" s="34"/>
      <c r="M30" s="34"/>
    </row>
    <row r="31" spans="1:13" ht="15" x14ac:dyDescent="0.15">
      <c r="A31" s="33"/>
      <c r="B31" s="33"/>
      <c r="C31" s="33"/>
      <c r="D31" s="33"/>
      <c r="E31" s="33"/>
      <c r="F31" s="33"/>
      <c r="G31" s="33"/>
      <c r="H31" s="33"/>
      <c r="I31" s="33"/>
      <c r="J31" s="33"/>
      <c r="K31" s="33"/>
      <c r="L31" s="33"/>
      <c r="M31" s="33"/>
    </row>
    <row r="32" spans="1:13" ht="15" x14ac:dyDescent="0.15">
      <c r="A32" s="33"/>
      <c r="B32" s="33"/>
      <c r="C32" s="33"/>
      <c r="D32" s="33"/>
      <c r="E32" s="33"/>
      <c r="F32" s="33"/>
      <c r="G32" s="33"/>
      <c r="H32" s="33"/>
      <c r="I32" s="33"/>
      <c r="J32" s="33"/>
      <c r="K32" s="33"/>
      <c r="L32" s="33"/>
      <c r="M32" s="33"/>
    </row>
  </sheetData>
  <mergeCells count="25">
    <mergeCell ref="A16:B16"/>
    <mergeCell ref="C16:F16"/>
    <mergeCell ref="G16:H16"/>
    <mergeCell ref="I16:L16"/>
    <mergeCell ref="A3:L5"/>
    <mergeCell ref="D8:D10"/>
    <mergeCell ref="E8:H10"/>
    <mergeCell ref="I8:I10"/>
    <mergeCell ref="A12:L12"/>
    <mergeCell ref="A17:B17"/>
    <mergeCell ref="C17:F17"/>
    <mergeCell ref="G17:H17"/>
    <mergeCell ref="I17:L17"/>
    <mergeCell ref="A18:B19"/>
    <mergeCell ref="C18:L18"/>
    <mergeCell ref="C19:L19"/>
    <mergeCell ref="E27:F27"/>
    <mergeCell ref="G27:K27"/>
    <mergeCell ref="A20:B21"/>
    <mergeCell ref="C20:L20"/>
    <mergeCell ref="C21:L21"/>
    <mergeCell ref="A22:B23"/>
    <mergeCell ref="C22:F22"/>
    <mergeCell ref="E26:F26"/>
    <mergeCell ref="G26:K26"/>
  </mergeCells>
  <phoneticPr fontId="1"/>
  <pageMargins left="0.7" right="0.7" top="0.75" bottom="0.75"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tabSelected="1" view="pageBreakPreview" zoomScale="85" zoomScaleNormal="100" zoomScaleSheetLayoutView="85" workbookViewId="0">
      <selection activeCell="C12" sqref="C12"/>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17.25" x14ac:dyDescent="0.15">
      <c r="B2" s="228" t="s">
        <v>89</v>
      </c>
      <c r="C2" s="228"/>
      <c r="D2" s="228"/>
      <c r="E2" s="228"/>
      <c r="F2" s="75"/>
    </row>
    <row r="3" spans="2:6" ht="17.25" x14ac:dyDescent="0.15">
      <c r="B3" s="76"/>
      <c r="C3" s="76"/>
      <c r="D3" s="76"/>
      <c r="E3" s="76"/>
      <c r="F3" s="75"/>
    </row>
    <row r="4" spans="2:6" ht="17.25" x14ac:dyDescent="0.15">
      <c r="B4" s="76"/>
      <c r="C4" s="76"/>
      <c r="D4" s="76"/>
      <c r="E4" s="76"/>
      <c r="F4" s="75"/>
    </row>
    <row r="5" spans="2:6" ht="14.25" x14ac:dyDescent="0.15">
      <c r="C5" s="75"/>
      <c r="D5" s="75"/>
      <c r="E5" s="75"/>
      <c r="F5" s="75"/>
    </row>
    <row r="6" spans="2:6" ht="14.25" x14ac:dyDescent="0.15">
      <c r="C6" s="75"/>
      <c r="D6" s="75"/>
      <c r="E6" s="75"/>
      <c r="F6" s="75"/>
    </row>
    <row r="7" spans="2:6" ht="17.25" x14ac:dyDescent="0.15">
      <c r="B7" s="229" t="s">
        <v>88</v>
      </c>
      <c r="C7" s="230"/>
      <c r="D7" s="231" t="s">
        <v>87</v>
      </c>
      <c r="E7" s="232"/>
    </row>
    <row r="8" spans="2:6" ht="19.5" customHeight="1" x14ac:dyDescent="0.15">
      <c r="B8" s="74" t="s">
        <v>86</v>
      </c>
      <c r="C8" s="71">
        <f>変更別紙!R55</f>
        <v>0</v>
      </c>
      <c r="D8" s="73" t="s">
        <v>85</v>
      </c>
      <c r="E8" s="72">
        <f>変更別紙!X41</f>
        <v>0</v>
      </c>
    </row>
    <row r="9" spans="2:6" ht="19.5" customHeight="1" x14ac:dyDescent="0.15">
      <c r="B9" s="69" t="s">
        <v>84</v>
      </c>
      <c r="C9" s="71">
        <f>E8+E9-C8-C10</f>
        <v>0</v>
      </c>
      <c r="D9" s="66" t="s">
        <v>83</v>
      </c>
      <c r="E9" s="70">
        <f>変更別紙!X43</f>
        <v>0</v>
      </c>
    </row>
    <row r="10" spans="2:6" ht="19.5" customHeight="1" x14ac:dyDescent="0.15">
      <c r="B10" s="69" t="s">
        <v>82</v>
      </c>
      <c r="C10" s="68">
        <v>0</v>
      </c>
      <c r="D10" s="66"/>
      <c r="E10" s="65"/>
    </row>
    <row r="11" spans="2:6" ht="19.5" customHeight="1" x14ac:dyDescent="0.15">
      <c r="B11" s="66"/>
      <c r="C11" s="67"/>
      <c r="D11" s="66"/>
      <c r="E11" s="65"/>
    </row>
    <row r="12" spans="2:6" ht="19.5" customHeight="1" x14ac:dyDescent="0.15">
      <c r="B12" s="63" t="s">
        <v>81</v>
      </c>
      <c r="C12" s="64">
        <f>SUM(C8:C11)</f>
        <v>0</v>
      </c>
      <c r="D12" s="63" t="s">
        <v>81</v>
      </c>
      <c r="E12" s="62">
        <f>SUM(E8:E11)</f>
        <v>0</v>
      </c>
    </row>
    <row r="13" spans="2:6" ht="19.5" customHeight="1" x14ac:dyDescent="0.15">
      <c r="C13" s="60"/>
      <c r="D13" s="60"/>
      <c r="E13" s="60"/>
    </row>
    <row r="14" spans="2:6" ht="19.5" customHeight="1" x14ac:dyDescent="0.15">
      <c r="B14" t="s">
        <v>80</v>
      </c>
      <c r="C14" s="60"/>
      <c r="D14" s="60"/>
      <c r="E14" s="60"/>
    </row>
    <row r="15" spans="2:6" ht="19.5" customHeight="1" x14ac:dyDescent="0.15">
      <c r="C15" s="60"/>
      <c r="D15" s="60"/>
      <c r="E15" s="60"/>
    </row>
    <row r="16" spans="2:6" x14ac:dyDescent="0.15">
      <c r="C16" s="60"/>
      <c r="D16" s="60"/>
      <c r="E16" s="60"/>
    </row>
    <row r="17" spans="2:5" x14ac:dyDescent="0.15">
      <c r="B17" s="61" t="s">
        <v>79</v>
      </c>
      <c r="C17" s="60"/>
      <c r="D17" s="60"/>
      <c r="E17" s="60"/>
    </row>
    <row r="18" spans="2:5" x14ac:dyDescent="0.15">
      <c r="C18" s="60"/>
      <c r="D18" s="60"/>
      <c r="E18" s="60"/>
    </row>
    <row r="19" spans="2:5" x14ac:dyDescent="0.15">
      <c r="C19" s="60"/>
      <c r="D19" s="60" t="s">
        <v>78</v>
      </c>
      <c r="E19" s="60"/>
    </row>
    <row r="20" spans="2:5" x14ac:dyDescent="0.15">
      <c r="C20" s="60"/>
      <c r="D20" s="233"/>
      <c r="E20" s="233"/>
    </row>
    <row r="21" spans="2:5" x14ac:dyDescent="0.15">
      <c r="C21" s="60"/>
      <c r="D21" s="233"/>
      <c r="E21" s="233"/>
    </row>
    <row r="22" spans="2:5" x14ac:dyDescent="0.15">
      <c r="C22" s="60"/>
      <c r="D22" s="59" t="s">
        <v>77</v>
      </c>
      <c r="E22" s="59"/>
    </row>
    <row r="23" spans="2:5" x14ac:dyDescent="0.15">
      <c r="C23" s="58"/>
      <c r="D23" s="233"/>
      <c r="E23" s="233"/>
    </row>
    <row r="24" spans="2:5" x14ac:dyDescent="0.15">
      <c r="D24" s="233"/>
      <c r="E24" s="233"/>
    </row>
    <row r="25" spans="2:5" x14ac:dyDescent="0.15">
      <c r="D25" s="57"/>
      <c r="E25" s="56"/>
    </row>
    <row r="26" spans="2:5" x14ac:dyDescent="0.15">
      <c r="D26" s="55" t="s">
        <v>76</v>
      </c>
      <c r="E26" s="54"/>
    </row>
    <row r="27" spans="2:5" x14ac:dyDescent="0.15">
      <c r="C27" s="52"/>
      <c r="D27" s="227"/>
      <c r="E27" s="227"/>
    </row>
    <row r="28" spans="2:5" x14ac:dyDescent="0.15">
      <c r="C28" s="52"/>
      <c r="D28" s="227"/>
      <c r="E28" s="227"/>
    </row>
    <row r="29" spans="2:5" x14ac:dyDescent="0.15">
      <c r="C29" s="52"/>
      <c r="D29" s="52"/>
      <c r="E29" s="52"/>
    </row>
    <row r="30" spans="2:5" x14ac:dyDescent="0.15">
      <c r="C30" s="52"/>
      <c r="D30" s="52"/>
      <c r="E30" s="52"/>
    </row>
    <row r="31" spans="2:5" x14ac:dyDescent="0.15">
      <c r="C31" s="52"/>
      <c r="D31" s="52"/>
      <c r="E31" s="52"/>
    </row>
    <row r="32" spans="2:5" x14ac:dyDescent="0.15">
      <c r="C32" s="52"/>
      <c r="D32" s="52"/>
      <c r="E32" s="52"/>
    </row>
    <row r="33" spans="3:5" x14ac:dyDescent="0.15">
      <c r="C33" s="52"/>
      <c r="D33" s="52"/>
      <c r="E33" s="51"/>
    </row>
    <row r="34" spans="3:5" x14ac:dyDescent="0.15">
      <c r="C34" s="52"/>
      <c r="D34" s="52"/>
      <c r="E34" s="52"/>
    </row>
    <row r="35" spans="3:5" x14ac:dyDescent="0.15">
      <c r="C35" s="52"/>
      <c r="D35" s="52"/>
      <c r="E35" s="53"/>
    </row>
    <row r="36" spans="3:5" x14ac:dyDescent="0.15">
      <c r="C36" s="52"/>
      <c r="D36" s="52"/>
      <c r="E36" s="51"/>
    </row>
    <row r="37" spans="3:5" x14ac:dyDescent="0.15">
      <c r="E37" s="50"/>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変更申請</vt:lpstr>
      <vt:lpstr>変更別紙</vt:lpstr>
      <vt:lpstr>請求書</vt:lpstr>
      <vt:lpstr>収支予算書</vt:lpstr>
      <vt:lpstr>変更申請!Print_Area</vt:lpstr>
      <vt:lpstr>変更別紙!Print_Area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iso-y</cp:lastModifiedBy>
  <cp:lastPrinted>2021-01-29T02:13:31Z</cp:lastPrinted>
  <dcterms:created xsi:type="dcterms:W3CDTF">2017-10-25T05:43:46Z</dcterms:created>
  <dcterms:modified xsi:type="dcterms:W3CDTF">2021-02-25T04:11:27Z</dcterms:modified>
</cp:coreProperties>
</file>