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85" yWindow="65446" windowWidth="8115" windowHeight="8910" tabRatio="638" activeTab="0"/>
  </bookViews>
  <sheets>
    <sheet name="相談時家計表" sheetId="1" r:id="rId1"/>
    <sheet name="家計計画表" sheetId="2" r:id="rId2"/>
    <sheet name="キャッシュフロー表" sheetId="3" r:id="rId3"/>
  </sheets>
  <definedNames>
    <definedName name="_xlnm.Print_Area" localSheetId="2">'キャッシュフロー表'!$A$2:$BX$53</definedName>
    <definedName name="_xlnm.Print_Area" localSheetId="1">'家計計画表'!$A$1:$I$60</definedName>
    <definedName name="_xlnm.Print_Area" localSheetId="0">'相談時家計表'!$A$1:$I$60</definedName>
    <definedName name="_xlnm.Print_Titles" localSheetId="2">'キャッシュフロー表'!$B:$C</definedName>
    <definedName name="Z_5ECFA50F_556B_4F59_9B37_80852B2DDC15_.wvu.PrintArea" localSheetId="2" hidden="1">'キャッシュフロー表'!$A$2:$AU$55</definedName>
    <definedName name="Z_5ECFA50F_556B_4F59_9B37_80852B2DDC15_.wvu.PrintArea" localSheetId="1" hidden="1">'家計計画表'!$A$1:$I$60</definedName>
    <definedName name="Z_5ECFA50F_556B_4F59_9B37_80852B2DDC15_.wvu.PrintArea" localSheetId="0" hidden="1">'相談時家計表'!$A$1:$I$60</definedName>
    <definedName name="Z_5ECFA50F_556B_4F59_9B37_80852B2DDC15_.wvu.PrintTitles" localSheetId="2" hidden="1">'キャッシュフロー表'!$B:$C</definedName>
    <definedName name="Z_5ECFA50F_556B_4F59_9B37_80852B2DDC15_.wvu.Rows" localSheetId="2" hidden="1">'キャッシュフロー表'!$1:$1</definedName>
    <definedName name="Z_77C67D08_D2EB_4025_A23A_1DD58390D664_.wvu.PrintArea" localSheetId="2" hidden="1">'キャッシュフロー表'!$A$2:$BX$53</definedName>
    <definedName name="Z_77C67D08_D2EB_4025_A23A_1DD58390D664_.wvu.PrintArea" localSheetId="1" hidden="1">'家計計画表'!$A$1:$I$60</definedName>
    <definedName name="Z_77C67D08_D2EB_4025_A23A_1DD58390D664_.wvu.PrintArea" localSheetId="0" hidden="1">'相談時家計表'!$A$1:$I$60</definedName>
    <definedName name="Z_77C67D08_D2EB_4025_A23A_1DD58390D664_.wvu.PrintTitles" localSheetId="2" hidden="1">'キャッシュフロー表'!$B:$C</definedName>
    <definedName name="Z_77C67D08_D2EB_4025_A23A_1DD58390D664_.wvu.Rows" localSheetId="2" hidden="1">'キャッシュフロー表'!$1:$1</definedName>
    <definedName name="Z_8EFC7D09_654E_4B2C_9D34_C8312A6562B8_.wvu.Cols" localSheetId="2" hidden="1">'キャッシュフロー表'!#REF!</definedName>
    <definedName name="Z_8EFC7D09_654E_4B2C_9D34_C8312A6562B8_.wvu.PrintArea" localSheetId="2" hidden="1">'キャッシュフロー表'!$A$2:$BX$53</definedName>
    <definedName name="Z_8EFC7D09_654E_4B2C_9D34_C8312A6562B8_.wvu.PrintArea" localSheetId="1" hidden="1">'家計計画表'!$A$1:$I$60</definedName>
    <definedName name="Z_8EFC7D09_654E_4B2C_9D34_C8312A6562B8_.wvu.PrintArea" localSheetId="0" hidden="1">'相談時家計表'!$A$1:$I$60</definedName>
    <definedName name="Z_8EFC7D09_654E_4B2C_9D34_C8312A6562B8_.wvu.PrintTitles" localSheetId="2" hidden="1">'キャッシュフロー表'!$B:$C</definedName>
    <definedName name="Z_8EFC7D09_654E_4B2C_9D34_C8312A6562B8_.wvu.Rows" localSheetId="2" hidden="1">'キャッシュフロー表'!$1:$1</definedName>
    <definedName name="Z_BEFB6C28_7C3A_44DB_9803_FFA1305796A0_.wvu.PrintArea" localSheetId="2" hidden="1">'キャッシュフロー表'!$A$2:$BX$53</definedName>
    <definedName name="Z_BEFB6C28_7C3A_44DB_9803_FFA1305796A0_.wvu.PrintArea" localSheetId="1" hidden="1">'家計計画表'!$A$1:$I$60</definedName>
    <definedName name="Z_BEFB6C28_7C3A_44DB_9803_FFA1305796A0_.wvu.PrintArea" localSheetId="0" hidden="1">'相談時家計表'!$A$1:$I$60</definedName>
    <definedName name="Z_BEFB6C28_7C3A_44DB_9803_FFA1305796A0_.wvu.PrintTitles" localSheetId="2" hidden="1">'キャッシュフロー表'!$B:$C</definedName>
    <definedName name="Z_BEFB6C28_7C3A_44DB_9803_FFA1305796A0_.wvu.Rows" localSheetId="2" hidden="1">'キャッシュフロー表'!$1:$1</definedName>
    <definedName name="Z_F0630EC0_F74F_49FB_9508_D87327F032A9_.wvu.PrintArea" localSheetId="2" hidden="1">'キャッシュフロー表'!$A$2:$BX$53</definedName>
    <definedName name="Z_F0630EC0_F74F_49FB_9508_D87327F032A9_.wvu.PrintArea" localSheetId="1" hidden="1">'家計計画表'!$A$1:$I$60</definedName>
    <definedName name="Z_F0630EC0_F74F_49FB_9508_D87327F032A9_.wvu.PrintArea" localSheetId="0" hidden="1">'相談時家計表'!$A$1:$I$60</definedName>
    <definedName name="Z_F0630EC0_F74F_49FB_9508_D87327F032A9_.wvu.PrintTitles" localSheetId="2" hidden="1">'キャッシュフロー表'!$B:$C</definedName>
    <definedName name="Z_F0630EC0_F74F_49FB_9508_D87327F032A9_.wvu.Rows" localSheetId="2" hidden="1">'キャッシュフロー表'!$1:$1</definedName>
  </definedNames>
  <calcPr fullCalcOnLoad="1"/>
</workbook>
</file>

<file path=xl/sharedStrings.xml><?xml version="1.0" encoding="utf-8"?>
<sst xmlns="http://schemas.openxmlformats.org/spreadsheetml/2006/main" count="300" uniqueCount="155">
  <si>
    <t>収入合計</t>
  </si>
  <si>
    <t>支出合計</t>
  </si>
  <si>
    <t>収 入</t>
  </si>
  <si>
    <t>収支累計</t>
  </si>
  <si>
    <t>家のキャッシュフロー表</t>
  </si>
  <si>
    <t>支 出</t>
  </si>
  <si>
    <t>収　　入</t>
  </si>
  <si>
    <t>支　　出</t>
  </si>
  <si>
    <t>名義人</t>
  </si>
  <si>
    <t>費　　　目</t>
  </si>
  <si>
    <t>金額（円）</t>
  </si>
  <si>
    <t>費　　目</t>
  </si>
  <si>
    <t>前月からの繰越金</t>
  </si>
  <si>
    <t>基本生活費</t>
  </si>
  <si>
    <t>住居費</t>
  </si>
  <si>
    <t>本人</t>
  </si>
  <si>
    <t>食費</t>
  </si>
  <si>
    <t>外食費</t>
  </si>
  <si>
    <t>借入金</t>
  </si>
  <si>
    <t>配偶者</t>
  </si>
  <si>
    <t>電気代</t>
  </si>
  <si>
    <t>ガス代</t>
  </si>
  <si>
    <t>その他</t>
  </si>
  <si>
    <t>水道代</t>
  </si>
  <si>
    <t>灯油代</t>
  </si>
  <si>
    <t>返済金</t>
  </si>
  <si>
    <t>年金</t>
  </si>
  <si>
    <t>家賃</t>
  </si>
  <si>
    <t>管理費</t>
  </si>
  <si>
    <t>駐車場代</t>
  </si>
  <si>
    <t>車検・車修理代</t>
  </si>
  <si>
    <t>通勤交通費</t>
  </si>
  <si>
    <t>塾・習い事費用</t>
  </si>
  <si>
    <t>教養・娯楽費用</t>
  </si>
  <si>
    <t>雇用保険</t>
  </si>
  <si>
    <t>酒代/酒飲食交際費</t>
  </si>
  <si>
    <t>生活保護</t>
  </si>
  <si>
    <t>児童手当</t>
  </si>
  <si>
    <t>児童扶養手当</t>
  </si>
  <si>
    <t>援助</t>
  </si>
  <si>
    <t>銀行</t>
  </si>
  <si>
    <t>住宅ローン</t>
  </si>
  <si>
    <t>個人からの借金</t>
  </si>
  <si>
    <t>預貯金預入れ</t>
  </si>
  <si>
    <t>当月の収入合計</t>
  </si>
  <si>
    <t>当月の支出合計</t>
  </si>
  <si>
    <t>翌月への繰越金</t>
  </si>
  <si>
    <t>前月繰越含む収入合計</t>
  </si>
  <si>
    <t>翌月繰越含む支出合計</t>
  </si>
  <si>
    <t>給与       ①</t>
  </si>
  <si>
    <t>給与       ②</t>
  </si>
  <si>
    <t>被服・理美容・雑貨費</t>
  </si>
  <si>
    <t>新聞・本・雑誌・教養用品</t>
  </si>
  <si>
    <t>遊興費・娯楽費用</t>
  </si>
  <si>
    <t>電話・携帯電話・ｲﾝﾀｰﾈｯﾄ</t>
  </si>
  <si>
    <t>ガソリン代 （通勤費含む）</t>
  </si>
  <si>
    <t>その他の返済金</t>
  </si>
  <si>
    <t>小計（円）</t>
  </si>
  <si>
    <t>実質現預金残（本人手書き記入）</t>
  </si>
  <si>
    <t>返済金以外の計</t>
  </si>
  <si>
    <t>（　賞与　年間     万　）</t>
  </si>
  <si>
    <t>養育費</t>
  </si>
  <si>
    <t>滞納税金・社会保険料等</t>
  </si>
  <si>
    <t>税金・保険</t>
  </si>
  <si>
    <t>部活動等の費用</t>
  </si>
  <si>
    <t>副次的な収入</t>
  </si>
  <si>
    <t>その他保険料</t>
  </si>
  <si>
    <t>その他の返済</t>
  </si>
  <si>
    <t>家計再生のための新規借入の返済</t>
  </si>
  <si>
    <t>（　　　　　　　　　）</t>
  </si>
  <si>
    <t>通信費・車両費</t>
  </si>
  <si>
    <t>世帯基本情報</t>
  </si>
  <si>
    <t>成人</t>
  </si>
  <si>
    <t>うち高齢者</t>
  </si>
  <si>
    <t>世帯人員計</t>
  </si>
  <si>
    <t>【内訳】</t>
  </si>
  <si>
    <t>消費者金融</t>
  </si>
  <si>
    <t>高校生</t>
  </si>
  <si>
    <t>中学生</t>
  </si>
  <si>
    <t>小学生</t>
  </si>
  <si>
    <t>未就学児</t>
  </si>
  <si>
    <t>お小遣い・仕送り生活費</t>
  </si>
  <si>
    <t>通学交通費</t>
  </si>
  <si>
    <t>給与　本人</t>
  </si>
  <si>
    <t>給与　配偶者</t>
  </si>
  <si>
    <t>臨時収入・賞与</t>
  </si>
  <si>
    <t>電気・ガス・水道代</t>
  </si>
  <si>
    <t>電話・携帯電話・インターネット</t>
  </si>
  <si>
    <t>教育等費用</t>
  </si>
  <si>
    <t>税金・社会保険料</t>
  </si>
  <si>
    <t>その他保険料</t>
  </si>
  <si>
    <t>銀行・消費者金融等の返済金</t>
  </si>
  <si>
    <t>家計再生のための借入の返済金</t>
  </si>
  <si>
    <t>毎月の収支</t>
  </si>
  <si>
    <t>収支・預貯金累計の総計</t>
  </si>
  <si>
    <t>５．キャッシュフロー表</t>
  </si>
  <si>
    <t>備　考</t>
  </si>
  <si>
    <t>年 齢</t>
  </si>
  <si>
    <t>家族のイベント</t>
  </si>
  <si>
    <t>食費・外食費</t>
  </si>
  <si>
    <r>
      <t>社会保険料</t>
    </r>
    <r>
      <rPr>
        <sz val="8"/>
        <rFont val="ＭＳ Ｐゴシック"/>
        <family val="3"/>
      </rPr>
      <t>（国保・国民年金等）</t>
    </r>
  </si>
  <si>
    <t>大学生等</t>
  </si>
  <si>
    <t>たばこ・お小遣い</t>
  </si>
  <si>
    <t>手入力</t>
  </si>
  <si>
    <t>本人</t>
  </si>
  <si>
    <t>医療費・介護費等</t>
  </si>
  <si>
    <t>預貯金累計</t>
  </si>
  <si>
    <t>西暦</t>
  </si>
  <si>
    <t>平成</t>
  </si>
  <si>
    <t>月</t>
  </si>
  <si>
    <t>自動車ローン</t>
  </si>
  <si>
    <t>車両関係費・交通費</t>
  </si>
  <si>
    <t>滞納（税・保険料・生活費等）の返済金</t>
  </si>
  <si>
    <t>基本収入</t>
  </si>
  <si>
    <r>
      <t>クレジット</t>
    </r>
    <r>
      <rPr>
        <sz val="9"/>
        <rFont val="ＭＳ Ｐゴシック"/>
        <family val="3"/>
      </rPr>
      <t>（ｷｬｯｼﾝｸﾞ・物品）</t>
    </r>
  </si>
  <si>
    <r>
      <t>貯蓄型保険</t>
    </r>
    <r>
      <rPr>
        <sz val="8"/>
        <rFont val="ＭＳ Ｐゴシック"/>
        <family val="3"/>
      </rPr>
      <t>（学資・年金保険等）</t>
    </r>
  </si>
  <si>
    <r>
      <t>掛捨型保険</t>
    </r>
    <r>
      <rPr>
        <sz val="8"/>
        <rFont val="ＭＳ Ｐゴシック"/>
        <family val="3"/>
      </rPr>
      <t>（車・火災等）</t>
    </r>
  </si>
  <si>
    <t>教育等費用</t>
  </si>
  <si>
    <t>学費・保育料・給食費等</t>
  </si>
  <si>
    <t>維持費・修理費・更新費</t>
  </si>
  <si>
    <r>
      <t>臨時収入・</t>
    </r>
    <r>
      <rPr>
        <sz val="11"/>
        <rFont val="ＭＳ Ｐゴシック"/>
        <family val="3"/>
      </rPr>
      <t>賞与</t>
    </r>
  </si>
  <si>
    <t>その他の収入</t>
  </si>
  <si>
    <t>相談者氏名</t>
  </si>
  <si>
    <t>担当相談員名</t>
  </si>
  <si>
    <t>援助収入や手当等の収入（毎月以外）</t>
  </si>
  <si>
    <t>援助収入や手当等の収入（毎月）</t>
  </si>
  <si>
    <t>年金　本人・配偶者</t>
  </si>
  <si>
    <t>毎月以外の収入の内容</t>
  </si>
  <si>
    <t>住宅ローン・自動車ローンの返済金</t>
  </si>
  <si>
    <t>相談時</t>
  </si>
  <si>
    <r>
      <t>税金</t>
    </r>
    <r>
      <rPr>
        <sz val="7"/>
        <rFont val="ＭＳ Ｐゴシック"/>
        <family val="3"/>
      </rPr>
      <t>（住民税・固定資産税・自動車税等）</t>
    </r>
  </si>
  <si>
    <r>
      <t>滞納生活費</t>
    </r>
    <r>
      <rPr>
        <sz val="8"/>
        <rFont val="ＭＳ Ｐゴシック"/>
        <family val="3"/>
      </rPr>
      <t>（家賃・光熱水費等）</t>
    </r>
  </si>
  <si>
    <t>援助収入や手当等の収入(毎月のもの)</t>
  </si>
  <si>
    <t>援助収入や手当等の収入(毎月以外)</t>
  </si>
  <si>
    <t>（　　　　　　　　　）</t>
  </si>
  <si>
    <t>母</t>
  </si>
  <si>
    <t>年金　同居者（　母　　　　　　　　　）</t>
  </si>
  <si>
    <r>
      <t>未成</t>
    </r>
    <r>
      <rPr>
        <sz val="11"/>
        <rFont val="ＭＳ Ｐゴシック"/>
        <family val="3"/>
      </rPr>
      <t>年(下記以外)</t>
    </r>
  </si>
  <si>
    <r>
      <t>預貯金</t>
    </r>
    <r>
      <rPr>
        <sz val="11"/>
        <rFont val="ＭＳ Ｐゴシック"/>
        <family val="3"/>
      </rPr>
      <t>取崩し</t>
    </r>
  </si>
  <si>
    <t>4.家計計画表</t>
  </si>
  <si>
    <r>
      <t>キャッシュフロー表作成上の注意！</t>
    </r>
    <r>
      <rPr>
        <b/>
        <sz val="20"/>
        <rFont val="ＭＳ Ｐゴシック"/>
        <family val="3"/>
      </rPr>
      <t>　</t>
    </r>
    <r>
      <rPr>
        <b/>
        <sz val="14"/>
        <rFont val="ＭＳ Ｐゴシック"/>
        <family val="3"/>
      </rPr>
      <t>（非印刷範囲です）</t>
    </r>
    <r>
      <rPr>
        <b/>
        <sz val="20"/>
        <rFont val="ＭＳ Ｐゴシック"/>
        <family val="3"/>
      </rPr>
      <t xml:space="preserve">
</t>
    </r>
    <r>
      <rPr>
        <b/>
        <sz val="18"/>
        <rFont val="ＭＳ Ｐゴシック"/>
        <family val="3"/>
      </rPr>
      <t xml:space="preserve">　①新規作成は常に原本から作成ください。　原本でないと計算式等が消去されている場合があります。
</t>
    </r>
    <r>
      <rPr>
        <b/>
        <sz val="15"/>
        <rFont val="ＭＳ Ｐゴシック"/>
        <family val="3"/>
      </rPr>
      <t>　　　　作成する際は、表の途中から金額の変更や停止したりする必要がありますが、その場合そのセルの計算式等が消去されます。
　　　　新規に作成する際、過去に作成したものを流用すると、気付かないまま、途中で計算式等が消去され数値が入っていないことがあります。</t>
    </r>
    <r>
      <rPr>
        <b/>
        <sz val="18"/>
        <rFont val="ＭＳ Ｐゴシック"/>
        <family val="3"/>
      </rPr>
      <t xml:space="preserve">
　②作成は、原本を開き、先に「名前をつけて保存」後、入力開始ください。　
</t>
    </r>
    <r>
      <rPr>
        <b/>
        <sz val="15"/>
        <rFont val="ＭＳ Ｐゴシック"/>
        <family val="3"/>
      </rPr>
      <t>　　　　先に入力すると保存し忘れ、原本自体を上書き保存し、原本が変更されてしまう可能性があります。</t>
    </r>
    <r>
      <rPr>
        <b/>
        <sz val="18"/>
        <rFont val="ＭＳ Ｐゴシック"/>
        <family val="3"/>
      </rPr>
      <t xml:space="preserve">
　③表の収入・支出項目の変更や枠の追加・削除等は、勝手にしないこと。計算式が壊れます。また式の変更も不可です。
　④分からない・困る場合は　深町　までご連絡ください。</t>
    </r>
  </si>
  <si>
    <r>
      <rPr>
        <b/>
        <sz val="12"/>
        <rFont val="ＭＳ Ｐゴシック"/>
        <family val="3"/>
      </rPr>
      <t xml:space="preserve">家計
計画表
</t>
    </r>
    <r>
      <rPr>
        <sz val="12"/>
        <rFont val="ＭＳ Ｐゴシック"/>
        <family val="3"/>
      </rPr>
      <t xml:space="preserve">
(転記)</t>
    </r>
  </si>
  <si>
    <r>
      <t>住居費　</t>
    </r>
    <r>
      <rPr>
        <sz val="10"/>
        <rFont val="ＭＳ Ｐゴシック"/>
        <family val="3"/>
      </rPr>
      <t>（住宅ローン以外の家賃等）</t>
    </r>
  </si>
  <si>
    <r>
      <t>その他</t>
    </r>
    <r>
      <rPr>
        <sz val="10"/>
        <rFont val="ＭＳ Ｐゴシック"/>
        <family val="3"/>
      </rPr>
      <t>（酒・交際費・たばこ・お小遣い等）</t>
    </r>
  </si>
  <si>
    <t>一時的な支出①（　　　　　　　　　）</t>
  </si>
  <si>
    <t>一時的な支出②（　　　　　　　　　）</t>
  </si>
  <si>
    <t>一時的な支出③（　　　　　　　　　）</t>
  </si>
  <si>
    <r>
      <t>預貯金預け入れ</t>
    </r>
    <r>
      <rPr>
        <sz val="9"/>
        <rFont val="ＭＳ Ｐゴシック"/>
        <family val="3"/>
      </rPr>
      <t>（※引き出し時はマイナス表記）</t>
    </r>
  </si>
  <si>
    <t>借入による収入(毎月のもの)</t>
  </si>
  <si>
    <t>同居者(　　)</t>
  </si>
  <si>
    <t>3．相談時家計表</t>
  </si>
  <si>
    <t>(　　　　　年　　月分)</t>
  </si>
  <si>
    <t>同居者(　　　)</t>
  </si>
  <si>
    <t>　　　</t>
  </si>
  <si>
    <t>(　　　　　年　　　月作成)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</si>
</sst>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0"/>
    <numFmt numFmtId="179" formatCode="0.000"/>
    <numFmt numFmtId="180" formatCode="0;[Red]0"/>
    <numFmt numFmtId="181" formatCode="0.0;[Red]0.0"/>
    <numFmt numFmtId="182" formatCode="0.000%"/>
    <numFmt numFmtId="183" formatCode="0.0000000"/>
    <numFmt numFmtId="184" formatCode="0.000000"/>
    <numFmt numFmtId="185" formatCode="0.00000"/>
    <numFmt numFmtId="186" formatCode="0.0000%"/>
    <numFmt numFmtId="187" formatCode="0.00000%"/>
    <numFmt numFmtId="188" formatCode="0.000000000"/>
    <numFmt numFmtId="189" formatCode="0.00000000"/>
    <numFmt numFmtId="190" formatCode="0_ "/>
    <numFmt numFmtId="191" formatCode="#,##0.0;[Red]\-#,##0.0"/>
    <numFmt numFmtId="192" formatCode="[&lt;=999]000;[&lt;=9999]000\-00;000\-0000"/>
    <numFmt numFmtId="193" formatCode="#,##0_);[Red]\(#,##0\)"/>
    <numFmt numFmtId="194" formatCode="#,##0_ ;[Red]\-#,##0\ "/>
    <numFmt numFmtId="195" formatCode="0.0_ "/>
    <numFmt numFmtId="196" formatCode="0.00_ "/>
    <numFmt numFmtId="197" formatCode="0.000_ "/>
    <numFmt numFmtId="198" formatCode="0.0000_ "/>
    <numFmt numFmtId="199" formatCode="0.00000_ "/>
    <numFmt numFmtId="200" formatCode="#,##0_ "/>
    <numFmt numFmtId="201" formatCode="#,##0\ &quot;人&quot;"/>
    <numFmt numFmtId="202" formatCode="General&quot;年&quot;"/>
    <numFmt numFmtId="203" formatCode="&quot;平成&quot;General&quot;年&quot;"/>
    <numFmt numFmtId="204" formatCode="General&quot;月&quot;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HGPｺﾞｼｯｸE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16"/>
      <name val="HGPｺﾞｼｯｸE"/>
      <family val="3"/>
    </font>
    <font>
      <u val="single"/>
      <sz val="11"/>
      <name val="ＭＳ Ｐ明朝"/>
      <family val="1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5"/>
      <name val="ＭＳ Ｐゴシック"/>
      <family val="3"/>
    </font>
    <font>
      <b/>
      <sz val="2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sz val="12"/>
      <name val="ＭＳ Ｐ明朝"/>
      <family val="1"/>
    </font>
    <font>
      <i/>
      <sz val="9"/>
      <name val="HG丸ｺﾞｼｯｸM-PRO"/>
      <family val="3"/>
    </font>
    <font>
      <i/>
      <sz val="12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 style="dotted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slantDashDot">
        <color indexed="17"/>
      </left>
      <right style="slantDashDot">
        <color indexed="17"/>
      </right>
      <top>
        <color indexed="63"/>
      </top>
      <bottom style="dotted"/>
    </border>
    <border>
      <left style="slantDashDot">
        <color indexed="17"/>
      </left>
      <right style="slantDashDot">
        <color indexed="17"/>
      </right>
      <top style="dotted"/>
      <bottom style="dotted"/>
    </border>
    <border>
      <left style="slantDashDot">
        <color indexed="17"/>
      </left>
      <right style="slantDashDot">
        <color indexed="17"/>
      </right>
      <top style="dotted"/>
      <bottom>
        <color indexed="63"/>
      </bottom>
    </border>
    <border>
      <left style="slantDashDot">
        <color indexed="17"/>
      </left>
      <right style="slantDashDot">
        <color indexed="17"/>
      </right>
      <top style="dotted"/>
      <bottom style="thin"/>
    </border>
    <border>
      <left>
        <color indexed="63"/>
      </left>
      <right style="slantDashDot">
        <color indexed="17"/>
      </right>
      <top style="thin"/>
      <bottom style="thin"/>
    </border>
    <border>
      <left style="slantDashDot">
        <color indexed="17"/>
      </left>
      <right style="slantDashDot">
        <color indexed="17"/>
      </right>
      <top style="thin"/>
      <bottom style="thin"/>
    </border>
    <border>
      <left style="slantDashDot">
        <color indexed="17"/>
      </left>
      <right style="slantDashDot">
        <color indexed="17"/>
      </right>
      <top style="thin"/>
      <bottom style="dotted"/>
    </border>
    <border diagonalDown="1">
      <left style="slantDashDot">
        <color indexed="17"/>
      </left>
      <right style="slantDashDot">
        <color indexed="17"/>
      </right>
      <top style="thin"/>
      <bottom style="dotted"/>
      <diagonal style="thin"/>
    </border>
    <border diagonalDown="1">
      <left style="slantDashDot">
        <color indexed="17"/>
      </left>
      <right style="slantDashDot">
        <color indexed="17"/>
      </right>
      <top style="dotted"/>
      <bottom style="dotted"/>
      <diagonal style="thin"/>
    </border>
    <border diagonalDown="1">
      <left style="slantDashDot">
        <color indexed="17"/>
      </left>
      <right style="slantDashDot">
        <color indexed="17"/>
      </right>
      <top style="dotted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>
        <color indexed="17"/>
      </left>
      <right style="slantDashDot">
        <color indexed="17"/>
      </right>
      <top style="thin"/>
      <bottom style="slantDashDot">
        <color indexed="17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slantDashDot">
        <color indexed="17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 style="slantDashDot">
        <color indexed="17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1" xfId="49" applyFont="1" applyBorder="1" applyAlignment="1">
      <alignment horizontal="left" vertical="center"/>
    </xf>
    <xf numFmtId="38" fontId="0" fillId="0" borderId="12" xfId="49" applyFont="1" applyBorder="1" applyAlignment="1">
      <alignment horizontal="left" vertical="center"/>
    </xf>
    <xf numFmtId="38" fontId="0" fillId="0" borderId="13" xfId="49" applyFont="1" applyBorder="1" applyAlignment="1">
      <alignment horizontal="left" vertical="center"/>
    </xf>
    <xf numFmtId="38" fontId="0" fillId="0" borderId="14" xfId="49" applyFont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38" fontId="12" fillId="0" borderId="13" xfId="49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shrinkToFit="1"/>
    </xf>
    <xf numFmtId="38" fontId="13" fillId="33" borderId="19" xfId="49" applyFont="1" applyFill="1" applyBorder="1" applyAlignment="1" applyProtection="1" quotePrefix="1">
      <alignment horizontal="left" vertical="center"/>
      <protection hidden="1"/>
    </xf>
    <xf numFmtId="38" fontId="9" fillId="0" borderId="20" xfId="49" applyFont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38" fontId="9" fillId="0" borderId="21" xfId="49" applyFont="1" applyBorder="1" applyAlignment="1">
      <alignment horizontal="right" vertical="center"/>
    </xf>
    <xf numFmtId="38" fontId="9" fillId="0" borderId="22" xfId="49" applyFont="1" applyFill="1" applyBorder="1" applyAlignment="1">
      <alignment vertical="center"/>
    </xf>
    <xf numFmtId="38" fontId="9" fillId="0" borderId="23" xfId="49" applyFont="1" applyFill="1" applyBorder="1" applyAlignment="1">
      <alignment vertical="center"/>
    </xf>
    <xf numFmtId="38" fontId="9" fillId="0" borderId="24" xfId="49" applyFont="1" applyFill="1" applyBorder="1" applyAlignment="1">
      <alignment vertical="center"/>
    </xf>
    <xf numFmtId="38" fontId="9" fillId="0" borderId="25" xfId="49" applyFont="1" applyFill="1" applyBorder="1" applyAlignment="1">
      <alignment vertical="center"/>
    </xf>
    <xf numFmtId="38" fontId="9" fillId="0" borderId="26" xfId="49" applyFont="1" applyFill="1" applyBorder="1" applyAlignment="1">
      <alignment vertical="center"/>
    </xf>
    <xf numFmtId="38" fontId="9" fillId="0" borderId="27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2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30" xfId="0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201" fontId="17" fillId="0" borderId="37" xfId="49" applyNumberFormat="1" applyFont="1" applyBorder="1" applyAlignment="1">
      <alignment horizontal="center" vertical="center" shrinkToFit="1"/>
    </xf>
    <xf numFmtId="38" fontId="0" fillId="0" borderId="29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 shrinkToFit="1"/>
    </xf>
    <xf numFmtId="201" fontId="17" fillId="0" borderId="39" xfId="49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38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0" fillId="0" borderId="34" xfId="0" applyFont="1" applyFill="1" applyBorder="1" applyAlignment="1">
      <alignment horizontal="left" vertical="center" shrinkToFit="1"/>
    </xf>
    <xf numFmtId="201" fontId="17" fillId="0" borderId="41" xfId="49" applyNumberFormat="1" applyFont="1" applyBorder="1" applyAlignment="1">
      <alignment horizontal="center" vertical="center" shrinkToFit="1"/>
    </xf>
    <xf numFmtId="38" fontId="9" fillId="0" borderId="18" xfId="49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43" xfId="49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38" fontId="9" fillId="0" borderId="24" xfId="49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9" fillId="0" borderId="23" xfId="49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9" fillId="0" borderId="25" xfId="49" applyFont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38" fontId="9" fillId="34" borderId="23" xfId="49" applyFont="1" applyFill="1" applyBorder="1" applyAlignment="1">
      <alignment vertical="center"/>
    </xf>
    <xf numFmtId="38" fontId="9" fillId="0" borderId="26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16" fillId="0" borderId="0" xfId="0" applyFont="1" applyBorder="1" applyAlignment="1">
      <alignment horizontal="left" vertical="center"/>
    </xf>
    <xf numFmtId="38" fontId="0" fillId="0" borderId="10" xfId="0" applyNumberFormat="1" applyFont="1" applyBorder="1" applyAlignment="1">
      <alignment vertical="center"/>
    </xf>
    <xf numFmtId="0" fontId="0" fillId="0" borderId="0" xfId="0" applyFont="1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24" fillId="0" borderId="0" xfId="0" applyFont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02" fontId="0" fillId="0" borderId="0" xfId="0" applyNumberFormat="1" applyFont="1" applyFill="1" applyBorder="1" applyAlignment="1" applyProtection="1">
      <alignment/>
      <protection hidden="1"/>
    </xf>
    <xf numFmtId="202" fontId="12" fillId="35" borderId="44" xfId="0" applyNumberFormat="1" applyFont="1" applyFill="1" applyBorder="1" applyAlignment="1" applyProtection="1">
      <alignment horizontal="center"/>
      <protection hidden="1"/>
    </xf>
    <xf numFmtId="202" fontId="13" fillId="36" borderId="45" xfId="0" applyNumberFormat="1" applyFont="1" applyFill="1" applyBorder="1" applyAlignment="1" applyProtection="1">
      <alignment horizontal="center" vertical="center"/>
      <protection hidden="1" locked="0"/>
    </xf>
    <xf numFmtId="202" fontId="13" fillId="36" borderId="46" xfId="0" applyNumberFormat="1" applyFont="1" applyFill="1" applyBorder="1" applyAlignment="1" applyProtection="1">
      <alignment horizontal="center" vertical="center"/>
      <protection hidden="1" locked="0"/>
    </xf>
    <xf numFmtId="203" fontId="0" fillId="0" borderId="0" xfId="0" applyNumberFormat="1" applyFont="1" applyFill="1" applyBorder="1" applyAlignment="1" applyProtection="1">
      <alignment/>
      <protection hidden="1"/>
    </xf>
    <xf numFmtId="0" fontId="12" fillId="0" borderId="47" xfId="0" applyNumberFormat="1" applyFont="1" applyBorder="1" applyAlignment="1">
      <alignment horizontal="center"/>
    </xf>
    <xf numFmtId="203" fontId="13" fillId="36" borderId="48" xfId="0" applyNumberFormat="1" applyFont="1" applyFill="1" applyBorder="1" applyAlignment="1" applyProtection="1">
      <alignment horizontal="center" vertical="center"/>
      <protection hidden="1" locked="0"/>
    </xf>
    <xf numFmtId="203" fontId="13" fillId="36" borderId="4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/>
    </xf>
    <xf numFmtId="204" fontId="12" fillId="0" borderId="50" xfId="0" applyNumberFormat="1" applyFont="1" applyFill="1" applyBorder="1" applyAlignment="1" applyProtection="1">
      <alignment horizontal="center" vertical="center"/>
      <protection hidden="1" locked="0"/>
    </xf>
    <xf numFmtId="204" fontId="13" fillId="36" borderId="50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190" fontId="13" fillId="0" borderId="53" xfId="0" applyNumberFormat="1" applyFont="1" applyFill="1" applyBorder="1" applyAlignment="1" applyProtection="1">
      <alignment vertical="center"/>
      <protection hidden="1"/>
    </xf>
    <xf numFmtId="190" fontId="13" fillId="0" borderId="51" xfId="0" applyNumberFormat="1" applyFont="1" applyFill="1" applyBorder="1" applyAlignment="1" applyProtection="1">
      <alignment vertical="center"/>
      <protection hidden="1" locked="0"/>
    </xf>
    <xf numFmtId="0" fontId="28" fillId="0" borderId="5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190" fontId="13" fillId="0" borderId="56" xfId="0" applyNumberFormat="1" applyFont="1" applyFill="1" applyBorder="1" applyAlignment="1" applyProtection="1">
      <alignment vertical="center"/>
      <protection hidden="1"/>
    </xf>
    <xf numFmtId="190" fontId="13" fillId="0" borderId="54" xfId="0" applyNumberFormat="1" applyFont="1" applyFill="1" applyBorder="1" applyAlignment="1" applyProtection="1">
      <alignment vertical="center"/>
      <protection hidden="1" locked="0"/>
    </xf>
    <xf numFmtId="0" fontId="13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190" fontId="13" fillId="0" borderId="58" xfId="0" applyNumberFormat="1" applyFont="1" applyFill="1" applyBorder="1" applyAlignment="1" applyProtection="1">
      <alignment vertical="center"/>
      <protection hidden="1"/>
    </xf>
    <xf numFmtId="190" fontId="13" fillId="0" borderId="19" xfId="0" applyNumberFormat="1" applyFont="1" applyFill="1" applyBorder="1" applyAlignment="1" applyProtection="1">
      <alignment vertical="center"/>
      <protection hidden="1" locked="0"/>
    </xf>
    <xf numFmtId="38" fontId="12" fillId="33" borderId="59" xfId="49" applyFont="1" applyFill="1" applyBorder="1" applyAlignment="1" applyProtection="1">
      <alignment horizontal="center" vertical="center" wrapText="1"/>
      <protection hidden="1"/>
    </xf>
    <xf numFmtId="190" fontId="28" fillId="33" borderId="60" xfId="0" applyNumberFormat="1" applyFont="1" applyFill="1" applyBorder="1" applyAlignment="1" applyProtection="1">
      <alignment vertical="center"/>
      <protection hidden="1"/>
    </xf>
    <xf numFmtId="190" fontId="28" fillId="33" borderId="61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 applyProtection="1">
      <alignment wrapText="1"/>
      <protection hidden="1"/>
    </xf>
    <xf numFmtId="38" fontId="12" fillId="0" borderId="59" xfId="49" applyFont="1" applyBorder="1" applyAlignment="1" applyProtection="1">
      <alignment horizontal="center" vertical="center"/>
      <protection hidden="1"/>
    </xf>
    <xf numFmtId="0" fontId="9" fillId="0" borderId="60" xfId="0" applyFont="1" applyBorder="1" applyAlignment="1" applyProtection="1">
      <alignment horizontal="center" vertical="center" wrapText="1"/>
      <protection hidden="1" locked="0"/>
    </xf>
    <xf numFmtId="0" fontId="9" fillId="0" borderId="61" xfId="0" applyFont="1" applyBorder="1" applyAlignment="1" applyProtection="1">
      <alignment horizontal="center" vertical="center" wrapText="1"/>
      <protection hidden="1" locked="0"/>
    </xf>
    <xf numFmtId="38" fontId="0" fillId="0" borderId="0" xfId="49" applyFont="1" applyFill="1" applyAlignment="1" applyProtection="1">
      <alignment wrapText="1"/>
      <protection hidden="1"/>
    </xf>
    <xf numFmtId="38" fontId="0" fillId="0" borderId="0" xfId="49" applyFont="1" applyFill="1" applyAlignment="1" applyProtection="1">
      <alignment/>
      <protection hidden="1"/>
    </xf>
    <xf numFmtId="38" fontId="13" fillId="0" borderId="51" xfId="49" applyFont="1" applyBorder="1" applyAlignment="1" applyProtection="1" quotePrefix="1">
      <alignment horizontal="left" vertical="center"/>
      <protection hidden="1"/>
    </xf>
    <xf numFmtId="38" fontId="12" fillId="0" borderId="52" xfId="49" applyFont="1" applyBorder="1" applyAlignment="1" applyProtection="1" quotePrefix="1">
      <alignment horizontal="center" vertical="center"/>
      <protection hidden="1"/>
    </xf>
    <xf numFmtId="38" fontId="13" fillId="0" borderId="62" xfId="49" applyFont="1" applyFill="1" applyBorder="1" applyAlignment="1" applyProtection="1">
      <alignment vertical="center" shrinkToFit="1"/>
      <protection locked="0"/>
    </xf>
    <xf numFmtId="38" fontId="13" fillId="0" borderId="51" xfId="49" applyFont="1" applyBorder="1" applyAlignment="1" applyProtection="1">
      <alignment vertical="center"/>
      <protection locked="0"/>
    </xf>
    <xf numFmtId="38" fontId="13" fillId="0" borderId="54" xfId="49" applyFont="1" applyBorder="1" applyAlignment="1" applyProtection="1" quotePrefix="1">
      <alignment horizontal="left" vertical="center"/>
      <protection hidden="1"/>
    </xf>
    <xf numFmtId="38" fontId="12" fillId="0" borderId="55" xfId="49" applyFont="1" applyBorder="1" applyAlignment="1" applyProtection="1" quotePrefix="1">
      <alignment horizontal="center" vertical="center"/>
      <protection hidden="1"/>
    </xf>
    <xf numFmtId="38" fontId="13" fillId="0" borderId="63" xfId="49" applyFont="1" applyFill="1" applyBorder="1" applyAlignment="1" applyProtection="1">
      <alignment vertical="center" shrinkToFit="1"/>
      <protection locked="0"/>
    </xf>
    <xf numFmtId="38" fontId="13" fillId="0" borderId="54" xfId="49" applyFont="1" applyBorder="1" applyAlignment="1" applyProtection="1">
      <alignment vertical="center"/>
      <protection locked="0"/>
    </xf>
    <xf numFmtId="38" fontId="13" fillId="33" borderId="54" xfId="49" applyFont="1" applyFill="1" applyBorder="1" applyAlignment="1" applyProtection="1" quotePrefix="1">
      <alignment horizontal="left" vertical="center"/>
      <protection hidden="1"/>
    </xf>
    <xf numFmtId="38" fontId="12" fillId="33" borderId="55" xfId="49" applyFont="1" applyFill="1" applyBorder="1" applyAlignment="1" applyProtection="1">
      <alignment horizontal="center" vertical="center"/>
      <protection hidden="1" locked="0"/>
    </xf>
    <xf numFmtId="38" fontId="13" fillId="33" borderId="63" xfId="49" applyFont="1" applyFill="1" applyBorder="1" applyAlignment="1" applyProtection="1">
      <alignment vertical="center" shrinkToFit="1"/>
      <protection locked="0"/>
    </xf>
    <xf numFmtId="38" fontId="13" fillId="33" borderId="54" xfId="49" applyFont="1" applyFill="1" applyBorder="1" applyAlignment="1" applyProtection="1">
      <alignment vertical="center"/>
      <protection locked="0"/>
    </xf>
    <xf numFmtId="38" fontId="13" fillId="33" borderId="54" xfId="49" applyFont="1" applyFill="1" applyBorder="1" applyAlignment="1" applyProtection="1">
      <alignment horizontal="left" vertical="center"/>
      <protection hidden="1"/>
    </xf>
    <xf numFmtId="38" fontId="13" fillId="0" borderId="54" xfId="49" applyFont="1" applyBorder="1" applyAlignment="1" applyProtection="1">
      <alignment horizontal="left" vertical="center"/>
      <protection hidden="1" locked="0"/>
    </xf>
    <xf numFmtId="38" fontId="12" fillId="0" borderId="55" xfId="49" applyFont="1" applyBorder="1" applyAlignment="1" applyProtection="1">
      <alignment horizontal="center" vertical="center"/>
      <protection hidden="1" locked="0"/>
    </xf>
    <xf numFmtId="38" fontId="13" fillId="33" borderId="54" xfId="49" applyFont="1" applyFill="1" applyBorder="1" applyAlignment="1" applyProtection="1">
      <alignment horizontal="left" vertical="center"/>
      <protection hidden="1" locked="0"/>
    </xf>
    <xf numFmtId="38" fontId="13" fillId="0" borderId="54" xfId="49" applyFont="1" applyFill="1" applyBorder="1" applyAlignment="1" applyProtection="1">
      <alignment horizontal="left" vertical="center"/>
      <protection hidden="1" locked="0"/>
    </xf>
    <xf numFmtId="38" fontId="12" fillId="0" borderId="55" xfId="49" applyFont="1" applyFill="1" applyBorder="1" applyAlignment="1" applyProtection="1">
      <alignment horizontal="center" vertical="center"/>
      <protection hidden="1" locked="0"/>
    </xf>
    <xf numFmtId="38" fontId="13" fillId="0" borderId="64" xfId="49" applyFont="1" applyFill="1" applyBorder="1" applyAlignment="1" applyProtection="1">
      <alignment vertical="center" shrinkToFit="1"/>
      <protection locked="0"/>
    </xf>
    <xf numFmtId="38" fontId="13" fillId="33" borderId="64" xfId="49" applyFont="1" applyFill="1" applyBorder="1" applyAlignment="1" applyProtection="1">
      <alignment vertical="center" shrinkToFit="1"/>
      <protection locked="0"/>
    </xf>
    <xf numFmtId="38" fontId="12" fillId="33" borderId="57" xfId="49" applyFont="1" applyFill="1" applyBorder="1" applyAlignment="1" applyProtection="1">
      <alignment horizontal="center" vertical="center"/>
      <protection hidden="1" locked="0"/>
    </xf>
    <xf numFmtId="38" fontId="13" fillId="33" borderId="65" xfId="49" applyFont="1" applyFill="1" applyBorder="1" applyAlignment="1" applyProtection="1">
      <alignment vertical="center" shrinkToFit="1"/>
      <protection locked="0"/>
    </xf>
    <xf numFmtId="38" fontId="13" fillId="33" borderId="19" xfId="49" applyFont="1" applyFill="1" applyBorder="1" applyAlignment="1" applyProtection="1">
      <alignment vertical="center"/>
      <protection locked="0"/>
    </xf>
    <xf numFmtId="38" fontId="24" fillId="37" borderId="59" xfId="49" applyFont="1" applyFill="1" applyBorder="1" applyAlignment="1" applyProtection="1">
      <alignment horizontal="left" vertical="center"/>
      <protection hidden="1"/>
    </xf>
    <xf numFmtId="38" fontId="25" fillId="37" borderId="66" xfId="49" applyFont="1" applyFill="1" applyBorder="1" applyAlignment="1" applyProtection="1">
      <alignment horizontal="center" vertical="center"/>
      <protection hidden="1"/>
    </xf>
    <xf numFmtId="38" fontId="24" fillId="37" borderId="67" xfId="49" applyFont="1" applyFill="1" applyBorder="1" applyAlignment="1" applyProtection="1">
      <alignment vertical="center" shrinkToFit="1"/>
      <protection hidden="1"/>
    </xf>
    <xf numFmtId="38" fontId="24" fillId="37" borderId="61" xfId="49" applyFont="1" applyFill="1" applyBorder="1" applyAlignment="1" applyProtection="1">
      <alignment vertical="center"/>
      <protection locked="0"/>
    </xf>
    <xf numFmtId="38" fontId="1" fillId="0" borderId="0" xfId="49" applyFont="1" applyFill="1" applyAlignment="1" applyProtection="1">
      <alignment/>
      <protection hidden="1"/>
    </xf>
    <xf numFmtId="38" fontId="13" fillId="0" borderId="61" xfId="49" applyFont="1" applyBorder="1" applyAlignment="1" applyProtection="1">
      <alignment horizontal="left" vertical="center"/>
      <protection hidden="1" locked="0"/>
    </xf>
    <xf numFmtId="38" fontId="12" fillId="0" borderId="59" xfId="49" applyFont="1" applyBorder="1" applyAlignment="1" applyProtection="1">
      <alignment horizontal="center" vertical="center"/>
      <protection hidden="1" locked="0"/>
    </xf>
    <xf numFmtId="38" fontId="13" fillId="0" borderId="67" xfId="49" applyFont="1" applyFill="1" applyBorder="1" applyAlignment="1" applyProtection="1">
      <alignment vertical="center" shrinkToFit="1"/>
      <protection locked="0"/>
    </xf>
    <xf numFmtId="38" fontId="13" fillId="0" borderId="61" xfId="49" applyFont="1" applyBorder="1" applyAlignment="1" applyProtection="1">
      <alignment vertical="center"/>
      <protection locked="0"/>
    </xf>
    <xf numFmtId="38" fontId="13" fillId="0" borderId="51" xfId="49" applyFont="1" applyFill="1" applyBorder="1" applyAlignment="1" applyProtection="1">
      <alignment horizontal="left" vertical="center"/>
      <protection hidden="1" locked="0"/>
    </xf>
    <xf numFmtId="38" fontId="12" fillId="0" borderId="52" xfId="49" applyFont="1" applyFill="1" applyBorder="1" applyAlignment="1" applyProtection="1">
      <alignment horizontal="center" vertical="center"/>
      <protection hidden="1" locked="0"/>
    </xf>
    <xf numFmtId="38" fontId="13" fillId="0" borderId="68" xfId="49" applyFont="1" applyFill="1" applyBorder="1" applyAlignment="1" applyProtection="1">
      <alignment vertical="center" shrinkToFit="1"/>
      <protection locked="0"/>
    </xf>
    <xf numFmtId="38" fontId="13" fillId="0" borderId="54" xfId="49" applyFont="1" applyFill="1" applyBorder="1" applyAlignment="1" applyProtection="1">
      <alignment vertical="center"/>
      <protection hidden="1" locked="0"/>
    </xf>
    <xf numFmtId="38" fontId="13" fillId="0" borderId="19" xfId="49" applyFont="1" applyFill="1" applyBorder="1" applyAlignment="1" applyProtection="1">
      <alignment horizontal="left" vertical="center"/>
      <protection hidden="1" locked="0"/>
    </xf>
    <xf numFmtId="38" fontId="12" fillId="0" borderId="57" xfId="49" applyFont="1" applyFill="1" applyBorder="1" applyAlignment="1" applyProtection="1">
      <alignment horizontal="center" vertical="center"/>
      <protection hidden="1" locked="0"/>
    </xf>
    <xf numFmtId="38" fontId="13" fillId="0" borderId="65" xfId="49" applyFont="1" applyFill="1" applyBorder="1" applyAlignment="1" applyProtection="1">
      <alignment vertical="center" shrinkToFit="1"/>
      <protection locked="0"/>
    </xf>
    <xf numFmtId="38" fontId="13" fillId="0" borderId="19" xfId="49" applyFont="1" applyBorder="1" applyAlignment="1" applyProtection="1">
      <alignment vertical="center"/>
      <protection locked="0"/>
    </xf>
    <xf numFmtId="38" fontId="13" fillId="0" borderId="61" xfId="49" applyFont="1" applyFill="1" applyBorder="1" applyAlignment="1" applyProtection="1">
      <alignment horizontal="left" vertical="center"/>
      <protection hidden="1" locked="0"/>
    </xf>
    <xf numFmtId="38" fontId="12" fillId="0" borderId="59" xfId="49" applyFont="1" applyFill="1" applyBorder="1" applyAlignment="1" applyProtection="1">
      <alignment horizontal="center" vertical="center"/>
      <protection hidden="1" locked="0"/>
    </xf>
    <xf numFmtId="38" fontId="13" fillId="0" borderId="51" xfId="49" applyFont="1" applyBorder="1" applyAlignment="1" applyProtection="1">
      <alignment horizontal="left" vertical="center"/>
      <protection hidden="1" locked="0"/>
    </xf>
    <xf numFmtId="38" fontId="12" fillId="0" borderId="52" xfId="49" applyFont="1" applyBorder="1" applyAlignment="1" applyProtection="1">
      <alignment horizontal="center" vertical="center"/>
      <protection hidden="1" locked="0"/>
    </xf>
    <xf numFmtId="38" fontId="13" fillId="0" borderId="19" xfId="49" applyFont="1" applyBorder="1" applyAlignment="1" applyProtection="1">
      <alignment horizontal="left" vertical="center"/>
      <protection hidden="1" locked="0"/>
    </xf>
    <xf numFmtId="38" fontId="12" fillId="0" borderId="57" xfId="49" applyFont="1" applyBorder="1" applyAlignment="1" applyProtection="1">
      <alignment horizontal="center" vertical="center"/>
      <protection hidden="1" locked="0"/>
    </xf>
    <xf numFmtId="38" fontId="13" fillId="33" borderId="51" xfId="49" applyFont="1" applyFill="1" applyBorder="1" applyAlignment="1" applyProtection="1">
      <alignment horizontal="left" vertical="center"/>
      <protection hidden="1" locked="0"/>
    </xf>
    <xf numFmtId="38" fontId="12" fillId="33" borderId="52" xfId="49" applyFont="1" applyFill="1" applyBorder="1" applyAlignment="1" applyProtection="1">
      <alignment horizontal="center" vertical="center"/>
      <protection hidden="1" locked="0"/>
    </xf>
    <xf numFmtId="38" fontId="13" fillId="33" borderId="69" xfId="49" applyFont="1" applyFill="1" applyBorder="1" applyAlignment="1" applyProtection="1">
      <alignment vertical="center" shrinkToFit="1"/>
      <protection locked="0"/>
    </xf>
    <xf numFmtId="38" fontId="13" fillId="33" borderId="51" xfId="49" applyFont="1" applyFill="1" applyBorder="1" applyAlignment="1" applyProtection="1">
      <alignment vertical="center"/>
      <protection locked="0"/>
    </xf>
    <xf numFmtId="38" fontId="13" fillId="33" borderId="70" xfId="49" applyFont="1" applyFill="1" applyBorder="1" applyAlignment="1" applyProtection="1">
      <alignment vertical="center" shrinkToFit="1"/>
      <protection locked="0"/>
    </xf>
    <xf numFmtId="38" fontId="13" fillId="33" borderId="19" xfId="49" applyFont="1" applyFill="1" applyBorder="1" applyAlignment="1" applyProtection="1">
      <alignment horizontal="left" vertical="center"/>
      <protection hidden="1" locked="0"/>
    </xf>
    <xf numFmtId="38" fontId="13" fillId="33" borderId="71" xfId="49" applyFont="1" applyFill="1" applyBorder="1" applyAlignment="1" applyProtection="1">
      <alignment vertical="center" shrinkToFit="1"/>
      <protection locked="0"/>
    </xf>
    <xf numFmtId="38" fontId="13" fillId="0" borderId="61" xfId="49" applyFont="1" applyFill="1" applyBorder="1" applyAlignment="1" applyProtection="1">
      <alignment vertical="center"/>
      <protection locked="0"/>
    </xf>
    <xf numFmtId="38" fontId="24" fillId="38" borderId="59" xfId="49" applyFont="1" applyFill="1" applyBorder="1" applyAlignment="1" applyProtection="1">
      <alignment horizontal="left" vertical="center"/>
      <protection hidden="1"/>
    </xf>
    <xf numFmtId="38" fontId="25" fillId="38" borderId="66" xfId="49" applyFont="1" applyFill="1" applyBorder="1" applyAlignment="1" applyProtection="1">
      <alignment horizontal="center" vertical="center"/>
      <protection hidden="1"/>
    </xf>
    <xf numFmtId="38" fontId="24" fillId="38" borderId="67" xfId="49" applyFont="1" applyFill="1" applyBorder="1" applyAlignment="1" applyProtection="1">
      <alignment vertical="center" shrinkToFit="1"/>
      <protection hidden="1"/>
    </xf>
    <xf numFmtId="38" fontId="24" fillId="38" borderId="61" xfId="49" applyFont="1" applyFill="1" applyBorder="1" applyAlignment="1" applyProtection="1">
      <alignment vertical="center"/>
      <protection locked="0"/>
    </xf>
    <xf numFmtId="38" fontId="12" fillId="0" borderId="72" xfId="49" applyFont="1" applyFill="1" applyBorder="1" applyAlignment="1" applyProtection="1">
      <alignment horizontal="center" vertical="center"/>
      <protection hidden="1"/>
    </xf>
    <xf numFmtId="38" fontId="13" fillId="0" borderId="73" xfId="49" applyFont="1" applyFill="1" applyBorder="1" applyAlignment="1" applyProtection="1">
      <alignment vertical="center" shrinkToFit="1"/>
      <protection hidden="1"/>
    </xf>
    <xf numFmtId="38" fontId="12" fillId="0" borderId="60" xfId="49" applyFont="1" applyBorder="1" applyAlignment="1" applyProtection="1">
      <alignment horizontal="center" vertical="center"/>
      <protection hidden="1" locked="0"/>
    </xf>
    <xf numFmtId="0" fontId="29" fillId="0" borderId="0" xfId="0" applyFont="1" applyAlignment="1" applyProtection="1">
      <alignment horizontal="center" vertical="center"/>
      <protection hidden="1"/>
    </xf>
    <xf numFmtId="38" fontId="13" fillId="0" borderId="0" xfId="49" applyFont="1" applyFill="1" applyAlignment="1" applyProtection="1">
      <alignment/>
      <protection hidden="1"/>
    </xf>
    <xf numFmtId="38" fontId="12" fillId="35" borderId="60" xfId="49" applyFont="1" applyFill="1" applyBorder="1" applyAlignment="1" applyProtection="1">
      <alignment horizontal="center" vertical="center"/>
      <protection hidden="1"/>
    </xf>
    <xf numFmtId="194" fontId="13" fillId="39" borderId="60" xfId="49" applyNumberFormat="1" applyFont="1" applyFill="1" applyBorder="1" applyAlignment="1" applyProtection="1">
      <alignment vertical="center"/>
      <protection hidden="1"/>
    </xf>
    <xf numFmtId="194" fontId="13" fillId="39" borderId="61" xfId="49" applyNumberFormat="1" applyFont="1" applyFill="1" applyBorder="1" applyAlignment="1" applyProtection="1">
      <alignment vertical="center"/>
      <protection hidden="1"/>
    </xf>
    <xf numFmtId="194" fontId="0" fillId="0" borderId="0" xfId="0" applyNumberFormat="1" applyFont="1" applyFill="1" applyAlignment="1" applyProtection="1">
      <alignment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38" fontId="30" fillId="0" borderId="0" xfId="0" applyNumberFormat="1" applyFont="1" applyFill="1" applyAlignment="1" applyProtection="1">
      <alignment vertical="center"/>
      <protection hidden="1"/>
    </xf>
    <xf numFmtId="1" fontId="13" fillId="0" borderId="0" xfId="0" applyNumberFormat="1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31" fillId="36" borderId="0" xfId="0" applyFont="1" applyFill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center" vertical="center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Fill="1" applyBorder="1" applyAlignment="1" applyProtection="1">
      <alignment horizontal="center" vertical="center"/>
      <protection hidden="1" locked="0"/>
    </xf>
    <xf numFmtId="0" fontId="31" fillId="0" borderId="0" xfId="0" applyFont="1" applyFill="1" applyAlignment="1" applyProtection="1">
      <alignment vertical="center"/>
      <protection hidden="1"/>
    </xf>
    <xf numFmtId="38" fontId="0" fillId="0" borderId="11" xfId="49" applyFont="1" applyBorder="1" applyAlignment="1">
      <alignment horizontal="center" vertical="center"/>
    </xf>
    <xf numFmtId="38" fontId="0" fillId="0" borderId="20" xfId="49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38" fontId="0" fillId="0" borderId="76" xfId="49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38" fontId="9" fillId="0" borderId="78" xfId="49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9" fillId="0" borderId="25" xfId="49" applyFont="1" applyFill="1" applyBorder="1" applyAlignment="1">
      <alignment horizontal="right" vertical="center"/>
    </xf>
    <xf numFmtId="38" fontId="9" fillId="0" borderId="79" xfId="49" applyFont="1" applyFill="1" applyBorder="1" applyAlignment="1">
      <alignment horizontal="right" vertical="center"/>
    </xf>
    <xf numFmtId="38" fontId="9" fillId="0" borderId="23" xfId="49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0" fillId="0" borderId="27" xfId="49" applyFont="1" applyFill="1" applyBorder="1" applyAlignment="1">
      <alignment horizontal="center" vertical="center"/>
    </xf>
    <xf numFmtId="38" fontId="9" fillId="0" borderId="78" xfId="49" applyFont="1" applyFill="1" applyBorder="1" applyAlignment="1">
      <alignment horizontal="right" vertical="center"/>
    </xf>
    <xf numFmtId="38" fontId="9" fillId="0" borderId="80" xfId="49" applyFont="1" applyFill="1" applyBorder="1" applyAlignment="1">
      <alignment horizontal="right" vertical="center"/>
    </xf>
    <xf numFmtId="0" fontId="14" fillId="0" borderId="81" xfId="0" applyFont="1" applyFill="1" applyBorder="1" applyAlignment="1">
      <alignment horizontal="center" vertical="center" shrinkToFit="1"/>
    </xf>
    <xf numFmtId="0" fontId="14" fillId="0" borderId="82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13" fillId="35" borderId="59" xfId="49" applyFont="1" applyFill="1" applyBorder="1" applyAlignment="1" applyProtection="1">
      <alignment horizontal="center" vertical="center"/>
      <protection hidden="1"/>
    </xf>
    <xf numFmtId="38" fontId="13" fillId="35" borderId="30" xfId="49" applyFont="1" applyFill="1" applyBorder="1" applyAlignment="1" applyProtection="1">
      <alignment horizontal="center" vertical="center"/>
      <protection hidden="1"/>
    </xf>
    <xf numFmtId="202" fontId="13" fillId="36" borderId="90" xfId="0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91" xfId="0" applyFont="1" applyBorder="1" applyAlignment="1">
      <alignment vertical="center" wrapText="1"/>
    </xf>
    <xf numFmtId="0" fontId="13" fillId="0" borderId="92" xfId="0" applyFont="1" applyBorder="1" applyAlignment="1">
      <alignment vertical="center" wrapText="1"/>
    </xf>
    <xf numFmtId="38" fontId="13" fillId="40" borderId="44" xfId="49" applyFont="1" applyFill="1" applyBorder="1" applyAlignment="1" applyProtection="1">
      <alignment horizontal="center" vertical="center" textRotation="255"/>
      <protection hidden="1"/>
    </xf>
    <xf numFmtId="38" fontId="13" fillId="40" borderId="47" xfId="49" applyFont="1" applyFill="1" applyBorder="1" applyAlignment="1" applyProtection="1">
      <alignment horizontal="center" vertical="center" textRotation="255"/>
      <protection hidden="1"/>
    </xf>
    <xf numFmtId="38" fontId="13" fillId="40" borderId="93" xfId="49" applyFont="1" applyFill="1" applyBorder="1" applyAlignment="1" applyProtection="1">
      <alignment horizontal="center" vertical="center" textRotation="255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23" fillId="0" borderId="0" xfId="0" applyFont="1" applyAlignment="1" applyProtection="1">
      <alignment vertical="top" wrapText="1"/>
      <protection hidden="1"/>
    </xf>
    <xf numFmtId="202" fontId="12" fillId="35" borderId="46" xfId="0" applyNumberFormat="1" applyFont="1" applyFill="1" applyBorder="1" applyAlignment="1" applyProtection="1">
      <alignment horizontal="right"/>
      <protection hidden="1"/>
    </xf>
    <xf numFmtId="203" fontId="12" fillId="35" borderId="49" xfId="0" applyNumberFormat="1" applyFont="1" applyFill="1" applyBorder="1" applyAlignment="1" applyProtection="1">
      <alignment horizontal="right"/>
      <protection hidden="1"/>
    </xf>
    <xf numFmtId="203" fontId="12" fillId="0" borderId="49" xfId="0" applyNumberFormat="1" applyFont="1" applyBorder="1" applyAlignment="1">
      <alignment horizontal="right"/>
    </xf>
    <xf numFmtId="38" fontId="13" fillId="0" borderId="59" xfId="49" applyFont="1" applyFill="1" applyBorder="1" applyAlignment="1" applyProtection="1">
      <alignment horizontal="center" vertical="center"/>
      <protection hidden="1"/>
    </xf>
    <xf numFmtId="38" fontId="13" fillId="0" borderId="30" xfId="49" applyFont="1" applyFill="1" applyBorder="1" applyAlignment="1" applyProtection="1">
      <alignment horizontal="center" vertical="center"/>
      <protection hidden="1"/>
    </xf>
    <xf numFmtId="194" fontId="13" fillId="39" borderId="59" xfId="0" applyNumberFormat="1" applyFont="1" applyFill="1" applyBorder="1" applyAlignment="1" applyProtection="1">
      <alignment horizontal="center" vertical="center"/>
      <protection hidden="1"/>
    </xf>
    <xf numFmtId="194" fontId="13" fillId="39" borderId="3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38" fontId="13" fillId="0" borderId="61" xfId="49" applyFont="1" applyBorder="1" applyAlignment="1" applyProtection="1">
      <alignment horizontal="center" vertical="center" wrapText="1"/>
      <protection hidden="1"/>
    </xf>
    <xf numFmtId="38" fontId="13" fillId="0" borderId="61" xfId="49" applyFont="1" applyBorder="1" applyAlignment="1" applyProtection="1">
      <alignment horizontal="center" vertical="center"/>
      <protection hidden="1"/>
    </xf>
    <xf numFmtId="0" fontId="12" fillId="0" borderId="94" xfId="0" applyFont="1" applyBorder="1" applyAlignment="1">
      <alignment horizontal="right"/>
    </xf>
    <xf numFmtId="38" fontId="13" fillId="33" borderId="61" xfId="49" applyFont="1" applyFill="1" applyBorder="1" applyAlignment="1" applyProtection="1">
      <alignment horizontal="center" vertical="center" wrapText="1"/>
      <protection hidden="1"/>
    </xf>
    <xf numFmtId="0" fontId="7" fillId="0" borderId="81" xfId="0" applyFont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center" vertical="center"/>
      <protection hidden="1"/>
    </xf>
    <xf numFmtId="38" fontId="13" fillId="41" borderId="61" xfId="49" applyFont="1" applyFill="1" applyBorder="1" applyAlignment="1" applyProtection="1">
      <alignment horizontal="center" vertical="center" textRotation="255"/>
      <protection hidden="1"/>
    </xf>
    <xf numFmtId="0" fontId="13" fillId="0" borderId="61" xfId="0" applyFont="1" applyBorder="1" applyAlignment="1" applyProtection="1">
      <alignment horizontal="center" vertical="center" textRotation="255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0</xdr:col>
      <xdr:colOff>323850</xdr:colOff>
      <xdr:row>0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8100"/>
          <a:ext cx="276225" cy="209550"/>
        </a:xfrm>
        <a:prstGeom prst="rect">
          <a:avLst/>
        </a:prstGeom>
        <a:solidFill>
          <a:srgbClr val="F2F2F2"/>
        </a:solidFill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</a:p>
      </xdr:txBody>
    </xdr:sp>
    <xdr:clientData/>
  </xdr:twoCellAnchor>
  <xdr:twoCellAnchor>
    <xdr:from>
      <xdr:col>0</xdr:col>
      <xdr:colOff>323850</xdr:colOff>
      <xdr:row>0</xdr:row>
      <xdr:rowOff>38100</xdr:rowOff>
    </xdr:from>
    <xdr:to>
      <xdr:col>1</xdr:col>
      <xdr:colOff>361950</xdr:colOff>
      <xdr:row>0</xdr:row>
      <xdr:rowOff>247650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323850" y="38100"/>
          <a:ext cx="914400" cy="209550"/>
        </a:xfrm>
        <a:prstGeom prst="rect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323850</xdr:colOff>
      <xdr:row>0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28575"/>
          <a:ext cx="276225" cy="209550"/>
        </a:xfrm>
        <a:prstGeom prst="rect">
          <a:avLst/>
        </a:prstGeom>
        <a:solidFill>
          <a:srgbClr val="F2F2F2"/>
        </a:solidFill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</a:p>
      </xdr:txBody>
    </xdr:sp>
    <xdr:clientData/>
  </xdr:twoCellAnchor>
  <xdr:twoCellAnchor>
    <xdr:from>
      <xdr:col>0</xdr:col>
      <xdr:colOff>323850</xdr:colOff>
      <xdr:row>0</xdr:row>
      <xdr:rowOff>28575</xdr:rowOff>
    </xdr:from>
    <xdr:to>
      <xdr:col>1</xdr:col>
      <xdr:colOff>361950</xdr:colOff>
      <xdr:row>0</xdr:row>
      <xdr:rowOff>238125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323850" y="28575"/>
          <a:ext cx="914400" cy="209550"/>
        </a:xfrm>
        <a:prstGeom prst="rect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47625</xdr:rowOff>
    </xdr:from>
    <xdr:to>
      <xdr:col>4</xdr:col>
      <xdr:colOff>571500</xdr:colOff>
      <xdr:row>2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419600" y="47625"/>
          <a:ext cx="276225" cy="209550"/>
        </a:xfrm>
        <a:prstGeom prst="rect">
          <a:avLst/>
        </a:prstGeom>
        <a:solidFill>
          <a:srgbClr val="F2F2F2"/>
        </a:solidFill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</a:p>
      </xdr:txBody>
    </xdr:sp>
    <xdr:clientData/>
  </xdr:twoCellAnchor>
  <xdr:twoCellAnchor>
    <xdr:from>
      <xdr:col>4</xdr:col>
      <xdr:colOff>561975</xdr:colOff>
      <xdr:row>1</xdr:row>
      <xdr:rowOff>47625</xdr:rowOff>
    </xdr:from>
    <xdr:to>
      <xdr:col>5</xdr:col>
      <xdr:colOff>647700</xdr:colOff>
      <xdr:row>2</xdr:row>
      <xdr:rowOff>9525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686300" y="47625"/>
          <a:ext cx="914400" cy="209550"/>
        </a:xfrm>
        <a:prstGeom prst="rect">
          <a:avLst/>
        </a:prstGeom>
        <a:noFill/>
        <a:ln w="952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zoomScale="200" zoomScaleNormal="200" zoomScaleSheetLayoutView="100" zoomScalePageLayoutView="0" workbookViewId="0" topLeftCell="A1">
      <selection activeCell="B6" sqref="B6"/>
    </sheetView>
  </sheetViews>
  <sheetFormatPr defaultColWidth="9.00390625" defaultRowHeight="18" customHeight="1"/>
  <cols>
    <col min="1" max="1" width="11.50390625" style="40" customWidth="1"/>
    <col min="2" max="2" width="19.00390625" style="40" customWidth="1"/>
    <col min="3" max="3" width="10.875" style="42" customWidth="1"/>
    <col min="4" max="4" width="0.74609375" style="42" customWidth="1"/>
    <col min="5" max="5" width="22.875" style="48" customWidth="1"/>
    <col min="6" max="6" width="10.875" style="91" customWidth="1"/>
    <col min="7" max="7" width="10.875" style="92" customWidth="1"/>
    <col min="8" max="8" width="1.00390625" style="51" customWidth="1"/>
    <col min="9" max="9" width="19.00390625" style="48" customWidth="1"/>
    <col min="10" max="10" width="14.375" style="48" customWidth="1"/>
    <col min="11" max="16384" width="9.00390625" style="40" customWidth="1"/>
  </cols>
  <sheetData>
    <row r="1" spans="1:10" s="36" customFormat="1" ht="19.5" thickBot="1">
      <c r="A1" s="2"/>
      <c r="B1" s="2"/>
      <c r="C1" s="93" t="s">
        <v>150</v>
      </c>
      <c r="D1" s="2"/>
      <c r="E1" s="2"/>
      <c r="F1" s="18" t="s">
        <v>154</v>
      </c>
      <c r="G1" s="2"/>
      <c r="H1" s="3"/>
      <c r="I1" s="35"/>
      <c r="J1" s="35"/>
    </row>
    <row r="2" spans="1:10" ht="14.25" thickBot="1">
      <c r="A2" s="21" t="s">
        <v>122</v>
      </c>
      <c r="B2" s="37"/>
      <c r="C2" s="21"/>
      <c r="D2" s="38"/>
      <c r="E2" s="250" t="s">
        <v>7</v>
      </c>
      <c r="F2" s="251"/>
      <c r="G2" s="252"/>
      <c r="H2" s="39"/>
      <c r="I2" s="1" t="s">
        <v>96</v>
      </c>
      <c r="J2" s="38"/>
    </row>
    <row r="3" spans="1:9" ht="14.25" thickBot="1">
      <c r="A3" s="22" t="s">
        <v>123</v>
      </c>
      <c r="B3" s="41"/>
      <c r="D3" s="43"/>
      <c r="E3" s="44" t="s">
        <v>11</v>
      </c>
      <c r="F3" s="45" t="s">
        <v>10</v>
      </c>
      <c r="G3" s="46" t="s">
        <v>57</v>
      </c>
      <c r="H3" s="47"/>
      <c r="I3" s="16"/>
    </row>
    <row r="4" spans="1:11" ht="18" customHeight="1" thickBot="1">
      <c r="A4" s="49"/>
      <c r="B4" s="49"/>
      <c r="C4" s="50"/>
      <c r="D4" s="51"/>
      <c r="E4" s="239" t="s">
        <v>14</v>
      </c>
      <c r="F4" s="240"/>
      <c r="G4" s="27">
        <f>SUM(G5)</f>
        <v>0</v>
      </c>
      <c r="H4" s="52"/>
      <c r="I4" s="16"/>
      <c r="J4" s="255"/>
      <c r="K4" s="255"/>
    </row>
    <row r="5" spans="1:11" ht="18" customHeight="1" thickTop="1">
      <c r="A5" s="53" t="s">
        <v>71</v>
      </c>
      <c r="B5" s="54" t="s">
        <v>74</v>
      </c>
      <c r="C5" s="55">
        <v>0</v>
      </c>
      <c r="D5" s="51"/>
      <c r="E5" s="4" t="s">
        <v>27</v>
      </c>
      <c r="F5" s="24"/>
      <c r="G5" s="241">
        <f>F5+F6+F7</f>
        <v>0</v>
      </c>
      <c r="H5" s="56"/>
      <c r="I5" s="16"/>
      <c r="J5" s="35"/>
      <c r="K5" s="57"/>
    </row>
    <row r="6" spans="1:11" ht="18" customHeight="1">
      <c r="A6" s="58" t="s">
        <v>75</v>
      </c>
      <c r="B6" s="21" t="s">
        <v>72</v>
      </c>
      <c r="C6" s="59">
        <v>0</v>
      </c>
      <c r="E6" s="5" t="s">
        <v>28</v>
      </c>
      <c r="F6" s="25"/>
      <c r="G6" s="235"/>
      <c r="H6" s="56"/>
      <c r="I6" s="16"/>
      <c r="J6" s="35"/>
      <c r="K6" s="57"/>
    </row>
    <row r="7" spans="1:11" ht="18" customHeight="1" thickBot="1">
      <c r="A7" s="60"/>
      <c r="B7" s="61" t="s">
        <v>73</v>
      </c>
      <c r="C7" s="59">
        <v>0</v>
      </c>
      <c r="E7" s="6" t="s">
        <v>119</v>
      </c>
      <c r="F7" s="25"/>
      <c r="G7" s="242"/>
      <c r="H7" s="56"/>
      <c r="I7" s="16"/>
      <c r="J7" s="35"/>
      <c r="K7" s="57"/>
    </row>
    <row r="8" spans="1:11" ht="18" customHeight="1" thickBot="1">
      <c r="A8" s="60"/>
      <c r="B8" s="33" t="s">
        <v>137</v>
      </c>
      <c r="C8" s="59">
        <v>0</v>
      </c>
      <c r="E8" s="239" t="s">
        <v>13</v>
      </c>
      <c r="F8" s="240"/>
      <c r="G8" s="27">
        <f>SUM(G9:G16)</f>
        <v>0</v>
      </c>
      <c r="H8" s="52"/>
      <c r="I8" s="16"/>
      <c r="J8" s="35"/>
      <c r="K8" s="57"/>
    </row>
    <row r="9" spans="1:11" ht="18" customHeight="1">
      <c r="A9" s="60"/>
      <c r="B9" s="33" t="s">
        <v>101</v>
      </c>
      <c r="C9" s="59">
        <v>0</v>
      </c>
      <c r="E9" s="7" t="s">
        <v>16</v>
      </c>
      <c r="F9" s="25"/>
      <c r="G9" s="241">
        <f>F9+F10</f>
        <v>0</v>
      </c>
      <c r="H9" s="56"/>
      <c r="I9" s="16"/>
      <c r="J9" s="35"/>
      <c r="K9" s="57"/>
    </row>
    <row r="10" spans="1:11" ht="18" customHeight="1">
      <c r="A10" s="60"/>
      <c r="B10" s="33" t="s">
        <v>77</v>
      </c>
      <c r="C10" s="59">
        <v>0</v>
      </c>
      <c r="E10" s="8" t="s">
        <v>17</v>
      </c>
      <c r="F10" s="25"/>
      <c r="G10" s="236"/>
      <c r="H10" s="56"/>
      <c r="I10" s="16"/>
      <c r="J10" s="35"/>
      <c r="K10" s="57"/>
    </row>
    <row r="11" spans="1:11" ht="18" customHeight="1">
      <c r="A11" s="62"/>
      <c r="B11" s="33" t="s">
        <v>78</v>
      </c>
      <c r="C11" s="59">
        <v>0</v>
      </c>
      <c r="E11" s="8" t="s">
        <v>20</v>
      </c>
      <c r="F11" s="25"/>
      <c r="G11" s="234">
        <f>F11+F12+F13</f>
        <v>0</v>
      </c>
      <c r="H11" s="56"/>
      <c r="I11" s="16"/>
      <c r="J11" s="35"/>
      <c r="K11" s="57"/>
    </row>
    <row r="12" spans="1:11" ht="18" customHeight="1">
      <c r="A12" s="62"/>
      <c r="B12" s="33" t="s">
        <v>79</v>
      </c>
      <c r="C12" s="59">
        <v>0</v>
      </c>
      <c r="E12" s="8" t="s">
        <v>21</v>
      </c>
      <c r="F12" s="26"/>
      <c r="G12" s="235"/>
      <c r="H12" s="56"/>
      <c r="I12" s="16"/>
      <c r="J12" s="35"/>
      <c r="K12" s="57"/>
    </row>
    <row r="13" spans="1:9" ht="18" customHeight="1" thickBot="1">
      <c r="A13" s="63"/>
      <c r="B13" s="64" t="s">
        <v>80</v>
      </c>
      <c r="C13" s="65">
        <v>0</v>
      </c>
      <c r="D13" s="51"/>
      <c r="E13" s="8" t="s">
        <v>23</v>
      </c>
      <c r="F13" s="66"/>
      <c r="G13" s="236"/>
      <c r="H13" s="56"/>
      <c r="I13" s="16"/>
    </row>
    <row r="14" spans="1:11" s="48" customFormat="1" ht="18" customHeight="1" thickBot="1" thickTop="1">
      <c r="A14" s="67"/>
      <c r="B14" s="67"/>
      <c r="C14" s="68"/>
      <c r="D14" s="42"/>
      <c r="E14" s="8" t="s">
        <v>24</v>
      </c>
      <c r="F14" s="24"/>
      <c r="G14" s="28">
        <f>F14</f>
        <v>0</v>
      </c>
      <c r="H14" s="52"/>
      <c r="I14" s="16"/>
      <c r="K14" s="40"/>
    </row>
    <row r="15" spans="1:11" s="48" customFormat="1" ht="18" customHeight="1">
      <c r="A15" s="250" t="s">
        <v>6</v>
      </c>
      <c r="B15" s="251"/>
      <c r="C15" s="252"/>
      <c r="D15" s="42"/>
      <c r="E15" s="8" t="s">
        <v>51</v>
      </c>
      <c r="F15" s="25"/>
      <c r="G15" s="29">
        <f>F15</f>
        <v>0</v>
      </c>
      <c r="H15" s="52"/>
      <c r="I15" s="16"/>
      <c r="K15" s="40"/>
    </row>
    <row r="16" spans="1:11" s="48" customFormat="1" ht="18" customHeight="1" thickBot="1">
      <c r="A16" s="44" t="s">
        <v>8</v>
      </c>
      <c r="B16" s="69" t="s">
        <v>9</v>
      </c>
      <c r="C16" s="70" t="s">
        <v>10</v>
      </c>
      <c r="D16" s="42"/>
      <c r="E16" s="9" t="s">
        <v>105</v>
      </c>
      <c r="F16" s="26"/>
      <c r="G16" s="30">
        <f>F16</f>
        <v>0</v>
      </c>
      <c r="H16" s="52"/>
      <c r="I16" s="16"/>
      <c r="K16" s="40"/>
    </row>
    <row r="17" spans="1:11" s="48" customFormat="1" ht="18" customHeight="1" thickBot="1">
      <c r="A17" s="253" t="s">
        <v>12</v>
      </c>
      <c r="B17" s="254"/>
      <c r="C17" s="71"/>
      <c r="D17" s="42"/>
      <c r="E17" s="239" t="s">
        <v>70</v>
      </c>
      <c r="F17" s="240"/>
      <c r="G17" s="27">
        <f>SUM(G18:G22)</f>
        <v>0</v>
      </c>
      <c r="H17" s="52"/>
      <c r="I17" s="16"/>
      <c r="K17" s="40"/>
    </row>
    <row r="18" spans="1:11" s="48" customFormat="1" ht="18" customHeight="1" thickBot="1">
      <c r="A18" s="245" t="s">
        <v>113</v>
      </c>
      <c r="B18" s="246"/>
      <c r="C18" s="27">
        <f>SUM(C19:C27)</f>
        <v>0</v>
      </c>
      <c r="D18" s="51"/>
      <c r="E18" s="4" t="s">
        <v>54</v>
      </c>
      <c r="F18" s="24"/>
      <c r="G18" s="28">
        <f>F18</f>
        <v>0</v>
      </c>
      <c r="H18" s="52"/>
      <c r="I18" s="16"/>
      <c r="K18" s="40"/>
    </row>
    <row r="19" spans="1:11" s="48" customFormat="1" ht="18" customHeight="1">
      <c r="A19" s="247" t="s">
        <v>15</v>
      </c>
      <c r="B19" s="72" t="s">
        <v>49</v>
      </c>
      <c r="C19" s="28"/>
      <c r="D19" s="42"/>
      <c r="E19" s="5" t="s">
        <v>55</v>
      </c>
      <c r="F19" s="25"/>
      <c r="G19" s="234">
        <f>F19+F20+F21+F22</f>
        <v>0</v>
      </c>
      <c r="H19" s="56"/>
      <c r="I19" s="16"/>
      <c r="K19" s="40"/>
    </row>
    <row r="20" spans="1:11" s="48" customFormat="1" ht="18" customHeight="1">
      <c r="A20" s="248"/>
      <c r="B20" s="72" t="s">
        <v>50</v>
      </c>
      <c r="C20" s="73"/>
      <c r="D20" s="42"/>
      <c r="E20" s="5" t="s">
        <v>29</v>
      </c>
      <c r="F20" s="25"/>
      <c r="G20" s="235"/>
      <c r="H20" s="56"/>
      <c r="I20" s="16"/>
      <c r="K20" s="40"/>
    </row>
    <row r="21" spans="1:11" s="48" customFormat="1" ht="18" customHeight="1">
      <c r="A21" s="249" t="s">
        <v>19</v>
      </c>
      <c r="B21" s="72" t="s">
        <v>49</v>
      </c>
      <c r="C21" s="73"/>
      <c r="D21" s="42"/>
      <c r="E21" s="5" t="s">
        <v>30</v>
      </c>
      <c r="F21" s="25"/>
      <c r="G21" s="235"/>
      <c r="H21" s="56"/>
      <c r="I21" s="16"/>
      <c r="K21" s="40"/>
    </row>
    <row r="22" spans="1:11" s="48" customFormat="1" ht="18" customHeight="1" thickBot="1">
      <c r="A22" s="248"/>
      <c r="B22" s="72" t="s">
        <v>50</v>
      </c>
      <c r="C22" s="73"/>
      <c r="D22" s="42"/>
      <c r="E22" s="6" t="s">
        <v>31</v>
      </c>
      <c r="F22" s="26"/>
      <c r="G22" s="242"/>
      <c r="H22" s="56"/>
      <c r="I22" s="16"/>
      <c r="K22" s="40"/>
    </row>
    <row r="23" spans="1:11" s="48" customFormat="1" ht="18" customHeight="1" thickBot="1">
      <c r="A23" s="74"/>
      <c r="B23" s="20"/>
      <c r="C23" s="73"/>
      <c r="D23" s="42"/>
      <c r="E23" s="239" t="s">
        <v>117</v>
      </c>
      <c r="F23" s="240"/>
      <c r="G23" s="27">
        <f>SUM(G24)</f>
        <v>0</v>
      </c>
      <c r="H23" s="52"/>
      <c r="I23" s="16"/>
      <c r="K23" s="40"/>
    </row>
    <row r="24" spans="1:11" s="48" customFormat="1" ht="18" customHeight="1">
      <c r="A24" s="75" t="s">
        <v>15</v>
      </c>
      <c r="B24" s="20" t="s">
        <v>26</v>
      </c>
      <c r="C24" s="73"/>
      <c r="D24" s="42"/>
      <c r="E24" s="4" t="s">
        <v>118</v>
      </c>
      <c r="F24" s="24"/>
      <c r="G24" s="241">
        <f>SUM(F24:F28)</f>
        <v>0</v>
      </c>
      <c r="H24" s="56"/>
      <c r="I24" s="16"/>
      <c r="K24" s="40"/>
    </row>
    <row r="25" spans="1:11" s="48" customFormat="1" ht="18" customHeight="1">
      <c r="A25" s="75" t="s">
        <v>19</v>
      </c>
      <c r="B25" s="20" t="s">
        <v>26</v>
      </c>
      <c r="C25" s="73"/>
      <c r="D25" s="42"/>
      <c r="E25" s="4" t="s">
        <v>64</v>
      </c>
      <c r="F25" s="24"/>
      <c r="G25" s="235"/>
      <c r="H25" s="56"/>
      <c r="I25" s="16"/>
      <c r="K25" s="40"/>
    </row>
    <row r="26" spans="1:11" s="48" customFormat="1" ht="18" customHeight="1">
      <c r="A26" s="75" t="s">
        <v>149</v>
      </c>
      <c r="B26" s="20" t="s">
        <v>26</v>
      </c>
      <c r="C26" s="73"/>
      <c r="D26" s="42"/>
      <c r="E26" s="5" t="s">
        <v>82</v>
      </c>
      <c r="F26" s="25"/>
      <c r="G26" s="235"/>
      <c r="H26" s="56"/>
      <c r="I26" s="16"/>
      <c r="K26" s="40"/>
    </row>
    <row r="27" spans="1:11" s="48" customFormat="1" ht="18" customHeight="1" thickBot="1">
      <c r="A27" s="75"/>
      <c r="B27" s="20"/>
      <c r="C27" s="73"/>
      <c r="D27" s="42"/>
      <c r="E27" s="5" t="s">
        <v>32</v>
      </c>
      <c r="F27" s="25"/>
      <c r="G27" s="235"/>
      <c r="H27" s="56"/>
      <c r="I27" s="16"/>
      <c r="K27" s="40"/>
    </row>
    <row r="28" spans="1:11" s="48" customFormat="1" ht="18" customHeight="1" thickBot="1">
      <c r="A28" s="245" t="s">
        <v>120</v>
      </c>
      <c r="B28" s="246"/>
      <c r="C28" s="27">
        <f>SUM(C29:C32)</f>
        <v>0</v>
      </c>
      <c r="D28" s="42"/>
      <c r="E28" s="76" t="s">
        <v>81</v>
      </c>
      <c r="F28" s="26"/>
      <c r="G28" s="242"/>
      <c r="H28" s="56"/>
      <c r="I28" s="16"/>
      <c r="K28" s="40"/>
    </row>
    <row r="29" spans="1:11" s="48" customFormat="1" ht="18" customHeight="1" thickBot="1">
      <c r="A29" s="77" t="s">
        <v>15</v>
      </c>
      <c r="B29" s="72" t="s">
        <v>60</v>
      </c>
      <c r="C29" s="78"/>
      <c r="D29" s="42"/>
      <c r="E29" s="239" t="s">
        <v>33</v>
      </c>
      <c r="F29" s="240"/>
      <c r="G29" s="27">
        <f>SUM(G30)</f>
        <v>0</v>
      </c>
      <c r="H29" s="52"/>
      <c r="I29" s="16"/>
      <c r="K29" s="40"/>
    </row>
    <row r="30" spans="1:11" s="48" customFormat="1" ht="18" customHeight="1">
      <c r="A30" s="75"/>
      <c r="B30" s="20"/>
      <c r="C30" s="73"/>
      <c r="D30" s="42"/>
      <c r="E30" s="4" t="s">
        <v>52</v>
      </c>
      <c r="F30" s="24"/>
      <c r="G30" s="241">
        <f>F30+F31+F32</f>
        <v>0</v>
      </c>
      <c r="H30" s="56"/>
      <c r="I30" s="16"/>
      <c r="K30" s="40"/>
    </row>
    <row r="31" spans="1:11" s="48" customFormat="1" ht="18" customHeight="1">
      <c r="A31" s="75" t="s">
        <v>19</v>
      </c>
      <c r="B31" s="20"/>
      <c r="C31" s="73"/>
      <c r="D31" s="42"/>
      <c r="E31" s="5" t="s">
        <v>53</v>
      </c>
      <c r="F31" s="24"/>
      <c r="G31" s="235"/>
      <c r="H31" s="56"/>
      <c r="I31" s="16"/>
      <c r="K31" s="40"/>
    </row>
    <row r="32" spans="1:11" s="48" customFormat="1" ht="18" customHeight="1" thickBot="1">
      <c r="A32" s="79"/>
      <c r="B32" s="80"/>
      <c r="C32" s="81"/>
      <c r="D32" s="42"/>
      <c r="E32" s="6"/>
      <c r="F32" s="25"/>
      <c r="G32" s="242"/>
      <c r="H32" s="56"/>
      <c r="I32" s="16"/>
      <c r="K32" s="40"/>
    </row>
    <row r="33" spans="1:11" s="48" customFormat="1" ht="18" customHeight="1" thickBot="1">
      <c r="A33" s="243" t="s">
        <v>125</v>
      </c>
      <c r="B33" s="244"/>
      <c r="C33" s="27">
        <f>SUM(C34:C38)</f>
        <v>0</v>
      </c>
      <c r="D33" s="51"/>
      <c r="E33" s="239" t="s">
        <v>22</v>
      </c>
      <c r="F33" s="240"/>
      <c r="G33" s="27">
        <f>SUM(G34)</f>
        <v>0</v>
      </c>
      <c r="H33" s="52"/>
      <c r="I33" s="16"/>
      <c r="K33" s="40"/>
    </row>
    <row r="34" spans="1:11" s="48" customFormat="1" ht="18" customHeight="1">
      <c r="A34" s="14"/>
      <c r="B34" s="72" t="s">
        <v>34</v>
      </c>
      <c r="C34" s="78"/>
      <c r="D34" s="42"/>
      <c r="E34" s="10" t="s">
        <v>35</v>
      </c>
      <c r="F34" s="24"/>
      <c r="G34" s="241">
        <f>SUM(F34:F37)</f>
        <v>0</v>
      </c>
      <c r="H34" s="56"/>
      <c r="I34" s="16"/>
      <c r="K34" s="40"/>
    </row>
    <row r="35" spans="1:11" s="48" customFormat="1" ht="18" customHeight="1">
      <c r="A35" s="15"/>
      <c r="B35" s="20" t="s">
        <v>36</v>
      </c>
      <c r="C35" s="73"/>
      <c r="D35" s="42"/>
      <c r="E35" s="5" t="s">
        <v>102</v>
      </c>
      <c r="F35" s="25"/>
      <c r="G35" s="235"/>
      <c r="H35" s="56"/>
      <c r="I35" s="16"/>
      <c r="K35" s="40"/>
    </row>
    <row r="36" spans="1:11" s="48" customFormat="1" ht="18" customHeight="1">
      <c r="A36" s="15"/>
      <c r="B36" s="20" t="s">
        <v>61</v>
      </c>
      <c r="C36" s="73"/>
      <c r="D36" s="42"/>
      <c r="E36" s="6"/>
      <c r="F36" s="25"/>
      <c r="G36" s="235"/>
      <c r="H36" s="56"/>
      <c r="I36" s="16"/>
      <c r="K36" s="40"/>
    </row>
    <row r="37" spans="1:11" s="48" customFormat="1" ht="18" customHeight="1" thickBot="1">
      <c r="A37" s="15"/>
      <c r="B37" s="20" t="s">
        <v>39</v>
      </c>
      <c r="C37" s="73"/>
      <c r="D37" s="42"/>
      <c r="E37" s="82"/>
      <c r="F37" s="25"/>
      <c r="G37" s="242"/>
      <c r="H37" s="56"/>
      <c r="I37" s="16"/>
      <c r="K37" s="40"/>
    </row>
    <row r="38" spans="1:11" s="48" customFormat="1" ht="18" customHeight="1" thickBot="1">
      <c r="A38" s="15"/>
      <c r="B38" s="20"/>
      <c r="C38" s="73"/>
      <c r="D38" s="42"/>
      <c r="E38" s="239" t="s">
        <v>63</v>
      </c>
      <c r="F38" s="240"/>
      <c r="G38" s="27">
        <f>SUM(G39:G45)</f>
        <v>0</v>
      </c>
      <c r="H38" s="52"/>
      <c r="I38" s="16"/>
      <c r="K38" s="40"/>
    </row>
    <row r="39" spans="1:11" s="48" customFormat="1" ht="18" customHeight="1" thickBot="1">
      <c r="A39" s="243" t="s">
        <v>124</v>
      </c>
      <c r="B39" s="244"/>
      <c r="C39" s="27">
        <f>SUM(C40:C45)</f>
        <v>0</v>
      </c>
      <c r="D39" s="42"/>
      <c r="E39" s="4" t="s">
        <v>130</v>
      </c>
      <c r="F39" s="24"/>
      <c r="G39" s="241">
        <f>SUM(F39:F41)</f>
        <v>0</v>
      </c>
      <c r="H39" s="56"/>
      <c r="I39" s="83"/>
      <c r="K39" s="40"/>
    </row>
    <row r="40" spans="1:11" s="48" customFormat="1" ht="18" customHeight="1">
      <c r="A40" s="15"/>
      <c r="B40" s="20" t="s">
        <v>37</v>
      </c>
      <c r="C40" s="73"/>
      <c r="D40" s="42"/>
      <c r="E40" s="11" t="s">
        <v>100</v>
      </c>
      <c r="F40" s="24"/>
      <c r="G40" s="235"/>
      <c r="H40" s="84"/>
      <c r="I40" s="83"/>
      <c r="K40" s="40"/>
    </row>
    <row r="41" spans="1:11" s="48" customFormat="1" ht="18" customHeight="1">
      <c r="A41" s="15"/>
      <c r="B41" s="20" t="s">
        <v>38</v>
      </c>
      <c r="C41" s="73"/>
      <c r="D41" s="42"/>
      <c r="E41" s="11"/>
      <c r="F41" s="25"/>
      <c r="G41" s="236"/>
      <c r="H41" s="84"/>
      <c r="I41" s="83"/>
      <c r="K41" s="40"/>
    </row>
    <row r="42" spans="1:11" s="48" customFormat="1" ht="18" customHeight="1">
      <c r="A42" s="15"/>
      <c r="B42" s="20" t="s">
        <v>39</v>
      </c>
      <c r="C42" s="73"/>
      <c r="D42" s="42"/>
      <c r="E42" s="12" t="s">
        <v>115</v>
      </c>
      <c r="F42" s="25"/>
      <c r="G42" s="234">
        <f>SUM(F42:F45)</f>
        <v>0</v>
      </c>
      <c r="H42" s="56"/>
      <c r="I42" s="83"/>
      <c r="K42" s="40"/>
    </row>
    <row r="43" spans="1:11" s="48" customFormat="1" ht="18" customHeight="1">
      <c r="A43" s="15"/>
      <c r="B43" s="20"/>
      <c r="C43" s="73"/>
      <c r="D43" s="42"/>
      <c r="E43" s="12" t="s">
        <v>116</v>
      </c>
      <c r="F43" s="25"/>
      <c r="G43" s="235"/>
      <c r="H43" s="84"/>
      <c r="I43" s="83"/>
      <c r="K43" s="40"/>
    </row>
    <row r="44" spans="1:11" s="48" customFormat="1" ht="18" customHeight="1">
      <c r="A44" s="15"/>
      <c r="B44" s="20" t="s">
        <v>65</v>
      </c>
      <c r="C44" s="73"/>
      <c r="D44" s="42"/>
      <c r="E44" s="12" t="s">
        <v>66</v>
      </c>
      <c r="F44" s="25"/>
      <c r="G44" s="235"/>
      <c r="H44" s="84"/>
      <c r="I44" s="83"/>
      <c r="K44" s="40"/>
    </row>
    <row r="45" spans="1:9" ht="18" customHeight="1" thickBot="1">
      <c r="A45" s="15"/>
      <c r="B45" s="20"/>
      <c r="C45" s="73"/>
      <c r="E45" s="12"/>
      <c r="F45" s="24"/>
      <c r="G45" s="236"/>
      <c r="H45" s="84"/>
      <c r="I45" s="85" t="s">
        <v>59</v>
      </c>
    </row>
    <row r="46" spans="1:9" ht="18" customHeight="1" thickBot="1">
      <c r="A46" s="245" t="s">
        <v>18</v>
      </c>
      <c r="B46" s="246"/>
      <c r="C46" s="27">
        <f>SUM(C47:C56)</f>
        <v>0</v>
      </c>
      <c r="D46" s="51"/>
      <c r="E46" s="239" t="s">
        <v>25</v>
      </c>
      <c r="F46" s="240"/>
      <c r="G46" s="27">
        <f>SUM(G47:G56)</f>
        <v>0</v>
      </c>
      <c r="H46" s="52"/>
      <c r="I46" s="94">
        <f>G58-G46</f>
        <v>0</v>
      </c>
    </row>
    <row r="47" spans="1:9" ht="18" customHeight="1">
      <c r="A47" s="77" t="s">
        <v>18</v>
      </c>
      <c r="B47" s="72" t="s">
        <v>69</v>
      </c>
      <c r="C47" s="78"/>
      <c r="E47" s="5" t="s">
        <v>41</v>
      </c>
      <c r="F47" s="24"/>
      <c r="G47" s="232">
        <f>SUM(F47:F48)</f>
        <v>0</v>
      </c>
      <c r="H47" s="52"/>
      <c r="I47" s="16"/>
    </row>
    <row r="48" spans="1:9" ht="18" customHeight="1">
      <c r="A48" s="75" t="s">
        <v>18</v>
      </c>
      <c r="B48" s="20" t="s">
        <v>69</v>
      </c>
      <c r="C48" s="73"/>
      <c r="E48" s="5" t="s">
        <v>110</v>
      </c>
      <c r="F48" s="25"/>
      <c r="G48" s="233"/>
      <c r="H48" s="52"/>
      <c r="I48" s="16"/>
    </row>
    <row r="49" spans="1:9" ht="18" customHeight="1">
      <c r="A49" s="75" t="s">
        <v>18</v>
      </c>
      <c r="B49" s="20" t="s">
        <v>69</v>
      </c>
      <c r="C49" s="73"/>
      <c r="E49" s="4" t="s">
        <v>40</v>
      </c>
      <c r="F49" s="25"/>
      <c r="G49" s="234">
        <f>SUM(F49:F51)</f>
        <v>0</v>
      </c>
      <c r="H49" s="56"/>
      <c r="I49" s="16"/>
    </row>
    <row r="50" spans="1:9" ht="18" customHeight="1">
      <c r="A50" s="75" t="s">
        <v>18</v>
      </c>
      <c r="B50" s="20" t="s">
        <v>69</v>
      </c>
      <c r="C50" s="73"/>
      <c r="E50" s="5" t="s">
        <v>76</v>
      </c>
      <c r="F50" s="25"/>
      <c r="G50" s="235"/>
      <c r="H50" s="56"/>
      <c r="I50" s="16"/>
    </row>
    <row r="51" spans="1:9" ht="18" customHeight="1">
      <c r="A51" s="75" t="s">
        <v>18</v>
      </c>
      <c r="B51" s="20" t="s">
        <v>69</v>
      </c>
      <c r="C51" s="73"/>
      <c r="E51" s="5" t="s">
        <v>114</v>
      </c>
      <c r="F51" s="25"/>
      <c r="G51" s="235"/>
      <c r="H51" s="56"/>
      <c r="I51" s="16"/>
    </row>
    <row r="52" spans="1:9" ht="18" customHeight="1">
      <c r="A52" s="75"/>
      <c r="B52" s="20"/>
      <c r="C52" s="73"/>
      <c r="E52" s="5" t="s">
        <v>62</v>
      </c>
      <c r="F52" s="25"/>
      <c r="G52" s="234">
        <f>F52+F53</f>
        <v>0</v>
      </c>
      <c r="H52" s="56"/>
      <c r="I52" s="16"/>
    </row>
    <row r="53" spans="1:9" ht="18" customHeight="1">
      <c r="A53" s="75"/>
      <c r="B53" s="20"/>
      <c r="C53" s="73"/>
      <c r="E53" s="5" t="s">
        <v>131</v>
      </c>
      <c r="F53" s="25"/>
      <c r="G53" s="236"/>
      <c r="H53" s="56"/>
      <c r="I53" s="16"/>
    </row>
    <row r="54" spans="1:9" ht="18" customHeight="1">
      <c r="A54" s="75"/>
      <c r="B54" s="20"/>
      <c r="C54" s="73"/>
      <c r="E54" s="5" t="s">
        <v>42</v>
      </c>
      <c r="F54" s="25"/>
      <c r="G54" s="235">
        <f>F54+F55</f>
        <v>0</v>
      </c>
      <c r="H54" s="56"/>
      <c r="I54" s="16"/>
    </row>
    <row r="55" spans="1:9" ht="18" customHeight="1">
      <c r="A55" s="75"/>
      <c r="B55" s="20"/>
      <c r="C55" s="73"/>
      <c r="E55" s="5" t="s">
        <v>67</v>
      </c>
      <c r="F55" s="25"/>
      <c r="G55" s="236"/>
      <c r="H55" s="56"/>
      <c r="I55" s="16"/>
    </row>
    <row r="56" spans="1:9" ht="18" customHeight="1" thickBot="1">
      <c r="A56" s="79"/>
      <c r="B56" s="80"/>
      <c r="C56" s="81"/>
      <c r="E56" s="19" t="s">
        <v>68</v>
      </c>
      <c r="F56" s="26"/>
      <c r="G56" s="30">
        <f>F56</f>
        <v>0</v>
      </c>
      <c r="H56" s="52"/>
      <c r="I56" s="16"/>
    </row>
    <row r="57" spans="1:11" ht="18" customHeight="1" thickBot="1">
      <c r="A57" s="34" t="s">
        <v>138</v>
      </c>
      <c r="B57" s="86"/>
      <c r="C57" s="27"/>
      <c r="D57" s="51"/>
      <c r="E57" s="13" t="s">
        <v>43</v>
      </c>
      <c r="F57" s="32"/>
      <c r="G57" s="27">
        <f>F57</f>
        <v>0</v>
      </c>
      <c r="H57" s="52"/>
      <c r="I57" s="16"/>
      <c r="K57" s="48"/>
    </row>
    <row r="58" spans="1:11" ht="18" customHeight="1" thickBot="1">
      <c r="A58" s="237" t="s">
        <v>44</v>
      </c>
      <c r="B58" s="238"/>
      <c r="C58" s="27">
        <f>C18+C28+C33+C39+C46+C57</f>
        <v>0</v>
      </c>
      <c r="D58" s="51"/>
      <c r="E58" s="239" t="s">
        <v>45</v>
      </c>
      <c r="F58" s="240"/>
      <c r="G58" s="27">
        <f>G57+G46+G38+G33+G29+G23+G17+G8+G4</f>
        <v>0</v>
      </c>
      <c r="H58" s="52"/>
      <c r="I58" s="16"/>
      <c r="K58" s="48"/>
    </row>
    <row r="59" spans="1:11" ht="18" customHeight="1">
      <c r="A59" s="87"/>
      <c r="B59" s="88"/>
      <c r="C59" s="89"/>
      <c r="E59" s="226" t="s">
        <v>46</v>
      </c>
      <c r="F59" s="227"/>
      <c r="G59" s="28">
        <f>C60-G58</f>
        <v>0</v>
      </c>
      <c r="H59" s="52"/>
      <c r="I59" s="16"/>
      <c r="K59" s="48"/>
    </row>
    <row r="60" spans="1:11" ht="18" customHeight="1" thickBot="1">
      <c r="A60" s="228" t="s">
        <v>47</v>
      </c>
      <c r="B60" s="229"/>
      <c r="C60" s="90">
        <f>C17+C58</f>
        <v>0</v>
      </c>
      <c r="E60" s="230" t="s">
        <v>48</v>
      </c>
      <c r="F60" s="231"/>
      <c r="G60" s="31">
        <f>G59+G58</f>
        <v>0</v>
      </c>
      <c r="H60" s="52"/>
      <c r="I60" s="17"/>
      <c r="K60" s="48"/>
    </row>
  </sheetData>
  <sheetProtection/>
  <mergeCells count="37">
    <mergeCell ref="E8:F8"/>
    <mergeCell ref="G9:G10"/>
    <mergeCell ref="E2:G2"/>
    <mergeCell ref="E4:F4"/>
    <mergeCell ref="J4:K4"/>
    <mergeCell ref="G5:G7"/>
    <mergeCell ref="A18:B18"/>
    <mergeCell ref="A19:A20"/>
    <mergeCell ref="G19:G22"/>
    <mergeCell ref="A21:A22"/>
    <mergeCell ref="G11:G13"/>
    <mergeCell ref="A15:C15"/>
    <mergeCell ref="A17:B17"/>
    <mergeCell ref="E17:F17"/>
    <mergeCell ref="E23:F23"/>
    <mergeCell ref="G24:G28"/>
    <mergeCell ref="A28:B28"/>
    <mergeCell ref="E29:F29"/>
    <mergeCell ref="G30:G32"/>
    <mergeCell ref="A33:B33"/>
    <mergeCell ref="E33:F33"/>
    <mergeCell ref="G34:G37"/>
    <mergeCell ref="E38:F38"/>
    <mergeCell ref="A39:B39"/>
    <mergeCell ref="G39:G41"/>
    <mergeCell ref="G42:G45"/>
    <mergeCell ref="A46:B46"/>
    <mergeCell ref="E46:F46"/>
    <mergeCell ref="E59:F59"/>
    <mergeCell ref="A60:B60"/>
    <mergeCell ref="E60:F60"/>
    <mergeCell ref="G47:G48"/>
    <mergeCell ref="G49:G51"/>
    <mergeCell ref="G52:G53"/>
    <mergeCell ref="G54:G55"/>
    <mergeCell ref="A58:B58"/>
    <mergeCell ref="E58:F58"/>
  </mergeCells>
  <printOptions/>
  <pageMargins left="0.6692913385826772" right="0.7480314960629921" top="0.4330708661417323" bottom="0.35433070866141736" header="0.31496062992125984" footer="0.2755905511811024"/>
  <pageSetup fitToHeight="1" fitToWidth="1" horizontalDpi="600" verticalDpi="600" orientation="portrait" paperSize="9" scale="80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zoomScale="200" zoomScaleNormal="200" zoomScaleSheetLayoutView="100" zoomScalePageLayoutView="0" workbookViewId="0" topLeftCell="A1">
      <selection activeCell="B12" sqref="B12"/>
    </sheetView>
  </sheetViews>
  <sheetFormatPr defaultColWidth="9.00390625" defaultRowHeight="18" customHeight="1"/>
  <cols>
    <col min="1" max="1" width="11.50390625" style="40" customWidth="1"/>
    <col min="2" max="2" width="19.00390625" style="40" customWidth="1"/>
    <col min="3" max="3" width="10.875" style="42" customWidth="1"/>
    <col min="4" max="4" width="0.74609375" style="42" customWidth="1"/>
    <col min="5" max="5" width="22.875" style="48" customWidth="1"/>
    <col min="6" max="6" width="10.875" style="91" customWidth="1"/>
    <col min="7" max="7" width="10.875" style="92" customWidth="1"/>
    <col min="8" max="8" width="1.00390625" style="51" customWidth="1"/>
    <col min="9" max="9" width="19.00390625" style="48" customWidth="1"/>
    <col min="10" max="10" width="14.375" style="48" customWidth="1"/>
    <col min="11" max="16384" width="9.00390625" style="40" customWidth="1"/>
  </cols>
  <sheetData>
    <row r="1" spans="1:10" s="36" customFormat="1" ht="19.5" thickBot="1">
      <c r="A1" s="2"/>
      <c r="B1" s="2"/>
      <c r="C1" s="93" t="s">
        <v>139</v>
      </c>
      <c r="D1" s="2"/>
      <c r="E1" s="2"/>
      <c r="F1" s="18" t="s">
        <v>151</v>
      </c>
      <c r="G1" s="2"/>
      <c r="H1" s="3"/>
      <c r="I1" s="35"/>
      <c r="J1" s="35"/>
    </row>
    <row r="2" spans="1:10" ht="14.25" thickBot="1">
      <c r="A2" s="21" t="s">
        <v>122</v>
      </c>
      <c r="B2" s="37"/>
      <c r="C2" s="21"/>
      <c r="D2" s="38"/>
      <c r="E2" s="250" t="s">
        <v>7</v>
      </c>
      <c r="F2" s="251"/>
      <c r="G2" s="252"/>
      <c r="H2" s="39"/>
      <c r="I2" s="1" t="s">
        <v>96</v>
      </c>
      <c r="J2" s="38"/>
    </row>
    <row r="3" spans="1:9" ht="14.25" thickBot="1">
      <c r="A3" s="22" t="s">
        <v>123</v>
      </c>
      <c r="B3" s="41"/>
      <c r="D3" s="43"/>
      <c r="E3" s="44" t="s">
        <v>11</v>
      </c>
      <c r="F3" s="45" t="s">
        <v>10</v>
      </c>
      <c r="G3" s="46" t="s">
        <v>57</v>
      </c>
      <c r="H3" s="47"/>
      <c r="I3" s="16"/>
    </row>
    <row r="4" spans="1:11" ht="18" customHeight="1" thickBot="1">
      <c r="A4" s="49"/>
      <c r="B4" s="49"/>
      <c r="C4" s="50"/>
      <c r="D4" s="51"/>
      <c r="E4" s="239" t="s">
        <v>14</v>
      </c>
      <c r="F4" s="240"/>
      <c r="G4" s="27">
        <f>SUM(G5)</f>
        <v>0</v>
      </c>
      <c r="H4" s="52"/>
      <c r="I4" s="16"/>
      <c r="J4" s="255"/>
      <c r="K4" s="255"/>
    </row>
    <row r="5" spans="1:11" ht="18" customHeight="1" thickTop="1">
      <c r="A5" s="53" t="s">
        <v>71</v>
      </c>
      <c r="B5" s="54" t="s">
        <v>74</v>
      </c>
      <c r="C5" s="55">
        <v>0</v>
      </c>
      <c r="D5" s="51"/>
      <c r="E5" s="4" t="s">
        <v>27</v>
      </c>
      <c r="F5" s="24"/>
      <c r="G5" s="241">
        <f>F5+F6+F7</f>
        <v>0</v>
      </c>
      <c r="H5" s="56"/>
      <c r="I5" s="16"/>
      <c r="J5" s="35"/>
      <c r="K5" s="57"/>
    </row>
    <row r="6" spans="1:11" ht="18" customHeight="1">
      <c r="A6" s="58" t="s">
        <v>75</v>
      </c>
      <c r="B6" s="21" t="s">
        <v>72</v>
      </c>
      <c r="C6" s="59">
        <v>0</v>
      </c>
      <c r="E6" s="5" t="s">
        <v>28</v>
      </c>
      <c r="F6" s="25"/>
      <c r="G6" s="235"/>
      <c r="H6" s="56"/>
      <c r="I6" s="16"/>
      <c r="J6" s="35"/>
      <c r="K6" s="57"/>
    </row>
    <row r="7" spans="1:11" ht="18" customHeight="1" thickBot="1">
      <c r="A7" s="60"/>
      <c r="B7" s="61" t="s">
        <v>73</v>
      </c>
      <c r="C7" s="59">
        <v>0</v>
      </c>
      <c r="E7" s="6" t="s">
        <v>119</v>
      </c>
      <c r="F7" s="25"/>
      <c r="G7" s="242"/>
      <c r="H7" s="56"/>
      <c r="I7" s="16"/>
      <c r="J7" s="35"/>
      <c r="K7" s="57"/>
    </row>
    <row r="8" spans="1:11" ht="18" customHeight="1" thickBot="1">
      <c r="A8" s="60"/>
      <c r="B8" s="33" t="s">
        <v>137</v>
      </c>
      <c r="C8" s="59">
        <v>0</v>
      </c>
      <c r="E8" s="239" t="s">
        <v>13</v>
      </c>
      <c r="F8" s="240"/>
      <c r="G8" s="27">
        <f>SUM(G9:G16)</f>
        <v>0</v>
      </c>
      <c r="H8" s="52"/>
      <c r="I8" s="16"/>
      <c r="J8" s="35"/>
      <c r="K8" s="57"/>
    </row>
    <row r="9" spans="1:11" ht="18" customHeight="1">
      <c r="A9" s="60"/>
      <c r="B9" s="33" t="s">
        <v>101</v>
      </c>
      <c r="C9" s="59">
        <v>0</v>
      </c>
      <c r="E9" s="7" t="s">
        <v>16</v>
      </c>
      <c r="F9" s="25"/>
      <c r="G9" s="241">
        <f>F9+F10</f>
        <v>0</v>
      </c>
      <c r="H9" s="56"/>
      <c r="I9" s="16"/>
      <c r="J9" s="35"/>
      <c r="K9" s="57"/>
    </row>
    <row r="10" spans="1:11" ht="18" customHeight="1">
      <c r="A10" s="60"/>
      <c r="B10" s="33" t="s">
        <v>77</v>
      </c>
      <c r="C10" s="59">
        <v>0</v>
      </c>
      <c r="E10" s="8" t="s">
        <v>17</v>
      </c>
      <c r="F10" s="25"/>
      <c r="G10" s="236"/>
      <c r="H10" s="56"/>
      <c r="I10" s="16"/>
      <c r="J10" s="35"/>
      <c r="K10" s="57"/>
    </row>
    <row r="11" spans="1:11" ht="18" customHeight="1">
      <c r="A11" s="62"/>
      <c r="B11" s="33" t="s">
        <v>78</v>
      </c>
      <c r="C11" s="59">
        <v>0</v>
      </c>
      <c r="E11" s="8" t="s">
        <v>20</v>
      </c>
      <c r="F11" s="25"/>
      <c r="G11" s="234">
        <f>F11+F12+F13</f>
        <v>0</v>
      </c>
      <c r="H11" s="56"/>
      <c r="I11" s="16"/>
      <c r="J11" s="35"/>
      <c r="K11" s="57"/>
    </row>
    <row r="12" spans="1:11" ht="18" customHeight="1">
      <c r="A12" s="62"/>
      <c r="B12" s="33" t="s">
        <v>79</v>
      </c>
      <c r="C12" s="59">
        <v>0</v>
      </c>
      <c r="E12" s="8" t="s">
        <v>21</v>
      </c>
      <c r="F12" s="26"/>
      <c r="G12" s="235"/>
      <c r="H12" s="56"/>
      <c r="I12" s="16"/>
      <c r="J12" s="35"/>
      <c r="K12" s="57"/>
    </row>
    <row r="13" spans="1:9" ht="18" customHeight="1" thickBot="1">
      <c r="A13" s="63"/>
      <c r="B13" s="64" t="s">
        <v>80</v>
      </c>
      <c r="C13" s="65">
        <v>0</v>
      </c>
      <c r="D13" s="51"/>
      <c r="E13" s="8" t="s">
        <v>23</v>
      </c>
      <c r="F13" s="66"/>
      <c r="G13" s="236"/>
      <c r="H13" s="56"/>
      <c r="I13" s="16"/>
    </row>
    <row r="14" spans="1:11" s="48" customFormat="1" ht="18" customHeight="1" thickBot="1" thickTop="1">
      <c r="A14" s="67"/>
      <c r="B14" s="67"/>
      <c r="C14" s="68"/>
      <c r="D14" s="42"/>
      <c r="E14" s="8" t="s">
        <v>24</v>
      </c>
      <c r="F14" s="24"/>
      <c r="G14" s="28">
        <f>F14</f>
        <v>0</v>
      </c>
      <c r="H14" s="52"/>
      <c r="I14" s="16"/>
      <c r="K14" s="40"/>
    </row>
    <row r="15" spans="1:11" s="48" customFormat="1" ht="18" customHeight="1">
      <c r="A15" s="250" t="s">
        <v>6</v>
      </c>
      <c r="B15" s="251"/>
      <c r="C15" s="252"/>
      <c r="D15" s="42"/>
      <c r="E15" s="8" t="s">
        <v>51</v>
      </c>
      <c r="F15" s="25"/>
      <c r="G15" s="29">
        <f>F15</f>
        <v>0</v>
      </c>
      <c r="H15" s="52"/>
      <c r="I15" s="16"/>
      <c r="K15" s="40"/>
    </row>
    <row r="16" spans="1:11" s="48" customFormat="1" ht="18" customHeight="1" thickBot="1">
      <c r="A16" s="44" t="s">
        <v>8</v>
      </c>
      <c r="B16" s="69" t="s">
        <v>9</v>
      </c>
      <c r="C16" s="70" t="s">
        <v>10</v>
      </c>
      <c r="D16" s="42"/>
      <c r="E16" s="9" t="s">
        <v>105</v>
      </c>
      <c r="F16" s="26"/>
      <c r="G16" s="30">
        <f>F16</f>
        <v>0</v>
      </c>
      <c r="H16" s="52"/>
      <c r="I16" s="16"/>
      <c r="K16" s="40"/>
    </row>
    <row r="17" spans="1:11" s="48" customFormat="1" ht="18" customHeight="1" thickBot="1">
      <c r="A17" s="253" t="s">
        <v>12</v>
      </c>
      <c r="B17" s="254"/>
      <c r="C17" s="71"/>
      <c r="D17" s="42"/>
      <c r="E17" s="239" t="s">
        <v>70</v>
      </c>
      <c r="F17" s="240"/>
      <c r="G17" s="27">
        <f>SUM(G18:G22)</f>
        <v>0</v>
      </c>
      <c r="H17" s="52"/>
      <c r="I17" s="16"/>
      <c r="K17" s="40"/>
    </row>
    <row r="18" spans="1:11" s="48" customFormat="1" ht="18" customHeight="1" thickBot="1">
      <c r="A18" s="245" t="s">
        <v>113</v>
      </c>
      <c r="B18" s="246"/>
      <c r="C18" s="27">
        <f>SUM(C19:C27)</f>
        <v>0</v>
      </c>
      <c r="D18" s="51"/>
      <c r="E18" s="4" t="s">
        <v>54</v>
      </c>
      <c r="F18" s="24"/>
      <c r="G18" s="28">
        <f>F18</f>
        <v>0</v>
      </c>
      <c r="H18" s="52"/>
      <c r="I18" s="16"/>
      <c r="K18" s="40"/>
    </row>
    <row r="19" spans="1:11" s="48" customFormat="1" ht="18" customHeight="1">
      <c r="A19" s="247" t="s">
        <v>15</v>
      </c>
      <c r="B19" s="72" t="s">
        <v>49</v>
      </c>
      <c r="C19" s="28"/>
      <c r="D19" s="42"/>
      <c r="E19" s="5" t="s">
        <v>55</v>
      </c>
      <c r="F19" s="25"/>
      <c r="G19" s="234">
        <f>F19+F20+F21+F22</f>
        <v>0</v>
      </c>
      <c r="H19" s="56"/>
      <c r="I19" s="16"/>
      <c r="K19" s="40"/>
    </row>
    <row r="20" spans="1:11" s="48" customFormat="1" ht="18" customHeight="1">
      <c r="A20" s="248"/>
      <c r="B20" s="72" t="s">
        <v>50</v>
      </c>
      <c r="C20" s="73"/>
      <c r="D20" s="42"/>
      <c r="E20" s="5" t="s">
        <v>29</v>
      </c>
      <c r="F20" s="25"/>
      <c r="G20" s="235"/>
      <c r="H20" s="56"/>
      <c r="I20" s="16"/>
      <c r="K20" s="40"/>
    </row>
    <row r="21" spans="1:11" s="48" customFormat="1" ht="18" customHeight="1">
      <c r="A21" s="249" t="s">
        <v>19</v>
      </c>
      <c r="B21" s="72" t="s">
        <v>49</v>
      </c>
      <c r="C21" s="73"/>
      <c r="D21" s="42"/>
      <c r="E21" s="5" t="s">
        <v>30</v>
      </c>
      <c r="F21" s="25"/>
      <c r="G21" s="235"/>
      <c r="H21" s="56"/>
      <c r="I21" s="16"/>
      <c r="K21" s="40"/>
    </row>
    <row r="22" spans="1:11" s="48" customFormat="1" ht="18" customHeight="1" thickBot="1">
      <c r="A22" s="248"/>
      <c r="B22" s="72" t="s">
        <v>50</v>
      </c>
      <c r="C22" s="73"/>
      <c r="D22" s="42"/>
      <c r="E22" s="6" t="s">
        <v>31</v>
      </c>
      <c r="F22" s="26"/>
      <c r="G22" s="242"/>
      <c r="H22" s="56"/>
      <c r="I22" s="16"/>
      <c r="K22" s="40"/>
    </row>
    <row r="23" spans="1:11" s="48" customFormat="1" ht="18" customHeight="1" thickBot="1">
      <c r="A23" s="74"/>
      <c r="B23" s="20"/>
      <c r="C23" s="73"/>
      <c r="D23" s="42"/>
      <c r="E23" s="239" t="s">
        <v>117</v>
      </c>
      <c r="F23" s="240"/>
      <c r="G23" s="27">
        <f>SUM(G24)</f>
        <v>0</v>
      </c>
      <c r="H23" s="52"/>
      <c r="I23" s="16"/>
      <c r="K23" s="40"/>
    </row>
    <row r="24" spans="1:11" s="48" customFormat="1" ht="18" customHeight="1">
      <c r="A24" s="75" t="s">
        <v>15</v>
      </c>
      <c r="B24" s="20" t="s">
        <v>26</v>
      </c>
      <c r="C24" s="73"/>
      <c r="D24" s="42"/>
      <c r="E24" s="4" t="s">
        <v>118</v>
      </c>
      <c r="F24" s="24"/>
      <c r="G24" s="241">
        <f>SUM(F24:F28)</f>
        <v>0</v>
      </c>
      <c r="H24" s="56"/>
      <c r="I24" s="16"/>
      <c r="K24" s="40"/>
    </row>
    <row r="25" spans="1:11" s="48" customFormat="1" ht="18" customHeight="1">
      <c r="A25" s="75" t="s">
        <v>19</v>
      </c>
      <c r="B25" s="20" t="s">
        <v>26</v>
      </c>
      <c r="C25" s="73"/>
      <c r="D25" s="42"/>
      <c r="E25" s="4" t="s">
        <v>64</v>
      </c>
      <c r="F25" s="24"/>
      <c r="G25" s="235"/>
      <c r="H25" s="56"/>
      <c r="I25" s="16"/>
      <c r="K25" s="40"/>
    </row>
    <row r="26" spans="1:11" s="48" customFormat="1" ht="18" customHeight="1">
      <c r="A26" s="75" t="s">
        <v>152</v>
      </c>
      <c r="B26" s="20" t="s">
        <v>26</v>
      </c>
      <c r="C26" s="73"/>
      <c r="D26" s="42"/>
      <c r="E26" s="5" t="s">
        <v>82</v>
      </c>
      <c r="F26" s="25"/>
      <c r="G26" s="235"/>
      <c r="H26" s="56"/>
      <c r="I26" s="16"/>
      <c r="K26" s="40"/>
    </row>
    <row r="27" spans="1:11" s="48" customFormat="1" ht="18" customHeight="1" thickBot="1">
      <c r="A27" s="75"/>
      <c r="B27" s="20"/>
      <c r="C27" s="73"/>
      <c r="D27" s="42"/>
      <c r="E27" s="5" t="s">
        <v>32</v>
      </c>
      <c r="F27" s="25"/>
      <c r="G27" s="235"/>
      <c r="H27" s="56"/>
      <c r="I27" s="16"/>
      <c r="K27" s="40"/>
    </row>
    <row r="28" spans="1:11" s="48" customFormat="1" ht="18" customHeight="1" thickBot="1">
      <c r="A28" s="245" t="s">
        <v>120</v>
      </c>
      <c r="B28" s="246"/>
      <c r="C28" s="27">
        <f>SUM(C29:C32)</f>
        <v>0</v>
      </c>
      <c r="D28" s="42"/>
      <c r="E28" s="76" t="s">
        <v>81</v>
      </c>
      <c r="F28" s="26"/>
      <c r="G28" s="242"/>
      <c r="H28" s="56"/>
      <c r="I28" s="16"/>
      <c r="K28" s="40"/>
    </row>
    <row r="29" spans="1:11" s="48" customFormat="1" ht="18" customHeight="1" thickBot="1">
      <c r="A29" s="77" t="s">
        <v>15</v>
      </c>
      <c r="B29" s="72" t="s">
        <v>60</v>
      </c>
      <c r="C29" s="78"/>
      <c r="D29" s="42"/>
      <c r="E29" s="239" t="s">
        <v>33</v>
      </c>
      <c r="F29" s="240"/>
      <c r="G29" s="27">
        <f>SUM(G30)</f>
        <v>0</v>
      </c>
      <c r="H29" s="52"/>
      <c r="I29" s="16"/>
      <c r="K29" s="40"/>
    </row>
    <row r="30" spans="1:11" s="48" customFormat="1" ht="18" customHeight="1">
      <c r="A30" s="75"/>
      <c r="B30" s="20"/>
      <c r="C30" s="73"/>
      <c r="D30" s="42"/>
      <c r="E30" s="4" t="s">
        <v>52</v>
      </c>
      <c r="F30" s="24"/>
      <c r="G30" s="241">
        <f>F30+F31+F32</f>
        <v>0</v>
      </c>
      <c r="H30" s="56"/>
      <c r="I30" s="16"/>
      <c r="K30" s="40"/>
    </row>
    <row r="31" spans="1:11" s="48" customFormat="1" ht="18" customHeight="1">
      <c r="A31" s="75" t="s">
        <v>19</v>
      </c>
      <c r="B31" s="20"/>
      <c r="C31" s="73"/>
      <c r="D31" s="42"/>
      <c r="E31" s="5" t="s">
        <v>53</v>
      </c>
      <c r="F31" s="24"/>
      <c r="G31" s="235"/>
      <c r="H31" s="56"/>
      <c r="I31" s="16"/>
      <c r="K31" s="40"/>
    </row>
    <row r="32" spans="1:11" s="48" customFormat="1" ht="18" customHeight="1" thickBot="1">
      <c r="A32" s="79"/>
      <c r="B32" s="80"/>
      <c r="C32" s="81"/>
      <c r="D32" s="42"/>
      <c r="E32" s="6"/>
      <c r="F32" s="25"/>
      <c r="G32" s="242"/>
      <c r="H32" s="56"/>
      <c r="I32" s="16"/>
      <c r="K32" s="40"/>
    </row>
    <row r="33" spans="1:11" s="48" customFormat="1" ht="18" customHeight="1" thickBot="1">
      <c r="A33" s="243" t="s">
        <v>125</v>
      </c>
      <c r="B33" s="244"/>
      <c r="C33" s="27">
        <f>SUM(C34:C38)</f>
        <v>0</v>
      </c>
      <c r="D33" s="51"/>
      <c r="E33" s="239" t="s">
        <v>22</v>
      </c>
      <c r="F33" s="240"/>
      <c r="G33" s="27">
        <f>SUM(G34)</f>
        <v>0</v>
      </c>
      <c r="H33" s="52"/>
      <c r="I33" s="16"/>
      <c r="K33" s="40"/>
    </row>
    <row r="34" spans="1:11" s="48" customFormat="1" ht="18" customHeight="1">
      <c r="A34" s="14"/>
      <c r="B34" s="72" t="s">
        <v>34</v>
      </c>
      <c r="C34" s="78"/>
      <c r="D34" s="42"/>
      <c r="E34" s="10" t="s">
        <v>35</v>
      </c>
      <c r="F34" s="24"/>
      <c r="G34" s="241">
        <f>SUM(F34:F37)</f>
        <v>0</v>
      </c>
      <c r="H34" s="56"/>
      <c r="I34" s="16"/>
      <c r="K34" s="40"/>
    </row>
    <row r="35" spans="1:11" s="48" customFormat="1" ht="18" customHeight="1">
      <c r="A35" s="15"/>
      <c r="B35" s="20" t="s">
        <v>36</v>
      </c>
      <c r="C35" s="73"/>
      <c r="D35" s="42"/>
      <c r="E35" s="5" t="s">
        <v>102</v>
      </c>
      <c r="F35" s="25"/>
      <c r="G35" s="235"/>
      <c r="H35" s="56"/>
      <c r="I35" s="16"/>
      <c r="K35" s="40"/>
    </row>
    <row r="36" spans="1:11" s="48" customFormat="1" ht="18" customHeight="1">
      <c r="A36" s="15"/>
      <c r="B36" s="20" t="s">
        <v>61</v>
      </c>
      <c r="C36" s="73"/>
      <c r="D36" s="42"/>
      <c r="E36" s="6"/>
      <c r="F36" s="25"/>
      <c r="G36" s="235"/>
      <c r="H36" s="56"/>
      <c r="I36" s="16"/>
      <c r="K36" s="40"/>
    </row>
    <row r="37" spans="1:11" s="48" customFormat="1" ht="18" customHeight="1" thickBot="1">
      <c r="A37" s="15"/>
      <c r="B37" s="20" t="s">
        <v>39</v>
      </c>
      <c r="C37" s="73"/>
      <c r="D37" s="42"/>
      <c r="E37" s="82"/>
      <c r="F37" s="25"/>
      <c r="G37" s="242"/>
      <c r="H37" s="56"/>
      <c r="I37" s="16"/>
      <c r="K37" s="40"/>
    </row>
    <row r="38" spans="1:11" s="48" customFormat="1" ht="18" customHeight="1" thickBot="1">
      <c r="A38" s="15"/>
      <c r="B38" s="20"/>
      <c r="C38" s="73"/>
      <c r="D38" s="42"/>
      <c r="E38" s="239" t="s">
        <v>63</v>
      </c>
      <c r="F38" s="240"/>
      <c r="G38" s="27">
        <f>SUM(G39:G45)</f>
        <v>0</v>
      </c>
      <c r="H38" s="52"/>
      <c r="I38" s="16"/>
      <c r="K38" s="40"/>
    </row>
    <row r="39" spans="1:11" s="48" customFormat="1" ht="18" customHeight="1" thickBot="1">
      <c r="A39" s="243" t="s">
        <v>124</v>
      </c>
      <c r="B39" s="244"/>
      <c r="C39" s="27">
        <f>SUM(C40:C45)</f>
        <v>0</v>
      </c>
      <c r="D39" s="42"/>
      <c r="E39" s="4" t="s">
        <v>130</v>
      </c>
      <c r="F39" s="24"/>
      <c r="G39" s="241">
        <f>SUM(F39:F41)</f>
        <v>0</v>
      </c>
      <c r="H39" s="56"/>
      <c r="I39" s="83"/>
      <c r="K39" s="40"/>
    </row>
    <row r="40" spans="1:11" s="48" customFormat="1" ht="18" customHeight="1">
      <c r="A40" s="15"/>
      <c r="B40" s="20" t="s">
        <v>37</v>
      </c>
      <c r="C40" s="73"/>
      <c r="D40" s="42"/>
      <c r="E40" s="11" t="s">
        <v>100</v>
      </c>
      <c r="F40" s="24"/>
      <c r="G40" s="235"/>
      <c r="H40" s="84"/>
      <c r="I40" s="83"/>
      <c r="K40" s="40"/>
    </row>
    <row r="41" spans="1:11" s="48" customFormat="1" ht="18" customHeight="1">
      <c r="A41" s="15"/>
      <c r="B41" s="20" t="s">
        <v>38</v>
      </c>
      <c r="C41" s="73"/>
      <c r="D41" s="42"/>
      <c r="E41" s="11"/>
      <c r="F41" s="25"/>
      <c r="G41" s="236"/>
      <c r="H41" s="84"/>
      <c r="I41" s="83"/>
      <c r="K41" s="40"/>
    </row>
    <row r="42" spans="1:11" s="48" customFormat="1" ht="18" customHeight="1">
      <c r="A42" s="15"/>
      <c r="B42" s="20" t="s">
        <v>39</v>
      </c>
      <c r="C42" s="73"/>
      <c r="D42" s="42"/>
      <c r="E42" s="12" t="s">
        <v>115</v>
      </c>
      <c r="F42" s="25"/>
      <c r="G42" s="234">
        <f>SUM(F42:F45)</f>
        <v>0</v>
      </c>
      <c r="H42" s="56"/>
      <c r="I42" s="83"/>
      <c r="K42" s="40"/>
    </row>
    <row r="43" spans="1:11" s="48" customFormat="1" ht="18" customHeight="1">
      <c r="A43" s="15"/>
      <c r="B43" s="20"/>
      <c r="C43" s="73"/>
      <c r="D43" s="42"/>
      <c r="E43" s="12" t="s">
        <v>116</v>
      </c>
      <c r="F43" s="25"/>
      <c r="G43" s="235"/>
      <c r="H43" s="84"/>
      <c r="I43" s="83"/>
      <c r="K43" s="40"/>
    </row>
    <row r="44" spans="1:11" s="48" customFormat="1" ht="18" customHeight="1">
      <c r="A44" s="15"/>
      <c r="B44" s="20" t="s">
        <v>65</v>
      </c>
      <c r="C44" s="73"/>
      <c r="D44" s="42"/>
      <c r="E44" s="12" t="s">
        <v>66</v>
      </c>
      <c r="F44" s="25"/>
      <c r="G44" s="235"/>
      <c r="H44" s="84"/>
      <c r="I44" s="83"/>
      <c r="K44" s="40"/>
    </row>
    <row r="45" spans="1:9" ht="18" customHeight="1" thickBot="1">
      <c r="A45" s="15"/>
      <c r="B45" s="20"/>
      <c r="C45" s="73"/>
      <c r="E45" s="12"/>
      <c r="F45" s="24"/>
      <c r="G45" s="236"/>
      <c r="H45" s="84"/>
      <c r="I45" s="85" t="s">
        <v>59</v>
      </c>
    </row>
    <row r="46" spans="1:9" ht="18" customHeight="1" thickBot="1">
      <c r="A46" s="245" t="s">
        <v>18</v>
      </c>
      <c r="B46" s="246"/>
      <c r="C46" s="27">
        <f>SUM(C47:C56)</f>
        <v>0</v>
      </c>
      <c r="D46" s="51"/>
      <c r="E46" s="239" t="s">
        <v>25</v>
      </c>
      <c r="F46" s="240"/>
      <c r="G46" s="27">
        <f>SUM(G47:G56)</f>
        <v>0</v>
      </c>
      <c r="H46" s="52"/>
      <c r="I46" s="94">
        <f>G58-G46</f>
        <v>0</v>
      </c>
    </row>
    <row r="47" spans="1:9" ht="18" customHeight="1">
      <c r="A47" s="77" t="s">
        <v>18</v>
      </c>
      <c r="B47" s="72" t="s">
        <v>134</v>
      </c>
      <c r="C47" s="78"/>
      <c r="E47" s="5" t="s">
        <v>41</v>
      </c>
      <c r="F47" s="24"/>
      <c r="G47" s="232">
        <f>SUM(F47:F48)</f>
        <v>0</v>
      </c>
      <c r="H47" s="52"/>
      <c r="I47" s="16"/>
    </row>
    <row r="48" spans="1:9" ht="18" customHeight="1">
      <c r="A48" s="75" t="s">
        <v>18</v>
      </c>
      <c r="B48" s="20" t="s">
        <v>69</v>
      </c>
      <c r="C48" s="73"/>
      <c r="E48" s="5" t="s">
        <v>110</v>
      </c>
      <c r="F48" s="25"/>
      <c r="G48" s="233"/>
      <c r="H48" s="52"/>
      <c r="I48" s="16"/>
    </row>
    <row r="49" spans="1:9" ht="18" customHeight="1">
      <c r="A49" s="75" t="s">
        <v>18</v>
      </c>
      <c r="B49" s="20" t="s">
        <v>69</v>
      </c>
      <c r="C49" s="73"/>
      <c r="E49" s="4" t="s">
        <v>40</v>
      </c>
      <c r="F49" s="25"/>
      <c r="G49" s="234">
        <f>SUM(F49:F51)</f>
        <v>0</v>
      </c>
      <c r="H49" s="56"/>
      <c r="I49" s="16"/>
    </row>
    <row r="50" spans="1:9" ht="18" customHeight="1">
      <c r="A50" s="75" t="s">
        <v>18</v>
      </c>
      <c r="B50" s="20" t="s">
        <v>69</v>
      </c>
      <c r="C50" s="73"/>
      <c r="E50" s="5" t="s">
        <v>76</v>
      </c>
      <c r="F50" s="25"/>
      <c r="G50" s="235"/>
      <c r="H50" s="56"/>
      <c r="I50" s="16"/>
    </row>
    <row r="51" spans="1:9" ht="18" customHeight="1">
      <c r="A51" s="75" t="s">
        <v>18</v>
      </c>
      <c r="B51" s="20" t="s">
        <v>69</v>
      </c>
      <c r="C51" s="73"/>
      <c r="E51" s="5" t="s">
        <v>114</v>
      </c>
      <c r="F51" s="25"/>
      <c r="G51" s="235"/>
      <c r="H51" s="56"/>
      <c r="I51" s="16"/>
    </row>
    <row r="52" spans="1:9" ht="18" customHeight="1">
      <c r="A52" s="75"/>
      <c r="B52" s="20"/>
      <c r="C52" s="73"/>
      <c r="E52" s="5" t="s">
        <v>62</v>
      </c>
      <c r="F52" s="25"/>
      <c r="G52" s="234">
        <f>F52+F53</f>
        <v>0</v>
      </c>
      <c r="H52" s="56"/>
      <c r="I52" s="16"/>
    </row>
    <row r="53" spans="1:9" ht="18" customHeight="1">
      <c r="A53" s="75"/>
      <c r="B53" s="20"/>
      <c r="C53" s="73"/>
      <c r="E53" s="5" t="s">
        <v>131</v>
      </c>
      <c r="F53" s="25"/>
      <c r="G53" s="236"/>
      <c r="H53" s="56"/>
      <c r="I53" s="16"/>
    </row>
    <row r="54" spans="1:9" ht="18" customHeight="1">
      <c r="A54" s="75"/>
      <c r="B54" s="20"/>
      <c r="C54" s="73"/>
      <c r="E54" s="5" t="s">
        <v>42</v>
      </c>
      <c r="F54" s="25"/>
      <c r="G54" s="235">
        <f>F54+F55</f>
        <v>0</v>
      </c>
      <c r="H54" s="56"/>
      <c r="I54" s="16"/>
    </row>
    <row r="55" spans="1:9" ht="18" customHeight="1">
      <c r="A55" s="75"/>
      <c r="B55" s="20"/>
      <c r="C55" s="73"/>
      <c r="E55" s="5" t="s">
        <v>67</v>
      </c>
      <c r="F55" s="25"/>
      <c r="G55" s="236"/>
      <c r="H55" s="56"/>
      <c r="I55" s="16"/>
    </row>
    <row r="56" spans="1:9" ht="18" customHeight="1" thickBot="1">
      <c r="A56" s="79"/>
      <c r="B56" s="80"/>
      <c r="C56" s="81"/>
      <c r="E56" s="19" t="s">
        <v>68</v>
      </c>
      <c r="F56" s="26"/>
      <c r="G56" s="30">
        <f>F56</f>
        <v>0</v>
      </c>
      <c r="H56" s="52"/>
      <c r="I56" s="16"/>
    </row>
    <row r="57" spans="1:11" ht="18" customHeight="1" thickBot="1">
      <c r="A57" s="34" t="s">
        <v>138</v>
      </c>
      <c r="B57" s="86"/>
      <c r="C57" s="27"/>
      <c r="D57" s="51"/>
      <c r="E57" s="13" t="s">
        <v>43</v>
      </c>
      <c r="F57" s="32"/>
      <c r="G57" s="27">
        <f>F57</f>
        <v>0</v>
      </c>
      <c r="H57" s="52"/>
      <c r="I57" s="16"/>
      <c r="K57" s="48"/>
    </row>
    <row r="58" spans="1:11" ht="18" customHeight="1" thickBot="1">
      <c r="A58" s="237" t="s">
        <v>44</v>
      </c>
      <c r="B58" s="238"/>
      <c r="C58" s="27">
        <f>C18+C28+C33+C39+C46+C57</f>
        <v>0</v>
      </c>
      <c r="D58" s="51"/>
      <c r="E58" s="239" t="s">
        <v>45</v>
      </c>
      <c r="F58" s="240"/>
      <c r="G58" s="27">
        <f>G57+G46+G38+G33+G29+G23+G17+G8+G4</f>
        <v>0</v>
      </c>
      <c r="H58" s="52"/>
      <c r="I58" s="16"/>
      <c r="K58" s="48"/>
    </row>
    <row r="59" spans="1:11" ht="18" customHeight="1">
      <c r="A59" s="87"/>
      <c r="B59" s="88"/>
      <c r="C59" s="89"/>
      <c r="E59" s="226" t="s">
        <v>46</v>
      </c>
      <c r="F59" s="227"/>
      <c r="G59" s="28">
        <f>C60-G58</f>
        <v>0</v>
      </c>
      <c r="H59" s="52"/>
      <c r="I59" s="16"/>
      <c r="K59" s="48"/>
    </row>
    <row r="60" spans="1:11" ht="18" customHeight="1" thickBot="1">
      <c r="A60" s="228" t="s">
        <v>47</v>
      </c>
      <c r="B60" s="229"/>
      <c r="C60" s="90">
        <f>C17+C58</f>
        <v>0</v>
      </c>
      <c r="E60" s="230" t="s">
        <v>48</v>
      </c>
      <c r="F60" s="231"/>
      <c r="G60" s="31">
        <f>G59+G58</f>
        <v>0</v>
      </c>
      <c r="H60" s="52"/>
      <c r="I60" s="17"/>
      <c r="K60" s="48"/>
    </row>
  </sheetData>
  <sheetProtection/>
  <mergeCells count="37">
    <mergeCell ref="G54:G55"/>
    <mergeCell ref="A58:B58"/>
    <mergeCell ref="E58:F58"/>
    <mergeCell ref="A60:B60"/>
    <mergeCell ref="G42:G45"/>
    <mergeCell ref="A46:B46"/>
    <mergeCell ref="E46:F46"/>
    <mergeCell ref="G49:G51"/>
    <mergeCell ref="G52:G53"/>
    <mergeCell ref="G39:G41"/>
    <mergeCell ref="G24:G28"/>
    <mergeCell ref="E29:F29"/>
    <mergeCell ref="G30:G32"/>
    <mergeCell ref="A33:B33"/>
    <mergeCell ref="E33:F33"/>
    <mergeCell ref="G34:G37"/>
    <mergeCell ref="A28:B28"/>
    <mergeCell ref="A39:B39"/>
    <mergeCell ref="E23:F23"/>
    <mergeCell ref="E59:F59"/>
    <mergeCell ref="E4:F4"/>
    <mergeCell ref="A15:C15"/>
    <mergeCell ref="A17:B17"/>
    <mergeCell ref="A18:B18"/>
    <mergeCell ref="A19:A20"/>
    <mergeCell ref="A21:A22"/>
    <mergeCell ref="E38:F38"/>
    <mergeCell ref="J4:K4"/>
    <mergeCell ref="G5:G7"/>
    <mergeCell ref="E8:F8"/>
    <mergeCell ref="E2:G2"/>
    <mergeCell ref="E60:F60"/>
    <mergeCell ref="G47:G48"/>
    <mergeCell ref="G9:G10"/>
    <mergeCell ref="G11:G13"/>
    <mergeCell ref="E17:F17"/>
    <mergeCell ref="G19:G22"/>
  </mergeCells>
  <printOptions/>
  <pageMargins left="0.6692913385826772" right="0.7480314960629921" top="0.4330708661417323" bottom="0.35433070866141736" header="0.31496062992125984" footer="0.2755905511811024"/>
  <pageSetup fitToHeight="1" fitToWidth="1" horizontalDpi="600" verticalDpi="600" orientation="portrait" paperSize="9" scale="80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957"/>
  <sheetViews>
    <sheetView showGridLines="0" zoomScale="75" zoomScaleNormal="75" zoomScaleSheetLayoutView="80" zoomScalePageLayoutView="0" workbookViewId="0" topLeftCell="A2">
      <pane ySplit="5" topLeftCell="A7" activePane="bottomLeft" state="frozen"/>
      <selection pane="topLeft" activeCell="A2" sqref="A2"/>
      <selection pane="bottomLeft" activeCell="G5" sqref="G5"/>
    </sheetView>
  </sheetViews>
  <sheetFormatPr defaultColWidth="9.00390625" defaultRowHeight="15.75" customHeight="1"/>
  <cols>
    <col min="1" max="1" width="2.50390625" style="95" customWidth="1"/>
    <col min="2" max="2" width="3.625" style="96" customWidth="1"/>
    <col min="3" max="3" width="40.875" style="215" customWidth="1"/>
    <col min="4" max="4" width="7.125" style="216" customWidth="1"/>
    <col min="5" max="5" width="10.875" style="220" customWidth="1"/>
    <col min="6" max="17" width="11.625" style="105" customWidth="1"/>
    <col min="18" max="76" width="11.375" style="105" customWidth="1"/>
    <col min="77" max="16384" width="9.00390625" style="95" customWidth="1"/>
  </cols>
  <sheetData>
    <row r="1" spans="3:76" ht="15.75" customHeight="1" hidden="1" thickBot="1">
      <c r="C1" s="264" t="s">
        <v>140</v>
      </c>
      <c r="D1" s="264"/>
      <c r="E1" s="264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</row>
    <row r="2" spans="2:15" ht="19.5" thickBot="1">
      <c r="B2" s="98" t="s">
        <v>95</v>
      </c>
      <c r="C2" s="99"/>
      <c r="D2" s="100" t="s">
        <v>129</v>
      </c>
      <c r="E2" s="101"/>
      <c r="F2" s="102"/>
      <c r="G2" s="278" t="s">
        <v>153</v>
      </c>
      <c r="H2" s="279"/>
      <c r="I2" s="103" t="s">
        <v>4</v>
      </c>
      <c r="J2" s="104"/>
      <c r="K2" s="104"/>
      <c r="L2" s="103"/>
      <c r="M2" s="273" t="str">
        <f>CONCATENATE("（",F4,"年",F6,"月作成）")</f>
        <v>（2014年4月作成）</v>
      </c>
      <c r="N2" s="273"/>
      <c r="O2" s="273"/>
    </row>
    <row r="3" spans="2:76" s="106" customFormat="1" ht="6" customHeight="1" thickBot="1">
      <c r="B3" s="107"/>
      <c r="C3" s="108"/>
      <c r="D3" s="109"/>
      <c r="E3" s="110"/>
      <c r="F3" s="111"/>
      <c r="G3" s="111"/>
      <c r="H3" s="111"/>
      <c r="I3" s="111"/>
      <c r="J3" s="111"/>
      <c r="K3" s="111"/>
      <c r="L3" s="112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1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1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1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</row>
    <row r="4" spans="2:76" s="114" customFormat="1" ht="15" customHeight="1">
      <c r="B4" s="266" t="s">
        <v>107</v>
      </c>
      <c r="C4" s="266"/>
      <c r="D4" s="115">
        <v>2014</v>
      </c>
      <c r="E4" s="258" t="s">
        <v>141</v>
      </c>
      <c r="F4" s="116">
        <f>D4</f>
        <v>2014</v>
      </c>
      <c r="G4" s="117">
        <f>IF(F6+1&gt;12,F4+1,F4)</f>
        <v>2014</v>
      </c>
      <c r="H4" s="117">
        <f aca="true" t="shared" si="0" ref="H4:BS4">IF(G6+1&gt;12,G4+1,G4)</f>
        <v>2014</v>
      </c>
      <c r="I4" s="117">
        <f t="shared" si="0"/>
        <v>2014</v>
      </c>
      <c r="J4" s="117">
        <f t="shared" si="0"/>
        <v>2014</v>
      </c>
      <c r="K4" s="117">
        <f t="shared" si="0"/>
        <v>2014</v>
      </c>
      <c r="L4" s="117">
        <f t="shared" si="0"/>
        <v>2014</v>
      </c>
      <c r="M4" s="117">
        <f t="shared" si="0"/>
        <v>2014</v>
      </c>
      <c r="N4" s="117">
        <f t="shared" si="0"/>
        <v>2014</v>
      </c>
      <c r="O4" s="117">
        <f t="shared" si="0"/>
        <v>2015</v>
      </c>
      <c r="P4" s="117">
        <f t="shared" si="0"/>
        <v>2015</v>
      </c>
      <c r="Q4" s="117">
        <f t="shared" si="0"/>
        <v>2015</v>
      </c>
      <c r="R4" s="117">
        <f t="shared" si="0"/>
        <v>2015</v>
      </c>
      <c r="S4" s="117">
        <f t="shared" si="0"/>
        <v>2015</v>
      </c>
      <c r="T4" s="117">
        <f t="shared" si="0"/>
        <v>2015</v>
      </c>
      <c r="U4" s="117">
        <f t="shared" si="0"/>
        <v>2015</v>
      </c>
      <c r="V4" s="117">
        <f t="shared" si="0"/>
        <v>2015</v>
      </c>
      <c r="W4" s="117">
        <f t="shared" si="0"/>
        <v>2015</v>
      </c>
      <c r="X4" s="117">
        <f t="shared" si="0"/>
        <v>2015</v>
      </c>
      <c r="Y4" s="117">
        <f t="shared" si="0"/>
        <v>2015</v>
      </c>
      <c r="Z4" s="117">
        <f t="shared" si="0"/>
        <v>2015</v>
      </c>
      <c r="AA4" s="117">
        <f t="shared" si="0"/>
        <v>2016</v>
      </c>
      <c r="AB4" s="117">
        <f t="shared" si="0"/>
        <v>2016</v>
      </c>
      <c r="AC4" s="117">
        <f t="shared" si="0"/>
        <v>2016</v>
      </c>
      <c r="AD4" s="117">
        <f t="shared" si="0"/>
        <v>2016</v>
      </c>
      <c r="AE4" s="117">
        <f t="shared" si="0"/>
        <v>2016</v>
      </c>
      <c r="AF4" s="117">
        <f t="shared" si="0"/>
        <v>2016</v>
      </c>
      <c r="AG4" s="117">
        <f t="shared" si="0"/>
        <v>2016</v>
      </c>
      <c r="AH4" s="117">
        <f t="shared" si="0"/>
        <v>2016</v>
      </c>
      <c r="AI4" s="117">
        <f t="shared" si="0"/>
        <v>2016</v>
      </c>
      <c r="AJ4" s="117">
        <f t="shared" si="0"/>
        <v>2016</v>
      </c>
      <c r="AK4" s="117">
        <f t="shared" si="0"/>
        <v>2016</v>
      </c>
      <c r="AL4" s="117">
        <f t="shared" si="0"/>
        <v>2016</v>
      </c>
      <c r="AM4" s="117">
        <f t="shared" si="0"/>
        <v>2017</v>
      </c>
      <c r="AN4" s="117">
        <f t="shared" si="0"/>
        <v>2017</v>
      </c>
      <c r="AO4" s="117">
        <f t="shared" si="0"/>
        <v>2017</v>
      </c>
      <c r="AP4" s="117">
        <f t="shared" si="0"/>
        <v>2017</v>
      </c>
      <c r="AQ4" s="117">
        <f t="shared" si="0"/>
        <v>2017</v>
      </c>
      <c r="AR4" s="117">
        <f t="shared" si="0"/>
        <v>2017</v>
      </c>
      <c r="AS4" s="117">
        <f t="shared" si="0"/>
        <v>2017</v>
      </c>
      <c r="AT4" s="117">
        <f t="shared" si="0"/>
        <v>2017</v>
      </c>
      <c r="AU4" s="117">
        <f t="shared" si="0"/>
        <v>2017</v>
      </c>
      <c r="AV4" s="117">
        <f t="shared" si="0"/>
        <v>2017</v>
      </c>
      <c r="AW4" s="117">
        <f t="shared" si="0"/>
        <v>2017</v>
      </c>
      <c r="AX4" s="117">
        <f t="shared" si="0"/>
        <v>2017</v>
      </c>
      <c r="AY4" s="117">
        <f t="shared" si="0"/>
        <v>2018</v>
      </c>
      <c r="AZ4" s="117">
        <f t="shared" si="0"/>
        <v>2018</v>
      </c>
      <c r="BA4" s="117">
        <f t="shared" si="0"/>
        <v>2018</v>
      </c>
      <c r="BB4" s="117">
        <f t="shared" si="0"/>
        <v>2018</v>
      </c>
      <c r="BC4" s="117">
        <f t="shared" si="0"/>
        <v>2018</v>
      </c>
      <c r="BD4" s="117">
        <f t="shared" si="0"/>
        <v>2018</v>
      </c>
      <c r="BE4" s="117">
        <f t="shared" si="0"/>
        <v>2018</v>
      </c>
      <c r="BF4" s="117">
        <f t="shared" si="0"/>
        <v>2018</v>
      </c>
      <c r="BG4" s="117">
        <f t="shared" si="0"/>
        <v>2018</v>
      </c>
      <c r="BH4" s="117">
        <f t="shared" si="0"/>
        <v>2018</v>
      </c>
      <c r="BI4" s="117">
        <f t="shared" si="0"/>
        <v>2018</v>
      </c>
      <c r="BJ4" s="117">
        <f t="shared" si="0"/>
        <v>2018</v>
      </c>
      <c r="BK4" s="117">
        <f t="shared" si="0"/>
        <v>2019</v>
      </c>
      <c r="BL4" s="117">
        <f t="shared" si="0"/>
        <v>2019</v>
      </c>
      <c r="BM4" s="117">
        <f t="shared" si="0"/>
        <v>2019</v>
      </c>
      <c r="BN4" s="117">
        <f t="shared" si="0"/>
        <v>2019</v>
      </c>
      <c r="BO4" s="117">
        <f t="shared" si="0"/>
        <v>2019</v>
      </c>
      <c r="BP4" s="117">
        <f t="shared" si="0"/>
        <v>2019</v>
      </c>
      <c r="BQ4" s="117">
        <f t="shared" si="0"/>
        <v>2019</v>
      </c>
      <c r="BR4" s="117">
        <f t="shared" si="0"/>
        <v>2019</v>
      </c>
      <c r="BS4" s="117">
        <f t="shared" si="0"/>
        <v>2019</v>
      </c>
      <c r="BT4" s="117">
        <f>IF(BS6+1&gt;12,BS4+1,BS4)</f>
        <v>2019</v>
      </c>
      <c r="BU4" s="117">
        <f>IF(BT6+1&gt;12,BT4+1,BT4)</f>
        <v>2019</v>
      </c>
      <c r="BV4" s="117">
        <f>IF(BU6+1&gt;12,BU4+1,BU4)</f>
        <v>2019</v>
      </c>
      <c r="BW4" s="117">
        <f>IF(BV6+1&gt;12,BV4+1,BV4)</f>
        <v>2020</v>
      </c>
      <c r="BX4" s="117">
        <f>IF(BW6+1&gt;12,BW4+1,BW4)</f>
        <v>2020</v>
      </c>
    </row>
    <row r="5" spans="2:76" s="118" customFormat="1" ht="15" customHeight="1">
      <c r="B5" s="267" t="s">
        <v>108</v>
      </c>
      <c r="C5" s="268"/>
      <c r="D5" s="119">
        <v>26</v>
      </c>
      <c r="E5" s="259"/>
      <c r="F5" s="120">
        <f>D5</f>
        <v>26</v>
      </c>
      <c r="G5" s="121">
        <f>IF(F6+1&gt;12,F5+1,F5)</f>
        <v>26</v>
      </c>
      <c r="H5" s="121">
        <f aca="true" t="shared" si="1" ref="H5:BS5">IF(G6+1&gt;12,G5+1,G5)</f>
        <v>26</v>
      </c>
      <c r="I5" s="121">
        <f t="shared" si="1"/>
        <v>26</v>
      </c>
      <c r="J5" s="121">
        <f t="shared" si="1"/>
        <v>26</v>
      </c>
      <c r="K5" s="121">
        <f t="shared" si="1"/>
        <v>26</v>
      </c>
      <c r="L5" s="121">
        <f t="shared" si="1"/>
        <v>26</v>
      </c>
      <c r="M5" s="121">
        <f t="shared" si="1"/>
        <v>26</v>
      </c>
      <c r="N5" s="121">
        <f t="shared" si="1"/>
        <v>26</v>
      </c>
      <c r="O5" s="121">
        <f t="shared" si="1"/>
        <v>27</v>
      </c>
      <c r="P5" s="121">
        <f t="shared" si="1"/>
        <v>27</v>
      </c>
      <c r="Q5" s="121">
        <f t="shared" si="1"/>
        <v>27</v>
      </c>
      <c r="R5" s="121">
        <f t="shared" si="1"/>
        <v>27</v>
      </c>
      <c r="S5" s="121">
        <f t="shared" si="1"/>
        <v>27</v>
      </c>
      <c r="T5" s="121">
        <f t="shared" si="1"/>
        <v>27</v>
      </c>
      <c r="U5" s="121">
        <f t="shared" si="1"/>
        <v>27</v>
      </c>
      <c r="V5" s="121">
        <f t="shared" si="1"/>
        <v>27</v>
      </c>
      <c r="W5" s="121">
        <f t="shared" si="1"/>
        <v>27</v>
      </c>
      <c r="X5" s="121">
        <f t="shared" si="1"/>
        <v>27</v>
      </c>
      <c r="Y5" s="121">
        <f t="shared" si="1"/>
        <v>27</v>
      </c>
      <c r="Z5" s="121">
        <f t="shared" si="1"/>
        <v>27</v>
      </c>
      <c r="AA5" s="121">
        <f t="shared" si="1"/>
        <v>28</v>
      </c>
      <c r="AB5" s="121">
        <f t="shared" si="1"/>
        <v>28</v>
      </c>
      <c r="AC5" s="121">
        <f t="shared" si="1"/>
        <v>28</v>
      </c>
      <c r="AD5" s="121">
        <f t="shared" si="1"/>
        <v>28</v>
      </c>
      <c r="AE5" s="121">
        <f t="shared" si="1"/>
        <v>28</v>
      </c>
      <c r="AF5" s="121">
        <f t="shared" si="1"/>
        <v>28</v>
      </c>
      <c r="AG5" s="121">
        <f t="shared" si="1"/>
        <v>28</v>
      </c>
      <c r="AH5" s="121">
        <f t="shared" si="1"/>
        <v>28</v>
      </c>
      <c r="AI5" s="121">
        <f t="shared" si="1"/>
        <v>28</v>
      </c>
      <c r="AJ5" s="121">
        <f t="shared" si="1"/>
        <v>28</v>
      </c>
      <c r="AK5" s="121">
        <f t="shared" si="1"/>
        <v>28</v>
      </c>
      <c r="AL5" s="121">
        <f t="shared" si="1"/>
        <v>28</v>
      </c>
      <c r="AM5" s="121">
        <f t="shared" si="1"/>
        <v>29</v>
      </c>
      <c r="AN5" s="121">
        <f t="shared" si="1"/>
        <v>29</v>
      </c>
      <c r="AO5" s="121">
        <f t="shared" si="1"/>
        <v>29</v>
      </c>
      <c r="AP5" s="121">
        <f t="shared" si="1"/>
        <v>29</v>
      </c>
      <c r="AQ5" s="121">
        <f t="shared" si="1"/>
        <v>29</v>
      </c>
      <c r="AR5" s="121">
        <f t="shared" si="1"/>
        <v>29</v>
      </c>
      <c r="AS5" s="121">
        <f t="shared" si="1"/>
        <v>29</v>
      </c>
      <c r="AT5" s="121">
        <f t="shared" si="1"/>
        <v>29</v>
      </c>
      <c r="AU5" s="121">
        <f t="shared" si="1"/>
        <v>29</v>
      </c>
      <c r="AV5" s="121">
        <f t="shared" si="1"/>
        <v>29</v>
      </c>
      <c r="AW5" s="121">
        <f t="shared" si="1"/>
        <v>29</v>
      </c>
      <c r="AX5" s="121">
        <f t="shared" si="1"/>
        <v>29</v>
      </c>
      <c r="AY5" s="121">
        <f t="shared" si="1"/>
        <v>30</v>
      </c>
      <c r="AZ5" s="121">
        <f t="shared" si="1"/>
        <v>30</v>
      </c>
      <c r="BA5" s="121">
        <f t="shared" si="1"/>
        <v>30</v>
      </c>
      <c r="BB5" s="121">
        <f t="shared" si="1"/>
        <v>30</v>
      </c>
      <c r="BC5" s="121">
        <f t="shared" si="1"/>
        <v>30</v>
      </c>
      <c r="BD5" s="121">
        <f t="shared" si="1"/>
        <v>30</v>
      </c>
      <c r="BE5" s="121">
        <f t="shared" si="1"/>
        <v>30</v>
      </c>
      <c r="BF5" s="121">
        <f t="shared" si="1"/>
        <v>30</v>
      </c>
      <c r="BG5" s="121">
        <f t="shared" si="1"/>
        <v>30</v>
      </c>
      <c r="BH5" s="121">
        <f t="shared" si="1"/>
        <v>30</v>
      </c>
      <c r="BI5" s="121">
        <f t="shared" si="1"/>
        <v>30</v>
      </c>
      <c r="BJ5" s="121">
        <f t="shared" si="1"/>
        <v>30</v>
      </c>
      <c r="BK5" s="121">
        <f t="shared" si="1"/>
        <v>31</v>
      </c>
      <c r="BL5" s="121">
        <f t="shared" si="1"/>
        <v>31</v>
      </c>
      <c r="BM5" s="121">
        <f t="shared" si="1"/>
        <v>31</v>
      </c>
      <c r="BN5" s="121">
        <f t="shared" si="1"/>
        <v>31</v>
      </c>
      <c r="BO5" s="121">
        <f t="shared" si="1"/>
        <v>31</v>
      </c>
      <c r="BP5" s="121">
        <f t="shared" si="1"/>
        <v>31</v>
      </c>
      <c r="BQ5" s="121">
        <f t="shared" si="1"/>
        <v>31</v>
      </c>
      <c r="BR5" s="121">
        <f t="shared" si="1"/>
        <v>31</v>
      </c>
      <c r="BS5" s="121">
        <f t="shared" si="1"/>
        <v>31</v>
      </c>
      <c r="BT5" s="121">
        <f>IF(BS6+1&gt;12,BS5+1,BS5)</f>
        <v>31</v>
      </c>
      <c r="BU5" s="121">
        <f>IF(BT6+1&gt;12,BT5+1,BT5)</f>
        <v>31</v>
      </c>
      <c r="BV5" s="121">
        <f>IF(BU6+1&gt;12,BU5+1,BU5)</f>
        <v>31</v>
      </c>
      <c r="BW5" s="121">
        <f>IF(BV6+1&gt;12,BV5+1,BV5)</f>
        <v>32</v>
      </c>
      <c r="BX5" s="121">
        <f>IF(BW6+1&gt;12,BW5+1,BW5)</f>
        <v>32</v>
      </c>
    </row>
    <row r="6" spans="2:76" s="122" customFormat="1" ht="15" customHeight="1">
      <c r="B6" s="276" t="s">
        <v>109</v>
      </c>
      <c r="C6" s="276"/>
      <c r="D6" s="123">
        <v>4</v>
      </c>
      <c r="E6" s="259"/>
      <c r="F6" s="124">
        <f>D6</f>
        <v>4</v>
      </c>
      <c r="G6" s="124">
        <f>IF(F6+1&gt;12,F6+1-12,F6+1)</f>
        <v>5</v>
      </c>
      <c r="H6" s="124">
        <f aca="true" t="shared" si="2" ref="H6:BS6">IF(G6+1&gt;12,G6+1-12,G6+1)</f>
        <v>6</v>
      </c>
      <c r="I6" s="124">
        <f t="shared" si="2"/>
        <v>7</v>
      </c>
      <c r="J6" s="124">
        <f t="shared" si="2"/>
        <v>8</v>
      </c>
      <c r="K6" s="124">
        <f t="shared" si="2"/>
        <v>9</v>
      </c>
      <c r="L6" s="124">
        <f t="shared" si="2"/>
        <v>10</v>
      </c>
      <c r="M6" s="124">
        <f t="shared" si="2"/>
        <v>11</v>
      </c>
      <c r="N6" s="124">
        <f t="shared" si="2"/>
        <v>12</v>
      </c>
      <c r="O6" s="124">
        <f t="shared" si="2"/>
        <v>1</v>
      </c>
      <c r="P6" s="124">
        <f t="shared" si="2"/>
        <v>2</v>
      </c>
      <c r="Q6" s="124">
        <f t="shared" si="2"/>
        <v>3</v>
      </c>
      <c r="R6" s="124">
        <f t="shared" si="2"/>
        <v>4</v>
      </c>
      <c r="S6" s="124">
        <f t="shared" si="2"/>
        <v>5</v>
      </c>
      <c r="T6" s="124">
        <f t="shared" si="2"/>
        <v>6</v>
      </c>
      <c r="U6" s="124">
        <f t="shared" si="2"/>
        <v>7</v>
      </c>
      <c r="V6" s="124">
        <f t="shared" si="2"/>
        <v>8</v>
      </c>
      <c r="W6" s="124">
        <f t="shared" si="2"/>
        <v>9</v>
      </c>
      <c r="X6" s="124">
        <f t="shared" si="2"/>
        <v>10</v>
      </c>
      <c r="Y6" s="124">
        <f t="shared" si="2"/>
        <v>11</v>
      </c>
      <c r="Z6" s="124">
        <f t="shared" si="2"/>
        <v>12</v>
      </c>
      <c r="AA6" s="124">
        <f t="shared" si="2"/>
        <v>1</v>
      </c>
      <c r="AB6" s="124">
        <f t="shared" si="2"/>
        <v>2</v>
      </c>
      <c r="AC6" s="124">
        <f t="shared" si="2"/>
        <v>3</v>
      </c>
      <c r="AD6" s="124">
        <f t="shared" si="2"/>
        <v>4</v>
      </c>
      <c r="AE6" s="124">
        <f t="shared" si="2"/>
        <v>5</v>
      </c>
      <c r="AF6" s="124">
        <f t="shared" si="2"/>
        <v>6</v>
      </c>
      <c r="AG6" s="124">
        <f t="shared" si="2"/>
        <v>7</v>
      </c>
      <c r="AH6" s="124">
        <f t="shared" si="2"/>
        <v>8</v>
      </c>
      <c r="AI6" s="124">
        <f t="shared" si="2"/>
        <v>9</v>
      </c>
      <c r="AJ6" s="124">
        <f t="shared" si="2"/>
        <v>10</v>
      </c>
      <c r="AK6" s="124">
        <f t="shared" si="2"/>
        <v>11</v>
      </c>
      <c r="AL6" s="124">
        <f t="shared" si="2"/>
        <v>12</v>
      </c>
      <c r="AM6" s="124">
        <f t="shared" si="2"/>
        <v>1</v>
      </c>
      <c r="AN6" s="124">
        <f t="shared" si="2"/>
        <v>2</v>
      </c>
      <c r="AO6" s="124">
        <f t="shared" si="2"/>
        <v>3</v>
      </c>
      <c r="AP6" s="124">
        <f t="shared" si="2"/>
        <v>4</v>
      </c>
      <c r="AQ6" s="124">
        <f t="shared" si="2"/>
        <v>5</v>
      </c>
      <c r="AR6" s="124">
        <f t="shared" si="2"/>
        <v>6</v>
      </c>
      <c r="AS6" s="124">
        <f t="shared" si="2"/>
        <v>7</v>
      </c>
      <c r="AT6" s="124">
        <f t="shared" si="2"/>
        <v>8</v>
      </c>
      <c r="AU6" s="124">
        <f t="shared" si="2"/>
        <v>9</v>
      </c>
      <c r="AV6" s="124">
        <f t="shared" si="2"/>
        <v>10</v>
      </c>
      <c r="AW6" s="124">
        <f t="shared" si="2"/>
        <v>11</v>
      </c>
      <c r="AX6" s="124">
        <f t="shared" si="2"/>
        <v>12</v>
      </c>
      <c r="AY6" s="124">
        <f t="shared" si="2"/>
        <v>1</v>
      </c>
      <c r="AZ6" s="124">
        <f t="shared" si="2"/>
        <v>2</v>
      </c>
      <c r="BA6" s="124">
        <f t="shared" si="2"/>
        <v>3</v>
      </c>
      <c r="BB6" s="124">
        <f t="shared" si="2"/>
        <v>4</v>
      </c>
      <c r="BC6" s="124">
        <f t="shared" si="2"/>
        <v>5</v>
      </c>
      <c r="BD6" s="124">
        <f t="shared" si="2"/>
        <v>6</v>
      </c>
      <c r="BE6" s="124">
        <f t="shared" si="2"/>
        <v>7</v>
      </c>
      <c r="BF6" s="124">
        <f t="shared" si="2"/>
        <v>8</v>
      </c>
      <c r="BG6" s="124">
        <f t="shared" si="2"/>
        <v>9</v>
      </c>
      <c r="BH6" s="124">
        <f t="shared" si="2"/>
        <v>10</v>
      </c>
      <c r="BI6" s="124">
        <f t="shared" si="2"/>
        <v>11</v>
      </c>
      <c r="BJ6" s="124">
        <f t="shared" si="2"/>
        <v>12</v>
      </c>
      <c r="BK6" s="124">
        <f t="shared" si="2"/>
        <v>1</v>
      </c>
      <c r="BL6" s="124">
        <f t="shared" si="2"/>
        <v>2</v>
      </c>
      <c r="BM6" s="124">
        <f t="shared" si="2"/>
        <v>3</v>
      </c>
      <c r="BN6" s="124">
        <f t="shared" si="2"/>
        <v>4</v>
      </c>
      <c r="BO6" s="124">
        <f t="shared" si="2"/>
        <v>5</v>
      </c>
      <c r="BP6" s="124">
        <f t="shared" si="2"/>
        <v>6</v>
      </c>
      <c r="BQ6" s="124">
        <f t="shared" si="2"/>
        <v>7</v>
      </c>
      <c r="BR6" s="124">
        <f t="shared" si="2"/>
        <v>8</v>
      </c>
      <c r="BS6" s="124">
        <f t="shared" si="2"/>
        <v>9</v>
      </c>
      <c r="BT6" s="124">
        <f>IF(BS6+1&gt;12,BS6+1-12,BS6+1)</f>
        <v>10</v>
      </c>
      <c r="BU6" s="124">
        <f>IF(BT6+1&gt;12,BT6+1-12,BT6+1)</f>
        <v>11</v>
      </c>
      <c r="BV6" s="124">
        <f>IF(BU6+1&gt;12,BU6+1-12,BU6+1)</f>
        <v>12</v>
      </c>
      <c r="BW6" s="124">
        <f>IF(BV6+1&gt;12,BV6+1-12,BV6+1)</f>
        <v>1</v>
      </c>
      <c r="BX6" s="124">
        <f>IF(BW6+1&gt;12,BW6+1-12,BW6+1)</f>
        <v>2</v>
      </c>
    </row>
    <row r="7" spans="2:76" ht="15" customHeight="1">
      <c r="B7" s="281" t="s">
        <v>97</v>
      </c>
      <c r="C7" s="125" t="s">
        <v>104</v>
      </c>
      <c r="D7" s="126"/>
      <c r="E7" s="259"/>
      <c r="F7" s="127">
        <f aca="true" t="shared" si="3" ref="F7:F12">IF(D7="","",D7)</f>
      </c>
      <c r="G7" s="128">
        <f aca="true" t="shared" si="4" ref="G7:G12">IF(F7="","",IF(G$6=4,F7+1,F7))</f>
      </c>
      <c r="H7" s="128">
        <f aca="true" t="shared" si="5" ref="H7:BS8">IF(G7="","",IF(H$6=4,G7+1,G7))</f>
      </c>
      <c r="I7" s="128">
        <f t="shared" si="5"/>
      </c>
      <c r="J7" s="128">
        <f t="shared" si="5"/>
      </c>
      <c r="K7" s="128">
        <f t="shared" si="5"/>
      </c>
      <c r="L7" s="128">
        <f t="shared" si="5"/>
      </c>
      <c r="M7" s="128">
        <f t="shared" si="5"/>
      </c>
      <c r="N7" s="128">
        <f t="shared" si="5"/>
      </c>
      <c r="O7" s="128">
        <f t="shared" si="5"/>
      </c>
      <c r="P7" s="128">
        <f t="shared" si="5"/>
      </c>
      <c r="Q7" s="128">
        <f t="shared" si="5"/>
      </c>
      <c r="R7" s="128">
        <f t="shared" si="5"/>
      </c>
      <c r="S7" s="128">
        <f t="shared" si="5"/>
      </c>
      <c r="T7" s="128">
        <f t="shared" si="5"/>
      </c>
      <c r="U7" s="128">
        <f t="shared" si="5"/>
      </c>
      <c r="V7" s="128">
        <f t="shared" si="5"/>
      </c>
      <c r="W7" s="128">
        <f t="shared" si="5"/>
      </c>
      <c r="X7" s="128">
        <f t="shared" si="5"/>
      </c>
      <c r="Y7" s="128">
        <f t="shared" si="5"/>
      </c>
      <c r="Z7" s="128">
        <f t="shared" si="5"/>
      </c>
      <c r="AA7" s="128">
        <f t="shared" si="5"/>
      </c>
      <c r="AB7" s="128">
        <f t="shared" si="5"/>
      </c>
      <c r="AC7" s="128">
        <f t="shared" si="5"/>
      </c>
      <c r="AD7" s="128">
        <f t="shared" si="5"/>
      </c>
      <c r="AE7" s="128">
        <f t="shared" si="5"/>
      </c>
      <c r="AF7" s="128">
        <f t="shared" si="5"/>
      </c>
      <c r="AG7" s="128">
        <f t="shared" si="5"/>
      </c>
      <c r="AH7" s="128">
        <f t="shared" si="5"/>
      </c>
      <c r="AI7" s="128">
        <f t="shared" si="5"/>
      </c>
      <c r="AJ7" s="128">
        <f t="shared" si="5"/>
      </c>
      <c r="AK7" s="128">
        <f t="shared" si="5"/>
      </c>
      <c r="AL7" s="128">
        <f t="shared" si="5"/>
      </c>
      <c r="AM7" s="128">
        <f t="shared" si="5"/>
      </c>
      <c r="AN7" s="128">
        <f t="shared" si="5"/>
      </c>
      <c r="AO7" s="128">
        <f t="shared" si="5"/>
      </c>
      <c r="AP7" s="128">
        <f t="shared" si="5"/>
      </c>
      <c r="AQ7" s="128">
        <f t="shared" si="5"/>
      </c>
      <c r="AR7" s="128">
        <f t="shared" si="5"/>
      </c>
      <c r="AS7" s="128">
        <f t="shared" si="5"/>
      </c>
      <c r="AT7" s="128">
        <f t="shared" si="5"/>
      </c>
      <c r="AU7" s="128">
        <f t="shared" si="5"/>
      </c>
      <c r="AV7" s="128">
        <f t="shared" si="5"/>
      </c>
      <c r="AW7" s="128">
        <f t="shared" si="5"/>
      </c>
      <c r="AX7" s="128">
        <f t="shared" si="5"/>
      </c>
      <c r="AY7" s="128">
        <f t="shared" si="5"/>
      </c>
      <c r="AZ7" s="128">
        <f t="shared" si="5"/>
      </c>
      <c r="BA7" s="128">
        <f t="shared" si="5"/>
      </c>
      <c r="BB7" s="128">
        <f t="shared" si="5"/>
      </c>
      <c r="BC7" s="128">
        <f t="shared" si="5"/>
      </c>
      <c r="BD7" s="128">
        <f t="shared" si="5"/>
      </c>
      <c r="BE7" s="128">
        <f t="shared" si="5"/>
      </c>
      <c r="BF7" s="128">
        <f t="shared" si="5"/>
      </c>
      <c r="BG7" s="128">
        <f t="shared" si="5"/>
      </c>
      <c r="BH7" s="128">
        <f t="shared" si="5"/>
      </c>
      <c r="BI7" s="128">
        <f t="shared" si="5"/>
      </c>
      <c r="BJ7" s="128">
        <f t="shared" si="5"/>
      </c>
      <c r="BK7" s="128">
        <f t="shared" si="5"/>
      </c>
      <c r="BL7" s="128">
        <f t="shared" si="5"/>
      </c>
      <c r="BM7" s="128">
        <f t="shared" si="5"/>
      </c>
      <c r="BN7" s="128">
        <f t="shared" si="5"/>
      </c>
      <c r="BO7" s="128">
        <f t="shared" si="5"/>
      </c>
      <c r="BP7" s="128">
        <f t="shared" si="5"/>
      </c>
      <c r="BQ7" s="128">
        <f t="shared" si="5"/>
      </c>
      <c r="BR7" s="128">
        <f t="shared" si="5"/>
      </c>
      <c r="BS7" s="128">
        <f t="shared" si="5"/>
      </c>
      <c r="BT7" s="128">
        <f aca="true" t="shared" si="6" ref="BT7:BX11">IF(BS7="","",IF(BT$6=4,BS7+1,BS7))</f>
      </c>
      <c r="BU7" s="128">
        <f t="shared" si="6"/>
      </c>
      <c r="BV7" s="128">
        <f t="shared" si="6"/>
      </c>
      <c r="BW7" s="128">
        <f t="shared" si="6"/>
      </c>
      <c r="BX7" s="128">
        <f t="shared" si="6"/>
      </c>
    </row>
    <row r="8" spans="2:76" ht="15" customHeight="1">
      <c r="B8" s="281"/>
      <c r="C8" s="129" t="s">
        <v>135</v>
      </c>
      <c r="D8" s="130"/>
      <c r="E8" s="259"/>
      <c r="F8" s="131">
        <f t="shared" si="3"/>
      </c>
      <c r="G8" s="132">
        <f t="shared" si="4"/>
      </c>
      <c r="H8" s="132">
        <f aca="true" t="shared" si="7" ref="H8:V8">IF(G8="","",IF(H$6=4,G8+1,G8))</f>
      </c>
      <c r="I8" s="132">
        <f t="shared" si="7"/>
      </c>
      <c r="J8" s="132">
        <f t="shared" si="7"/>
      </c>
      <c r="K8" s="132">
        <f t="shared" si="7"/>
      </c>
      <c r="L8" s="132">
        <f t="shared" si="7"/>
      </c>
      <c r="M8" s="132">
        <f t="shared" si="7"/>
      </c>
      <c r="N8" s="132">
        <f t="shared" si="7"/>
      </c>
      <c r="O8" s="132">
        <f t="shared" si="7"/>
      </c>
      <c r="P8" s="132">
        <f t="shared" si="7"/>
      </c>
      <c r="Q8" s="132">
        <f t="shared" si="7"/>
      </c>
      <c r="R8" s="132">
        <f t="shared" si="7"/>
      </c>
      <c r="S8" s="132">
        <f t="shared" si="7"/>
      </c>
      <c r="T8" s="132">
        <f t="shared" si="7"/>
      </c>
      <c r="U8" s="132">
        <f t="shared" si="7"/>
      </c>
      <c r="V8" s="132">
        <f t="shared" si="7"/>
      </c>
      <c r="W8" s="132">
        <f t="shared" si="5"/>
      </c>
      <c r="X8" s="132">
        <f t="shared" si="5"/>
      </c>
      <c r="Y8" s="132">
        <f t="shared" si="5"/>
      </c>
      <c r="Z8" s="132">
        <f t="shared" si="5"/>
      </c>
      <c r="AA8" s="132">
        <f t="shared" si="5"/>
      </c>
      <c r="AB8" s="132">
        <f t="shared" si="5"/>
      </c>
      <c r="AC8" s="132">
        <f t="shared" si="5"/>
      </c>
      <c r="AD8" s="132">
        <f t="shared" si="5"/>
      </c>
      <c r="AE8" s="132">
        <f t="shared" si="5"/>
      </c>
      <c r="AF8" s="132">
        <f t="shared" si="5"/>
      </c>
      <c r="AG8" s="132">
        <f t="shared" si="5"/>
      </c>
      <c r="AH8" s="132">
        <f t="shared" si="5"/>
      </c>
      <c r="AI8" s="132">
        <f t="shared" si="5"/>
      </c>
      <c r="AJ8" s="132">
        <f t="shared" si="5"/>
      </c>
      <c r="AK8" s="132">
        <f t="shared" si="5"/>
      </c>
      <c r="AL8" s="132">
        <f t="shared" si="5"/>
      </c>
      <c r="AM8" s="132">
        <f t="shared" si="5"/>
      </c>
      <c r="AN8" s="132">
        <f t="shared" si="5"/>
      </c>
      <c r="AO8" s="132">
        <f t="shared" si="5"/>
      </c>
      <c r="AP8" s="132">
        <f t="shared" si="5"/>
      </c>
      <c r="AQ8" s="132">
        <f t="shared" si="5"/>
      </c>
      <c r="AR8" s="132">
        <f t="shared" si="5"/>
      </c>
      <c r="AS8" s="132">
        <f t="shared" si="5"/>
      </c>
      <c r="AT8" s="132">
        <f t="shared" si="5"/>
      </c>
      <c r="AU8" s="132">
        <f t="shared" si="5"/>
      </c>
      <c r="AV8" s="132">
        <f t="shared" si="5"/>
      </c>
      <c r="AW8" s="132">
        <f t="shared" si="5"/>
      </c>
      <c r="AX8" s="132">
        <f t="shared" si="5"/>
      </c>
      <c r="AY8" s="132">
        <f t="shared" si="5"/>
      </c>
      <c r="AZ8" s="132">
        <f t="shared" si="5"/>
      </c>
      <c r="BA8" s="132">
        <f t="shared" si="5"/>
      </c>
      <c r="BB8" s="132">
        <f t="shared" si="5"/>
      </c>
      <c r="BC8" s="132">
        <f t="shared" si="5"/>
      </c>
      <c r="BD8" s="132">
        <f t="shared" si="5"/>
      </c>
      <c r="BE8" s="132">
        <f t="shared" si="5"/>
      </c>
      <c r="BF8" s="132">
        <f t="shared" si="5"/>
      </c>
      <c r="BG8" s="132">
        <f t="shared" si="5"/>
      </c>
      <c r="BH8" s="132">
        <f t="shared" si="5"/>
      </c>
      <c r="BI8" s="132">
        <f t="shared" si="5"/>
      </c>
      <c r="BJ8" s="132">
        <f t="shared" si="5"/>
      </c>
      <c r="BK8" s="132">
        <f t="shared" si="5"/>
      </c>
      <c r="BL8" s="132">
        <f t="shared" si="5"/>
      </c>
      <c r="BM8" s="132">
        <f t="shared" si="5"/>
      </c>
      <c r="BN8" s="132">
        <f t="shared" si="5"/>
      </c>
      <c r="BO8" s="132">
        <f t="shared" si="5"/>
      </c>
      <c r="BP8" s="132">
        <f t="shared" si="5"/>
      </c>
      <c r="BQ8" s="132">
        <f t="shared" si="5"/>
      </c>
      <c r="BR8" s="132">
        <f t="shared" si="5"/>
      </c>
      <c r="BS8" s="132">
        <f t="shared" si="5"/>
      </c>
      <c r="BT8" s="132">
        <f t="shared" si="6"/>
      </c>
      <c r="BU8" s="132">
        <f t="shared" si="6"/>
      </c>
      <c r="BV8" s="132">
        <f t="shared" si="6"/>
      </c>
      <c r="BW8" s="132">
        <f t="shared" si="6"/>
      </c>
      <c r="BX8" s="132">
        <f t="shared" si="6"/>
      </c>
    </row>
    <row r="9" spans="2:76" ht="15" customHeight="1">
      <c r="B9" s="281"/>
      <c r="C9" s="129"/>
      <c r="D9" s="130"/>
      <c r="E9" s="259"/>
      <c r="F9" s="131">
        <f t="shared" si="3"/>
      </c>
      <c r="G9" s="132">
        <f t="shared" si="4"/>
      </c>
      <c r="H9" s="132">
        <f aca="true" t="shared" si="8" ref="H9:BS12">IF(G9="","",IF(H$6=4,G9+1,G9))</f>
      </c>
      <c r="I9" s="132">
        <f t="shared" si="8"/>
      </c>
      <c r="J9" s="132">
        <f t="shared" si="8"/>
      </c>
      <c r="K9" s="132">
        <f t="shared" si="8"/>
      </c>
      <c r="L9" s="132">
        <f t="shared" si="8"/>
      </c>
      <c r="M9" s="132">
        <f t="shared" si="8"/>
      </c>
      <c r="N9" s="132">
        <f t="shared" si="8"/>
      </c>
      <c r="O9" s="132">
        <f t="shared" si="8"/>
      </c>
      <c r="P9" s="132">
        <f t="shared" si="8"/>
      </c>
      <c r="Q9" s="132">
        <f t="shared" si="8"/>
      </c>
      <c r="R9" s="132">
        <f t="shared" si="8"/>
      </c>
      <c r="S9" s="132">
        <f t="shared" si="8"/>
      </c>
      <c r="T9" s="132">
        <f t="shared" si="8"/>
      </c>
      <c r="U9" s="132">
        <f t="shared" si="8"/>
      </c>
      <c r="V9" s="132">
        <f t="shared" si="8"/>
      </c>
      <c r="W9" s="132">
        <f t="shared" si="8"/>
      </c>
      <c r="X9" s="132">
        <f t="shared" si="8"/>
      </c>
      <c r="Y9" s="132">
        <f t="shared" si="8"/>
      </c>
      <c r="Z9" s="132">
        <f t="shared" si="8"/>
      </c>
      <c r="AA9" s="132">
        <f t="shared" si="8"/>
      </c>
      <c r="AB9" s="132">
        <f t="shared" si="8"/>
      </c>
      <c r="AC9" s="132">
        <f t="shared" si="8"/>
      </c>
      <c r="AD9" s="132">
        <f t="shared" si="8"/>
      </c>
      <c r="AE9" s="132">
        <f t="shared" si="8"/>
      </c>
      <c r="AF9" s="132">
        <f t="shared" si="8"/>
      </c>
      <c r="AG9" s="132">
        <f t="shared" si="8"/>
      </c>
      <c r="AH9" s="132">
        <f t="shared" si="8"/>
      </c>
      <c r="AI9" s="132">
        <f t="shared" si="8"/>
      </c>
      <c r="AJ9" s="132">
        <f t="shared" si="8"/>
      </c>
      <c r="AK9" s="132">
        <f t="shared" si="8"/>
      </c>
      <c r="AL9" s="132">
        <f t="shared" si="8"/>
      </c>
      <c r="AM9" s="132">
        <f t="shared" si="8"/>
      </c>
      <c r="AN9" s="132">
        <f t="shared" si="8"/>
      </c>
      <c r="AO9" s="132">
        <f t="shared" si="8"/>
      </c>
      <c r="AP9" s="132">
        <f t="shared" si="8"/>
      </c>
      <c r="AQ9" s="132">
        <f t="shared" si="8"/>
      </c>
      <c r="AR9" s="132">
        <f t="shared" si="8"/>
      </c>
      <c r="AS9" s="132">
        <f t="shared" si="8"/>
      </c>
      <c r="AT9" s="132">
        <f t="shared" si="8"/>
      </c>
      <c r="AU9" s="132">
        <f t="shared" si="8"/>
      </c>
      <c r="AV9" s="132">
        <f t="shared" si="8"/>
      </c>
      <c r="AW9" s="132">
        <f t="shared" si="8"/>
      </c>
      <c r="AX9" s="132">
        <f t="shared" si="8"/>
      </c>
      <c r="AY9" s="132">
        <f t="shared" si="8"/>
      </c>
      <c r="AZ9" s="132">
        <f t="shared" si="8"/>
      </c>
      <c r="BA9" s="132">
        <f t="shared" si="8"/>
      </c>
      <c r="BB9" s="132">
        <f t="shared" si="8"/>
      </c>
      <c r="BC9" s="132">
        <f t="shared" si="8"/>
      </c>
      <c r="BD9" s="132">
        <f t="shared" si="8"/>
      </c>
      <c r="BE9" s="132">
        <f t="shared" si="8"/>
      </c>
      <c r="BF9" s="132">
        <f t="shared" si="8"/>
      </c>
      <c r="BG9" s="132">
        <f t="shared" si="8"/>
      </c>
      <c r="BH9" s="132">
        <f t="shared" si="8"/>
      </c>
      <c r="BI9" s="132">
        <f t="shared" si="8"/>
      </c>
      <c r="BJ9" s="132">
        <f t="shared" si="8"/>
      </c>
      <c r="BK9" s="132">
        <f t="shared" si="8"/>
      </c>
      <c r="BL9" s="132">
        <f t="shared" si="8"/>
      </c>
      <c r="BM9" s="132">
        <f t="shared" si="8"/>
      </c>
      <c r="BN9" s="132">
        <f t="shared" si="8"/>
      </c>
      <c r="BO9" s="132">
        <f t="shared" si="8"/>
      </c>
      <c r="BP9" s="132">
        <f t="shared" si="8"/>
      </c>
      <c r="BQ9" s="132">
        <f t="shared" si="8"/>
      </c>
      <c r="BR9" s="132">
        <f t="shared" si="8"/>
      </c>
      <c r="BS9" s="132">
        <f t="shared" si="8"/>
      </c>
      <c r="BT9" s="132">
        <f t="shared" si="6"/>
      </c>
      <c r="BU9" s="132">
        <f t="shared" si="6"/>
      </c>
      <c r="BV9" s="132">
        <f t="shared" si="6"/>
      </c>
      <c r="BW9" s="132">
        <f t="shared" si="6"/>
      </c>
      <c r="BX9" s="132">
        <f t="shared" si="6"/>
      </c>
    </row>
    <row r="10" spans="2:76" ht="15" customHeight="1">
      <c r="B10" s="281"/>
      <c r="C10" s="129"/>
      <c r="D10" s="130"/>
      <c r="E10" s="259"/>
      <c r="F10" s="131">
        <f t="shared" si="3"/>
      </c>
      <c r="G10" s="132">
        <f t="shared" si="4"/>
      </c>
      <c r="H10" s="132">
        <f t="shared" si="8"/>
      </c>
      <c r="I10" s="132">
        <f t="shared" si="8"/>
      </c>
      <c r="J10" s="132">
        <f t="shared" si="8"/>
      </c>
      <c r="K10" s="132">
        <f t="shared" si="8"/>
      </c>
      <c r="L10" s="132">
        <f t="shared" si="8"/>
      </c>
      <c r="M10" s="132">
        <f t="shared" si="8"/>
      </c>
      <c r="N10" s="132">
        <f t="shared" si="8"/>
      </c>
      <c r="O10" s="132">
        <f t="shared" si="8"/>
      </c>
      <c r="P10" s="132">
        <f t="shared" si="8"/>
      </c>
      <c r="Q10" s="132">
        <f t="shared" si="8"/>
      </c>
      <c r="R10" s="132">
        <f t="shared" si="8"/>
      </c>
      <c r="S10" s="132">
        <f t="shared" si="8"/>
      </c>
      <c r="T10" s="132">
        <f t="shared" si="8"/>
      </c>
      <c r="U10" s="132">
        <f t="shared" si="8"/>
      </c>
      <c r="V10" s="132">
        <f t="shared" si="8"/>
      </c>
      <c r="W10" s="132">
        <f t="shared" si="8"/>
      </c>
      <c r="X10" s="132">
        <f t="shared" si="8"/>
      </c>
      <c r="Y10" s="132">
        <f t="shared" si="8"/>
      </c>
      <c r="Z10" s="132">
        <f t="shared" si="8"/>
      </c>
      <c r="AA10" s="132">
        <f t="shared" si="8"/>
      </c>
      <c r="AB10" s="132">
        <f t="shared" si="8"/>
      </c>
      <c r="AC10" s="132">
        <f t="shared" si="8"/>
      </c>
      <c r="AD10" s="132">
        <f t="shared" si="8"/>
      </c>
      <c r="AE10" s="132">
        <f t="shared" si="8"/>
      </c>
      <c r="AF10" s="132">
        <f t="shared" si="8"/>
      </c>
      <c r="AG10" s="132">
        <f t="shared" si="8"/>
      </c>
      <c r="AH10" s="132">
        <f t="shared" si="8"/>
      </c>
      <c r="AI10" s="132">
        <f t="shared" si="8"/>
      </c>
      <c r="AJ10" s="132">
        <f t="shared" si="8"/>
      </c>
      <c r="AK10" s="132">
        <f t="shared" si="8"/>
      </c>
      <c r="AL10" s="132">
        <f t="shared" si="8"/>
      </c>
      <c r="AM10" s="132">
        <f t="shared" si="8"/>
      </c>
      <c r="AN10" s="132">
        <f t="shared" si="8"/>
      </c>
      <c r="AO10" s="132">
        <f t="shared" si="8"/>
      </c>
      <c r="AP10" s="132">
        <f t="shared" si="8"/>
      </c>
      <c r="AQ10" s="132">
        <f t="shared" si="8"/>
      </c>
      <c r="AR10" s="132">
        <f t="shared" si="8"/>
      </c>
      <c r="AS10" s="132">
        <f t="shared" si="8"/>
      </c>
      <c r="AT10" s="132">
        <f t="shared" si="8"/>
      </c>
      <c r="AU10" s="132">
        <f t="shared" si="8"/>
      </c>
      <c r="AV10" s="132">
        <f t="shared" si="8"/>
      </c>
      <c r="AW10" s="132">
        <f t="shared" si="8"/>
      </c>
      <c r="AX10" s="132">
        <f t="shared" si="8"/>
      </c>
      <c r="AY10" s="132">
        <f t="shared" si="8"/>
      </c>
      <c r="AZ10" s="132">
        <f t="shared" si="8"/>
      </c>
      <c r="BA10" s="132">
        <f t="shared" si="8"/>
      </c>
      <c r="BB10" s="132">
        <f t="shared" si="8"/>
      </c>
      <c r="BC10" s="132">
        <f t="shared" si="8"/>
      </c>
      <c r="BD10" s="132">
        <f t="shared" si="8"/>
      </c>
      <c r="BE10" s="132">
        <f t="shared" si="8"/>
      </c>
      <c r="BF10" s="132">
        <f t="shared" si="8"/>
      </c>
      <c r="BG10" s="132">
        <f t="shared" si="8"/>
      </c>
      <c r="BH10" s="132">
        <f t="shared" si="8"/>
      </c>
      <c r="BI10" s="132">
        <f t="shared" si="8"/>
      </c>
      <c r="BJ10" s="132">
        <f t="shared" si="8"/>
      </c>
      <c r="BK10" s="132">
        <f t="shared" si="8"/>
      </c>
      <c r="BL10" s="132">
        <f t="shared" si="8"/>
      </c>
      <c r="BM10" s="132">
        <f t="shared" si="8"/>
      </c>
      <c r="BN10" s="132">
        <f t="shared" si="8"/>
      </c>
      <c r="BO10" s="132">
        <f t="shared" si="8"/>
      </c>
      <c r="BP10" s="132">
        <f t="shared" si="8"/>
      </c>
      <c r="BQ10" s="132">
        <f t="shared" si="8"/>
      </c>
      <c r="BR10" s="132">
        <f t="shared" si="8"/>
      </c>
      <c r="BS10" s="132">
        <f t="shared" si="8"/>
      </c>
      <c r="BT10" s="132">
        <f t="shared" si="6"/>
      </c>
      <c r="BU10" s="132">
        <f t="shared" si="6"/>
      </c>
      <c r="BV10" s="132">
        <f t="shared" si="6"/>
      </c>
      <c r="BW10" s="132">
        <f t="shared" si="6"/>
      </c>
      <c r="BX10" s="132">
        <f t="shared" si="6"/>
      </c>
    </row>
    <row r="11" spans="2:76" ht="15" customHeight="1">
      <c r="B11" s="281"/>
      <c r="C11" s="133"/>
      <c r="D11" s="134"/>
      <c r="E11" s="259"/>
      <c r="F11" s="131">
        <f t="shared" si="3"/>
      </c>
      <c r="G11" s="132">
        <f t="shared" si="4"/>
      </c>
      <c r="H11" s="132">
        <f t="shared" si="8"/>
      </c>
      <c r="I11" s="132">
        <f t="shared" si="8"/>
      </c>
      <c r="J11" s="132">
        <f t="shared" si="8"/>
      </c>
      <c r="K11" s="132">
        <f t="shared" si="8"/>
      </c>
      <c r="L11" s="132">
        <f t="shared" si="8"/>
      </c>
      <c r="M11" s="132">
        <f t="shared" si="8"/>
      </c>
      <c r="N11" s="132">
        <f t="shared" si="8"/>
      </c>
      <c r="O11" s="132">
        <f t="shared" si="8"/>
      </c>
      <c r="P11" s="132">
        <f t="shared" si="8"/>
      </c>
      <c r="Q11" s="132">
        <f t="shared" si="8"/>
      </c>
      <c r="R11" s="132">
        <f t="shared" si="8"/>
      </c>
      <c r="S11" s="132">
        <f t="shared" si="8"/>
      </c>
      <c r="T11" s="132">
        <f t="shared" si="8"/>
      </c>
      <c r="U11" s="132">
        <f t="shared" si="8"/>
      </c>
      <c r="V11" s="132">
        <f t="shared" si="8"/>
      </c>
      <c r="W11" s="132">
        <f t="shared" si="8"/>
      </c>
      <c r="X11" s="132">
        <f t="shared" si="8"/>
      </c>
      <c r="Y11" s="132">
        <f t="shared" si="8"/>
      </c>
      <c r="Z11" s="132">
        <f t="shared" si="8"/>
      </c>
      <c r="AA11" s="132">
        <f t="shared" si="8"/>
      </c>
      <c r="AB11" s="132">
        <f t="shared" si="8"/>
      </c>
      <c r="AC11" s="132">
        <f t="shared" si="8"/>
      </c>
      <c r="AD11" s="132">
        <f t="shared" si="8"/>
      </c>
      <c r="AE11" s="132">
        <f t="shared" si="8"/>
      </c>
      <c r="AF11" s="132">
        <f t="shared" si="8"/>
      </c>
      <c r="AG11" s="132">
        <f t="shared" si="8"/>
      </c>
      <c r="AH11" s="132">
        <f t="shared" si="8"/>
      </c>
      <c r="AI11" s="132">
        <f t="shared" si="8"/>
      </c>
      <c r="AJ11" s="132">
        <f t="shared" si="8"/>
      </c>
      <c r="AK11" s="132">
        <f t="shared" si="8"/>
      </c>
      <c r="AL11" s="132">
        <f t="shared" si="8"/>
      </c>
      <c r="AM11" s="132">
        <f t="shared" si="8"/>
      </c>
      <c r="AN11" s="132">
        <f t="shared" si="8"/>
      </c>
      <c r="AO11" s="132">
        <f t="shared" si="8"/>
      </c>
      <c r="AP11" s="132">
        <f t="shared" si="8"/>
      </c>
      <c r="AQ11" s="132">
        <f t="shared" si="8"/>
      </c>
      <c r="AR11" s="132">
        <f t="shared" si="8"/>
      </c>
      <c r="AS11" s="132">
        <f t="shared" si="8"/>
      </c>
      <c r="AT11" s="132">
        <f t="shared" si="8"/>
      </c>
      <c r="AU11" s="132">
        <f t="shared" si="8"/>
      </c>
      <c r="AV11" s="132">
        <f t="shared" si="8"/>
      </c>
      <c r="AW11" s="132">
        <f t="shared" si="8"/>
      </c>
      <c r="AX11" s="132">
        <f t="shared" si="8"/>
      </c>
      <c r="AY11" s="132">
        <f t="shared" si="8"/>
      </c>
      <c r="AZ11" s="132">
        <f t="shared" si="8"/>
      </c>
      <c r="BA11" s="132">
        <f t="shared" si="8"/>
      </c>
      <c r="BB11" s="132">
        <f t="shared" si="8"/>
      </c>
      <c r="BC11" s="132">
        <f t="shared" si="8"/>
      </c>
      <c r="BD11" s="132">
        <f t="shared" si="8"/>
      </c>
      <c r="BE11" s="132">
        <f t="shared" si="8"/>
      </c>
      <c r="BF11" s="132">
        <f t="shared" si="8"/>
      </c>
      <c r="BG11" s="132">
        <f t="shared" si="8"/>
      </c>
      <c r="BH11" s="132">
        <f t="shared" si="8"/>
      </c>
      <c r="BI11" s="132">
        <f t="shared" si="8"/>
      </c>
      <c r="BJ11" s="132">
        <f t="shared" si="8"/>
      </c>
      <c r="BK11" s="132">
        <f t="shared" si="8"/>
      </c>
      <c r="BL11" s="132">
        <f t="shared" si="8"/>
      </c>
      <c r="BM11" s="132">
        <f t="shared" si="8"/>
      </c>
      <c r="BN11" s="132">
        <f t="shared" si="8"/>
      </c>
      <c r="BO11" s="132">
        <f t="shared" si="8"/>
      </c>
      <c r="BP11" s="132">
        <f t="shared" si="8"/>
      </c>
      <c r="BQ11" s="132">
        <f t="shared" si="8"/>
      </c>
      <c r="BR11" s="132">
        <f t="shared" si="8"/>
      </c>
      <c r="BS11" s="132">
        <f t="shared" si="8"/>
      </c>
      <c r="BT11" s="132">
        <f t="shared" si="6"/>
      </c>
      <c r="BU11" s="132">
        <f t="shared" si="6"/>
      </c>
      <c r="BV11" s="132">
        <f t="shared" si="6"/>
      </c>
      <c r="BW11" s="132">
        <f t="shared" si="6"/>
      </c>
      <c r="BX11" s="132">
        <f t="shared" si="6"/>
      </c>
    </row>
    <row r="12" spans="2:76" ht="15" customHeight="1">
      <c r="B12" s="281"/>
      <c r="C12" s="135"/>
      <c r="D12" s="136"/>
      <c r="E12" s="259"/>
      <c r="F12" s="137">
        <f t="shared" si="3"/>
      </c>
      <c r="G12" s="138">
        <f t="shared" si="4"/>
      </c>
      <c r="H12" s="138">
        <f t="shared" si="8"/>
      </c>
      <c r="I12" s="138">
        <f t="shared" si="8"/>
      </c>
      <c r="J12" s="138">
        <f t="shared" si="8"/>
      </c>
      <c r="K12" s="138">
        <f t="shared" si="8"/>
      </c>
      <c r="L12" s="138">
        <f t="shared" si="8"/>
      </c>
      <c r="M12" s="138">
        <f t="shared" si="8"/>
      </c>
      <c r="N12" s="138">
        <f t="shared" si="8"/>
      </c>
      <c r="O12" s="138">
        <f t="shared" si="8"/>
      </c>
      <c r="P12" s="138">
        <f t="shared" si="8"/>
      </c>
      <c r="Q12" s="138">
        <f t="shared" si="8"/>
      </c>
      <c r="R12" s="138">
        <f t="shared" si="8"/>
      </c>
      <c r="S12" s="138">
        <f t="shared" si="8"/>
      </c>
      <c r="T12" s="138">
        <f t="shared" si="8"/>
      </c>
      <c r="U12" s="138">
        <f t="shared" si="8"/>
      </c>
      <c r="V12" s="138">
        <f t="shared" si="8"/>
      </c>
      <c r="W12" s="138">
        <f t="shared" si="8"/>
      </c>
      <c r="X12" s="138">
        <f t="shared" si="8"/>
      </c>
      <c r="Y12" s="138">
        <f t="shared" si="8"/>
      </c>
      <c r="Z12" s="138">
        <f t="shared" si="8"/>
      </c>
      <c r="AA12" s="138">
        <f t="shared" si="8"/>
      </c>
      <c r="AB12" s="138">
        <f t="shared" si="8"/>
      </c>
      <c r="AC12" s="138">
        <f t="shared" si="8"/>
      </c>
      <c r="AD12" s="138">
        <f t="shared" si="8"/>
      </c>
      <c r="AE12" s="138">
        <f t="shared" si="8"/>
      </c>
      <c r="AF12" s="138">
        <f t="shared" si="8"/>
      </c>
      <c r="AG12" s="138">
        <f t="shared" si="8"/>
      </c>
      <c r="AH12" s="138">
        <f t="shared" si="8"/>
      </c>
      <c r="AI12" s="138">
        <f t="shared" si="8"/>
      </c>
      <c r="AJ12" s="138">
        <f t="shared" si="8"/>
      </c>
      <c r="AK12" s="138">
        <f t="shared" si="8"/>
      </c>
      <c r="AL12" s="138">
        <f t="shared" si="8"/>
      </c>
      <c r="AM12" s="138">
        <f t="shared" si="8"/>
      </c>
      <c r="AN12" s="138">
        <f t="shared" si="8"/>
      </c>
      <c r="AO12" s="138">
        <f t="shared" si="8"/>
      </c>
      <c r="AP12" s="138">
        <f t="shared" si="8"/>
      </c>
      <c r="AQ12" s="138">
        <f t="shared" si="8"/>
      </c>
      <c r="AR12" s="138">
        <f t="shared" si="8"/>
      </c>
      <c r="AS12" s="138">
        <f t="shared" si="8"/>
      </c>
      <c r="AT12" s="138">
        <f t="shared" si="8"/>
      </c>
      <c r="AU12" s="138">
        <f t="shared" si="8"/>
      </c>
      <c r="AV12" s="138">
        <f t="shared" si="8"/>
      </c>
      <c r="AW12" s="138">
        <f t="shared" si="8"/>
      </c>
      <c r="AX12" s="138">
        <f t="shared" si="8"/>
      </c>
      <c r="AY12" s="138">
        <f t="shared" si="8"/>
      </c>
      <c r="AZ12" s="138">
        <f t="shared" si="8"/>
      </c>
      <c r="BA12" s="138">
        <f t="shared" si="8"/>
      </c>
      <c r="BB12" s="138">
        <f t="shared" si="8"/>
      </c>
      <c r="BC12" s="138">
        <f t="shared" si="8"/>
      </c>
      <c r="BD12" s="138">
        <f t="shared" si="8"/>
      </c>
      <c r="BE12" s="138">
        <f t="shared" si="8"/>
      </c>
      <c r="BF12" s="138">
        <f t="shared" si="8"/>
      </c>
      <c r="BG12" s="138">
        <f t="shared" si="8"/>
      </c>
      <c r="BH12" s="138">
        <f t="shared" si="8"/>
      </c>
      <c r="BI12" s="138">
        <f t="shared" si="8"/>
      </c>
      <c r="BJ12" s="138">
        <f t="shared" si="8"/>
      </c>
      <c r="BK12" s="138">
        <f t="shared" si="8"/>
      </c>
      <c r="BL12" s="138">
        <f t="shared" si="8"/>
      </c>
      <c r="BM12" s="138">
        <f t="shared" si="8"/>
      </c>
      <c r="BN12" s="138">
        <f t="shared" si="8"/>
      </c>
      <c r="BO12" s="138">
        <f t="shared" si="8"/>
      </c>
      <c r="BP12" s="138">
        <f t="shared" si="8"/>
      </c>
      <c r="BQ12" s="138">
        <f t="shared" si="8"/>
      </c>
      <c r="BR12" s="138">
        <f t="shared" si="8"/>
      </c>
      <c r="BS12" s="138">
        <f aca="true" t="shared" si="9" ref="BS12:BX12">IF(BR12="","",IF(BS$6=4,BR12+1,BR12))</f>
      </c>
      <c r="BT12" s="138">
        <f t="shared" si="9"/>
      </c>
      <c r="BU12" s="138">
        <f t="shared" si="9"/>
      </c>
      <c r="BV12" s="138">
        <f t="shared" si="9"/>
      </c>
      <c r="BW12" s="138">
        <f t="shared" si="9"/>
      </c>
      <c r="BX12" s="138">
        <f t="shared" si="9"/>
      </c>
    </row>
    <row r="13" spans="2:76" ht="21" customHeight="1">
      <c r="B13" s="277" t="s">
        <v>127</v>
      </c>
      <c r="C13" s="277"/>
      <c r="D13" s="139"/>
      <c r="E13" s="259"/>
      <c r="F13" s="140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</row>
    <row r="14" spans="1:76" s="146" customFormat="1" ht="84" customHeight="1" thickBot="1">
      <c r="A14" s="142"/>
      <c r="B14" s="274" t="s">
        <v>98</v>
      </c>
      <c r="C14" s="275"/>
      <c r="D14" s="143"/>
      <c r="E14" s="260"/>
      <c r="F14" s="144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</row>
    <row r="15" spans="2:76" s="147" customFormat="1" ht="15" customHeight="1">
      <c r="B15" s="280" t="s">
        <v>2</v>
      </c>
      <c r="C15" s="148" t="s">
        <v>83</v>
      </c>
      <c r="D15" s="149"/>
      <c r="E15" s="150">
        <f>'家計計画表'!C19+'家計計画表'!C20</f>
        <v>0</v>
      </c>
      <c r="F15" s="151">
        <f>E15</f>
        <v>0</v>
      </c>
      <c r="G15" s="151">
        <f>F15</f>
        <v>0</v>
      </c>
      <c r="H15" s="151">
        <f aca="true" t="shared" si="10" ref="H15:BS15">G15</f>
        <v>0</v>
      </c>
      <c r="I15" s="151">
        <f t="shared" si="10"/>
        <v>0</v>
      </c>
      <c r="J15" s="151">
        <f t="shared" si="10"/>
        <v>0</v>
      </c>
      <c r="K15" s="151">
        <f t="shared" si="10"/>
        <v>0</v>
      </c>
      <c r="L15" s="151">
        <f t="shared" si="10"/>
        <v>0</v>
      </c>
      <c r="M15" s="151">
        <f t="shared" si="10"/>
        <v>0</v>
      </c>
      <c r="N15" s="151">
        <f t="shared" si="10"/>
        <v>0</v>
      </c>
      <c r="O15" s="151">
        <f t="shared" si="10"/>
        <v>0</v>
      </c>
      <c r="P15" s="151">
        <f t="shared" si="10"/>
        <v>0</v>
      </c>
      <c r="Q15" s="151">
        <f t="shared" si="10"/>
        <v>0</v>
      </c>
      <c r="R15" s="151">
        <f t="shared" si="10"/>
        <v>0</v>
      </c>
      <c r="S15" s="151">
        <f t="shared" si="10"/>
        <v>0</v>
      </c>
      <c r="T15" s="151">
        <f t="shared" si="10"/>
        <v>0</v>
      </c>
      <c r="U15" s="151">
        <f t="shared" si="10"/>
        <v>0</v>
      </c>
      <c r="V15" s="151">
        <f t="shared" si="10"/>
        <v>0</v>
      </c>
      <c r="W15" s="151">
        <f t="shared" si="10"/>
        <v>0</v>
      </c>
      <c r="X15" s="151">
        <f t="shared" si="10"/>
        <v>0</v>
      </c>
      <c r="Y15" s="151">
        <f t="shared" si="10"/>
        <v>0</v>
      </c>
      <c r="Z15" s="151">
        <f t="shared" si="10"/>
        <v>0</v>
      </c>
      <c r="AA15" s="151">
        <f t="shared" si="10"/>
        <v>0</v>
      </c>
      <c r="AB15" s="151">
        <f t="shared" si="10"/>
        <v>0</v>
      </c>
      <c r="AC15" s="151">
        <f t="shared" si="10"/>
        <v>0</v>
      </c>
      <c r="AD15" s="151">
        <f t="shared" si="10"/>
        <v>0</v>
      </c>
      <c r="AE15" s="151">
        <f t="shared" si="10"/>
        <v>0</v>
      </c>
      <c r="AF15" s="151">
        <f t="shared" si="10"/>
        <v>0</v>
      </c>
      <c r="AG15" s="151">
        <f t="shared" si="10"/>
        <v>0</v>
      </c>
      <c r="AH15" s="151">
        <f t="shared" si="10"/>
        <v>0</v>
      </c>
      <c r="AI15" s="151">
        <f t="shared" si="10"/>
        <v>0</v>
      </c>
      <c r="AJ15" s="151">
        <f t="shared" si="10"/>
        <v>0</v>
      </c>
      <c r="AK15" s="151">
        <f t="shared" si="10"/>
        <v>0</v>
      </c>
      <c r="AL15" s="151">
        <f t="shared" si="10"/>
        <v>0</v>
      </c>
      <c r="AM15" s="151">
        <f t="shared" si="10"/>
        <v>0</v>
      </c>
      <c r="AN15" s="151">
        <f t="shared" si="10"/>
        <v>0</v>
      </c>
      <c r="AO15" s="151">
        <f t="shared" si="10"/>
        <v>0</v>
      </c>
      <c r="AP15" s="151">
        <f t="shared" si="10"/>
        <v>0</v>
      </c>
      <c r="AQ15" s="151">
        <f t="shared" si="10"/>
        <v>0</v>
      </c>
      <c r="AR15" s="151">
        <f t="shared" si="10"/>
        <v>0</v>
      </c>
      <c r="AS15" s="151">
        <f t="shared" si="10"/>
        <v>0</v>
      </c>
      <c r="AT15" s="151">
        <f t="shared" si="10"/>
        <v>0</v>
      </c>
      <c r="AU15" s="151">
        <f t="shared" si="10"/>
        <v>0</v>
      </c>
      <c r="AV15" s="151">
        <f t="shared" si="10"/>
        <v>0</v>
      </c>
      <c r="AW15" s="151">
        <f t="shared" si="10"/>
        <v>0</v>
      </c>
      <c r="AX15" s="151">
        <f t="shared" si="10"/>
        <v>0</v>
      </c>
      <c r="AY15" s="151">
        <f t="shared" si="10"/>
        <v>0</v>
      </c>
      <c r="AZ15" s="151">
        <f t="shared" si="10"/>
        <v>0</v>
      </c>
      <c r="BA15" s="151">
        <f t="shared" si="10"/>
        <v>0</v>
      </c>
      <c r="BB15" s="151">
        <f t="shared" si="10"/>
        <v>0</v>
      </c>
      <c r="BC15" s="151">
        <f t="shared" si="10"/>
        <v>0</v>
      </c>
      <c r="BD15" s="151">
        <f t="shared" si="10"/>
        <v>0</v>
      </c>
      <c r="BE15" s="151">
        <f t="shared" si="10"/>
        <v>0</v>
      </c>
      <c r="BF15" s="151">
        <f t="shared" si="10"/>
        <v>0</v>
      </c>
      <c r="BG15" s="151">
        <f t="shared" si="10"/>
        <v>0</v>
      </c>
      <c r="BH15" s="151">
        <f t="shared" si="10"/>
        <v>0</v>
      </c>
      <c r="BI15" s="151">
        <f t="shared" si="10"/>
        <v>0</v>
      </c>
      <c r="BJ15" s="151">
        <f t="shared" si="10"/>
        <v>0</v>
      </c>
      <c r="BK15" s="151">
        <f t="shared" si="10"/>
        <v>0</v>
      </c>
      <c r="BL15" s="151">
        <f t="shared" si="10"/>
        <v>0</v>
      </c>
      <c r="BM15" s="151">
        <f t="shared" si="10"/>
        <v>0</v>
      </c>
      <c r="BN15" s="151">
        <f t="shared" si="10"/>
        <v>0</v>
      </c>
      <c r="BO15" s="151">
        <f t="shared" si="10"/>
        <v>0</v>
      </c>
      <c r="BP15" s="151">
        <f t="shared" si="10"/>
        <v>0</v>
      </c>
      <c r="BQ15" s="151">
        <f t="shared" si="10"/>
        <v>0</v>
      </c>
      <c r="BR15" s="151">
        <f t="shared" si="10"/>
        <v>0</v>
      </c>
      <c r="BS15" s="151">
        <f t="shared" si="10"/>
        <v>0</v>
      </c>
      <c r="BT15" s="151">
        <f>BS15</f>
        <v>0</v>
      </c>
      <c r="BU15" s="151">
        <f>BT15</f>
        <v>0</v>
      </c>
      <c r="BV15" s="151">
        <f>BU15</f>
        <v>0</v>
      </c>
      <c r="BW15" s="151">
        <f>BV15</f>
        <v>0</v>
      </c>
      <c r="BX15" s="151">
        <f>BW15</f>
        <v>0</v>
      </c>
    </row>
    <row r="16" spans="2:76" s="147" customFormat="1" ht="15" customHeight="1">
      <c r="B16" s="280"/>
      <c r="C16" s="152" t="s">
        <v>84</v>
      </c>
      <c r="D16" s="153"/>
      <c r="E16" s="154">
        <f>'家計計画表'!C21+'家計計画表'!C22</f>
        <v>0</v>
      </c>
      <c r="F16" s="155">
        <f>E16</f>
        <v>0</v>
      </c>
      <c r="G16" s="155">
        <f>F16</f>
        <v>0</v>
      </c>
      <c r="H16" s="155">
        <f aca="true" t="shared" si="11" ref="H16:S16">G16</f>
        <v>0</v>
      </c>
      <c r="I16" s="155">
        <f t="shared" si="11"/>
        <v>0</v>
      </c>
      <c r="J16" s="155">
        <f t="shared" si="11"/>
        <v>0</v>
      </c>
      <c r="K16" s="155">
        <f t="shared" si="11"/>
        <v>0</v>
      </c>
      <c r="L16" s="155">
        <f t="shared" si="11"/>
        <v>0</v>
      </c>
      <c r="M16" s="155">
        <f t="shared" si="11"/>
        <v>0</v>
      </c>
      <c r="N16" s="155">
        <f t="shared" si="11"/>
        <v>0</v>
      </c>
      <c r="O16" s="155">
        <f t="shared" si="11"/>
        <v>0</v>
      </c>
      <c r="P16" s="155">
        <f t="shared" si="11"/>
        <v>0</v>
      </c>
      <c r="Q16" s="155">
        <f t="shared" si="11"/>
        <v>0</v>
      </c>
      <c r="R16" s="155">
        <f t="shared" si="11"/>
        <v>0</v>
      </c>
      <c r="S16" s="155">
        <f t="shared" si="11"/>
        <v>0</v>
      </c>
      <c r="T16" s="155">
        <f aca="true" t="shared" si="12" ref="T16:BX16">S16</f>
        <v>0</v>
      </c>
      <c r="U16" s="155">
        <f t="shared" si="12"/>
        <v>0</v>
      </c>
      <c r="V16" s="155">
        <f t="shared" si="12"/>
        <v>0</v>
      </c>
      <c r="W16" s="155">
        <f t="shared" si="12"/>
        <v>0</v>
      </c>
      <c r="X16" s="155">
        <f t="shared" si="12"/>
        <v>0</v>
      </c>
      <c r="Y16" s="155">
        <f t="shared" si="12"/>
        <v>0</v>
      </c>
      <c r="Z16" s="155">
        <f t="shared" si="12"/>
        <v>0</v>
      </c>
      <c r="AA16" s="155">
        <f t="shared" si="12"/>
        <v>0</v>
      </c>
      <c r="AB16" s="155">
        <f t="shared" si="12"/>
        <v>0</v>
      </c>
      <c r="AC16" s="155">
        <f t="shared" si="12"/>
        <v>0</v>
      </c>
      <c r="AD16" s="155">
        <f t="shared" si="12"/>
        <v>0</v>
      </c>
      <c r="AE16" s="155">
        <f t="shared" si="12"/>
        <v>0</v>
      </c>
      <c r="AF16" s="155">
        <f t="shared" si="12"/>
        <v>0</v>
      </c>
      <c r="AG16" s="155">
        <f t="shared" si="12"/>
        <v>0</v>
      </c>
      <c r="AH16" s="155">
        <f t="shared" si="12"/>
        <v>0</v>
      </c>
      <c r="AI16" s="155">
        <f t="shared" si="12"/>
        <v>0</v>
      </c>
      <c r="AJ16" s="155">
        <f t="shared" si="12"/>
        <v>0</v>
      </c>
      <c r="AK16" s="155">
        <f t="shared" si="12"/>
        <v>0</v>
      </c>
      <c r="AL16" s="155">
        <f t="shared" si="12"/>
        <v>0</v>
      </c>
      <c r="AM16" s="155">
        <f t="shared" si="12"/>
        <v>0</v>
      </c>
      <c r="AN16" s="155">
        <f t="shared" si="12"/>
        <v>0</v>
      </c>
      <c r="AO16" s="155">
        <f t="shared" si="12"/>
        <v>0</v>
      </c>
      <c r="AP16" s="155">
        <f t="shared" si="12"/>
        <v>0</v>
      </c>
      <c r="AQ16" s="155">
        <f t="shared" si="12"/>
        <v>0</v>
      </c>
      <c r="AR16" s="155">
        <f t="shared" si="12"/>
        <v>0</v>
      </c>
      <c r="AS16" s="155">
        <f t="shared" si="12"/>
        <v>0</v>
      </c>
      <c r="AT16" s="155">
        <f t="shared" si="12"/>
        <v>0</v>
      </c>
      <c r="AU16" s="155">
        <f t="shared" si="12"/>
        <v>0</v>
      </c>
      <c r="AV16" s="155">
        <f t="shared" si="12"/>
        <v>0</v>
      </c>
      <c r="AW16" s="155">
        <f t="shared" si="12"/>
        <v>0</v>
      </c>
      <c r="AX16" s="155">
        <f t="shared" si="12"/>
        <v>0</v>
      </c>
      <c r="AY16" s="155">
        <f t="shared" si="12"/>
        <v>0</v>
      </c>
      <c r="AZ16" s="155">
        <f t="shared" si="12"/>
        <v>0</v>
      </c>
      <c r="BA16" s="155">
        <f t="shared" si="12"/>
        <v>0</v>
      </c>
      <c r="BB16" s="155">
        <f t="shared" si="12"/>
        <v>0</v>
      </c>
      <c r="BC16" s="155">
        <f t="shared" si="12"/>
        <v>0</v>
      </c>
      <c r="BD16" s="155">
        <f t="shared" si="12"/>
        <v>0</v>
      </c>
      <c r="BE16" s="155">
        <f t="shared" si="12"/>
        <v>0</v>
      </c>
      <c r="BF16" s="155">
        <f t="shared" si="12"/>
        <v>0</v>
      </c>
      <c r="BG16" s="155">
        <f t="shared" si="12"/>
        <v>0</v>
      </c>
      <c r="BH16" s="155">
        <f t="shared" si="12"/>
        <v>0</v>
      </c>
      <c r="BI16" s="155">
        <f t="shared" si="12"/>
        <v>0</v>
      </c>
      <c r="BJ16" s="155">
        <f t="shared" si="12"/>
        <v>0</v>
      </c>
      <c r="BK16" s="155">
        <f t="shared" si="12"/>
        <v>0</v>
      </c>
      <c r="BL16" s="155">
        <f t="shared" si="12"/>
        <v>0</v>
      </c>
      <c r="BM16" s="155">
        <f t="shared" si="12"/>
        <v>0</v>
      </c>
      <c r="BN16" s="155">
        <f t="shared" si="12"/>
        <v>0</v>
      </c>
      <c r="BO16" s="155">
        <f t="shared" si="12"/>
        <v>0</v>
      </c>
      <c r="BP16" s="155">
        <f t="shared" si="12"/>
        <v>0</v>
      </c>
      <c r="BQ16" s="155">
        <f t="shared" si="12"/>
        <v>0</v>
      </c>
      <c r="BR16" s="155">
        <f t="shared" si="12"/>
        <v>0</v>
      </c>
      <c r="BS16" s="155">
        <f t="shared" si="12"/>
        <v>0</v>
      </c>
      <c r="BT16" s="155">
        <f t="shared" si="12"/>
        <v>0</v>
      </c>
      <c r="BU16" s="155">
        <f t="shared" si="12"/>
        <v>0</v>
      </c>
      <c r="BV16" s="155">
        <f t="shared" si="12"/>
        <v>0</v>
      </c>
      <c r="BW16" s="155">
        <f t="shared" si="12"/>
        <v>0</v>
      </c>
      <c r="BX16" s="155">
        <f t="shared" si="12"/>
        <v>0</v>
      </c>
    </row>
    <row r="17" spans="2:76" s="147" customFormat="1" ht="15" customHeight="1">
      <c r="B17" s="280"/>
      <c r="C17" s="156" t="s">
        <v>126</v>
      </c>
      <c r="D17" s="157" t="s">
        <v>103</v>
      </c>
      <c r="E17" s="158">
        <f>'家計計画表'!C24+'家計計画表'!C25</f>
        <v>0</v>
      </c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</row>
    <row r="18" spans="2:76" s="147" customFormat="1" ht="15" customHeight="1">
      <c r="B18" s="280"/>
      <c r="C18" s="160" t="s">
        <v>136</v>
      </c>
      <c r="D18" s="157" t="s">
        <v>103</v>
      </c>
      <c r="E18" s="158">
        <f>'家計計画表'!C26</f>
        <v>0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</row>
    <row r="19" spans="2:76" s="147" customFormat="1" ht="15" customHeight="1">
      <c r="B19" s="280"/>
      <c r="C19" s="161"/>
      <c r="D19" s="162"/>
      <c r="E19" s="154">
        <f>IF(AND('家計計画表'!C23="",'家計計画表'!C27=""),"",'家計計画表'!C23+'家計計画表'!C27)</f>
      </c>
      <c r="F19" s="155">
        <f>E19</f>
      </c>
      <c r="G19" s="155">
        <f aca="true" t="shared" si="13" ref="G19:S19">F19</f>
      </c>
      <c r="H19" s="155">
        <f t="shared" si="13"/>
      </c>
      <c r="I19" s="155">
        <f t="shared" si="13"/>
      </c>
      <c r="J19" s="155">
        <f t="shared" si="13"/>
      </c>
      <c r="K19" s="155">
        <f t="shared" si="13"/>
      </c>
      <c r="L19" s="155">
        <f t="shared" si="13"/>
      </c>
      <c r="M19" s="155">
        <f t="shared" si="13"/>
      </c>
      <c r="N19" s="155">
        <f t="shared" si="13"/>
      </c>
      <c r="O19" s="155">
        <f t="shared" si="13"/>
      </c>
      <c r="P19" s="155">
        <f t="shared" si="13"/>
      </c>
      <c r="Q19" s="155">
        <f t="shared" si="13"/>
      </c>
      <c r="R19" s="155">
        <f t="shared" si="13"/>
      </c>
      <c r="S19" s="155">
        <f t="shared" si="13"/>
      </c>
      <c r="T19" s="155">
        <f aca="true" t="shared" si="14" ref="T19:BX19">S19</f>
      </c>
      <c r="U19" s="155">
        <f t="shared" si="14"/>
      </c>
      <c r="V19" s="155">
        <f t="shared" si="14"/>
      </c>
      <c r="W19" s="155">
        <f t="shared" si="14"/>
      </c>
      <c r="X19" s="155">
        <f t="shared" si="14"/>
      </c>
      <c r="Y19" s="155">
        <f t="shared" si="14"/>
      </c>
      <c r="Z19" s="155">
        <f t="shared" si="14"/>
      </c>
      <c r="AA19" s="155">
        <f t="shared" si="14"/>
      </c>
      <c r="AB19" s="155">
        <f t="shared" si="14"/>
      </c>
      <c r="AC19" s="155">
        <f t="shared" si="14"/>
      </c>
      <c r="AD19" s="155">
        <f t="shared" si="14"/>
      </c>
      <c r="AE19" s="155">
        <f t="shared" si="14"/>
      </c>
      <c r="AF19" s="155">
        <f t="shared" si="14"/>
      </c>
      <c r="AG19" s="155">
        <f t="shared" si="14"/>
      </c>
      <c r="AH19" s="155">
        <f t="shared" si="14"/>
      </c>
      <c r="AI19" s="155">
        <f t="shared" si="14"/>
      </c>
      <c r="AJ19" s="155">
        <f t="shared" si="14"/>
      </c>
      <c r="AK19" s="155">
        <f t="shared" si="14"/>
      </c>
      <c r="AL19" s="155">
        <f t="shared" si="14"/>
      </c>
      <c r="AM19" s="155">
        <f t="shared" si="14"/>
      </c>
      <c r="AN19" s="155">
        <f t="shared" si="14"/>
      </c>
      <c r="AO19" s="155">
        <f t="shared" si="14"/>
      </c>
      <c r="AP19" s="155">
        <f t="shared" si="14"/>
      </c>
      <c r="AQ19" s="155">
        <f t="shared" si="14"/>
      </c>
      <c r="AR19" s="155">
        <f t="shared" si="14"/>
      </c>
      <c r="AS19" s="155">
        <f t="shared" si="14"/>
      </c>
      <c r="AT19" s="155">
        <f t="shared" si="14"/>
      </c>
      <c r="AU19" s="155">
        <f t="shared" si="14"/>
      </c>
      <c r="AV19" s="155">
        <f t="shared" si="14"/>
      </c>
      <c r="AW19" s="155">
        <f t="shared" si="14"/>
      </c>
      <c r="AX19" s="155">
        <f t="shared" si="14"/>
      </c>
      <c r="AY19" s="155">
        <f t="shared" si="14"/>
      </c>
      <c r="AZ19" s="155">
        <f t="shared" si="14"/>
      </c>
      <c r="BA19" s="155">
        <f t="shared" si="14"/>
      </c>
      <c r="BB19" s="155">
        <f t="shared" si="14"/>
      </c>
      <c r="BC19" s="155">
        <f t="shared" si="14"/>
      </c>
      <c r="BD19" s="155">
        <f t="shared" si="14"/>
      </c>
      <c r="BE19" s="155">
        <f t="shared" si="14"/>
      </c>
      <c r="BF19" s="155">
        <f t="shared" si="14"/>
      </c>
      <c r="BG19" s="155">
        <f t="shared" si="14"/>
      </c>
      <c r="BH19" s="155">
        <f t="shared" si="14"/>
      </c>
      <c r="BI19" s="155">
        <f t="shared" si="14"/>
      </c>
      <c r="BJ19" s="155">
        <f t="shared" si="14"/>
      </c>
      <c r="BK19" s="155">
        <f t="shared" si="14"/>
      </c>
      <c r="BL19" s="155">
        <f t="shared" si="14"/>
      </c>
      <c r="BM19" s="155">
        <f t="shared" si="14"/>
      </c>
      <c r="BN19" s="155">
        <f t="shared" si="14"/>
      </c>
      <c r="BO19" s="155">
        <f t="shared" si="14"/>
      </c>
      <c r="BP19" s="155">
        <f t="shared" si="14"/>
      </c>
      <c r="BQ19" s="155">
        <f t="shared" si="14"/>
      </c>
      <c r="BR19" s="155">
        <f t="shared" si="14"/>
      </c>
      <c r="BS19" s="155">
        <f t="shared" si="14"/>
      </c>
      <c r="BT19" s="155">
        <f t="shared" si="14"/>
      </c>
      <c r="BU19" s="155">
        <f t="shared" si="14"/>
      </c>
      <c r="BV19" s="155">
        <f t="shared" si="14"/>
      </c>
      <c r="BW19" s="155">
        <f t="shared" si="14"/>
      </c>
      <c r="BX19" s="155">
        <f t="shared" si="14"/>
      </c>
    </row>
    <row r="20" spans="2:76" s="147" customFormat="1" ht="15" customHeight="1">
      <c r="B20" s="280"/>
      <c r="C20" s="163" t="s">
        <v>85</v>
      </c>
      <c r="D20" s="157" t="s">
        <v>103</v>
      </c>
      <c r="E20" s="158">
        <f>'家計計画表'!C28</f>
        <v>0</v>
      </c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</row>
    <row r="21" spans="2:76" s="147" customFormat="1" ht="15" customHeight="1">
      <c r="B21" s="280"/>
      <c r="C21" s="164" t="s">
        <v>132</v>
      </c>
      <c r="D21" s="165"/>
      <c r="E21" s="166">
        <f>'家計計画表'!C33</f>
        <v>0</v>
      </c>
      <c r="F21" s="155">
        <f>E21</f>
        <v>0</v>
      </c>
      <c r="G21" s="155">
        <f aca="true" t="shared" si="15" ref="G21:S21">F21</f>
        <v>0</v>
      </c>
      <c r="H21" s="155">
        <f t="shared" si="15"/>
        <v>0</v>
      </c>
      <c r="I21" s="155">
        <f t="shared" si="15"/>
        <v>0</v>
      </c>
      <c r="J21" s="155">
        <f t="shared" si="15"/>
        <v>0</v>
      </c>
      <c r="K21" s="155">
        <f t="shared" si="15"/>
        <v>0</v>
      </c>
      <c r="L21" s="155">
        <f t="shared" si="15"/>
        <v>0</v>
      </c>
      <c r="M21" s="155">
        <f t="shared" si="15"/>
        <v>0</v>
      </c>
      <c r="N21" s="155">
        <f t="shared" si="15"/>
        <v>0</v>
      </c>
      <c r="O21" s="155">
        <f t="shared" si="15"/>
        <v>0</v>
      </c>
      <c r="P21" s="155">
        <f t="shared" si="15"/>
        <v>0</v>
      </c>
      <c r="Q21" s="155">
        <f t="shared" si="15"/>
        <v>0</v>
      </c>
      <c r="R21" s="155">
        <f t="shared" si="15"/>
        <v>0</v>
      </c>
      <c r="S21" s="155">
        <f t="shared" si="15"/>
        <v>0</v>
      </c>
      <c r="T21" s="155">
        <f aca="true" t="shared" si="16" ref="T21:BX21">S21</f>
        <v>0</v>
      </c>
      <c r="U21" s="155">
        <f t="shared" si="16"/>
        <v>0</v>
      </c>
      <c r="V21" s="155">
        <f t="shared" si="16"/>
        <v>0</v>
      </c>
      <c r="W21" s="155">
        <f t="shared" si="16"/>
        <v>0</v>
      </c>
      <c r="X21" s="155">
        <f t="shared" si="16"/>
        <v>0</v>
      </c>
      <c r="Y21" s="155">
        <f t="shared" si="16"/>
        <v>0</v>
      </c>
      <c r="Z21" s="155">
        <f t="shared" si="16"/>
        <v>0</v>
      </c>
      <c r="AA21" s="155">
        <f t="shared" si="16"/>
        <v>0</v>
      </c>
      <c r="AB21" s="155">
        <f t="shared" si="16"/>
        <v>0</v>
      </c>
      <c r="AC21" s="155">
        <f t="shared" si="16"/>
        <v>0</v>
      </c>
      <c r="AD21" s="155">
        <f t="shared" si="16"/>
        <v>0</v>
      </c>
      <c r="AE21" s="155">
        <f t="shared" si="16"/>
        <v>0</v>
      </c>
      <c r="AF21" s="155">
        <f t="shared" si="16"/>
        <v>0</v>
      </c>
      <c r="AG21" s="155">
        <f t="shared" si="16"/>
        <v>0</v>
      </c>
      <c r="AH21" s="155">
        <f t="shared" si="16"/>
        <v>0</v>
      </c>
      <c r="AI21" s="155">
        <f t="shared" si="16"/>
        <v>0</v>
      </c>
      <c r="AJ21" s="155">
        <f t="shared" si="16"/>
        <v>0</v>
      </c>
      <c r="AK21" s="155">
        <f t="shared" si="16"/>
        <v>0</v>
      </c>
      <c r="AL21" s="155">
        <f t="shared" si="16"/>
        <v>0</v>
      </c>
      <c r="AM21" s="155">
        <f t="shared" si="16"/>
        <v>0</v>
      </c>
      <c r="AN21" s="155">
        <f t="shared" si="16"/>
        <v>0</v>
      </c>
      <c r="AO21" s="155">
        <f t="shared" si="16"/>
        <v>0</v>
      </c>
      <c r="AP21" s="155">
        <f t="shared" si="16"/>
        <v>0</v>
      </c>
      <c r="AQ21" s="155">
        <f t="shared" si="16"/>
        <v>0</v>
      </c>
      <c r="AR21" s="155">
        <f t="shared" si="16"/>
        <v>0</v>
      </c>
      <c r="AS21" s="155">
        <f t="shared" si="16"/>
        <v>0</v>
      </c>
      <c r="AT21" s="155">
        <f t="shared" si="16"/>
        <v>0</v>
      </c>
      <c r="AU21" s="155">
        <f t="shared" si="16"/>
        <v>0</v>
      </c>
      <c r="AV21" s="155">
        <f t="shared" si="16"/>
        <v>0</v>
      </c>
      <c r="AW21" s="155">
        <f t="shared" si="16"/>
        <v>0</v>
      </c>
      <c r="AX21" s="155">
        <f t="shared" si="16"/>
        <v>0</v>
      </c>
      <c r="AY21" s="155">
        <f t="shared" si="16"/>
        <v>0</v>
      </c>
      <c r="AZ21" s="155">
        <f t="shared" si="16"/>
        <v>0</v>
      </c>
      <c r="BA21" s="155">
        <f t="shared" si="16"/>
        <v>0</v>
      </c>
      <c r="BB21" s="155">
        <f t="shared" si="16"/>
        <v>0</v>
      </c>
      <c r="BC21" s="155">
        <f t="shared" si="16"/>
        <v>0</v>
      </c>
      <c r="BD21" s="155">
        <f t="shared" si="16"/>
        <v>0</v>
      </c>
      <c r="BE21" s="155">
        <f t="shared" si="16"/>
        <v>0</v>
      </c>
      <c r="BF21" s="155">
        <f t="shared" si="16"/>
        <v>0</v>
      </c>
      <c r="BG21" s="155">
        <f t="shared" si="16"/>
        <v>0</v>
      </c>
      <c r="BH21" s="155">
        <f t="shared" si="16"/>
        <v>0</v>
      </c>
      <c r="BI21" s="155">
        <f t="shared" si="16"/>
        <v>0</v>
      </c>
      <c r="BJ21" s="155">
        <f t="shared" si="16"/>
        <v>0</v>
      </c>
      <c r="BK21" s="155">
        <f t="shared" si="16"/>
        <v>0</v>
      </c>
      <c r="BL21" s="155">
        <f t="shared" si="16"/>
        <v>0</v>
      </c>
      <c r="BM21" s="155">
        <f t="shared" si="16"/>
        <v>0</v>
      </c>
      <c r="BN21" s="155">
        <f t="shared" si="16"/>
        <v>0</v>
      </c>
      <c r="BO21" s="155">
        <f t="shared" si="16"/>
        <v>0</v>
      </c>
      <c r="BP21" s="155">
        <f t="shared" si="16"/>
        <v>0</v>
      </c>
      <c r="BQ21" s="155">
        <f t="shared" si="16"/>
        <v>0</v>
      </c>
      <c r="BR21" s="155">
        <f t="shared" si="16"/>
        <v>0</v>
      </c>
      <c r="BS21" s="155">
        <f t="shared" si="16"/>
        <v>0</v>
      </c>
      <c r="BT21" s="155">
        <f t="shared" si="16"/>
        <v>0</v>
      </c>
      <c r="BU21" s="155">
        <f t="shared" si="16"/>
        <v>0</v>
      </c>
      <c r="BV21" s="155">
        <f t="shared" si="16"/>
        <v>0</v>
      </c>
      <c r="BW21" s="155">
        <f t="shared" si="16"/>
        <v>0</v>
      </c>
      <c r="BX21" s="155">
        <f t="shared" si="16"/>
        <v>0</v>
      </c>
    </row>
    <row r="22" spans="2:76" s="147" customFormat="1" ht="15" customHeight="1">
      <c r="B22" s="280"/>
      <c r="C22" s="156" t="s">
        <v>133</v>
      </c>
      <c r="D22" s="157" t="s">
        <v>103</v>
      </c>
      <c r="E22" s="167">
        <f>'家計計画表'!C39</f>
        <v>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</row>
    <row r="23" spans="2:76" s="147" customFormat="1" ht="15" customHeight="1">
      <c r="B23" s="280"/>
      <c r="C23" s="152" t="s">
        <v>148</v>
      </c>
      <c r="D23" s="153"/>
      <c r="E23" s="154">
        <f>'家計計画表'!C46</f>
        <v>0</v>
      </c>
      <c r="F23" s="155">
        <f>E23</f>
        <v>0</v>
      </c>
      <c r="G23" s="155">
        <f aca="true" t="shared" si="17" ref="G23:S23">F23</f>
        <v>0</v>
      </c>
      <c r="H23" s="155">
        <f t="shared" si="17"/>
        <v>0</v>
      </c>
      <c r="I23" s="155">
        <f t="shared" si="17"/>
        <v>0</v>
      </c>
      <c r="J23" s="155">
        <f t="shared" si="17"/>
        <v>0</v>
      </c>
      <c r="K23" s="155">
        <f t="shared" si="17"/>
        <v>0</v>
      </c>
      <c r="L23" s="155">
        <f t="shared" si="17"/>
        <v>0</v>
      </c>
      <c r="M23" s="155">
        <f t="shared" si="17"/>
        <v>0</v>
      </c>
      <c r="N23" s="155">
        <f t="shared" si="17"/>
        <v>0</v>
      </c>
      <c r="O23" s="155">
        <f t="shared" si="17"/>
        <v>0</v>
      </c>
      <c r="P23" s="155">
        <f t="shared" si="17"/>
        <v>0</v>
      </c>
      <c r="Q23" s="155">
        <f t="shared" si="17"/>
        <v>0</v>
      </c>
      <c r="R23" s="155">
        <f t="shared" si="17"/>
        <v>0</v>
      </c>
      <c r="S23" s="155">
        <f t="shared" si="17"/>
        <v>0</v>
      </c>
      <c r="T23" s="155">
        <f aca="true" t="shared" si="18" ref="T23:BX23">S23</f>
        <v>0</v>
      </c>
      <c r="U23" s="155">
        <f t="shared" si="18"/>
        <v>0</v>
      </c>
      <c r="V23" s="155">
        <f t="shared" si="18"/>
        <v>0</v>
      </c>
      <c r="W23" s="155">
        <f t="shared" si="18"/>
        <v>0</v>
      </c>
      <c r="X23" s="155">
        <f t="shared" si="18"/>
        <v>0</v>
      </c>
      <c r="Y23" s="155">
        <f t="shared" si="18"/>
        <v>0</v>
      </c>
      <c r="Z23" s="155">
        <f t="shared" si="18"/>
        <v>0</v>
      </c>
      <c r="AA23" s="155">
        <f t="shared" si="18"/>
        <v>0</v>
      </c>
      <c r="AB23" s="155">
        <f t="shared" si="18"/>
        <v>0</v>
      </c>
      <c r="AC23" s="155">
        <f t="shared" si="18"/>
        <v>0</v>
      </c>
      <c r="AD23" s="155">
        <f t="shared" si="18"/>
        <v>0</v>
      </c>
      <c r="AE23" s="155">
        <f t="shared" si="18"/>
        <v>0</v>
      </c>
      <c r="AF23" s="155">
        <f t="shared" si="18"/>
        <v>0</v>
      </c>
      <c r="AG23" s="155">
        <f t="shared" si="18"/>
        <v>0</v>
      </c>
      <c r="AH23" s="155">
        <f t="shared" si="18"/>
        <v>0</v>
      </c>
      <c r="AI23" s="155">
        <f t="shared" si="18"/>
        <v>0</v>
      </c>
      <c r="AJ23" s="155">
        <f t="shared" si="18"/>
        <v>0</v>
      </c>
      <c r="AK23" s="155">
        <f t="shared" si="18"/>
        <v>0</v>
      </c>
      <c r="AL23" s="155">
        <f t="shared" si="18"/>
        <v>0</v>
      </c>
      <c r="AM23" s="155">
        <f t="shared" si="18"/>
        <v>0</v>
      </c>
      <c r="AN23" s="155">
        <f t="shared" si="18"/>
        <v>0</v>
      </c>
      <c r="AO23" s="155">
        <f t="shared" si="18"/>
        <v>0</v>
      </c>
      <c r="AP23" s="155">
        <f t="shared" si="18"/>
        <v>0</v>
      </c>
      <c r="AQ23" s="155">
        <f t="shared" si="18"/>
        <v>0</v>
      </c>
      <c r="AR23" s="155">
        <f t="shared" si="18"/>
        <v>0</v>
      </c>
      <c r="AS23" s="155">
        <f t="shared" si="18"/>
        <v>0</v>
      </c>
      <c r="AT23" s="155">
        <f t="shared" si="18"/>
        <v>0</v>
      </c>
      <c r="AU23" s="155">
        <f t="shared" si="18"/>
        <v>0</v>
      </c>
      <c r="AV23" s="155">
        <f t="shared" si="18"/>
        <v>0</v>
      </c>
      <c r="AW23" s="155">
        <f t="shared" si="18"/>
        <v>0</v>
      </c>
      <c r="AX23" s="155">
        <f t="shared" si="18"/>
        <v>0</v>
      </c>
      <c r="AY23" s="155">
        <f t="shared" si="18"/>
        <v>0</v>
      </c>
      <c r="AZ23" s="155">
        <f t="shared" si="18"/>
        <v>0</v>
      </c>
      <c r="BA23" s="155">
        <f t="shared" si="18"/>
        <v>0</v>
      </c>
      <c r="BB23" s="155">
        <f t="shared" si="18"/>
        <v>0</v>
      </c>
      <c r="BC23" s="155">
        <f t="shared" si="18"/>
        <v>0</v>
      </c>
      <c r="BD23" s="155">
        <f t="shared" si="18"/>
        <v>0</v>
      </c>
      <c r="BE23" s="155">
        <f t="shared" si="18"/>
        <v>0</v>
      </c>
      <c r="BF23" s="155">
        <f t="shared" si="18"/>
        <v>0</v>
      </c>
      <c r="BG23" s="155">
        <f t="shared" si="18"/>
        <v>0</v>
      </c>
      <c r="BH23" s="155">
        <f t="shared" si="18"/>
        <v>0</v>
      </c>
      <c r="BI23" s="155">
        <f t="shared" si="18"/>
        <v>0</v>
      </c>
      <c r="BJ23" s="155">
        <f t="shared" si="18"/>
        <v>0</v>
      </c>
      <c r="BK23" s="155">
        <f t="shared" si="18"/>
        <v>0</v>
      </c>
      <c r="BL23" s="155">
        <f t="shared" si="18"/>
        <v>0</v>
      </c>
      <c r="BM23" s="155">
        <f t="shared" si="18"/>
        <v>0</v>
      </c>
      <c r="BN23" s="155">
        <f t="shared" si="18"/>
        <v>0</v>
      </c>
      <c r="BO23" s="155">
        <f t="shared" si="18"/>
        <v>0</v>
      </c>
      <c r="BP23" s="155">
        <f t="shared" si="18"/>
        <v>0</v>
      </c>
      <c r="BQ23" s="155">
        <f t="shared" si="18"/>
        <v>0</v>
      </c>
      <c r="BR23" s="155">
        <f t="shared" si="18"/>
        <v>0</v>
      </c>
      <c r="BS23" s="155">
        <f t="shared" si="18"/>
        <v>0</v>
      </c>
      <c r="BT23" s="155">
        <f t="shared" si="18"/>
        <v>0</v>
      </c>
      <c r="BU23" s="155">
        <f t="shared" si="18"/>
        <v>0</v>
      </c>
      <c r="BV23" s="155">
        <f t="shared" si="18"/>
        <v>0</v>
      </c>
      <c r="BW23" s="155">
        <f t="shared" si="18"/>
        <v>0</v>
      </c>
      <c r="BX23" s="155">
        <f t="shared" si="18"/>
        <v>0</v>
      </c>
    </row>
    <row r="24" spans="2:76" s="147" customFormat="1" ht="15" customHeight="1">
      <c r="B24" s="280"/>
      <c r="C24" s="23" t="s">
        <v>121</v>
      </c>
      <c r="D24" s="168" t="s">
        <v>103</v>
      </c>
      <c r="E24" s="169">
        <f>'家計計画表'!C57</f>
        <v>0</v>
      </c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</row>
    <row r="25" spans="2:76" s="175" customFormat="1" ht="15" customHeight="1">
      <c r="B25" s="280"/>
      <c r="C25" s="171" t="s">
        <v>0</v>
      </c>
      <c r="D25" s="172"/>
      <c r="E25" s="173">
        <f aca="true" t="shared" si="19" ref="E25:S25">SUM(E15:E24)</f>
        <v>0</v>
      </c>
      <c r="F25" s="174">
        <f t="shared" si="19"/>
        <v>0</v>
      </c>
      <c r="G25" s="174">
        <f t="shared" si="19"/>
        <v>0</v>
      </c>
      <c r="H25" s="174">
        <f t="shared" si="19"/>
        <v>0</v>
      </c>
      <c r="I25" s="174">
        <f t="shared" si="19"/>
        <v>0</v>
      </c>
      <c r="J25" s="174">
        <f t="shared" si="19"/>
        <v>0</v>
      </c>
      <c r="K25" s="174">
        <f t="shared" si="19"/>
        <v>0</v>
      </c>
      <c r="L25" s="174">
        <f t="shared" si="19"/>
        <v>0</v>
      </c>
      <c r="M25" s="174">
        <f t="shared" si="19"/>
        <v>0</v>
      </c>
      <c r="N25" s="174">
        <f t="shared" si="19"/>
        <v>0</v>
      </c>
      <c r="O25" s="174">
        <f t="shared" si="19"/>
        <v>0</v>
      </c>
      <c r="P25" s="174">
        <f t="shared" si="19"/>
        <v>0</v>
      </c>
      <c r="Q25" s="174">
        <f t="shared" si="19"/>
        <v>0</v>
      </c>
      <c r="R25" s="174">
        <f t="shared" si="19"/>
        <v>0</v>
      </c>
      <c r="S25" s="174">
        <f t="shared" si="19"/>
        <v>0</v>
      </c>
      <c r="T25" s="174">
        <f aca="true" t="shared" si="20" ref="T25:BX25">SUM(T15:T24)</f>
        <v>0</v>
      </c>
      <c r="U25" s="174">
        <f t="shared" si="20"/>
        <v>0</v>
      </c>
      <c r="V25" s="174">
        <f t="shared" si="20"/>
        <v>0</v>
      </c>
      <c r="W25" s="174">
        <f t="shared" si="20"/>
        <v>0</v>
      </c>
      <c r="X25" s="174">
        <f t="shared" si="20"/>
        <v>0</v>
      </c>
      <c r="Y25" s="174">
        <f t="shared" si="20"/>
        <v>0</v>
      </c>
      <c r="Z25" s="174">
        <f t="shared" si="20"/>
        <v>0</v>
      </c>
      <c r="AA25" s="174">
        <f t="shared" si="20"/>
        <v>0</v>
      </c>
      <c r="AB25" s="174">
        <f t="shared" si="20"/>
        <v>0</v>
      </c>
      <c r="AC25" s="174">
        <f t="shared" si="20"/>
        <v>0</v>
      </c>
      <c r="AD25" s="174">
        <f t="shared" si="20"/>
        <v>0</v>
      </c>
      <c r="AE25" s="174">
        <f t="shared" si="20"/>
        <v>0</v>
      </c>
      <c r="AF25" s="174">
        <f t="shared" si="20"/>
        <v>0</v>
      </c>
      <c r="AG25" s="174">
        <f>SUM(AG15:AG24)</f>
        <v>0</v>
      </c>
      <c r="AH25" s="174">
        <f t="shared" si="20"/>
        <v>0</v>
      </c>
      <c r="AI25" s="174">
        <f t="shared" si="20"/>
        <v>0</v>
      </c>
      <c r="AJ25" s="174">
        <f t="shared" si="20"/>
        <v>0</v>
      </c>
      <c r="AK25" s="174">
        <f t="shared" si="20"/>
        <v>0</v>
      </c>
      <c r="AL25" s="174">
        <f t="shared" si="20"/>
        <v>0</v>
      </c>
      <c r="AM25" s="174">
        <f t="shared" si="20"/>
        <v>0</v>
      </c>
      <c r="AN25" s="174">
        <f t="shared" si="20"/>
        <v>0</v>
      </c>
      <c r="AO25" s="174">
        <f t="shared" si="20"/>
        <v>0</v>
      </c>
      <c r="AP25" s="174">
        <f t="shared" si="20"/>
        <v>0</v>
      </c>
      <c r="AQ25" s="174">
        <f t="shared" si="20"/>
        <v>0</v>
      </c>
      <c r="AR25" s="174">
        <f t="shared" si="20"/>
        <v>0</v>
      </c>
      <c r="AS25" s="174">
        <f t="shared" si="20"/>
        <v>0</v>
      </c>
      <c r="AT25" s="174">
        <f t="shared" si="20"/>
        <v>0</v>
      </c>
      <c r="AU25" s="174">
        <f t="shared" si="20"/>
        <v>0</v>
      </c>
      <c r="AV25" s="174">
        <f t="shared" si="20"/>
        <v>0</v>
      </c>
      <c r="AW25" s="174">
        <f t="shared" si="20"/>
        <v>0</v>
      </c>
      <c r="AX25" s="174">
        <f t="shared" si="20"/>
        <v>0</v>
      </c>
      <c r="AY25" s="174">
        <f t="shared" si="20"/>
        <v>0</v>
      </c>
      <c r="AZ25" s="174">
        <f t="shared" si="20"/>
        <v>0</v>
      </c>
      <c r="BA25" s="174">
        <f t="shared" si="20"/>
        <v>0</v>
      </c>
      <c r="BB25" s="174">
        <f t="shared" si="20"/>
        <v>0</v>
      </c>
      <c r="BC25" s="174">
        <f t="shared" si="20"/>
        <v>0</v>
      </c>
      <c r="BD25" s="174">
        <f t="shared" si="20"/>
        <v>0</v>
      </c>
      <c r="BE25" s="174">
        <f t="shared" si="20"/>
        <v>0</v>
      </c>
      <c r="BF25" s="174">
        <f t="shared" si="20"/>
        <v>0</v>
      </c>
      <c r="BG25" s="174">
        <f t="shared" si="20"/>
        <v>0</v>
      </c>
      <c r="BH25" s="174">
        <f t="shared" si="20"/>
        <v>0</v>
      </c>
      <c r="BI25" s="174">
        <f t="shared" si="20"/>
        <v>0</v>
      </c>
      <c r="BJ25" s="174">
        <f t="shared" si="20"/>
        <v>0</v>
      </c>
      <c r="BK25" s="174">
        <f t="shared" si="20"/>
        <v>0</v>
      </c>
      <c r="BL25" s="174">
        <f t="shared" si="20"/>
        <v>0</v>
      </c>
      <c r="BM25" s="174">
        <f t="shared" si="20"/>
        <v>0</v>
      </c>
      <c r="BN25" s="174">
        <f t="shared" si="20"/>
        <v>0</v>
      </c>
      <c r="BO25" s="174">
        <f t="shared" si="20"/>
        <v>0</v>
      </c>
      <c r="BP25" s="174">
        <f t="shared" si="20"/>
        <v>0</v>
      </c>
      <c r="BQ25" s="174">
        <f t="shared" si="20"/>
        <v>0</v>
      </c>
      <c r="BR25" s="174">
        <f t="shared" si="20"/>
        <v>0</v>
      </c>
      <c r="BS25" s="174">
        <f t="shared" si="20"/>
        <v>0</v>
      </c>
      <c r="BT25" s="174">
        <f t="shared" si="20"/>
        <v>0</v>
      </c>
      <c r="BU25" s="174">
        <f t="shared" si="20"/>
        <v>0</v>
      </c>
      <c r="BV25" s="174">
        <f t="shared" si="20"/>
        <v>0</v>
      </c>
      <c r="BW25" s="174">
        <f t="shared" si="20"/>
        <v>0</v>
      </c>
      <c r="BX25" s="174">
        <f t="shared" si="20"/>
        <v>0</v>
      </c>
    </row>
    <row r="26" spans="2:76" s="147" customFormat="1" ht="15" customHeight="1">
      <c r="B26" s="261" t="s">
        <v>5</v>
      </c>
      <c r="C26" s="176" t="s">
        <v>142</v>
      </c>
      <c r="D26" s="177"/>
      <c r="E26" s="178">
        <f>'家計計画表'!G4</f>
        <v>0</v>
      </c>
      <c r="F26" s="179">
        <f aca="true" t="shared" si="21" ref="F26:F42">E26</f>
        <v>0</v>
      </c>
      <c r="G26" s="179">
        <f aca="true" t="shared" si="22" ref="G26:S26">F26</f>
        <v>0</v>
      </c>
      <c r="H26" s="179">
        <f t="shared" si="22"/>
        <v>0</v>
      </c>
      <c r="I26" s="179">
        <f t="shared" si="22"/>
        <v>0</v>
      </c>
      <c r="J26" s="179">
        <f t="shared" si="22"/>
        <v>0</v>
      </c>
      <c r="K26" s="179">
        <f t="shared" si="22"/>
        <v>0</v>
      </c>
      <c r="L26" s="179">
        <f t="shared" si="22"/>
        <v>0</v>
      </c>
      <c r="M26" s="179">
        <f t="shared" si="22"/>
        <v>0</v>
      </c>
      <c r="N26" s="179">
        <f t="shared" si="22"/>
        <v>0</v>
      </c>
      <c r="O26" s="179">
        <f t="shared" si="22"/>
        <v>0</v>
      </c>
      <c r="P26" s="179">
        <f t="shared" si="22"/>
        <v>0</v>
      </c>
      <c r="Q26" s="179">
        <f t="shared" si="22"/>
        <v>0</v>
      </c>
      <c r="R26" s="179">
        <f t="shared" si="22"/>
        <v>0</v>
      </c>
      <c r="S26" s="179">
        <f t="shared" si="22"/>
        <v>0</v>
      </c>
      <c r="T26" s="179">
        <f aca="true" t="shared" si="23" ref="T26:BX26">S26</f>
        <v>0</v>
      </c>
      <c r="U26" s="179">
        <f t="shared" si="23"/>
        <v>0</v>
      </c>
      <c r="V26" s="179">
        <f t="shared" si="23"/>
        <v>0</v>
      </c>
      <c r="W26" s="179">
        <f t="shared" si="23"/>
        <v>0</v>
      </c>
      <c r="X26" s="179">
        <f t="shared" si="23"/>
        <v>0</v>
      </c>
      <c r="Y26" s="179">
        <f t="shared" si="23"/>
        <v>0</v>
      </c>
      <c r="Z26" s="179">
        <f t="shared" si="23"/>
        <v>0</v>
      </c>
      <c r="AA26" s="179">
        <f t="shared" si="23"/>
        <v>0</v>
      </c>
      <c r="AB26" s="179">
        <f t="shared" si="23"/>
        <v>0</v>
      </c>
      <c r="AC26" s="179">
        <f t="shared" si="23"/>
        <v>0</v>
      </c>
      <c r="AD26" s="179">
        <f t="shared" si="23"/>
        <v>0</v>
      </c>
      <c r="AE26" s="179">
        <f t="shared" si="23"/>
        <v>0</v>
      </c>
      <c r="AF26" s="179">
        <f t="shared" si="23"/>
        <v>0</v>
      </c>
      <c r="AG26" s="179">
        <f t="shared" si="23"/>
        <v>0</v>
      </c>
      <c r="AH26" s="179">
        <f t="shared" si="23"/>
        <v>0</v>
      </c>
      <c r="AI26" s="179">
        <f t="shared" si="23"/>
        <v>0</v>
      </c>
      <c r="AJ26" s="179">
        <f t="shared" si="23"/>
        <v>0</v>
      </c>
      <c r="AK26" s="179">
        <f t="shared" si="23"/>
        <v>0</v>
      </c>
      <c r="AL26" s="179">
        <f t="shared" si="23"/>
        <v>0</v>
      </c>
      <c r="AM26" s="179">
        <f t="shared" si="23"/>
        <v>0</v>
      </c>
      <c r="AN26" s="179">
        <f t="shared" si="23"/>
        <v>0</v>
      </c>
      <c r="AO26" s="179">
        <f t="shared" si="23"/>
        <v>0</v>
      </c>
      <c r="AP26" s="179">
        <f t="shared" si="23"/>
        <v>0</v>
      </c>
      <c r="AQ26" s="179">
        <f t="shared" si="23"/>
        <v>0</v>
      </c>
      <c r="AR26" s="179">
        <f t="shared" si="23"/>
        <v>0</v>
      </c>
      <c r="AS26" s="179">
        <f t="shared" si="23"/>
        <v>0</v>
      </c>
      <c r="AT26" s="179">
        <f t="shared" si="23"/>
        <v>0</v>
      </c>
      <c r="AU26" s="179">
        <f t="shared" si="23"/>
        <v>0</v>
      </c>
      <c r="AV26" s="179">
        <f t="shared" si="23"/>
        <v>0</v>
      </c>
      <c r="AW26" s="179">
        <f t="shared" si="23"/>
        <v>0</v>
      </c>
      <c r="AX26" s="179">
        <f t="shared" si="23"/>
        <v>0</v>
      </c>
      <c r="AY26" s="179">
        <f t="shared" si="23"/>
        <v>0</v>
      </c>
      <c r="AZ26" s="179">
        <f t="shared" si="23"/>
        <v>0</v>
      </c>
      <c r="BA26" s="179">
        <f t="shared" si="23"/>
        <v>0</v>
      </c>
      <c r="BB26" s="179">
        <f t="shared" si="23"/>
        <v>0</v>
      </c>
      <c r="BC26" s="179">
        <f t="shared" si="23"/>
        <v>0</v>
      </c>
      <c r="BD26" s="179">
        <f t="shared" si="23"/>
        <v>0</v>
      </c>
      <c r="BE26" s="179">
        <f t="shared" si="23"/>
        <v>0</v>
      </c>
      <c r="BF26" s="179">
        <f t="shared" si="23"/>
        <v>0</v>
      </c>
      <c r="BG26" s="179">
        <f t="shared" si="23"/>
        <v>0</v>
      </c>
      <c r="BH26" s="179">
        <f t="shared" si="23"/>
        <v>0</v>
      </c>
      <c r="BI26" s="179">
        <f t="shared" si="23"/>
        <v>0</v>
      </c>
      <c r="BJ26" s="179">
        <f t="shared" si="23"/>
        <v>0</v>
      </c>
      <c r="BK26" s="179">
        <f t="shared" si="23"/>
        <v>0</v>
      </c>
      <c r="BL26" s="179">
        <f t="shared" si="23"/>
        <v>0</v>
      </c>
      <c r="BM26" s="179">
        <f t="shared" si="23"/>
        <v>0</v>
      </c>
      <c r="BN26" s="179">
        <f t="shared" si="23"/>
        <v>0</v>
      </c>
      <c r="BO26" s="179">
        <f t="shared" si="23"/>
        <v>0</v>
      </c>
      <c r="BP26" s="179">
        <f t="shared" si="23"/>
        <v>0</v>
      </c>
      <c r="BQ26" s="179">
        <f t="shared" si="23"/>
        <v>0</v>
      </c>
      <c r="BR26" s="179">
        <f t="shared" si="23"/>
        <v>0</v>
      </c>
      <c r="BS26" s="179">
        <f t="shared" si="23"/>
        <v>0</v>
      </c>
      <c r="BT26" s="179">
        <f t="shared" si="23"/>
        <v>0</v>
      </c>
      <c r="BU26" s="179">
        <f t="shared" si="23"/>
        <v>0</v>
      </c>
      <c r="BV26" s="179">
        <f t="shared" si="23"/>
        <v>0</v>
      </c>
      <c r="BW26" s="179">
        <f t="shared" si="23"/>
        <v>0</v>
      </c>
      <c r="BX26" s="179">
        <f t="shared" si="23"/>
        <v>0</v>
      </c>
    </row>
    <row r="27" spans="2:76" s="147" customFormat="1" ht="15" customHeight="1">
      <c r="B27" s="262"/>
      <c r="C27" s="180" t="s">
        <v>99</v>
      </c>
      <c r="D27" s="181"/>
      <c r="E27" s="182">
        <f>'家計計画表'!G9</f>
        <v>0</v>
      </c>
      <c r="F27" s="151">
        <f t="shared" si="21"/>
        <v>0</v>
      </c>
      <c r="G27" s="151">
        <f aca="true" t="shared" si="24" ref="G27:S27">F27</f>
        <v>0</v>
      </c>
      <c r="H27" s="151">
        <f t="shared" si="24"/>
        <v>0</v>
      </c>
      <c r="I27" s="151">
        <f t="shared" si="24"/>
        <v>0</v>
      </c>
      <c r="J27" s="151">
        <f t="shared" si="24"/>
        <v>0</v>
      </c>
      <c r="K27" s="151">
        <f t="shared" si="24"/>
        <v>0</v>
      </c>
      <c r="L27" s="151">
        <f t="shared" si="24"/>
        <v>0</v>
      </c>
      <c r="M27" s="151">
        <f t="shared" si="24"/>
        <v>0</v>
      </c>
      <c r="N27" s="151">
        <f t="shared" si="24"/>
        <v>0</v>
      </c>
      <c r="O27" s="151">
        <f t="shared" si="24"/>
        <v>0</v>
      </c>
      <c r="P27" s="151">
        <f t="shared" si="24"/>
        <v>0</v>
      </c>
      <c r="Q27" s="151">
        <f t="shared" si="24"/>
        <v>0</v>
      </c>
      <c r="R27" s="151">
        <f t="shared" si="24"/>
        <v>0</v>
      </c>
      <c r="S27" s="151">
        <f t="shared" si="24"/>
        <v>0</v>
      </c>
      <c r="T27" s="151">
        <f aca="true" t="shared" si="25" ref="T27:BX27">S27</f>
        <v>0</v>
      </c>
      <c r="U27" s="151">
        <f t="shared" si="25"/>
        <v>0</v>
      </c>
      <c r="V27" s="151">
        <f t="shared" si="25"/>
        <v>0</v>
      </c>
      <c r="W27" s="151">
        <f t="shared" si="25"/>
        <v>0</v>
      </c>
      <c r="X27" s="151">
        <f t="shared" si="25"/>
        <v>0</v>
      </c>
      <c r="Y27" s="151">
        <f t="shared" si="25"/>
        <v>0</v>
      </c>
      <c r="Z27" s="151">
        <f t="shared" si="25"/>
        <v>0</v>
      </c>
      <c r="AA27" s="151">
        <f t="shared" si="25"/>
        <v>0</v>
      </c>
      <c r="AB27" s="151">
        <f t="shared" si="25"/>
        <v>0</v>
      </c>
      <c r="AC27" s="151">
        <f t="shared" si="25"/>
        <v>0</v>
      </c>
      <c r="AD27" s="151">
        <f t="shared" si="25"/>
        <v>0</v>
      </c>
      <c r="AE27" s="151">
        <f t="shared" si="25"/>
        <v>0</v>
      </c>
      <c r="AF27" s="151">
        <f t="shared" si="25"/>
        <v>0</v>
      </c>
      <c r="AG27" s="151">
        <f t="shared" si="25"/>
        <v>0</v>
      </c>
      <c r="AH27" s="151">
        <f t="shared" si="25"/>
        <v>0</v>
      </c>
      <c r="AI27" s="151">
        <f t="shared" si="25"/>
        <v>0</v>
      </c>
      <c r="AJ27" s="151">
        <f t="shared" si="25"/>
        <v>0</v>
      </c>
      <c r="AK27" s="151">
        <f t="shared" si="25"/>
        <v>0</v>
      </c>
      <c r="AL27" s="151">
        <f t="shared" si="25"/>
        <v>0</v>
      </c>
      <c r="AM27" s="151">
        <f t="shared" si="25"/>
        <v>0</v>
      </c>
      <c r="AN27" s="151">
        <f t="shared" si="25"/>
        <v>0</v>
      </c>
      <c r="AO27" s="151">
        <f t="shared" si="25"/>
        <v>0</v>
      </c>
      <c r="AP27" s="151">
        <f t="shared" si="25"/>
        <v>0</v>
      </c>
      <c r="AQ27" s="151">
        <f t="shared" si="25"/>
        <v>0</v>
      </c>
      <c r="AR27" s="151">
        <f t="shared" si="25"/>
        <v>0</v>
      </c>
      <c r="AS27" s="151">
        <f t="shared" si="25"/>
        <v>0</v>
      </c>
      <c r="AT27" s="151">
        <f t="shared" si="25"/>
        <v>0</v>
      </c>
      <c r="AU27" s="151">
        <f t="shared" si="25"/>
        <v>0</v>
      </c>
      <c r="AV27" s="151">
        <f t="shared" si="25"/>
        <v>0</v>
      </c>
      <c r="AW27" s="151">
        <f t="shared" si="25"/>
        <v>0</v>
      </c>
      <c r="AX27" s="151">
        <f t="shared" si="25"/>
        <v>0</v>
      </c>
      <c r="AY27" s="151">
        <f t="shared" si="25"/>
        <v>0</v>
      </c>
      <c r="AZ27" s="151">
        <f t="shared" si="25"/>
        <v>0</v>
      </c>
      <c r="BA27" s="151">
        <f t="shared" si="25"/>
        <v>0</v>
      </c>
      <c r="BB27" s="151">
        <f t="shared" si="25"/>
        <v>0</v>
      </c>
      <c r="BC27" s="151">
        <f t="shared" si="25"/>
        <v>0</v>
      </c>
      <c r="BD27" s="151">
        <f t="shared" si="25"/>
        <v>0</v>
      </c>
      <c r="BE27" s="151">
        <f t="shared" si="25"/>
        <v>0</v>
      </c>
      <c r="BF27" s="151">
        <f t="shared" si="25"/>
        <v>0</v>
      </c>
      <c r="BG27" s="151">
        <f t="shared" si="25"/>
        <v>0</v>
      </c>
      <c r="BH27" s="151">
        <f t="shared" si="25"/>
        <v>0</v>
      </c>
      <c r="BI27" s="151">
        <f t="shared" si="25"/>
        <v>0</v>
      </c>
      <c r="BJ27" s="151">
        <f t="shared" si="25"/>
        <v>0</v>
      </c>
      <c r="BK27" s="151">
        <f t="shared" si="25"/>
        <v>0</v>
      </c>
      <c r="BL27" s="151">
        <f t="shared" si="25"/>
        <v>0</v>
      </c>
      <c r="BM27" s="151">
        <f t="shared" si="25"/>
        <v>0</v>
      </c>
      <c r="BN27" s="151">
        <f t="shared" si="25"/>
        <v>0</v>
      </c>
      <c r="BO27" s="151">
        <f t="shared" si="25"/>
        <v>0</v>
      </c>
      <c r="BP27" s="151">
        <f t="shared" si="25"/>
        <v>0</v>
      </c>
      <c r="BQ27" s="151">
        <f t="shared" si="25"/>
        <v>0</v>
      </c>
      <c r="BR27" s="151">
        <f t="shared" si="25"/>
        <v>0</v>
      </c>
      <c r="BS27" s="151">
        <f t="shared" si="25"/>
        <v>0</v>
      </c>
      <c r="BT27" s="151">
        <f t="shared" si="25"/>
        <v>0</v>
      </c>
      <c r="BU27" s="151">
        <f t="shared" si="25"/>
        <v>0</v>
      </c>
      <c r="BV27" s="151">
        <f t="shared" si="25"/>
        <v>0</v>
      </c>
      <c r="BW27" s="151">
        <f t="shared" si="25"/>
        <v>0</v>
      </c>
      <c r="BX27" s="151">
        <f t="shared" si="25"/>
        <v>0</v>
      </c>
    </row>
    <row r="28" spans="2:76" s="147" customFormat="1" ht="15" customHeight="1">
      <c r="B28" s="262"/>
      <c r="C28" s="164" t="s">
        <v>86</v>
      </c>
      <c r="D28" s="165"/>
      <c r="E28" s="154">
        <f>'家計計画表'!G11</f>
        <v>0</v>
      </c>
      <c r="F28" s="155">
        <f t="shared" si="21"/>
        <v>0</v>
      </c>
      <c r="G28" s="155">
        <f aca="true" t="shared" si="26" ref="G28:S28">F28</f>
        <v>0</v>
      </c>
      <c r="H28" s="155">
        <f t="shared" si="26"/>
        <v>0</v>
      </c>
      <c r="I28" s="155">
        <f t="shared" si="26"/>
        <v>0</v>
      </c>
      <c r="J28" s="155">
        <f t="shared" si="26"/>
        <v>0</v>
      </c>
      <c r="K28" s="155">
        <f t="shared" si="26"/>
        <v>0</v>
      </c>
      <c r="L28" s="155">
        <f t="shared" si="26"/>
        <v>0</v>
      </c>
      <c r="M28" s="155">
        <f t="shared" si="26"/>
        <v>0</v>
      </c>
      <c r="N28" s="155">
        <f t="shared" si="26"/>
        <v>0</v>
      </c>
      <c r="O28" s="155">
        <f t="shared" si="26"/>
        <v>0</v>
      </c>
      <c r="P28" s="155">
        <f t="shared" si="26"/>
        <v>0</v>
      </c>
      <c r="Q28" s="155">
        <f t="shared" si="26"/>
        <v>0</v>
      </c>
      <c r="R28" s="155">
        <f t="shared" si="26"/>
        <v>0</v>
      </c>
      <c r="S28" s="155">
        <f t="shared" si="26"/>
        <v>0</v>
      </c>
      <c r="T28" s="155">
        <f aca="true" t="shared" si="27" ref="T28:BX28">S28</f>
        <v>0</v>
      </c>
      <c r="U28" s="155">
        <f t="shared" si="27"/>
        <v>0</v>
      </c>
      <c r="V28" s="155">
        <f t="shared" si="27"/>
        <v>0</v>
      </c>
      <c r="W28" s="155">
        <f t="shared" si="27"/>
        <v>0</v>
      </c>
      <c r="X28" s="155">
        <f t="shared" si="27"/>
        <v>0</v>
      </c>
      <c r="Y28" s="155">
        <f t="shared" si="27"/>
        <v>0</v>
      </c>
      <c r="Z28" s="155">
        <f t="shared" si="27"/>
        <v>0</v>
      </c>
      <c r="AA28" s="155">
        <f t="shared" si="27"/>
        <v>0</v>
      </c>
      <c r="AB28" s="155">
        <f t="shared" si="27"/>
        <v>0</v>
      </c>
      <c r="AC28" s="155">
        <f t="shared" si="27"/>
        <v>0</v>
      </c>
      <c r="AD28" s="155">
        <f t="shared" si="27"/>
        <v>0</v>
      </c>
      <c r="AE28" s="155">
        <f t="shared" si="27"/>
        <v>0</v>
      </c>
      <c r="AF28" s="155">
        <f t="shared" si="27"/>
        <v>0</v>
      </c>
      <c r="AG28" s="155">
        <f t="shared" si="27"/>
        <v>0</v>
      </c>
      <c r="AH28" s="155">
        <f t="shared" si="27"/>
        <v>0</v>
      </c>
      <c r="AI28" s="155">
        <f t="shared" si="27"/>
        <v>0</v>
      </c>
      <c r="AJ28" s="155">
        <f t="shared" si="27"/>
        <v>0</v>
      </c>
      <c r="AK28" s="155">
        <f t="shared" si="27"/>
        <v>0</v>
      </c>
      <c r="AL28" s="155">
        <f t="shared" si="27"/>
        <v>0</v>
      </c>
      <c r="AM28" s="155">
        <f t="shared" si="27"/>
        <v>0</v>
      </c>
      <c r="AN28" s="155">
        <f t="shared" si="27"/>
        <v>0</v>
      </c>
      <c r="AO28" s="155">
        <f t="shared" si="27"/>
        <v>0</v>
      </c>
      <c r="AP28" s="155">
        <f t="shared" si="27"/>
        <v>0</v>
      </c>
      <c r="AQ28" s="155">
        <f t="shared" si="27"/>
        <v>0</v>
      </c>
      <c r="AR28" s="155">
        <f t="shared" si="27"/>
        <v>0</v>
      </c>
      <c r="AS28" s="155">
        <f t="shared" si="27"/>
        <v>0</v>
      </c>
      <c r="AT28" s="155">
        <f t="shared" si="27"/>
        <v>0</v>
      </c>
      <c r="AU28" s="155">
        <f t="shared" si="27"/>
        <v>0</v>
      </c>
      <c r="AV28" s="155">
        <f t="shared" si="27"/>
        <v>0</v>
      </c>
      <c r="AW28" s="155">
        <f t="shared" si="27"/>
        <v>0</v>
      </c>
      <c r="AX28" s="155">
        <f t="shared" si="27"/>
        <v>0</v>
      </c>
      <c r="AY28" s="155">
        <f t="shared" si="27"/>
        <v>0</v>
      </c>
      <c r="AZ28" s="155">
        <f t="shared" si="27"/>
        <v>0</v>
      </c>
      <c r="BA28" s="155">
        <f t="shared" si="27"/>
        <v>0</v>
      </c>
      <c r="BB28" s="155">
        <f t="shared" si="27"/>
        <v>0</v>
      </c>
      <c r="BC28" s="155">
        <f t="shared" si="27"/>
        <v>0</v>
      </c>
      <c r="BD28" s="155">
        <f t="shared" si="27"/>
        <v>0</v>
      </c>
      <c r="BE28" s="155">
        <f t="shared" si="27"/>
        <v>0</v>
      </c>
      <c r="BF28" s="155">
        <f t="shared" si="27"/>
        <v>0</v>
      </c>
      <c r="BG28" s="155">
        <f t="shared" si="27"/>
        <v>0</v>
      </c>
      <c r="BH28" s="155">
        <f t="shared" si="27"/>
        <v>0</v>
      </c>
      <c r="BI28" s="155">
        <f t="shared" si="27"/>
        <v>0</v>
      </c>
      <c r="BJ28" s="155">
        <f t="shared" si="27"/>
        <v>0</v>
      </c>
      <c r="BK28" s="155">
        <f t="shared" si="27"/>
        <v>0</v>
      </c>
      <c r="BL28" s="155">
        <f t="shared" si="27"/>
        <v>0</v>
      </c>
      <c r="BM28" s="155">
        <f t="shared" si="27"/>
        <v>0</v>
      </c>
      <c r="BN28" s="155">
        <f t="shared" si="27"/>
        <v>0</v>
      </c>
      <c r="BO28" s="155">
        <f t="shared" si="27"/>
        <v>0</v>
      </c>
      <c r="BP28" s="155">
        <f t="shared" si="27"/>
        <v>0</v>
      </c>
      <c r="BQ28" s="155">
        <f t="shared" si="27"/>
        <v>0</v>
      </c>
      <c r="BR28" s="155">
        <f t="shared" si="27"/>
        <v>0</v>
      </c>
      <c r="BS28" s="155">
        <f t="shared" si="27"/>
        <v>0</v>
      </c>
      <c r="BT28" s="155">
        <f t="shared" si="27"/>
        <v>0</v>
      </c>
      <c r="BU28" s="155">
        <f t="shared" si="27"/>
        <v>0</v>
      </c>
      <c r="BV28" s="155">
        <f t="shared" si="27"/>
        <v>0</v>
      </c>
      <c r="BW28" s="155">
        <f t="shared" si="27"/>
        <v>0</v>
      </c>
      <c r="BX28" s="155">
        <f t="shared" si="27"/>
        <v>0</v>
      </c>
    </row>
    <row r="29" spans="2:76" s="147" customFormat="1" ht="15" customHeight="1">
      <c r="B29" s="262"/>
      <c r="C29" s="183" t="s">
        <v>24</v>
      </c>
      <c r="D29" s="165"/>
      <c r="E29" s="154">
        <f>'家計計画表'!G14</f>
        <v>0</v>
      </c>
      <c r="F29" s="155">
        <f t="shared" si="21"/>
        <v>0</v>
      </c>
      <c r="G29" s="155">
        <f aca="true" t="shared" si="28" ref="G29:S29">F29</f>
        <v>0</v>
      </c>
      <c r="H29" s="155">
        <f t="shared" si="28"/>
        <v>0</v>
      </c>
      <c r="I29" s="155">
        <f t="shared" si="28"/>
        <v>0</v>
      </c>
      <c r="J29" s="155">
        <f t="shared" si="28"/>
        <v>0</v>
      </c>
      <c r="K29" s="155">
        <f t="shared" si="28"/>
        <v>0</v>
      </c>
      <c r="L29" s="155">
        <f t="shared" si="28"/>
        <v>0</v>
      </c>
      <c r="M29" s="155">
        <f t="shared" si="28"/>
        <v>0</v>
      </c>
      <c r="N29" s="155">
        <f t="shared" si="28"/>
        <v>0</v>
      </c>
      <c r="O29" s="155">
        <f t="shared" si="28"/>
        <v>0</v>
      </c>
      <c r="P29" s="155">
        <f t="shared" si="28"/>
        <v>0</v>
      </c>
      <c r="Q29" s="155">
        <f t="shared" si="28"/>
        <v>0</v>
      </c>
      <c r="R29" s="155">
        <f t="shared" si="28"/>
        <v>0</v>
      </c>
      <c r="S29" s="155">
        <f t="shared" si="28"/>
        <v>0</v>
      </c>
      <c r="T29" s="155">
        <f aca="true" t="shared" si="29" ref="T29:BX29">S29</f>
        <v>0</v>
      </c>
      <c r="U29" s="155">
        <f t="shared" si="29"/>
        <v>0</v>
      </c>
      <c r="V29" s="155">
        <f t="shared" si="29"/>
        <v>0</v>
      </c>
      <c r="W29" s="155">
        <f t="shared" si="29"/>
        <v>0</v>
      </c>
      <c r="X29" s="155">
        <f t="shared" si="29"/>
        <v>0</v>
      </c>
      <c r="Y29" s="155">
        <f t="shared" si="29"/>
        <v>0</v>
      </c>
      <c r="Z29" s="155">
        <f t="shared" si="29"/>
        <v>0</v>
      </c>
      <c r="AA29" s="155">
        <f t="shared" si="29"/>
        <v>0</v>
      </c>
      <c r="AB29" s="155">
        <f t="shared" si="29"/>
        <v>0</v>
      </c>
      <c r="AC29" s="155">
        <f t="shared" si="29"/>
        <v>0</v>
      </c>
      <c r="AD29" s="155">
        <f t="shared" si="29"/>
        <v>0</v>
      </c>
      <c r="AE29" s="155">
        <f t="shared" si="29"/>
        <v>0</v>
      </c>
      <c r="AF29" s="155">
        <f t="shared" si="29"/>
        <v>0</v>
      </c>
      <c r="AG29" s="155">
        <f t="shared" si="29"/>
        <v>0</v>
      </c>
      <c r="AH29" s="155">
        <f t="shared" si="29"/>
        <v>0</v>
      </c>
      <c r="AI29" s="155">
        <f t="shared" si="29"/>
        <v>0</v>
      </c>
      <c r="AJ29" s="155">
        <f t="shared" si="29"/>
        <v>0</v>
      </c>
      <c r="AK29" s="155">
        <f t="shared" si="29"/>
        <v>0</v>
      </c>
      <c r="AL29" s="155">
        <f t="shared" si="29"/>
        <v>0</v>
      </c>
      <c r="AM29" s="155">
        <f t="shared" si="29"/>
        <v>0</v>
      </c>
      <c r="AN29" s="155">
        <f t="shared" si="29"/>
        <v>0</v>
      </c>
      <c r="AO29" s="155">
        <f t="shared" si="29"/>
        <v>0</v>
      </c>
      <c r="AP29" s="155">
        <f t="shared" si="29"/>
        <v>0</v>
      </c>
      <c r="AQ29" s="155">
        <f t="shared" si="29"/>
        <v>0</v>
      </c>
      <c r="AR29" s="155">
        <f t="shared" si="29"/>
        <v>0</v>
      </c>
      <c r="AS29" s="155">
        <f t="shared" si="29"/>
        <v>0</v>
      </c>
      <c r="AT29" s="155">
        <f t="shared" si="29"/>
        <v>0</v>
      </c>
      <c r="AU29" s="155">
        <f t="shared" si="29"/>
        <v>0</v>
      </c>
      <c r="AV29" s="155">
        <f t="shared" si="29"/>
        <v>0</v>
      </c>
      <c r="AW29" s="155">
        <f t="shared" si="29"/>
        <v>0</v>
      </c>
      <c r="AX29" s="155">
        <f t="shared" si="29"/>
        <v>0</v>
      </c>
      <c r="AY29" s="155">
        <f t="shared" si="29"/>
        <v>0</v>
      </c>
      <c r="AZ29" s="155">
        <f t="shared" si="29"/>
        <v>0</v>
      </c>
      <c r="BA29" s="155">
        <f t="shared" si="29"/>
        <v>0</v>
      </c>
      <c r="BB29" s="155">
        <f t="shared" si="29"/>
        <v>0</v>
      </c>
      <c r="BC29" s="155">
        <f t="shared" si="29"/>
        <v>0</v>
      </c>
      <c r="BD29" s="155">
        <f t="shared" si="29"/>
        <v>0</v>
      </c>
      <c r="BE29" s="155">
        <f t="shared" si="29"/>
        <v>0</v>
      </c>
      <c r="BF29" s="155">
        <f t="shared" si="29"/>
        <v>0</v>
      </c>
      <c r="BG29" s="155">
        <f t="shared" si="29"/>
        <v>0</v>
      </c>
      <c r="BH29" s="155">
        <f t="shared" si="29"/>
        <v>0</v>
      </c>
      <c r="BI29" s="155">
        <f t="shared" si="29"/>
        <v>0</v>
      </c>
      <c r="BJ29" s="155">
        <f t="shared" si="29"/>
        <v>0</v>
      </c>
      <c r="BK29" s="155">
        <f t="shared" si="29"/>
        <v>0</v>
      </c>
      <c r="BL29" s="155">
        <f t="shared" si="29"/>
        <v>0</v>
      </c>
      <c r="BM29" s="155">
        <f t="shared" si="29"/>
        <v>0</v>
      </c>
      <c r="BN29" s="155">
        <f t="shared" si="29"/>
        <v>0</v>
      </c>
      <c r="BO29" s="155">
        <f t="shared" si="29"/>
        <v>0</v>
      </c>
      <c r="BP29" s="155">
        <f t="shared" si="29"/>
        <v>0</v>
      </c>
      <c r="BQ29" s="155">
        <f t="shared" si="29"/>
        <v>0</v>
      </c>
      <c r="BR29" s="155">
        <f t="shared" si="29"/>
        <v>0</v>
      </c>
      <c r="BS29" s="155">
        <f t="shared" si="29"/>
        <v>0</v>
      </c>
      <c r="BT29" s="155">
        <f t="shared" si="29"/>
        <v>0</v>
      </c>
      <c r="BU29" s="155">
        <f t="shared" si="29"/>
        <v>0</v>
      </c>
      <c r="BV29" s="155">
        <f t="shared" si="29"/>
        <v>0</v>
      </c>
      <c r="BW29" s="155">
        <f t="shared" si="29"/>
        <v>0</v>
      </c>
      <c r="BX29" s="155">
        <f t="shared" si="29"/>
        <v>0</v>
      </c>
    </row>
    <row r="30" spans="2:76" s="147" customFormat="1" ht="15" customHeight="1">
      <c r="B30" s="262"/>
      <c r="C30" s="164" t="s">
        <v>51</v>
      </c>
      <c r="D30" s="165"/>
      <c r="E30" s="154">
        <f>'家計計画表'!G15</f>
        <v>0</v>
      </c>
      <c r="F30" s="155">
        <f t="shared" si="21"/>
        <v>0</v>
      </c>
      <c r="G30" s="155">
        <f aca="true" t="shared" si="30" ref="G30:S31">F30</f>
        <v>0</v>
      </c>
      <c r="H30" s="155">
        <f t="shared" si="30"/>
        <v>0</v>
      </c>
      <c r="I30" s="155">
        <f t="shared" si="30"/>
        <v>0</v>
      </c>
      <c r="J30" s="155">
        <f t="shared" si="30"/>
        <v>0</v>
      </c>
      <c r="K30" s="155">
        <f t="shared" si="30"/>
        <v>0</v>
      </c>
      <c r="L30" s="155">
        <f t="shared" si="30"/>
        <v>0</v>
      </c>
      <c r="M30" s="155">
        <f t="shared" si="30"/>
        <v>0</v>
      </c>
      <c r="N30" s="155">
        <f t="shared" si="30"/>
        <v>0</v>
      </c>
      <c r="O30" s="155">
        <f t="shared" si="30"/>
        <v>0</v>
      </c>
      <c r="P30" s="155">
        <f t="shared" si="30"/>
        <v>0</v>
      </c>
      <c r="Q30" s="155">
        <f t="shared" si="30"/>
        <v>0</v>
      </c>
      <c r="R30" s="155">
        <f t="shared" si="30"/>
        <v>0</v>
      </c>
      <c r="S30" s="155">
        <f t="shared" si="30"/>
        <v>0</v>
      </c>
      <c r="T30" s="155">
        <f aca="true" t="shared" si="31" ref="T30:BX30">S30</f>
        <v>0</v>
      </c>
      <c r="U30" s="155">
        <f t="shared" si="31"/>
        <v>0</v>
      </c>
      <c r="V30" s="155">
        <f t="shared" si="31"/>
        <v>0</v>
      </c>
      <c r="W30" s="155">
        <f t="shared" si="31"/>
        <v>0</v>
      </c>
      <c r="X30" s="155">
        <f t="shared" si="31"/>
        <v>0</v>
      </c>
      <c r="Y30" s="155">
        <f t="shared" si="31"/>
        <v>0</v>
      </c>
      <c r="Z30" s="155">
        <f t="shared" si="31"/>
        <v>0</v>
      </c>
      <c r="AA30" s="155">
        <f t="shared" si="31"/>
        <v>0</v>
      </c>
      <c r="AB30" s="155">
        <f t="shared" si="31"/>
        <v>0</v>
      </c>
      <c r="AC30" s="155">
        <f t="shared" si="31"/>
        <v>0</v>
      </c>
      <c r="AD30" s="155">
        <f t="shared" si="31"/>
        <v>0</v>
      </c>
      <c r="AE30" s="155">
        <f t="shared" si="31"/>
        <v>0</v>
      </c>
      <c r="AF30" s="155">
        <f t="shared" si="31"/>
        <v>0</v>
      </c>
      <c r="AG30" s="155">
        <f t="shared" si="31"/>
        <v>0</v>
      </c>
      <c r="AH30" s="155">
        <f t="shared" si="31"/>
        <v>0</v>
      </c>
      <c r="AI30" s="155">
        <f t="shared" si="31"/>
        <v>0</v>
      </c>
      <c r="AJ30" s="155">
        <f t="shared" si="31"/>
        <v>0</v>
      </c>
      <c r="AK30" s="155">
        <f t="shared" si="31"/>
        <v>0</v>
      </c>
      <c r="AL30" s="155">
        <f t="shared" si="31"/>
        <v>0</v>
      </c>
      <c r="AM30" s="155">
        <f t="shared" si="31"/>
        <v>0</v>
      </c>
      <c r="AN30" s="155">
        <f t="shared" si="31"/>
        <v>0</v>
      </c>
      <c r="AO30" s="155">
        <f t="shared" si="31"/>
        <v>0</v>
      </c>
      <c r="AP30" s="155">
        <f t="shared" si="31"/>
        <v>0</v>
      </c>
      <c r="AQ30" s="155">
        <f t="shared" si="31"/>
        <v>0</v>
      </c>
      <c r="AR30" s="155">
        <f t="shared" si="31"/>
        <v>0</v>
      </c>
      <c r="AS30" s="155">
        <f t="shared" si="31"/>
        <v>0</v>
      </c>
      <c r="AT30" s="155">
        <f t="shared" si="31"/>
        <v>0</v>
      </c>
      <c r="AU30" s="155">
        <f t="shared" si="31"/>
        <v>0</v>
      </c>
      <c r="AV30" s="155">
        <f t="shared" si="31"/>
        <v>0</v>
      </c>
      <c r="AW30" s="155">
        <f t="shared" si="31"/>
        <v>0</v>
      </c>
      <c r="AX30" s="155">
        <f t="shared" si="31"/>
        <v>0</v>
      </c>
      <c r="AY30" s="155">
        <f t="shared" si="31"/>
        <v>0</v>
      </c>
      <c r="AZ30" s="155">
        <f t="shared" si="31"/>
        <v>0</v>
      </c>
      <c r="BA30" s="155">
        <f t="shared" si="31"/>
        <v>0</v>
      </c>
      <c r="BB30" s="155">
        <f t="shared" si="31"/>
        <v>0</v>
      </c>
      <c r="BC30" s="155">
        <f t="shared" si="31"/>
        <v>0</v>
      </c>
      <c r="BD30" s="155">
        <f t="shared" si="31"/>
        <v>0</v>
      </c>
      <c r="BE30" s="155">
        <f t="shared" si="31"/>
        <v>0</v>
      </c>
      <c r="BF30" s="155">
        <f t="shared" si="31"/>
        <v>0</v>
      </c>
      <c r="BG30" s="155">
        <f t="shared" si="31"/>
        <v>0</v>
      </c>
      <c r="BH30" s="155">
        <f t="shared" si="31"/>
        <v>0</v>
      </c>
      <c r="BI30" s="155">
        <f t="shared" si="31"/>
        <v>0</v>
      </c>
      <c r="BJ30" s="155">
        <f t="shared" si="31"/>
        <v>0</v>
      </c>
      <c r="BK30" s="155">
        <f t="shared" si="31"/>
        <v>0</v>
      </c>
      <c r="BL30" s="155">
        <f t="shared" si="31"/>
        <v>0</v>
      </c>
      <c r="BM30" s="155">
        <f t="shared" si="31"/>
        <v>0</v>
      </c>
      <c r="BN30" s="155">
        <f t="shared" si="31"/>
        <v>0</v>
      </c>
      <c r="BO30" s="155">
        <f t="shared" si="31"/>
        <v>0</v>
      </c>
      <c r="BP30" s="155">
        <f t="shared" si="31"/>
        <v>0</v>
      </c>
      <c r="BQ30" s="155">
        <f t="shared" si="31"/>
        <v>0</v>
      </c>
      <c r="BR30" s="155">
        <f t="shared" si="31"/>
        <v>0</v>
      </c>
      <c r="BS30" s="155">
        <f t="shared" si="31"/>
        <v>0</v>
      </c>
      <c r="BT30" s="155">
        <f t="shared" si="31"/>
        <v>0</v>
      </c>
      <c r="BU30" s="155">
        <f t="shared" si="31"/>
        <v>0</v>
      </c>
      <c r="BV30" s="155">
        <f t="shared" si="31"/>
        <v>0</v>
      </c>
      <c r="BW30" s="155">
        <f t="shared" si="31"/>
        <v>0</v>
      </c>
      <c r="BX30" s="155">
        <f t="shared" si="31"/>
        <v>0</v>
      </c>
    </row>
    <row r="31" spans="2:76" s="147" customFormat="1" ht="15" customHeight="1">
      <c r="B31" s="262"/>
      <c r="C31" s="184" t="s">
        <v>105</v>
      </c>
      <c r="D31" s="185"/>
      <c r="E31" s="186">
        <f>'家計計画表'!G16</f>
        <v>0</v>
      </c>
      <c r="F31" s="187">
        <f t="shared" si="21"/>
        <v>0</v>
      </c>
      <c r="G31" s="187">
        <f aca="true" t="shared" si="32" ref="G31:S31">F31</f>
        <v>0</v>
      </c>
      <c r="H31" s="187">
        <f t="shared" si="32"/>
        <v>0</v>
      </c>
      <c r="I31" s="187">
        <f t="shared" si="30"/>
        <v>0</v>
      </c>
      <c r="J31" s="187">
        <f t="shared" si="30"/>
        <v>0</v>
      </c>
      <c r="K31" s="187">
        <f t="shared" si="30"/>
        <v>0</v>
      </c>
      <c r="L31" s="187">
        <f t="shared" si="30"/>
        <v>0</v>
      </c>
      <c r="M31" s="187">
        <f t="shared" si="32"/>
        <v>0</v>
      </c>
      <c r="N31" s="187">
        <f t="shared" si="32"/>
        <v>0</v>
      </c>
      <c r="O31" s="187">
        <f t="shared" si="32"/>
        <v>0</v>
      </c>
      <c r="P31" s="187">
        <f t="shared" si="32"/>
        <v>0</v>
      </c>
      <c r="Q31" s="187">
        <f t="shared" si="32"/>
        <v>0</v>
      </c>
      <c r="R31" s="187">
        <f t="shared" si="32"/>
        <v>0</v>
      </c>
      <c r="S31" s="187">
        <f t="shared" si="32"/>
        <v>0</v>
      </c>
      <c r="T31" s="187">
        <f aca="true" t="shared" si="33" ref="T31:BX31">S31</f>
        <v>0</v>
      </c>
      <c r="U31" s="187">
        <f t="shared" si="33"/>
        <v>0</v>
      </c>
      <c r="V31" s="187">
        <f t="shared" si="33"/>
        <v>0</v>
      </c>
      <c r="W31" s="187">
        <f t="shared" si="33"/>
        <v>0</v>
      </c>
      <c r="X31" s="187">
        <f t="shared" si="33"/>
        <v>0</v>
      </c>
      <c r="Y31" s="187">
        <f t="shared" si="33"/>
        <v>0</v>
      </c>
      <c r="Z31" s="187">
        <f t="shared" si="33"/>
        <v>0</v>
      </c>
      <c r="AA31" s="187">
        <f t="shared" si="33"/>
        <v>0</v>
      </c>
      <c r="AB31" s="187">
        <f t="shared" si="33"/>
        <v>0</v>
      </c>
      <c r="AC31" s="187">
        <f t="shared" si="33"/>
        <v>0</v>
      </c>
      <c r="AD31" s="187">
        <f t="shared" si="33"/>
        <v>0</v>
      </c>
      <c r="AE31" s="187">
        <f t="shared" si="33"/>
        <v>0</v>
      </c>
      <c r="AF31" s="187">
        <f t="shared" si="33"/>
        <v>0</v>
      </c>
      <c r="AG31" s="187">
        <f t="shared" si="33"/>
        <v>0</v>
      </c>
      <c r="AH31" s="187">
        <f t="shared" si="33"/>
        <v>0</v>
      </c>
      <c r="AI31" s="187">
        <f t="shared" si="33"/>
        <v>0</v>
      </c>
      <c r="AJ31" s="187">
        <f t="shared" si="33"/>
        <v>0</v>
      </c>
      <c r="AK31" s="187">
        <f t="shared" si="33"/>
        <v>0</v>
      </c>
      <c r="AL31" s="187">
        <f t="shared" si="33"/>
        <v>0</v>
      </c>
      <c r="AM31" s="187">
        <f t="shared" si="33"/>
        <v>0</v>
      </c>
      <c r="AN31" s="187">
        <f t="shared" si="33"/>
        <v>0</v>
      </c>
      <c r="AO31" s="187">
        <f t="shared" si="33"/>
        <v>0</v>
      </c>
      <c r="AP31" s="187">
        <f t="shared" si="33"/>
        <v>0</v>
      </c>
      <c r="AQ31" s="187">
        <f t="shared" si="33"/>
        <v>0</v>
      </c>
      <c r="AR31" s="187">
        <f t="shared" si="33"/>
        <v>0</v>
      </c>
      <c r="AS31" s="187">
        <f t="shared" si="33"/>
        <v>0</v>
      </c>
      <c r="AT31" s="187">
        <f t="shared" si="33"/>
        <v>0</v>
      </c>
      <c r="AU31" s="187">
        <f t="shared" si="33"/>
        <v>0</v>
      </c>
      <c r="AV31" s="187">
        <f t="shared" si="33"/>
        <v>0</v>
      </c>
      <c r="AW31" s="187">
        <f t="shared" si="33"/>
        <v>0</v>
      </c>
      <c r="AX31" s="187">
        <f t="shared" si="33"/>
        <v>0</v>
      </c>
      <c r="AY31" s="187">
        <f t="shared" si="33"/>
        <v>0</v>
      </c>
      <c r="AZ31" s="187">
        <f t="shared" si="33"/>
        <v>0</v>
      </c>
      <c r="BA31" s="187">
        <f t="shared" si="33"/>
        <v>0</v>
      </c>
      <c r="BB31" s="187">
        <f t="shared" si="33"/>
        <v>0</v>
      </c>
      <c r="BC31" s="187">
        <f t="shared" si="33"/>
        <v>0</v>
      </c>
      <c r="BD31" s="187">
        <f t="shared" si="33"/>
        <v>0</v>
      </c>
      <c r="BE31" s="187">
        <f t="shared" si="33"/>
        <v>0</v>
      </c>
      <c r="BF31" s="187">
        <f t="shared" si="33"/>
        <v>0</v>
      </c>
      <c r="BG31" s="187">
        <f t="shared" si="33"/>
        <v>0</v>
      </c>
      <c r="BH31" s="187">
        <f t="shared" si="33"/>
        <v>0</v>
      </c>
      <c r="BI31" s="187">
        <f t="shared" si="33"/>
        <v>0</v>
      </c>
      <c r="BJ31" s="187">
        <f t="shared" si="33"/>
        <v>0</v>
      </c>
      <c r="BK31" s="187">
        <f t="shared" si="33"/>
        <v>0</v>
      </c>
      <c r="BL31" s="187">
        <f t="shared" si="33"/>
        <v>0</v>
      </c>
      <c r="BM31" s="187">
        <f t="shared" si="33"/>
        <v>0</v>
      </c>
      <c r="BN31" s="187">
        <f t="shared" si="33"/>
        <v>0</v>
      </c>
      <c r="BO31" s="187">
        <f t="shared" si="33"/>
        <v>0</v>
      </c>
      <c r="BP31" s="187">
        <f t="shared" si="33"/>
        <v>0</v>
      </c>
      <c r="BQ31" s="187">
        <f t="shared" si="33"/>
        <v>0</v>
      </c>
      <c r="BR31" s="187">
        <f t="shared" si="33"/>
        <v>0</v>
      </c>
      <c r="BS31" s="187">
        <f t="shared" si="33"/>
        <v>0</v>
      </c>
      <c r="BT31" s="187">
        <f t="shared" si="33"/>
        <v>0</v>
      </c>
      <c r="BU31" s="187">
        <f t="shared" si="33"/>
        <v>0</v>
      </c>
      <c r="BV31" s="187">
        <f t="shared" si="33"/>
        <v>0</v>
      </c>
      <c r="BW31" s="187">
        <f t="shared" si="33"/>
        <v>0</v>
      </c>
      <c r="BX31" s="187">
        <f t="shared" si="33"/>
        <v>0</v>
      </c>
    </row>
    <row r="32" spans="2:76" s="147" customFormat="1" ht="15" customHeight="1">
      <c r="B32" s="262"/>
      <c r="C32" s="180" t="s">
        <v>87</v>
      </c>
      <c r="D32" s="181"/>
      <c r="E32" s="182">
        <f>'家計計画表'!G18</f>
        <v>0</v>
      </c>
      <c r="F32" s="151">
        <f t="shared" si="21"/>
        <v>0</v>
      </c>
      <c r="G32" s="151">
        <f aca="true" t="shared" si="34" ref="G32:S33">F32</f>
        <v>0</v>
      </c>
      <c r="H32" s="151">
        <f t="shared" si="34"/>
        <v>0</v>
      </c>
      <c r="I32" s="151">
        <f t="shared" si="34"/>
        <v>0</v>
      </c>
      <c r="J32" s="151">
        <f t="shared" si="34"/>
        <v>0</v>
      </c>
      <c r="K32" s="151">
        <f t="shared" si="34"/>
        <v>0</v>
      </c>
      <c r="L32" s="151">
        <f t="shared" si="34"/>
        <v>0</v>
      </c>
      <c r="M32" s="151">
        <f t="shared" si="34"/>
        <v>0</v>
      </c>
      <c r="N32" s="151">
        <f t="shared" si="34"/>
        <v>0</v>
      </c>
      <c r="O32" s="151">
        <f t="shared" si="34"/>
        <v>0</v>
      </c>
      <c r="P32" s="151">
        <f t="shared" si="34"/>
        <v>0</v>
      </c>
      <c r="Q32" s="151">
        <f t="shared" si="34"/>
        <v>0</v>
      </c>
      <c r="R32" s="151">
        <f t="shared" si="34"/>
        <v>0</v>
      </c>
      <c r="S32" s="151">
        <f t="shared" si="34"/>
        <v>0</v>
      </c>
      <c r="T32" s="151">
        <f aca="true" t="shared" si="35" ref="T32:BX32">S32</f>
        <v>0</v>
      </c>
      <c r="U32" s="151">
        <f t="shared" si="35"/>
        <v>0</v>
      </c>
      <c r="V32" s="151">
        <f t="shared" si="35"/>
        <v>0</v>
      </c>
      <c r="W32" s="151">
        <f t="shared" si="35"/>
        <v>0</v>
      </c>
      <c r="X32" s="151">
        <f t="shared" si="35"/>
        <v>0</v>
      </c>
      <c r="Y32" s="151">
        <f t="shared" si="35"/>
        <v>0</v>
      </c>
      <c r="Z32" s="151">
        <f t="shared" si="35"/>
        <v>0</v>
      </c>
      <c r="AA32" s="151">
        <f t="shared" si="35"/>
        <v>0</v>
      </c>
      <c r="AB32" s="151">
        <f t="shared" si="35"/>
        <v>0</v>
      </c>
      <c r="AC32" s="151">
        <f t="shared" si="35"/>
        <v>0</v>
      </c>
      <c r="AD32" s="151">
        <f t="shared" si="35"/>
        <v>0</v>
      </c>
      <c r="AE32" s="151">
        <f t="shared" si="35"/>
        <v>0</v>
      </c>
      <c r="AF32" s="151">
        <f t="shared" si="35"/>
        <v>0</v>
      </c>
      <c r="AG32" s="151">
        <f t="shared" si="35"/>
        <v>0</v>
      </c>
      <c r="AH32" s="151">
        <f t="shared" si="35"/>
        <v>0</v>
      </c>
      <c r="AI32" s="151">
        <f t="shared" si="35"/>
        <v>0</v>
      </c>
      <c r="AJ32" s="151">
        <f t="shared" si="35"/>
        <v>0</v>
      </c>
      <c r="AK32" s="151">
        <f t="shared" si="35"/>
        <v>0</v>
      </c>
      <c r="AL32" s="151">
        <f t="shared" si="35"/>
        <v>0</v>
      </c>
      <c r="AM32" s="151">
        <f t="shared" si="35"/>
        <v>0</v>
      </c>
      <c r="AN32" s="151">
        <f t="shared" si="35"/>
        <v>0</v>
      </c>
      <c r="AO32" s="151">
        <f t="shared" si="35"/>
        <v>0</v>
      </c>
      <c r="AP32" s="151">
        <f t="shared" si="35"/>
        <v>0</v>
      </c>
      <c r="AQ32" s="151">
        <f t="shared" si="35"/>
        <v>0</v>
      </c>
      <c r="AR32" s="151">
        <f t="shared" si="35"/>
        <v>0</v>
      </c>
      <c r="AS32" s="151">
        <f t="shared" si="35"/>
        <v>0</v>
      </c>
      <c r="AT32" s="151">
        <f t="shared" si="35"/>
        <v>0</v>
      </c>
      <c r="AU32" s="151">
        <f t="shared" si="35"/>
        <v>0</v>
      </c>
      <c r="AV32" s="151">
        <f t="shared" si="35"/>
        <v>0</v>
      </c>
      <c r="AW32" s="151">
        <f t="shared" si="35"/>
        <v>0</v>
      </c>
      <c r="AX32" s="151">
        <f t="shared" si="35"/>
        <v>0</v>
      </c>
      <c r="AY32" s="151">
        <f t="shared" si="35"/>
        <v>0</v>
      </c>
      <c r="AZ32" s="151">
        <f t="shared" si="35"/>
        <v>0</v>
      </c>
      <c r="BA32" s="151">
        <f t="shared" si="35"/>
        <v>0</v>
      </c>
      <c r="BB32" s="151">
        <f t="shared" si="35"/>
        <v>0</v>
      </c>
      <c r="BC32" s="151">
        <f t="shared" si="35"/>
        <v>0</v>
      </c>
      <c r="BD32" s="151">
        <f t="shared" si="35"/>
        <v>0</v>
      </c>
      <c r="BE32" s="151">
        <f t="shared" si="35"/>
        <v>0</v>
      </c>
      <c r="BF32" s="151">
        <f t="shared" si="35"/>
        <v>0</v>
      </c>
      <c r="BG32" s="151">
        <f t="shared" si="35"/>
        <v>0</v>
      </c>
      <c r="BH32" s="151">
        <f t="shared" si="35"/>
        <v>0</v>
      </c>
      <c r="BI32" s="151">
        <f t="shared" si="35"/>
        <v>0</v>
      </c>
      <c r="BJ32" s="151">
        <f t="shared" si="35"/>
        <v>0</v>
      </c>
      <c r="BK32" s="151">
        <f t="shared" si="35"/>
        <v>0</v>
      </c>
      <c r="BL32" s="151">
        <f t="shared" si="35"/>
        <v>0</v>
      </c>
      <c r="BM32" s="151">
        <f t="shared" si="35"/>
        <v>0</v>
      </c>
      <c r="BN32" s="151">
        <f t="shared" si="35"/>
        <v>0</v>
      </c>
      <c r="BO32" s="151">
        <f t="shared" si="35"/>
        <v>0</v>
      </c>
      <c r="BP32" s="151">
        <f t="shared" si="35"/>
        <v>0</v>
      </c>
      <c r="BQ32" s="151">
        <f t="shared" si="35"/>
        <v>0</v>
      </c>
      <c r="BR32" s="151">
        <f t="shared" si="35"/>
        <v>0</v>
      </c>
      <c r="BS32" s="151">
        <f t="shared" si="35"/>
        <v>0</v>
      </c>
      <c r="BT32" s="151">
        <f t="shared" si="35"/>
        <v>0</v>
      </c>
      <c r="BU32" s="151">
        <f t="shared" si="35"/>
        <v>0</v>
      </c>
      <c r="BV32" s="151">
        <f t="shared" si="35"/>
        <v>0</v>
      </c>
      <c r="BW32" s="151">
        <f t="shared" si="35"/>
        <v>0</v>
      </c>
      <c r="BX32" s="151">
        <f t="shared" si="35"/>
        <v>0</v>
      </c>
    </row>
    <row r="33" spans="2:76" s="147" customFormat="1" ht="15" customHeight="1">
      <c r="B33" s="262"/>
      <c r="C33" s="184" t="s">
        <v>111</v>
      </c>
      <c r="D33" s="185"/>
      <c r="E33" s="186">
        <f>'家計計画表'!G19</f>
        <v>0</v>
      </c>
      <c r="F33" s="187">
        <f t="shared" si="21"/>
        <v>0</v>
      </c>
      <c r="G33" s="187">
        <f aca="true" t="shared" si="36" ref="G33:S33">F33</f>
        <v>0</v>
      </c>
      <c r="H33" s="187">
        <f t="shared" si="36"/>
        <v>0</v>
      </c>
      <c r="I33" s="187">
        <f t="shared" si="36"/>
        <v>0</v>
      </c>
      <c r="J33" s="187">
        <f t="shared" si="36"/>
        <v>0</v>
      </c>
      <c r="K33" s="187">
        <f t="shared" si="34"/>
        <v>0</v>
      </c>
      <c r="L33" s="187">
        <f t="shared" si="34"/>
        <v>0</v>
      </c>
      <c r="M33" s="187">
        <f t="shared" si="36"/>
        <v>0</v>
      </c>
      <c r="N33" s="187">
        <f t="shared" si="36"/>
        <v>0</v>
      </c>
      <c r="O33" s="187">
        <f t="shared" si="36"/>
        <v>0</v>
      </c>
      <c r="P33" s="187">
        <f t="shared" si="36"/>
        <v>0</v>
      </c>
      <c r="Q33" s="187">
        <f t="shared" si="36"/>
        <v>0</v>
      </c>
      <c r="R33" s="187">
        <f t="shared" si="36"/>
        <v>0</v>
      </c>
      <c r="S33" s="187">
        <f t="shared" si="36"/>
        <v>0</v>
      </c>
      <c r="T33" s="187">
        <f aca="true" t="shared" si="37" ref="T33:BX33">S33</f>
        <v>0</v>
      </c>
      <c r="U33" s="187">
        <f t="shared" si="37"/>
        <v>0</v>
      </c>
      <c r="V33" s="187">
        <f t="shared" si="37"/>
        <v>0</v>
      </c>
      <c r="W33" s="187">
        <f t="shared" si="37"/>
        <v>0</v>
      </c>
      <c r="X33" s="187">
        <f t="shared" si="37"/>
        <v>0</v>
      </c>
      <c r="Y33" s="187">
        <f t="shared" si="37"/>
        <v>0</v>
      </c>
      <c r="Z33" s="187">
        <f t="shared" si="37"/>
        <v>0</v>
      </c>
      <c r="AA33" s="187">
        <f t="shared" si="37"/>
        <v>0</v>
      </c>
      <c r="AB33" s="187">
        <f t="shared" si="37"/>
        <v>0</v>
      </c>
      <c r="AC33" s="187">
        <f t="shared" si="37"/>
        <v>0</v>
      </c>
      <c r="AD33" s="187">
        <f t="shared" si="37"/>
        <v>0</v>
      </c>
      <c r="AE33" s="187">
        <f t="shared" si="37"/>
        <v>0</v>
      </c>
      <c r="AF33" s="187">
        <f t="shared" si="37"/>
        <v>0</v>
      </c>
      <c r="AG33" s="187">
        <f t="shared" si="37"/>
        <v>0</v>
      </c>
      <c r="AH33" s="187">
        <f t="shared" si="37"/>
        <v>0</v>
      </c>
      <c r="AI33" s="187">
        <f t="shared" si="37"/>
        <v>0</v>
      </c>
      <c r="AJ33" s="187">
        <f t="shared" si="37"/>
        <v>0</v>
      </c>
      <c r="AK33" s="187">
        <f t="shared" si="37"/>
        <v>0</v>
      </c>
      <c r="AL33" s="187">
        <f t="shared" si="37"/>
        <v>0</v>
      </c>
      <c r="AM33" s="187">
        <f t="shared" si="37"/>
        <v>0</v>
      </c>
      <c r="AN33" s="187">
        <f t="shared" si="37"/>
        <v>0</v>
      </c>
      <c r="AO33" s="187">
        <f t="shared" si="37"/>
        <v>0</v>
      </c>
      <c r="AP33" s="187">
        <f t="shared" si="37"/>
        <v>0</v>
      </c>
      <c r="AQ33" s="187">
        <f t="shared" si="37"/>
        <v>0</v>
      </c>
      <c r="AR33" s="187">
        <f t="shared" si="37"/>
        <v>0</v>
      </c>
      <c r="AS33" s="187">
        <f t="shared" si="37"/>
        <v>0</v>
      </c>
      <c r="AT33" s="187">
        <f t="shared" si="37"/>
        <v>0</v>
      </c>
      <c r="AU33" s="187">
        <f t="shared" si="37"/>
        <v>0</v>
      </c>
      <c r="AV33" s="187">
        <f t="shared" si="37"/>
        <v>0</v>
      </c>
      <c r="AW33" s="187">
        <f t="shared" si="37"/>
        <v>0</v>
      </c>
      <c r="AX33" s="187">
        <f t="shared" si="37"/>
        <v>0</v>
      </c>
      <c r="AY33" s="187">
        <f t="shared" si="37"/>
        <v>0</v>
      </c>
      <c r="AZ33" s="187">
        <f t="shared" si="37"/>
        <v>0</v>
      </c>
      <c r="BA33" s="187">
        <f t="shared" si="37"/>
        <v>0</v>
      </c>
      <c r="BB33" s="187">
        <f t="shared" si="37"/>
        <v>0</v>
      </c>
      <c r="BC33" s="187">
        <f t="shared" si="37"/>
        <v>0</v>
      </c>
      <c r="BD33" s="187">
        <f t="shared" si="37"/>
        <v>0</v>
      </c>
      <c r="BE33" s="187">
        <f t="shared" si="37"/>
        <v>0</v>
      </c>
      <c r="BF33" s="187">
        <f t="shared" si="37"/>
        <v>0</v>
      </c>
      <c r="BG33" s="187">
        <f t="shared" si="37"/>
        <v>0</v>
      </c>
      <c r="BH33" s="187">
        <f t="shared" si="37"/>
        <v>0</v>
      </c>
      <c r="BI33" s="187">
        <f t="shared" si="37"/>
        <v>0</v>
      </c>
      <c r="BJ33" s="187">
        <f t="shared" si="37"/>
        <v>0</v>
      </c>
      <c r="BK33" s="187">
        <f t="shared" si="37"/>
        <v>0</v>
      </c>
      <c r="BL33" s="187">
        <f t="shared" si="37"/>
        <v>0</v>
      </c>
      <c r="BM33" s="187">
        <f t="shared" si="37"/>
        <v>0</v>
      </c>
      <c r="BN33" s="187">
        <f t="shared" si="37"/>
        <v>0</v>
      </c>
      <c r="BO33" s="187">
        <f t="shared" si="37"/>
        <v>0</v>
      </c>
      <c r="BP33" s="187">
        <f t="shared" si="37"/>
        <v>0</v>
      </c>
      <c r="BQ33" s="187">
        <f t="shared" si="37"/>
        <v>0</v>
      </c>
      <c r="BR33" s="187">
        <f t="shared" si="37"/>
        <v>0</v>
      </c>
      <c r="BS33" s="187">
        <f t="shared" si="37"/>
        <v>0</v>
      </c>
      <c r="BT33" s="187">
        <f t="shared" si="37"/>
        <v>0</v>
      </c>
      <c r="BU33" s="187">
        <f t="shared" si="37"/>
        <v>0</v>
      </c>
      <c r="BV33" s="187">
        <f t="shared" si="37"/>
        <v>0</v>
      </c>
      <c r="BW33" s="187">
        <f t="shared" si="37"/>
        <v>0</v>
      </c>
      <c r="BX33" s="187">
        <f t="shared" si="37"/>
        <v>0</v>
      </c>
    </row>
    <row r="34" spans="2:76" s="147" customFormat="1" ht="15" customHeight="1">
      <c r="B34" s="262"/>
      <c r="C34" s="188" t="s">
        <v>88</v>
      </c>
      <c r="D34" s="189"/>
      <c r="E34" s="178">
        <f>'家計計画表'!G23</f>
        <v>0</v>
      </c>
      <c r="F34" s="179">
        <f t="shared" si="21"/>
        <v>0</v>
      </c>
      <c r="G34" s="179">
        <f aca="true" t="shared" si="38" ref="G34:S34">F34</f>
        <v>0</v>
      </c>
      <c r="H34" s="179">
        <f t="shared" si="38"/>
        <v>0</v>
      </c>
      <c r="I34" s="179">
        <f t="shared" si="38"/>
        <v>0</v>
      </c>
      <c r="J34" s="179">
        <f t="shared" si="38"/>
        <v>0</v>
      </c>
      <c r="K34" s="179">
        <f t="shared" si="38"/>
        <v>0</v>
      </c>
      <c r="L34" s="179">
        <f t="shared" si="38"/>
        <v>0</v>
      </c>
      <c r="M34" s="179">
        <f t="shared" si="38"/>
        <v>0</v>
      </c>
      <c r="N34" s="179">
        <f t="shared" si="38"/>
        <v>0</v>
      </c>
      <c r="O34" s="179">
        <f t="shared" si="38"/>
        <v>0</v>
      </c>
      <c r="P34" s="179">
        <f t="shared" si="38"/>
        <v>0</v>
      </c>
      <c r="Q34" s="179">
        <f t="shared" si="38"/>
        <v>0</v>
      </c>
      <c r="R34" s="179">
        <f t="shared" si="38"/>
        <v>0</v>
      </c>
      <c r="S34" s="179">
        <f t="shared" si="38"/>
        <v>0</v>
      </c>
      <c r="T34" s="179">
        <f aca="true" t="shared" si="39" ref="T34:BX34">S34</f>
        <v>0</v>
      </c>
      <c r="U34" s="179">
        <f t="shared" si="39"/>
        <v>0</v>
      </c>
      <c r="V34" s="179">
        <f t="shared" si="39"/>
        <v>0</v>
      </c>
      <c r="W34" s="179">
        <f t="shared" si="39"/>
        <v>0</v>
      </c>
      <c r="X34" s="179">
        <f t="shared" si="39"/>
        <v>0</v>
      </c>
      <c r="Y34" s="179">
        <f t="shared" si="39"/>
        <v>0</v>
      </c>
      <c r="Z34" s="179">
        <f t="shared" si="39"/>
        <v>0</v>
      </c>
      <c r="AA34" s="179">
        <f t="shared" si="39"/>
        <v>0</v>
      </c>
      <c r="AB34" s="179">
        <f t="shared" si="39"/>
        <v>0</v>
      </c>
      <c r="AC34" s="179">
        <f t="shared" si="39"/>
        <v>0</v>
      </c>
      <c r="AD34" s="179">
        <f t="shared" si="39"/>
        <v>0</v>
      </c>
      <c r="AE34" s="179">
        <f t="shared" si="39"/>
        <v>0</v>
      </c>
      <c r="AF34" s="179">
        <f t="shared" si="39"/>
        <v>0</v>
      </c>
      <c r="AG34" s="179">
        <f t="shared" si="39"/>
        <v>0</v>
      </c>
      <c r="AH34" s="179">
        <f t="shared" si="39"/>
        <v>0</v>
      </c>
      <c r="AI34" s="179">
        <f t="shared" si="39"/>
        <v>0</v>
      </c>
      <c r="AJ34" s="179">
        <f t="shared" si="39"/>
        <v>0</v>
      </c>
      <c r="AK34" s="179">
        <f t="shared" si="39"/>
        <v>0</v>
      </c>
      <c r="AL34" s="179">
        <f t="shared" si="39"/>
        <v>0</v>
      </c>
      <c r="AM34" s="179">
        <f t="shared" si="39"/>
        <v>0</v>
      </c>
      <c r="AN34" s="179">
        <f t="shared" si="39"/>
        <v>0</v>
      </c>
      <c r="AO34" s="179">
        <f t="shared" si="39"/>
        <v>0</v>
      </c>
      <c r="AP34" s="179">
        <f t="shared" si="39"/>
        <v>0</v>
      </c>
      <c r="AQ34" s="179">
        <f t="shared" si="39"/>
        <v>0</v>
      </c>
      <c r="AR34" s="179">
        <f t="shared" si="39"/>
        <v>0</v>
      </c>
      <c r="AS34" s="179">
        <f t="shared" si="39"/>
        <v>0</v>
      </c>
      <c r="AT34" s="179">
        <f t="shared" si="39"/>
        <v>0</v>
      </c>
      <c r="AU34" s="179">
        <f t="shared" si="39"/>
        <v>0</v>
      </c>
      <c r="AV34" s="179">
        <f t="shared" si="39"/>
        <v>0</v>
      </c>
      <c r="AW34" s="179">
        <f t="shared" si="39"/>
        <v>0</v>
      </c>
      <c r="AX34" s="179">
        <f t="shared" si="39"/>
        <v>0</v>
      </c>
      <c r="AY34" s="179">
        <f t="shared" si="39"/>
        <v>0</v>
      </c>
      <c r="AZ34" s="179">
        <f t="shared" si="39"/>
        <v>0</v>
      </c>
      <c r="BA34" s="179">
        <f t="shared" si="39"/>
        <v>0</v>
      </c>
      <c r="BB34" s="179">
        <f t="shared" si="39"/>
        <v>0</v>
      </c>
      <c r="BC34" s="179">
        <f t="shared" si="39"/>
        <v>0</v>
      </c>
      <c r="BD34" s="179">
        <f t="shared" si="39"/>
        <v>0</v>
      </c>
      <c r="BE34" s="179">
        <f t="shared" si="39"/>
        <v>0</v>
      </c>
      <c r="BF34" s="179">
        <f t="shared" si="39"/>
        <v>0</v>
      </c>
      <c r="BG34" s="179">
        <f t="shared" si="39"/>
        <v>0</v>
      </c>
      <c r="BH34" s="179">
        <f t="shared" si="39"/>
        <v>0</v>
      </c>
      <c r="BI34" s="179">
        <f t="shared" si="39"/>
        <v>0</v>
      </c>
      <c r="BJ34" s="179">
        <f t="shared" si="39"/>
        <v>0</v>
      </c>
      <c r="BK34" s="179">
        <f t="shared" si="39"/>
        <v>0</v>
      </c>
      <c r="BL34" s="179">
        <f t="shared" si="39"/>
        <v>0</v>
      </c>
      <c r="BM34" s="179">
        <f t="shared" si="39"/>
        <v>0</v>
      </c>
      <c r="BN34" s="179">
        <f t="shared" si="39"/>
        <v>0</v>
      </c>
      <c r="BO34" s="179">
        <f t="shared" si="39"/>
        <v>0</v>
      </c>
      <c r="BP34" s="179">
        <f t="shared" si="39"/>
        <v>0</v>
      </c>
      <c r="BQ34" s="179">
        <f t="shared" si="39"/>
        <v>0</v>
      </c>
      <c r="BR34" s="179">
        <f t="shared" si="39"/>
        <v>0</v>
      </c>
      <c r="BS34" s="179">
        <f t="shared" si="39"/>
        <v>0</v>
      </c>
      <c r="BT34" s="179">
        <f t="shared" si="39"/>
        <v>0</v>
      </c>
      <c r="BU34" s="179">
        <f t="shared" si="39"/>
        <v>0</v>
      </c>
      <c r="BV34" s="179">
        <f t="shared" si="39"/>
        <v>0</v>
      </c>
      <c r="BW34" s="179">
        <f t="shared" si="39"/>
        <v>0</v>
      </c>
      <c r="BX34" s="179">
        <f t="shared" si="39"/>
        <v>0</v>
      </c>
    </row>
    <row r="35" spans="2:76" s="147" customFormat="1" ht="15" customHeight="1">
      <c r="B35" s="262"/>
      <c r="C35" s="188" t="s">
        <v>33</v>
      </c>
      <c r="D35" s="189"/>
      <c r="E35" s="178">
        <f>'家計計画表'!G29</f>
        <v>0</v>
      </c>
      <c r="F35" s="179">
        <f t="shared" si="21"/>
        <v>0</v>
      </c>
      <c r="G35" s="179">
        <f aca="true" t="shared" si="40" ref="G35:S35">F35</f>
        <v>0</v>
      </c>
      <c r="H35" s="179">
        <f t="shared" si="40"/>
        <v>0</v>
      </c>
      <c r="I35" s="179">
        <f t="shared" si="40"/>
        <v>0</v>
      </c>
      <c r="J35" s="179">
        <f t="shared" si="40"/>
        <v>0</v>
      </c>
      <c r="K35" s="179">
        <f t="shared" si="40"/>
        <v>0</v>
      </c>
      <c r="L35" s="179">
        <f t="shared" si="40"/>
        <v>0</v>
      </c>
      <c r="M35" s="179">
        <f t="shared" si="40"/>
        <v>0</v>
      </c>
      <c r="N35" s="179">
        <f t="shared" si="40"/>
        <v>0</v>
      </c>
      <c r="O35" s="179">
        <f t="shared" si="40"/>
        <v>0</v>
      </c>
      <c r="P35" s="179">
        <f t="shared" si="40"/>
        <v>0</v>
      </c>
      <c r="Q35" s="179">
        <f t="shared" si="40"/>
        <v>0</v>
      </c>
      <c r="R35" s="179">
        <f t="shared" si="40"/>
        <v>0</v>
      </c>
      <c r="S35" s="179">
        <f t="shared" si="40"/>
        <v>0</v>
      </c>
      <c r="T35" s="179">
        <f aca="true" t="shared" si="41" ref="T35:BX35">S35</f>
        <v>0</v>
      </c>
      <c r="U35" s="179">
        <f t="shared" si="41"/>
        <v>0</v>
      </c>
      <c r="V35" s="179">
        <f t="shared" si="41"/>
        <v>0</v>
      </c>
      <c r="W35" s="179">
        <f t="shared" si="41"/>
        <v>0</v>
      </c>
      <c r="X35" s="179">
        <f t="shared" si="41"/>
        <v>0</v>
      </c>
      <c r="Y35" s="179">
        <f t="shared" si="41"/>
        <v>0</v>
      </c>
      <c r="Z35" s="179">
        <f t="shared" si="41"/>
        <v>0</v>
      </c>
      <c r="AA35" s="179">
        <f t="shared" si="41"/>
        <v>0</v>
      </c>
      <c r="AB35" s="179">
        <f t="shared" si="41"/>
        <v>0</v>
      </c>
      <c r="AC35" s="179">
        <f t="shared" si="41"/>
        <v>0</v>
      </c>
      <c r="AD35" s="179">
        <f t="shared" si="41"/>
        <v>0</v>
      </c>
      <c r="AE35" s="179">
        <f t="shared" si="41"/>
        <v>0</v>
      </c>
      <c r="AF35" s="179">
        <f t="shared" si="41"/>
        <v>0</v>
      </c>
      <c r="AG35" s="179">
        <f t="shared" si="41"/>
        <v>0</v>
      </c>
      <c r="AH35" s="179">
        <f t="shared" si="41"/>
        <v>0</v>
      </c>
      <c r="AI35" s="179">
        <f t="shared" si="41"/>
        <v>0</v>
      </c>
      <c r="AJ35" s="179">
        <f t="shared" si="41"/>
        <v>0</v>
      </c>
      <c r="AK35" s="179">
        <f t="shared" si="41"/>
        <v>0</v>
      </c>
      <c r="AL35" s="179">
        <f t="shared" si="41"/>
        <v>0</v>
      </c>
      <c r="AM35" s="179">
        <f t="shared" si="41"/>
        <v>0</v>
      </c>
      <c r="AN35" s="179">
        <f t="shared" si="41"/>
        <v>0</v>
      </c>
      <c r="AO35" s="179">
        <f t="shared" si="41"/>
        <v>0</v>
      </c>
      <c r="AP35" s="179">
        <f t="shared" si="41"/>
        <v>0</v>
      </c>
      <c r="AQ35" s="179">
        <f t="shared" si="41"/>
        <v>0</v>
      </c>
      <c r="AR35" s="179">
        <f t="shared" si="41"/>
        <v>0</v>
      </c>
      <c r="AS35" s="179">
        <f t="shared" si="41"/>
        <v>0</v>
      </c>
      <c r="AT35" s="179">
        <f t="shared" si="41"/>
        <v>0</v>
      </c>
      <c r="AU35" s="179">
        <f t="shared" si="41"/>
        <v>0</v>
      </c>
      <c r="AV35" s="179">
        <f t="shared" si="41"/>
        <v>0</v>
      </c>
      <c r="AW35" s="179">
        <f t="shared" si="41"/>
        <v>0</v>
      </c>
      <c r="AX35" s="179">
        <f t="shared" si="41"/>
        <v>0</v>
      </c>
      <c r="AY35" s="179">
        <f t="shared" si="41"/>
        <v>0</v>
      </c>
      <c r="AZ35" s="179">
        <f t="shared" si="41"/>
        <v>0</v>
      </c>
      <c r="BA35" s="179">
        <f t="shared" si="41"/>
        <v>0</v>
      </c>
      <c r="BB35" s="179">
        <f t="shared" si="41"/>
        <v>0</v>
      </c>
      <c r="BC35" s="179">
        <f t="shared" si="41"/>
        <v>0</v>
      </c>
      <c r="BD35" s="179">
        <f t="shared" si="41"/>
        <v>0</v>
      </c>
      <c r="BE35" s="179">
        <f t="shared" si="41"/>
        <v>0</v>
      </c>
      <c r="BF35" s="179">
        <f t="shared" si="41"/>
        <v>0</v>
      </c>
      <c r="BG35" s="179">
        <f t="shared" si="41"/>
        <v>0</v>
      </c>
      <c r="BH35" s="179">
        <f t="shared" si="41"/>
        <v>0</v>
      </c>
      <c r="BI35" s="179">
        <f t="shared" si="41"/>
        <v>0</v>
      </c>
      <c r="BJ35" s="179">
        <f t="shared" si="41"/>
        <v>0</v>
      </c>
      <c r="BK35" s="179">
        <f t="shared" si="41"/>
        <v>0</v>
      </c>
      <c r="BL35" s="179">
        <f t="shared" si="41"/>
        <v>0</v>
      </c>
      <c r="BM35" s="179">
        <f t="shared" si="41"/>
        <v>0</v>
      </c>
      <c r="BN35" s="179">
        <f t="shared" si="41"/>
        <v>0</v>
      </c>
      <c r="BO35" s="179">
        <f t="shared" si="41"/>
        <v>0</v>
      </c>
      <c r="BP35" s="179">
        <f t="shared" si="41"/>
        <v>0</v>
      </c>
      <c r="BQ35" s="179">
        <f t="shared" si="41"/>
        <v>0</v>
      </c>
      <c r="BR35" s="179">
        <f t="shared" si="41"/>
        <v>0</v>
      </c>
      <c r="BS35" s="179">
        <f t="shared" si="41"/>
        <v>0</v>
      </c>
      <c r="BT35" s="179">
        <f t="shared" si="41"/>
        <v>0</v>
      </c>
      <c r="BU35" s="179">
        <f t="shared" si="41"/>
        <v>0</v>
      </c>
      <c r="BV35" s="179">
        <f t="shared" si="41"/>
        <v>0</v>
      </c>
      <c r="BW35" s="179">
        <f t="shared" si="41"/>
        <v>0</v>
      </c>
      <c r="BX35" s="179">
        <f t="shared" si="41"/>
        <v>0</v>
      </c>
    </row>
    <row r="36" spans="2:76" s="147" customFormat="1" ht="15" customHeight="1">
      <c r="B36" s="262"/>
      <c r="C36" s="176" t="s">
        <v>143</v>
      </c>
      <c r="D36" s="177"/>
      <c r="E36" s="178">
        <f>'家計計画表'!G33</f>
        <v>0</v>
      </c>
      <c r="F36" s="179">
        <f t="shared" si="21"/>
        <v>0</v>
      </c>
      <c r="G36" s="179">
        <f aca="true" t="shared" si="42" ref="G36:S37">F36</f>
        <v>0</v>
      </c>
      <c r="H36" s="179">
        <f t="shared" si="42"/>
        <v>0</v>
      </c>
      <c r="I36" s="179">
        <f t="shared" si="42"/>
        <v>0</v>
      </c>
      <c r="J36" s="179">
        <f t="shared" si="42"/>
        <v>0</v>
      </c>
      <c r="K36" s="179">
        <f t="shared" si="42"/>
        <v>0</v>
      </c>
      <c r="L36" s="179">
        <f t="shared" si="42"/>
        <v>0</v>
      </c>
      <c r="M36" s="179">
        <f t="shared" si="42"/>
        <v>0</v>
      </c>
      <c r="N36" s="179">
        <f t="shared" si="42"/>
        <v>0</v>
      </c>
      <c r="O36" s="179">
        <f t="shared" si="42"/>
        <v>0</v>
      </c>
      <c r="P36" s="179">
        <f t="shared" si="42"/>
        <v>0</v>
      </c>
      <c r="Q36" s="179">
        <f t="shared" si="42"/>
        <v>0</v>
      </c>
      <c r="R36" s="179">
        <f t="shared" si="42"/>
        <v>0</v>
      </c>
      <c r="S36" s="179">
        <f t="shared" si="42"/>
        <v>0</v>
      </c>
      <c r="T36" s="179">
        <f aca="true" t="shared" si="43" ref="T36:BX36">S36</f>
        <v>0</v>
      </c>
      <c r="U36" s="179">
        <f t="shared" si="43"/>
        <v>0</v>
      </c>
      <c r="V36" s="179">
        <f t="shared" si="43"/>
        <v>0</v>
      </c>
      <c r="W36" s="179">
        <f t="shared" si="43"/>
        <v>0</v>
      </c>
      <c r="X36" s="179">
        <f t="shared" si="43"/>
        <v>0</v>
      </c>
      <c r="Y36" s="179">
        <f t="shared" si="43"/>
        <v>0</v>
      </c>
      <c r="Z36" s="179">
        <f t="shared" si="43"/>
        <v>0</v>
      </c>
      <c r="AA36" s="179">
        <f t="shared" si="43"/>
        <v>0</v>
      </c>
      <c r="AB36" s="179">
        <f t="shared" si="43"/>
        <v>0</v>
      </c>
      <c r="AC36" s="179">
        <f t="shared" si="43"/>
        <v>0</v>
      </c>
      <c r="AD36" s="179">
        <f t="shared" si="43"/>
        <v>0</v>
      </c>
      <c r="AE36" s="179">
        <f t="shared" si="43"/>
        <v>0</v>
      </c>
      <c r="AF36" s="179">
        <f t="shared" si="43"/>
        <v>0</v>
      </c>
      <c r="AG36" s="179">
        <f t="shared" si="43"/>
        <v>0</v>
      </c>
      <c r="AH36" s="179">
        <f t="shared" si="43"/>
        <v>0</v>
      </c>
      <c r="AI36" s="179">
        <f t="shared" si="43"/>
        <v>0</v>
      </c>
      <c r="AJ36" s="179">
        <f t="shared" si="43"/>
        <v>0</v>
      </c>
      <c r="AK36" s="179">
        <f t="shared" si="43"/>
        <v>0</v>
      </c>
      <c r="AL36" s="179">
        <f t="shared" si="43"/>
        <v>0</v>
      </c>
      <c r="AM36" s="179">
        <f t="shared" si="43"/>
        <v>0</v>
      </c>
      <c r="AN36" s="179">
        <f t="shared" si="43"/>
        <v>0</v>
      </c>
      <c r="AO36" s="179">
        <f t="shared" si="43"/>
        <v>0</v>
      </c>
      <c r="AP36" s="179">
        <f t="shared" si="43"/>
        <v>0</v>
      </c>
      <c r="AQ36" s="179">
        <f t="shared" si="43"/>
        <v>0</v>
      </c>
      <c r="AR36" s="179">
        <f t="shared" si="43"/>
        <v>0</v>
      </c>
      <c r="AS36" s="179">
        <f t="shared" si="43"/>
        <v>0</v>
      </c>
      <c r="AT36" s="179">
        <f t="shared" si="43"/>
        <v>0</v>
      </c>
      <c r="AU36" s="179">
        <f t="shared" si="43"/>
        <v>0</v>
      </c>
      <c r="AV36" s="179">
        <f t="shared" si="43"/>
        <v>0</v>
      </c>
      <c r="AW36" s="179">
        <f t="shared" si="43"/>
        <v>0</v>
      </c>
      <c r="AX36" s="179">
        <f t="shared" si="43"/>
        <v>0</v>
      </c>
      <c r="AY36" s="179">
        <f t="shared" si="43"/>
        <v>0</v>
      </c>
      <c r="AZ36" s="179">
        <f t="shared" si="43"/>
        <v>0</v>
      </c>
      <c r="BA36" s="179">
        <f t="shared" si="43"/>
        <v>0</v>
      </c>
      <c r="BB36" s="179">
        <f t="shared" si="43"/>
        <v>0</v>
      </c>
      <c r="BC36" s="179">
        <f t="shared" si="43"/>
        <v>0</v>
      </c>
      <c r="BD36" s="179">
        <f t="shared" si="43"/>
        <v>0</v>
      </c>
      <c r="BE36" s="179">
        <f t="shared" si="43"/>
        <v>0</v>
      </c>
      <c r="BF36" s="179">
        <f t="shared" si="43"/>
        <v>0</v>
      </c>
      <c r="BG36" s="179">
        <f t="shared" si="43"/>
        <v>0</v>
      </c>
      <c r="BH36" s="179">
        <f t="shared" si="43"/>
        <v>0</v>
      </c>
      <c r="BI36" s="179">
        <f t="shared" si="43"/>
        <v>0</v>
      </c>
      <c r="BJ36" s="179">
        <f t="shared" si="43"/>
        <v>0</v>
      </c>
      <c r="BK36" s="179">
        <f t="shared" si="43"/>
        <v>0</v>
      </c>
      <c r="BL36" s="179">
        <f t="shared" si="43"/>
        <v>0</v>
      </c>
      <c r="BM36" s="179">
        <f t="shared" si="43"/>
        <v>0</v>
      </c>
      <c r="BN36" s="179">
        <f t="shared" si="43"/>
        <v>0</v>
      </c>
      <c r="BO36" s="179">
        <f t="shared" si="43"/>
        <v>0</v>
      </c>
      <c r="BP36" s="179">
        <f t="shared" si="43"/>
        <v>0</v>
      </c>
      <c r="BQ36" s="179">
        <f t="shared" si="43"/>
        <v>0</v>
      </c>
      <c r="BR36" s="179">
        <f t="shared" si="43"/>
        <v>0</v>
      </c>
      <c r="BS36" s="179">
        <f t="shared" si="43"/>
        <v>0</v>
      </c>
      <c r="BT36" s="179">
        <f t="shared" si="43"/>
        <v>0</v>
      </c>
      <c r="BU36" s="179">
        <f t="shared" si="43"/>
        <v>0</v>
      </c>
      <c r="BV36" s="179">
        <f t="shared" si="43"/>
        <v>0</v>
      </c>
      <c r="BW36" s="179">
        <f t="shared" si="43"/>
        <v>0</v>
      </c>
      <c r="BX36" s="179">
        <f t="shared" si="43"/>
        <v>0</v>
      </c>
    </row>
    <row r="37" spans="2:76" s="147" customFormat="1" ht="15" customHeight="1">
      <c r="B37" s="262"/>
      <c r="C37" s="190" t="s">
        <v>89</v>
      </c>
      <c r="D37" s="191"/>
      <c r="E37" s="182">
        <f>'家計計画表'!G39</f>
        <v>0</v>
      </c>
      <c r="F37" s="151">
        <f t="shared" si="21"/>
        <v>0</v>
      </c>
      <c r="G37" s="151">
        <f aca="true" t="shared" si="44" ref="G37:S37">F37</f>
        <v>0</v>
      </c>
      <c r="H37" s="151">
        <f t="shared" si="44"/>
        <v>0</v>
      </c>
      <c r="I37" s="151">
        <f t="shared" si="44"/>
        <v>0</v>
      </c>
      <c r="J37" s="151">
        <f t="shared" si="44"/>
        <v>0</v>
      </c>
      <c r="K37" s="151">
        <f t="shared" si="44"/>
        <v>0</v>
      </c>
      <c r="L37" s="151">
        <f t="shared" si="44"/>
        <v>0</v>
      </c>
      <c r="M37" s="151">
        <f t="shared" si="42"/>
        <v>0</v>
      </c>
      <c r="N37" s="151">
        <f t="shared" si="42"/>
        <v>0</v>
      </c>
      <c r="O37" s="151">
        <f t="shared" si="44"/>
        <v>0</v>
      </c>
      <c r="P37" s="151">
        <f t="shared" si="44"/>
        <v>0</v>
      </c>
      <c r="Q37" s="151">
        <f t="shared" si="44"/>
        <v>0</v>
      </c>
      <c r="R37" s="151">
        <f t="shared" si="44"/>
        <v>0</v>
      </c>
      <c r="S37" s="151">
        <f t="shared" si="44"/>
        <v>0</v>
      </c>
      <c r="T37" s="151">
        <f aca="true" t="shared" si="45" ref="T37:BX37">S37</f>
        <v>0</v>
      </c>
      <c r="U37" s="151">
        <f t="shared" si="45"/>
        <v>0</v>
      </c>
      <c r="V37" s="151">
        <f t="shared" si="45"/>
        <v>0</v>
      </c>
      <c r="W37" s="151">
        <f t="shared" si="45"/>
        <v>0</v>
      </c>
      <c r="X37" s="151">
        <f t="shared" si="45"/>
        <v>0</v>
      </c>
      <c r="Y37" s="151">
        <f t="shared" si="45"/>
        <v>0</v>
      </c>
      <c r="Z37" s="151">
        <f t="shared" si="45"/>
        <v>0</v>
      </c>
      <c r="AA37" s="151">
        <f t="shared" si="45"/>
        <v>0</v>
      </c>
      <c r="AB37" s="151">
        <f t="shared" si="45"/>
        <v>0</v>
      </c>
      <c r="AC37" s="151">
        <f t="shared" si="45"/>
        <v>0</v>
      </c>
      <c r="AD37" s="151">
        <f t="shared" si="45"/>
        <v>0</v>
      </c>
      <c r="AE37" s="151">
        <f t="shared" si="45"/>
        <v>0</v>
      </c>
      <c r="AF37" s="151">
        <f t="shared" si="45"/>
        <v>0</v>
      </c>
      <c r="AG37" s="151">
        <f t="shared" si="45"/>
        <v>0</v>
      </c>
      <c r="AH37" s="151">
        <f t="shared" si="45"/>
        <v>0</v>
      </c>
      <c r="AI37" s="151">
        <f t="shared" si="45"/>
        <v>0</v>
      </c>
      <c r="AJ37" s="151">
        <f t="shared" si="45"/>
        <v>0</v>
      </c>
      <c r="AK37" s="151">
        <f t="shared" si="45"/>
        <v>0</v>
      </c>
      <c r="AL37" s="151">
        <f t="shared" si="45"/>
        <v>0</v>
      </c>
      <c r="AM37" s="151">
        <f t="shared" si="45"/>
        <v>0</v>
      </c>
      <c r="AN37" s="151">
        <f t="shared" si="45"/>
        <v>0</v>
      </c>
      <c r="AO37" s="151">
        <f t="shared" si="45"/>
        <v>0</v>
      </c>
      <c r="AP37" s="151">
        <f t="shared" si="45"/>
        <v>0</v>
      </c>
      <c r="AQ37" s="151">
        <f t="shared" si="45"/>
        <v>0</v>
      </c>
      <c r="AR37" s="151">
        <f t="shared" si="45"/>
        <v>0</v>
      </c>
      <c r="AS37" s="151">
        <f t="shared" si="45"/>
        <v>0</v>
      </c>
      <c r="AT37" s="151">
        <f t="shared" si="45"/>
        <v>0</v>
      </c>
      <c r="AU37" s="151">
        <f t="shared" si="45"/>
        <v>0</v>
      </c>
      <c r="AV37" s="151">
        <f t="shared" si="45"/>
        <v>0</v>
      </c>
      <c r="AW37" s="151">
        <f t="shared" si="45"/>
        <v>0</v>
      </c>
      <c r="AX37" s="151">
        <f t="shared" si="45"/>
        <v>0</v>
      </c>
      <c r="AY37" s="151">
        <f t="shared" si="45"/>
        <v>0</v>
      </c>
      <c r="AZ37" s="151">
        <f t="shared" si="45"/>
        <v>0</v>
      </c>
      <c r="BA37" s="151">
        <f t="shared" si="45"/>
        <v>0</v>
      </c>
      <c r="BB37" s="151">
        <f t="shared" si="45"/>
        <v>0</v>
      </c>
      <c r="BC37" s="151">
        <f t="shared" si="45"/>
        <v>0</v>
      </c>
      <c r="BD37" s="151">
        <f t="shared" si="45"/>
        <v>0</v>
      </c>
      <c r="BE37" s="151">
        <f t="shared" si="45"/>
        <v>0</v>
      </c>
      <c r="BF37" s="151">
        <f t="shared" si="45"/>
        <v>0</v>
      </c>
      <c r="BG37" s="151">
        <f t="shared" si="45"/>
        <v>0</v>
      </c>
      <c r="BH37" s="151">
        <f t="shared" si="45"/>
        <v>0</v>
      </c>
      <c r="BI37" s="151">
        <f t="shared" si="45"/>
        <v>0</v>
      </c>
      <c r="BJ37" s="151">
        <f t="shared" si="45"/>
        <v>0</v>
      </c>
      <c r="BK37" s="151">
        <f t="shared" si="45"/>
        <v>0</v>
      </c>
      <c r="BL37" s="151">
        <f t="shared" si="45"/>
        <v>0</v>
      </c>
      <c r="BM37" s="151">
        <f t="shared" si="45"/>
        <v>0</v>
      </c>
      <c r="BN37" s="151">
        <f t="shared" si="45"/>
        <v>0</v>
      </c>
      <c r="BO37" s="151">
        <f t="shared" si="45"/>
        <v>0</v>
      </c>
      <c r="BP37" s="151">
        <f t="shared" si="45"/>
        <v>0</v>
      </c>
      <c r="BQ37" s="151">
        <f t="shared" si="45"/>
        <v>0</v>
      </c>
      <c r="BR37" s="151">
        <f t="shared" si="45"/>
        <v>0</v>
      </c>
      <c r="BS37" s="151">
        <f t="shared" si="45"/>
        <v>0</v>
      </c>
      <c r="BT37" s="151">
        <f t="shared" si="45"/>
        <v>0</v>
      </c>
      <c r="BU37" s="151">
        <f t="shared" si="45"/>
        <v>0</v>
      </c>
      <c r="BV37" s="151">
        <f t="shared" si="45"/>
        <v>0</v>
      </c>
      <c r="BW37" s="151">
        <f t="shared" si="45"/>
        <v>0</v>
      </c>
      <c r="BX37" s="151">
        <f t="shared" si="45"/>
        <v>0</v>
      </c>
    </row>
    <row r="38" spans="2:76" s="147" customFormat="1" ht="15" customHeight="1">
      <c r="B38" s="262"/>
      <c r="C38" s="192" t="s">
        <v>90</v>
      </c>
      <c r="D38" s="193"/>
      <c r="E38" s="186">
        <f>'家計計画表'!G42</f>
        <v>0</v>
      </c>
      <c r="F38" s="187">
        <f t="shared" si="21"/>
        <v>0</v>
      </c>
      <c r="G38" s="187">
        <f aca="true" t="shared" si="46" ref="G38:S38">F38</f>
        <v>0</v>
      </c>
      <c r="H38" s="187">
        <f t="shared" si="46"/>
        <v>0</v>
      </c>
      <c r="I38" s="187">
        <f t="shared" si="46"/>
        <v>0</v>
      </c>
      <c r="J38" s="187">
        <f t="shared" si="46"/>
        <v>0</v>
      </c>
      <c r="K38" s="187">
        <f t="shared" si="46"/>
        <v>0</v>
      </c>
      <c r="L38" s="187">
        <f t="shared" si="46"/>
        <v>0</v>
      </c>
      <c r="M38" s="187">
        <f t="shared" si="46"/>
        <v>0</v>
      </c>
      <c r="N38" s="187">
        <f t="shared" si="46"/>
        <v>0</v>
      </c>
      <c r="O38" s="187">
        <f t="shared" si="46"/>
        <v>0</v>
      </c>
      <c r="P38" s="187">
        <f t="shared" si="46"/>
        <v>0</v>
      </c>
      <c r="Q38" s="187">
        <f t="shared" si="46"/>
        <v>0</v>
      </c>
      <c r="R38" s="187">
        <f t="shared" si="46"/>
        <v>0</v>
      </c>
      <c r="S38" s="187">
        <f t="shared" si="46"/>
        <v>0</v>
      </c>
      <c r="T38" s="187">
        <f aca="true" t="shared" si="47" ref="T38:BX38">S38</f>
        <v>0</v>
      </c>
      <c r="U38" s="187">
        <f t="shared" si="47"/>
        <v>0</v>
      </c>
      <c r="V38" s="187">
        <f t="shared" si="47"/>
        <v>0</v>
      </c>
      <c r="W38" s="187">
        <f t="shared" si="47"/>
        <v>0</v>
      </c>
      <c r="X38" s="187">
        <f t="shared" si="47"/>
        <v>0</v>
      </c>
      <c r="Y38" s="187">
        <f t="shared" si="47"/>
        <v>0</v>
      </c>
      <c r="Z38" s="187">
        <f t="shared" si="47"/>
        <v>0</v>
      </c>
      <c r="AA38" s="187">
        <f t="shared" si="47"/>
        <v>0</v>
      </c>
      <c r="AB38" s="187">
        <f t="shared" si="47"/>
        <v>0</v>
      </c>
      <c r="AC38" s="187">
        <f t="shared" si="47"/>
        <v>0</v>
      </c>
      <c r="AD38" s="187">
        <f t="shared" si="47"/>
        <v>0</v>
      </c>
      <c r="AE38" s="187">
        <f t="shared" si="47"/>
        <v>0</v>
      </c>
      <c r="AF38" s="187">
        <f t="shared" si="47"/>
        <v>0</v>
      </c>
      <c r="AG38" s="187">
        <f t="shared" si="47"/>
        <v>0</v>
      </c>
      <c r="AH38" s="187">
        <f t="shared" si="47"/>
        <v>0</v>
      </c>
      <c r="AI38" s="187">
        <f t="shared" si="47"/>
        <v>0</v>
      </c>
      <c r="AJ38" s="187">
        <f t="shared" si="47"/>
        <v>0</v>
      </c>
      <c r="AK38" s="187">
        <f t="shared" si="47"/>
        <v>0</v>
      </c>
      <c r="AL38" s="187">
        <f t="shared" si="47"/>
        <v>0</v>
      </c>
      <c r="AM38" s="187">
        <f t="shared" si="47"/>
        <v>0</v>
      </c>
      <c r="AN38" s="187">
        <f t="shared" si="47"/>
        <v>0</v>
      </c>
      <c r="AO38" s="187">
        <f t="shared" si="47"/>
        <v>0</v>
      </c>
      <c r="AP38" s="187">
        <f t="shared" si="47"/>
        <v>0</v>
      </c>
      <c r="AQ38" s="187">
        <f t="shared" si="47"/>
        <v>0</v>
      </c>
      <c r="AR38" s="187">
        <f t="shared" si="47"/>
        <v>0</v>
      </c>
      <c r="AS38" s="187">
        <f t="shared" si="47"/>
        <v>0</v>
      </c>
      <c r="AT38" s="187">
        <f t="shared" si="47"/>
        <v>0</v>
      </c>
      <c r="AU38" s="187">
        <f t="shared" si="47"/>
        <v>0</v>
      </c>
      <c r="AV38" s="187">
        <f t="shared" si="47"/>
        <v>0</v>
      </c>
      <c r="AW38" s="187">
        <f t="shared" si="47"/>
        <v>0</v>
      </c>
      <c r="AX38" s="187">
        <f t="shared" si="47"/>
        <v>0</v>
      </c>
      <c r="AY38" s="187">
        <f t="shared" si="47"/>
        <v>0</v>
      </c>
      <c r="AZ38" s="187">
        <f t="shared" si="47"/>
        <v>0</v>
      </c>
      <c r="BA38" s="187">
        <f t="shared" si="47"/>
        <v>0</v>
      </c>
      <c r="BB38" s="187">
        <f t="shared" si="47"/>
        <v>0</v>
      </c>
      <c r="BC38" s="187">
        <f t="shared" si="47"/>
        <v>0</v>
      </c>
      <c r="BD38" s="187">
        <f t="shared" si="47"/>
        <v>0</v>
      </c>
      <c r="BE38" s="187">
        <f t="shared" si="47"/>
        <v>0</v>
      </c>
      <c r="BF38" s="187">
        <f t="shared" si="47"/>
        <v>0</v>
      </c>
      <c r="BG38" s="187">
        <f t="shared" si="47"/>
        <v>0</v>
      </c>
      <c r="BH38" s="187">
        <f t="shared" si="47"/>
        <v>0</v>
      </c>
      <c r="BI38" s="187">
        <f t="shared" si="47"/>
        <v>0</v>
      </c>
      <c r="BJ38" s="187">
        <f t="shared" si="47"/>
        <v>0</v>
      </c>
      <c r="BK38" s="187">
        <f t="shared" si="47"/>
        <v>0</v>
      </c>
      <c r="BL38" s="187">
        <f t="shared" si="47"/>
        <v>0</v>
      </c>
      <c r="BM38" s="187">
        <f t="shared" si="47"/>
        <v>0</v>
      </c>
      <c r="BN38" s="187">
        <f t="shared" si="47"/>
        <v>0</v>
      </c>
      <c r="BO38" s="187">
        <f t="shared" si="47"/>
        <v>0</v>
      </c>
      <c r="BP38" s="187">
        <f t="shared" si="47"/>
        <v>0</v>
      </c>
      <c r="BQ38" s="187">
        <f t="shared" si="47"/>
        <v>0</v>
      </c>
      <c r="BR38" s="187">
        <f t="shared" si="47"/>
        <v>0</v>
      </c>
      <c r="BS38" s="187">
        <f t="shared" si="47"/>
        <v>0</v>
      </c>
      <c r="BT38" s="187">
        <f t="shared" si="47"/>
        <v>0</v>
      </c>
      <c r="BU38" s="187">
        <f t="shared" si="47"/>
        <v>0</v>
      </c>
      <c r="BV38" s="187">
        <f t="shared" si="47"/>
        <v>0</v>
      </c>
      <c r="BW38" s="187">
        <f t="shared" si="47"/>
        <v>0</v>
      </c>
      <c r="BX38" s="187">
        <f t="shared" si="47"/>
        <v>0</v>
      </c>
    </row>
    <row r="39" spans="2:76" s="147" customFormat="1" ht="15" customHeight="1">
      <c r="B39" s="262"/>
      <c r="C39" s="190" t="s">
        <v>128</v>
      </c>
      <c r="D39" s="191"/>
      <c r="E39" s="182">
        <f>'家計計画表'!G47</f>
        <v>0</v>
      </c>
      <c r="F39" s="151">
        <f t="shared" si="21"/>
        <v>0</v>
      </c>
      <c r="G39" s="151">
        <f aca="true" t="shared" si="48" ref="G39:S39">F39</f>
        <v>0</v>
      </c>
      <c r="H39" s="151">
        <f t="shared" si="48"/>
        <v>0</v>
      </c>
      <c r="I39" s="151">
        <f t="shared" si="48"/>
        <v>0</v>
      </c>
      <c r="J39" s="151">
        <f t="shared" si="48"/>
        <v>0</v>
      </c>
      <c r="K39" s="151">
        <f t="shared" si="48"/>
        <v>0</v>
      </c>
      <c r="L39" s="151">
        <f t="shared" si="48"/>
        <v>0</v>
      </c>
      <c r="M39" s="151">
        <f t="shared" si="48"/>
        <v>0</v>
      </c>
      <c r="N39" s="151">
        <f t="shared" si="48"/>
        <v>0</v>
      </c>
      <c r="O39" s="151">
        <f t="shared" si="48"/>
        <v>0</v>
      </c>
      <c r="P39" s="151">
        <f t="shared" si="48"/>
        <v>0</v>
      </c>
      <c r="Q39" s="151">
        <f t="shared" si="48"/>
        <v>0</v>
      </c>
      <c r="R39" s="151">
        <f t="shared" si="48"/>
        <v>0</v>
      </c>
      <c r="S39" s="151">
        <f t="shared" si="48"/>
        <v>0</v>
      </c>
      <c r="T39" s="151">
        <f aca="true" t="shared" si="49" ref="T39:BX39">S39</f>
        <v>0</v>
      </c>
      <c r="U39" s="151">
        <f t="shared" si="49"/>
        <v>0</v>
      </c>
      <c r="V39" s="151">
        <f t="shared" si="49"/>
        <v>0</v>
      </c>
      <c r="W39" s="151">
        <f t="shared" si="49"/>
        <v>0</v>
      </c>
      <c r="X39" s="151">
        <f t="shared" si="49"/>
        <v>0</v>
      </c>
      <c r="Y39" s="151">
        <f t="shared" si="49"/>
        <v>0</v>
      </c>
      <c r="Z39" s="151">
        <f t="shared" si="49"/>
        <v>0</v>
      </c>
      <c r="AA39" s="151">
        <f t="shared" si="49"/>
        <v>0</v>
      </c>
      <c r="AB39" s="151">
        <f t="shared" si="49"/>
        <v>0</v>
      </c>
      <c r="AC39" s="151">
        <f t="shared" si="49"/>
        <v>0</v>
      </c>
      <c r="AD39" s="151">
        <f t="shared" si="49"/>
        <v>0</v>
      </c>
      <c r="AE39" s="151">
        <f t="shared" si="49"/>
        <v>0</v>
      </c>
      <c r="AF39" s="151">
        <f t="shared" si="49"/>
        <v>0</v>
      </c>
      <c r="AG39" s="151">
        <f t="shared" si="49"/>
        <v>0</v>
      </c>
      <c r="AH39" s="151">
        <f t="shared" si="49"/>
        <v>0</v>
      </c>
      <c r="AI39" s="151">
        <f t="shared" si="49"/>
        <v>0</v>
      </c>
      <c r="AJ39" s="151">
        <f t="shared" si="49"/>
        <v>0</v>
      </c>
      <c r="AK39" s="151">
        <f t="shared" si="49"/>
        <v>0</v>
      </c>
      <c r="AL39" s="151">
        <f t="shared" si="49"/>
        <v>0</v>
      </c>
      <c r="AM39" s="151">
        <f t="shared" si="49"/>
        <v>0</v>
      </c>
      <c r="AN39" s="151">
        <f t="shared" si="49"/>
        <v>0</v>
      </c>
      <c r="AO39" s="151">
        <f t="shared" si="49"/>
        <v>0</v>
      </c>
      <c r="AP39" s="151">
        <f t="shared" si="49"/>
        <v>0</v>
      </c>
      <c r="AQ39" s="151">
        <f t="shared" si="49"/>
        <v>0</v>
      </c>
      <c r="AR39" s="151">
        <f t="shared" si="49"/>
        <v>0</v>
      </c>
      <c r="AS39" s="151">
        <f t="shared" si="49"/>
        <v>0</v>
      </c>
      <c r="AT39" s="151">
        <f t="shared" si="49"/>
        <v>0</v>
      </c>
      <c r="AU39" s="151">
        <f t="shared" si="49"/>
        <v>0</v>
      </c>
      <c r="AV39" s="151">
        <f t="shared" si="49"/>
        <v>0</v>
      </c>
      <c r="AW39" s="151">
        <f t="shared" si="49"/>
        <v>0</v>
      </c>
      <c r="AX39" s="151">
        <f t="shared" si="49"/>
        <v>0</v>
      </c>
      <c r="AY39" s="151">
        <f t="shared" si="49"/>
        <v>0</v>
      </c>
      <c r="AZ39" s="151">
        <f t="shared" si="49"/>
        <v>0</v>
      </c>
      <c r="BA39" s="151">
        <f t="shared" si="49"/>
        <v>0</v>
      </c>
      <c r="BB39" s="151">
        <f t="shared" si="49"/>
        <v>0</v>
      </c>
      <c r="BC39" s="151">
        <f t="shared" si="49"/>
        <v>0</v>
      </c>
      <c r="BD39" s="151">
        <f t="shared" si="49"/>
        <v>0</v>
      </c>
      <c r="BE39" s="151">
        <f t="shared" si="49"/>
        <v>0</v>
      </c>
      <c r="BF39" s="151">
        <f t="shared" si="49"/>
        <v>0</v>
      </c>
      <c r="BG39" s="151">
        <f t="shared" si="49"/>
        <v>0</v>
      </c>
      <c r="BH39" s="151">
        <f t="shared" si="49"/>
        <v>0</v>
      </c>
      <c r="BI39" s="151">
        <f t="shared" si="49"/>
        <v>0</v>
      </c>
      <c r="BJ39" s="151">
        <f t="shared" si="49"/>
        <v>0</v>
      </c>
      <c r="BK39" s="151">
        <f t="shared" si="49"/>
        <v>0</v>
      </c>
      <c r="BL39" s="151">
        <f t="shared" si="49"/>
        <v>0</v>
      </c>
      <c r="BM39" s="151">
        <f t="shared" si="49"/>
        <v>0</v>
      </c>
      <c r="BN39" s="151">
        <f t="shared" si="49"/>
        <v>0</v>
      </c>
      <c r="BO39" s="151">
        <f t="shared" si="49"/>
        <v>0</v>
      </c>
      <c r="BP39" s="151">
        <f t="shared" si="49"/>
        <v>0</v>
      </c>
      <c r="BQ39" s="151">
        <f t="shared" si="49"/>
        <v>0</v>
      </c>
      <c r="BR39" s="151">
        <f t="shared" si="49"/>
        <v>0</v>
      </c>
      <c r="BS39" s="151">
        <f t="shared" si="49"/>
        <v>0</v>
      </c>
      <c r="BT39" s="151">
        <f t="shared" si="49"/>
        <v>0</v>
      </c>
      <c r="BU39" s="151">
        <f t="shared" si="49"/>
        <v>0</v>
      </c>
      <c r="BV39" s="151">
        <f t="shared" si="49"/>
        <v>0</v>
      </c>
      <c r="BW39" s="151">
        <f t="shared" si="49"/>
        <v>0</v>
      </c>
      <c r="BX39" s="151">
        <f t="shared" si="49"/>
        <v>0</v>
      </c>
    </row>
    <row r="40" spans="2:76" s="147" customFormat="1" ht="15" customHeight="1">
      <c r="B40" s="262"/>
      <c r="C40" s="161" t="s">
        <v>91</v>
      </c>
      <c r="D40" s="162"/>
      <c r="E40" s="154">
        <f>'家計計画表'!G49</f>
        <v>0</v>
      </c>
      <c r="F40" s="155">
        <f t="shared" si="21"/>
        <v>0</v>
      </c>
      <c r="G40" s="155">
        <f aca="true" t="shared" si="50" ref="G40:S41">F40</f>
        <v>0</v>
      </c>
      <c r="H40" s="155">
        <f t="shared" si="50"/>
        <v>0</v>
      </c>
      <c r="I40" s="155">
        <f t="shared" si="50"/>
        <v>0</v>
      </c>
      <c r="J40" s="155">
        <f t="shared" si="50"/>
        <v>0</v>
      </c>
      <c r="K40" s="155">
        <f t="shared" si="50"/>
        <v>0</v>
      </c>
      <c r="L40" s="155">
        <f t="shared" si="50"/>
        <v>0</v>
      </c>
      <c r="M40" s="155">
        <f t="shared" si="50"/>
        <v>0</v>
      </c>
      <c r="N40" s="155">
        <f t="shared" si="50"/>
        <v>0</v>
      </c>
      <c r="O40" s="155">
        <f t="shared" si="50"/>
        <v>0</v>
      </c>
      <c r="P40" s="155">
        <f t="shared" si="50"/>
        <v>0</v>
      </c>
      <c r="Q40" s="155">
        <f t="shared" si="50"/>
        <v>0</v>
      </c>
      <c r="R40" s="155">
        <f t="shared" si="50"/>
        <v>0</v>
      </c>
      <c r="S40" s="155">
        <f t="shared" si="50"/>
        <v>0</v>
      </c>
      <c r="T40" s="155">
        <f aca="true" t="shared" si="51" ref="T40:BX41">S40</f>
        <v>0</v>
      </c>
      <c r="U40" s="155">
        <f t="shared" si="51"/>
        <v>0</v>
      </c>
      <c r="V40" s="155">
        <f t="shared" si="51"/>
        <v>0</v>
      </c>
      <c r="W40" s="155">
        <f t="shared" si="51"/>
        <v>0</v>
      </c>
      <c r="X40" s="155">
        <f t="shared" si="51"/>
        <v>0</v>
      </c>
      <c r="Y40" s="155">
        <f t="shared" si="51"/>
        <v>0</v>
      </c>
      <c r="Z40" s="155">
        <f t="shared" si="51"/>
        <v>0</v>
      </c>
      <c r="AA40" s="155">
        <f t="shared" si="51"/>
        <v>0</v>
      </c>
      <c r="AB40" s="155">
        <f t="shared" si="51"/>
        <v>0</v>
      </c>
      <c r="AC40" s="155">
        <f t="shared" si="51"/>
        <v>0</v>
      </c>
      <c r="AD40" s="155">
        <f t="shared" si="51"/>
        <v>0</v>
      </c>
      <c r="AE40" s="155">
        <f t="shared" si="51"/>
        <v>0</v>
      </c>
      <c r="AF40" s="155">
        <f t="shared" si="51"/>
        <v>0</v>
      </c>
      <c r="AG40" s="155">
        <f t="shared" si="51"/>
        <v>0</v>
      </c>
      <c r="AH40" s="155">
        <f t="shared" si="51"/>
        <v>0</v>
      </c>
      <c r="AI40" s="155">
        <f t="shared" si="51"/>
        <v>0</v>
      </c>
      <c r="AJ40" s="155">
        <f t="shared" si="51"/>
        <v>0</v>
      </c>
      <c r="AK40" s="155">
        <f t="shared" si="51"/>
        <v>0</v>
      </c>
      <c r="AL40" s="155">
        <f t="shared" si="51"/>
        <v>0</v>
      </c>
      <c r="AM40" s="155">
        <f t="shared" si="51"/>
        <v>0</v>
      </c>
      <c r="AN40" s="155">
        <f t="shared" si="51"/>
        <v>0</v>
      </c>
      <c r="AO40" s="155">
        <f t="shared" si="51"/>
        <v>0</v>
      </c>
      <c r="AP40" s="155">
        <f t="shared" si="51"/>
        <v>0</v>
      </c>
      <c r="AQ40" s="155">
        <f t="shared" si="51"/>
        <v>0</v>
      </c>
      <c r="AR40" s="155">
        <f t="shared" si="51"/>
        <v>0</v>
      </c>
      <c r="AS40" s="155">
        <f t="shared" si="51"/>
        <v>0</v>
      </c>
      <c r="AT40" s="155">
        <f t="shared" si="51"/>
        <v>0</v>
      </c>
      <c r="AU40" s="155">
        <f t="shared" si="51"/>
        <v>0</v>
      </c>
      <c r="AV40" s="155">
        <f t="shared" si="51"/>
        <v>0</v>
      </c>
      <c r="AW40" s="155">
        <f t="shared" si="51"/>
        <v>0</v>
      </c>
      <c r="AX40" s="155">
        <f t="shared" si="51"/>
        <v>0</v>
      </c>
      <c r="AY40" s="155">
        <f t="shared" si="51"/>
        <v>0</v>
      </c>
      <c r="AZ40" s="155">
        <f t="shared" si="51"/>
        <v>0</v>
      </c>
      <c r="BA40" s="155">
        <f t="shared" si="51"/>
        <v>0</v>
      </c>
      <c r="BB40" s="155">
        <f t="shared" si="51"/>
        <v>0</v>
      </c>
      <c r="BC40" s="155">
        <f t="shared" si="51"/>
        <v>0</v>
      </c>
      <c r="BD40" s="155">
        <f t="shared" si="51"/>
        <v>0</v>
      </c>
      <c r="BE40" s="155">
        <f t="shared" si="51"/>
        <v>0</v>
      </c>
      <c r="BF40" s="155">
        <f t="shared" si="51"/>
        <v>0</v>
      </c>
      <c r="BG40" s="155">
        <f t="shared" si="51"/>
        <v>0</v>
      </c>
      <c r="BH40" s="155">
        <f t="shared" si="51"/>
        <v>0</v>
      </c>
      <c r="BI40" s="155">
        <f t="shared" si="51"/>
        <v>0</v>
      </c>
      <c r="BJ40" s="155">
        <f t="shared" si="51"/>
        <v>0</v>
      </c>
      <c r="BK40" s="155">
        <f t="shared" si="51"/>
        <v>0</v>
      </c>
      <c r="BL40" s="155">
        <f t="shared" si="51"/>
        <v>0</v>
      </c>
      <c r="BM40" s="155">
        <f t="shared" si="51"/>
        <v>0</v>
      </c>
      <c r="BN40" s="155">
        <f t="shared" si="51"/>
        <v>0</v>
      </c>
      <c r="BO40" s="155">
        <f t="shared" si="51"/>
        <v>0</v>
      </c>
      <c r="BP40" s="155">
        <f t="shared" si="51"/>
        <v>0</v>
      </c>
      <c r="BQ40" s="155">
        <f t="shared" si="51"/>
        <v>0</v>
      </c>
      <c r="BR40" s="155">
        <f t="shared" si="51"/>
        <v>0</v>
      </c>
      <c r="BS40" s="155">
        <f t="shared" si="51"/>
        <v>0</v>
      </c>
      <c r="BT40" s="155">
        <f t="shared" si="51"/>
        <v>0</v>
      </c>
      <c r="BU40" s="155">
        <f t="shared" si="51"/>
        <v>0</v>
      </c>
      <c r="BV40" s="155">
        <f t="shared" si="51"/>
        <v>0</v>
      </c>
      <c r="BW40" s="155">
        <f t="shared" si="51"/>
        <v>0</v>
      </c>
      <c r="BX40" s="155">
        <f t="shared" si="51"/>
        <v>0</v>
      </c>
    </row>
    <row r="41" spans="2:76" s="147" customFormat="1" ht="15" customHeight="1">
      <c r="B41" s="262"/>
      <c r="C41" s="161" t="s">
        <v>112</v>
      </c>
      <c r="D41" s="162"/>
      <c r="E41" s="154">
        <f>'家計計画表'!G52</f>
        <v>0</v>
      </c>
      <c r="F41" s="155">
        <f t="shared" si="21"/>
        <v>0</v>
      </c>
      <c r="G41" s="155">
        <f aca="true" t="shared" si="52" ref="G41:S41">F41</f>
        <v>0</v>
      </c>
      <c r="H41" s="155">
        <f t="shared" si="52"/>
        <v>0</v>
      </c>
      <c r="I41" s="155">
        <f t="shared" si="52"/>
        <v>0</v>
      </c>
      <c r="J41" s="155">
        <f t="shared" si="52"/>
        <v>0</v>
      </c>
      <c r="K41" s="155">
        <f t="shared" si="52"/>
        <v>0</v>
      </c>
      <c r="L41" s="155">
        <f t="shared" si="52"/>
        <v>0</v>
      </c>
      <c r="M41" s="155">
        <f t="shared" si="52"/>
        <v>0</v>
      </c>
      <c r="N41" s="155">
        <f t="shared" si="52"/>
        <v>0</v>
      </c>
      <c r="O41" s="155">
        <f t="shared" si="50"/>
        <v>0</v>
      </c>
      <c r="P41" s="155">
        <f t="shared" si="50"/>
        <v>0</v>
      </c>
      <c r="Q41" s="155">
        <f t="shared" si="52"/>
        <v>0</v>
      </c>
      <c r="R41" s="155">
        <f t="shared" si="52"/>
        <v>0</v>
      </c>
      <c r="S41" s="155">
        <f t="shared" si="52"/>
        <v>0</v>
      </c>
      <c r="T41" s="155">
        <f aca="true" t="shared" si="53" ref="T41:BX41">S41</f>
        <v>0</v>
      </c>
      <c r="U41" s="155">
        <f t="shared" si="53"/>
        <v>0</v>
      </c>
      <c r="V41" s="155">
        <f t="shared" si="53"/>
        <v>0</v>
      </c>
      <c r="W41" s="155">
        <f t="shared" si="53"/>
        <v>0</v>
      </c>
      <c r="X41" s="155">
        <f t="shared" si="53"/>
        <v>0</v>
      </c>
      <c r="Y41" s="155">
        <f t="shared" si="53"/>
        <v>0</v>
      </c>
      <c r="Z41" s="155">
        <f t="shared" si="53"/>
        <v>0</v>
      </c>
      <c r="AA41" s="155">
        <f t="shared" si="53"/>
        <v>0</v>
      </c>
      <c r="AB41" s="155">
        <f t="shared" si="53"/>
        <v>0</v>
      </c>
      <c r="AC41" s="155">
        <f t="shared" si="53"/>
        <v>0</v>
      </c>
      <c r="AD41" s="155">
        <f t="shared" si="53"/>
        <v>0</v>
      </c>
      <c r="AE41" s="155">
        <f t="shared" si="53"/>
        <v>0</v>
      </c>
      <c r="AF41" s="155">
        <f t="shared" si="51"/>
        <v>0</v>
      </c>
      <c r="AG41" s="155">
        <f t="shared" si="51"/>
        <v>0</v>
      </c>
      <c r="AH41" s="155">
        <f t="shared" si="51"/>
        <v>0</v>
      </c>
      <c r="AI41" s="155">
        <f t="shared" si="51"/>
        <v>0</v>
      </c>
      <c r="AJ41" s="155">
        <f t="shared" si="51"/>
        <v>0</v>
      </c>
      <c r="AK41" s="155">
        <f t="shared" si="51"/>
        <v>0</v>
      </c>
      <c r="AL41" s="155">
        <f t="shared" si="51"/>
        <v>0</v>
      </c>
      <c r="AM41" s="155">
        <v>0</v>
      </c>
      <c r="AN41" s="155">
        <v>0</v>
      </c>
      <c r="AO41" s="155">
        <f t="shared" si="53"/>
        <v>0</v>
      </c>
      <c r="AP41" s="155">
        <f t="shared" si="53"/>
        <v>0</v>
      </c>
      <c r="AQ41" s="155">
        <f t="shared" si="53"/>
        <v>0</v>
      </c>
      <c r="AR41" s="155">
        <f t="shared" si="53"/>
        <v>0</v>
      </c>
      <c r="AS41" s="155">
        <f t="shared" si="53"/>
        <v>0</v>
      </c>
      <c r="AT41" s="155">
        <f t="shared" si="53"/>
        <v>0</v>
      </c>
      <c r="AU41" s="155">
        <f t="shared" si="53"/>
        <v>0</v>
      </c>
      <c r="AV41" s="155">
        <f t="shared" si="53"/>
        <v>0</v>
      </c>
      <c r="AW41" s="155">
        <f t="shared" si="53"/>
        <v>0</v>
      </c>
      <c r="AX41" s="155">
        <f t="shared" si="53"/>
        <v>0</v>
      </c>
      <c r="AY41" s="155">
        <f t="shared" si="53"/>
        <v>0</v>
      </c>
      <c r="AZ41" s="155">
        <f t="shared" si="53"/>
        <v>0</v>
      </c>
      <c r="BA41" s="155">
        <f t="shared" si="53"/>
        <v>0</v>
      </c>
      <c r="BB41" s="155">
        <f t="shared" si="53"/>
        <v>0</v>
      </c>
      <c r="BC41" s="155">
        <f t="shared" si="53"/>
        <v>0</v>
      </c>
      <c r="BD41" s="155">
        <f t="shared" si="53"/>
        <v>0</v>
      </c>
      <c r="BE41" s="155">
        <f t="shared" si="53"/>
        <v>0</v>
      </c>
      <c r="BF41" s="155">
        <f t="shared" si="53"/>
        <v>0</v>
      </c>
      <c r="BG41" s="155">
        <f t="shared" si="53"/>
        <v>0</v>
      </c>
      <c r="BH41" s="155">
        <f t="shared" si="53"/>
        <v>0</v>
      </c>
      <c r="BI41" s="155">
        <f t="shared" si="53"/>
        <v>0</v>
      </c>
      <c r="BJ41" s="155">
        <f t="shared" si="53"/>
        <v>0</v>
      </c>
      <c r="BK41" s="155">
        <f t="shared" si="53"/>
        <v>0</v>
      </c>
      <c r="BL41" s="155">
        <f t="shared" si="53"/>
        <v>0</v>
      </c>
      <c r="BM41" s="155">
        <f t="shared" si="53"/>
        <v>0</v>
      </c>
      <c r="BN41" s="155">
        <f t="shared" si="53"/>
        <v>0</v>
      </c>
      <c r="BO41" s="155">
        <f t="shared" si="53"/>
        <v>0</v>
      </c>
      <c r="BP41" s="155">
        <f t="shared" si="53"/>
        <v>0</v>
      </c>
      <c r="BQ41" s="155">
        <f t="shared" si="53"/>
        <v>0</v>
      </c>
      <c r="BR41" s="155">
        <f t="shared" si="53"/>
        <v>0</v>
      </c>
      <c r="BS41" s="155">
        <f t="shared" si="53"/>
        <v>0</v>
      </c>
      <c r="BT41" s="155">
        <f t="shared" si="53"/>
        <v>0</v>
      </c>
      <c r="BU41" s="155">
        <f t="shared" si="53"/>
        <v>0</v>
      </c>
      <c r="BV41" s="155">
        <f t="shared" si="53"/>
        <v>0</v>
      </c>
      <c r="BW41" s="155">
        <f t="shared" si="53"/>
        <v>0</v>
      </c>
      <c r="BX41" s="155">
        <f t="shared" si="53"/>
        <v>0</v>
      </c>
    </row>
    <row r="42" spans="2:76" s="147" customFormat="1" ht="15" customHeight="1">
      <c r="B42" s="262"/>
      <c r="C42" s="192" t="s">
        <v>56</v>
      </c>
      <c r="D42" s="193"/>
      <c r="E42" s="186">
        <f>'家計計画表'!G54</f>
        <v>0</v>
      </c>
      <c r="F42" s="187">
        <f t="shared" si="21"/>
        <v>0</v>
      </c>
      <c r="G42" s="187">
        <f aca="true" t="shared" si="54" ref="G42:S42">F42</f>
        <v>0</v>
      </c>
      <c r="H42" s="187">
        <f t="shared" si="54"/>
        <v>0</v>
      </c>
      <c r="I42" s="187">
        <f t="shared" si="54"/>
        <v>0</v>
      </c>
      <c r="J42" s="187">
        <f t="shared" si="54"/>
        <v>0</v>
      </c>
      <c r="K42" s="187">
        <f t="shared" si="54"/>
        <v>0</v>
      </c>
      <c r="L42" s="187">
        <f t="shared" si="54"/>
        <v>0</v>
      </c>
      <c r="M42" s="187">
        <f t="shared" si="54"/>
        <v>0</v>
      </c>
      <c r="N42" s="187">
        <f t="shared" si="54"/>
        <v>0</v>
      </c>
      <c r="O42" s="187">
        <f t="shared" si="54"/>
        <v>0</v>
      </c>
      <c r="P42" s="187">
        <f t="shared" si="54"/>
        <v>0</v>
      </c>
      <c r="Q42" s="187">
        <f t="shared" si="54"/>
        <v>0</v>
      </c>
      <c r="R42" s="187">
        <f t="shared" si="54"/>
        <v>0</v>
      </c>
      <c r="S42" s="187">
        <f t="shared" si="54"/>
        <v>0</v>
      </c>
      <c r="T42" s="187">
        <f aca="true" t="shared" si="55" ref="T42:BX42">S42</f>
        <v>0</v>
      </c>
      <c r="U42" s="187">
        <f t="shared" si="55"/>
        <v>0</v>
      </c>
      <c r="V42" s="187">
        <f t="shared" si="55"/>
        <v>0</v>
      </c>
      <c r="W42" s="187">
        <f t="shared" si="55"/>
        <v>0</v>
      </c>
      <c r="X42" s="187">
        <f t="shared" si="55"/>
        <v>0</v>
      </c>
      <c r="Y42" s="187">
        <f t="shared" si="55"/>
        <v>0</v>
      </c>
      <c r="Z42" s="187">
        <f t="shared" si="55"/>
        <v>0</v>
      </c>
      <c r="AA42" s="187">
        <f t="shared" si="55"/>
        <v>0</v>
      </c>
      <c r="AB42" s="187">
        <f t="shared" si="55"/>
        <v>0</v>
      </c>
      <c r="AC42" s="187">
        <f t="shared" si="55"/>
        <v>0</v>
      </c>
      <c r="AD42" s="187">
        <f t="shared" si="55"/>
        <v>0</v>
      </c>
      <c r="AE42" s="187">
        <f t="shared" si="55"/>
        <v>0</v>
      </c>
      <c r="AF42" s="187">
        <f t="shared" si="55"/>
        <v>0</v>
      </c>
      <c r="AG42" s="187">
        <f t="shared" si="55"/>
        <v>0</v>
      </c>
      <c r="AH42" s="187">
        <f t="shared" si="55"/>
        <v>0</v>
      </c>
      <c r="AI42" s="187">
        <f t="shared" si="55"/>
        <v>0</v>
      </c>
      <c r="AJ42" s="187">
        <f t="shared" si="55"/>
        <v>0</v>
      </c>
      <c r="AK42" s="187">
        <f t="shared" si="55"/>
        <v>0</v>
      </c>
      <c r="AL42" s="187">
        <f t="shared" si="55"/>
        <v>0</v>
      </c>
      <c r="AM42" s="187">
        <f t="shared" si="55"/>
        <v>0</v>
      </c>
      <c r="AN42" s="187">
        <f t="shared" si="55"/>
        <v>0</v>
      </c>
      <c r="AO42" s="187">
        <f t="shared" si="55"/>
        <v>0</v>
      </c>
      <c r="AP42" s="187">
        <f t="shared" si="55"/>
        <v>0</v>
      </c>
      <c r="AQ42" s="187">
        <f t="shared" si="55"/>
        <v>0</v>
      </c>
      <c r="AR42" s="187">
        <f t="shared" si="55"/>
        <v>0</v>
      </c>
      <c r="AS42" s="187">
        <f t="shared" si="55"/>
        <v>0</v>
      </c>
      <c r="AT42" s="187">
        <f t="shared" si="55"/>
        <v>0</v>
      </c>
      <c r="AU42" s="187">
        <f t="shared" si="55"/>
        <v>0</v>
      </c>
      <c r="AV42" s="187">
        <f t="shared" si="55"/>
        <v>0</v>
      </c>
      <c r="AW42" s="187">
        <f t="shared" si="55"/>
        <v>0</v>
      </c>
      <c r="AX42" s="187">
        <f t="shared" si="55"/>
        <v>0</v>
      </c>
      <c r="AY42" s="187">
        <f t="shared" si="55"/>
        <v>0</v>
      </c>
      <c r="AZ42" s="187">
        <f t="shared" si="55"/>
        <v>0</v>
      </c>
      <c r="BA42" s="187">
        <f t="shared" si="55"/>
        <v>0</v>
      </c>
      <c r="BB42" s="187">
        <f t="shared" si="55"/>
        <v>0</v>
      </c>
      <c r="BC42" s="187">
        <f t="shared" si="55"/>
        <v>0</v>
      </c>
      <c r="BD42" s="187">
        <f t="shared" si="55"/>
        <v>0</v>
      </c>
      <c r="BE42" s="187">
        <f t="shared" si="55"/>
        <v>0</v>
      </c>
      <c r="BF42" s="187">
        <f t="shared" si="55"/>
        <v>0</v>
      </c>
      <c r="BG42" s="187">
        <f t="shared" si="55"/>
        <v>0</v>
      </c>
      <c r="BH42" s="187">
        <f t="shared" si="55"/>
        <v>0</v>
      </c>
      <c r="BI42" s="187">
        <f t="shared" si="55"/>
        <v>0</v>
      </c>
      <c r="BJ42" s="187">
        <f t="shared" si="55"/>
        <v>0</v>
      </c>
      <c r="BK42" s="187">
        <f t="shared" si="55"/>
        <v>0</v>
      </c>
      <c r="BL42" s="187">
        <f t="shared" si="55"/>
        <v>0</v>
      </c>
      <c r="BM42" s="187">
        <f t="shared" si="55"/>
        <v>0</v>
      </c>
      <c r="BN42" s="187">
        <f t="shared" si="55"/>
        <v>0</v>
      </c>
      <c r="BO42" s="187">
        <f t="shared" si="55"/>
        <v>0</v>
      </c>
      <c r="BP42" s="187">
        <f t="shared" si="55"/>
        <v>0</v>
      </c>
      <c r="BQ42" s="187">
        <f t="shared" si="55"/>
        <v>0</v>
      </c>
      <c r="BR42" s="187">
        <f t="shared" si="55"/>
        <v>0</v>
      </c>
      <c r="BS42" s="187">
        <f t="shared" si="55"/>
        <v>0</v>
      </c>
      <c r="BT42" s="187">
        <f t="shared" si="55"/>
        <v>0</v>
      </c>
      <c r="BU42" s="187">
        <f t="shared" si="55"/>
        <v>0</v>
      </c>
      <c r="BV42" s="187">
        <f t="shared" si="55"/>
        <v>0</v>
      </c>
      <c r="BW42" s="187">
        <f t="shared" si="55"/>
        <v>0</v>
      </c>
      <c r="BX42" s="187">
        <f t="shared" si="55"/>
        <v>0</v>
      </c>
    </row>
    <row r="43" spans="2:76" s="147" customFormat="1" ht="15" customHeight="1">
      <c r="B43" s="262"/>
      <c r="C43" s="194" t="s">
        <v>144</v>
      </c>
      <c r="D43" s="195" t="s">
        <v>103</v>
      </c>
      <c r="E43" s="196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</row>
    <row r="44" spans="2:76" s="147" customFormat="1" ht="15" customHeight="1">
      <c r="B44" s="262"/>
      <c r="C44" s="163" t="s">
        <v>145</v>
      </c>
      <c r="D44" s="157" t="s">
        <v>103</v>
      </c>
      <c r="E44" s="198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</row>
    <row r="45" spans="2:76" s="147" customFormat="1" ht="15" customHeight="1">
      <c r="B45" s="262"/>
      <c r="C45" s="199" t="s">
        <v>146</v>
      </c>
      <c r="D45" s="168" t="s">
        <v>103</v>
      </c>
      <c r="E45" s="20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</row>
    <row r="46" spans="2:76" s="147" customFormat="1" ht="15" customHeight="1">
      <c r="B46" s="262"/>
      <c r="C46" s="176" t="s">
        <v>92</v>
      </c>
      <c r="D46" s="177"/>
      <c r="E46" s="178">
        <f>'家計計画表'!G56</f>
        <v>0</v>
      </c>
      <c r="F46" s="179">
        <f>E46</f>
        <v>0</v>
      </c>
      <c r="G46" s="179">
        <f aca="true" t="shared" si="56" ref="G46:S47">F46</f>
        <v>0</v>
      </c>
      <c r="H46" s="179">
        <f t="shared" si="56"/>
        <v>0</v>
      </c>
      <c r="I46" s="179">
        <f t="shared" si="56"/>
        <v>0</v>
      </c>
      <c r="J46" s="179">
        <f t="shared" si="56"/>
        <v>0</v>
      </c>
      <c r="K46" s="179">
        <f t="shared" si="56"/>
        <v>0</v>
      </c>
      <c r="L46" s="179">
        <f t="shared" si="56"/>
        <v>0</v>
      </c>
      <c r="M46" s="179">
        <f t="shared" si="56"/>
        <v>0</v>
      </c>
      <c r="N46" s="179">
        <f t="shared" si="56"/>
        <v>0</v>
      </c>
      <c r="O46" s="179">
        <f t="shared" si="56"/>
        <v>0</v>
      </c>
      <c r="P46" s="179">
        <f t="shared" si="56"/>
        <v>0</v>
      </c>
      <c r="Q46" s="179">
        <f t="shared" si="56"/>
        <v>0</v>
      </c>
      <c r="R46" s="179">
        <f t="shared" si="56"/>
        <v>0</v>
      </c>
      <c r="S46" s="179">
        <f t="shared" si="56"/>
        <v>0</v>
      </c>
      <c r="T46" s="179">
        <f aca="true" t="shared" si="57" ref="T46:BX46">S46</f>
        <v>0</v>
      </c>
      <c r="U46" s="179">
        <f t="shared" si="57"/>
        <v>0</v>
      </c>
      <c r="V46" s="179">
        <f t="shared" si="57"/>
        <v>0</v>
      </c>
      <c r="W46" s="179">
        <f t="shared" si="57"/>
        <v>0</v>
      </c>
      <c r="X46" s="179">
        <f t="shared" si="57"/>
        <v>0</v>
      </c>
      <c r="Y46" s="179">
        <f t="shared" si="57"/>
        <v>0</v>
      </c>
      <c r="Z46" s="179">
        <f t="shared" si="57"/>
        <v>0</v>
      </c>
      <c r="AA46" s="179">
        <f t="shared" si="57"/>
        <v>0</v>
      </c>
      <c r="AB46" s="179">
        <f t="shared" si="57"/>
        <v>0</v>
      </c>
      <c r="AC46" s="179">
        <f t="shared" si="57"/>
        <v>0</v>
      </c>
      <c r="AD46" s="179">
        <f t="shared" si="57"/>
        <v>0</v>
      </c>
      <c r="AE46" s="179">
        <f t="shared" si="57"/>
        <v>0</v>
      </c>
      <c r="AF46" s="179">
        <f t="shared" si="57"/>
        <v>0</v>
      </c>
      <c r="AG46" s="179">
        <f t="shared" si="57"/>
        <v>0</v>
      </c>
      <c r="AH46" s="179">
        <f t="shared" si="57"/>
        <v>0</v>
      </c>
      <c r="AI46" s="179">
        <f t="shared" si="57"/>
        <v>0</v>
      </c>
      <c r="AJ46" s="179">
        <f t="shared" si="57"/>
        <v>0</v>
      </c>
      <c r="AK46" s="179">
        <f t="shared" si="57"/>
        <v>0</v>
      </c>
      <c r="AL46" s="179">
        <f t="shared" si="57"/>
        <v>0</v>
      </c>
      <c r="AM46" s="179">
        <f t="shared" si="57"/>
        <v>0</v>
      </c>
      <c r="AN46" s="179">
        <f t="shared" si="57"/>
        <v>0</v>
      </c>
      <c r="AO46" s="179">
        <f t="shared" si="57"/>
        <v>0</v>
      </c>
      <c r="AP46" s="179">
        <f t="shared" si="57"/>
        <v>0</v>
      </c>
      <c r="AQ46" s="179">
        <f t="shared" si="57"/>
        <v>0</v>
      </c>
      <c r="AR46" s="179">
        <f t="shared" si="57"/>
        <v>0</v>
      </c>
      <c r="AS46" s="179">
        <f t="shared" si="57"/>
        <v>0</v>
      </c>
      <c r="AT46" s="179">
        <f t="shared" si="57"/>
        <v>0</v>
      </c>
      <c r="AU46" s="179">
        <f t="shared" si="57"/>
        <v>0</v>
      </c>
      <c r="AV46" s="179">
        <f t="shared" si="57"/>
        <v>0</v>
      </c>
      <c r="AW46" s="179">
        <f t="shared" si="57"/>
        <v>0</v>
      </c>
      <c r="AX46" s="179">
        <f t="shared" si="57"/>
        <v>0</v>
      </c>
      <c r="AY46" s="179">
        <f t="shared" si="57"/>
        <v>0</v>
      </c>
      <c r="AZ46" s="179">
        <f t="shared" si="57"/>
        <v>0</v>
      </c>
      <c r="BA46" s="179">
        <f t="shared" si="57"/>
        <v>0</v>
      </c>
      <c r="BB46" s="179">
        <f t="shared" si="57"/>
        <v>0</v>
      </c>
      <c r="BC46" s="179">
        <f t="shared" si="57"/>
        <v>0</v>
      </c>
      <c r="BD46" s="179">
        <f t="shared" si="57"/>
        <v>0</v>
      </c>
      <c r="BE46" s="179">
        <f t="shared" si="57"/>
        <v>0</v>
      </c>
      <c r="BF46" s="179">
        <f t="shared" si="57"/>
        <v>0</v>
      </c>
      <c r="BG46" s="179">
        <f t="shared" si="57"/>
        <v>0</v>
      </c>
      <c r="BH46" s="179">
        <f t="shared" si="57"/>
        <v>0</v>
      </c>
      <c r="BI46" s="179">
        <f t="shared" si="57"/>
        <v>0</v>
      </c>
      <c r="BJ46" s="179">
        <f t="shared" si="57"/>
        <v>0</v>
      </c>
      <c r="BK46" s="179">
        <f t="shared" si="57"/>
        <v>0</v>
      </c>
      <c r="BL46" s="179">
        <f t="shared" si="57"/>
        <v>0</v>
      </c>
      <c r="BM46" s="179">
        <f t="shared" si="57"/>
        <v>0</v>
      </c>
      <c r="BN46" s="179">
        <f t="shared" si="57"/>
        <v>0</v>
      </c>
      <c r="BO46" s="179">
        <f t="shared" si="57"/>
        <v>0</v>
      </c>
      <c r="BP46" s="179">
        <f t="shared" si="57"/>
        <v>0</v>
      </c>
      <c r="BQ46" s="179">
        <f t="shared" si="57"/>
        <v>0</v>
      </c>
      <c r="BR46" s="179">
        <f t="shared" si="57"/>
        <v>0</v>
      </c>
      <c r="BS46" s="179">
        <f t="shared" si="57"/>
        <v>0</v>
      </c>
      <c r="BT46" s="179">
        <f t="shared" si="57"/>
        <v>0</v>
      </c>
      <c r="BU46" s="179">
        <f t="shared" si="57"/>
        <v>0</v>
      </c>
      <c r="BV46" s="179">
        <f t="shared" si="57"/>
        <v>0</v>
      </c>
      <c r="BW46" s="179">
        <f t="shared" si="57"/>
        <v>0</v>
      </c>
      <c r="BX46" s="179">
        <f t="shared" si="57"/>
        <v>0</v>
      </c>
    </row>
    <row r="47" spans="2:76" s="147" customFormat="1" ht="15" customHeight="1">
      <c r="B47" s="262"/>
      <c r="C47" s="188" t="s">
        <v>147</v>
      </c>
      <c r="D47" s="189"/>
      <c r="E47" s="178">
        <f>'家計計画表'!G57</f>
        <v>0</v>
      </c>
      <c r="F47" s="201">
        <f>E47</f>
        <v>0</v>
      </c>
      <c r="G47" s="201">
        <f>F47</f>
        <v>0</v>
      </c>
      <c r="H47" s="201">
        <f>G47</f>
        <v>0</v>
      </c>
      <c r="I47" s="201">
        <f t="shared" si="56"/>
        <v>0</v>
      </c>
      <c r="J47" s="201">
        <f t="shared" si="56"/>
        <v>0</v>
      </c>
      <c r="K47" s="201">
        <f t="shared" si="56"/>
        <v>0</v>
      </c>
      <c r="L47" s="201">
        <f t="shared" si="56"/>
        <v>0</v>
      </c>
      <c r="M47" s="201">
        <f t="shared" si="56"/>
        <v>0</v>
      </c>
      <c r="N47" s="201">
        <f t="shared" si="56"/>
        <v>0</v>
      </c>
      <c r="O47" s="201">
        <f t="shared" si="56"/>
        <v>0</v>
      </c>
      <c r="P47" s="201">
        <f t="shared" si="56"/>
        <v>0</v>
      </c>
      <c r="Q47" s="201">
        <f t="shared" si="56"/>
        <v>0</v>
      </c>
      <c r="R47" s="201">
        <f>Q47</f>
        <v>0</v>
      </c>
      <c r="S47" s="201">
        <f>R47</f>
        <v>0</v>
      </c>
      <c r="T47" s="201">
        <f aca="true" t="shared" si="58" ref="T47:BX47">S47</f>
        <v>0</v>
      </c>
      <c r="U47" s="201">
        <f t="shared" si="58"/>
        <v>0</v>
      </c>
      <c r="V47" s="201">
        <f t="shared" si="58"/>
        <v>0</v>
      </c>
      <c r="W47" s="201">
        <f t="shared" si="58"/>
        <v>0</v>
      </c>
      <c r="X47" s="201">
        <f t="shared" si="58"/>
        <v>0</v>
      </c>
      <c r="Y47" s="201">
        <f t="shared" si="58"/>
        <v>0</v>
      </c>
      <c r="Z47" s="201">
        <f t="shared" si="58"/>
        <v>0</v>
      </c>
      <c r="AA47" s="201">
        <f t="shared" si="58"/>
        <v>0</v>
      </c>
      <c r="AB47" s="201">
        <f t="shared" si="58"/>
        <v>0</v>
      </c>
      <c r="AC47" s="201">
        <f t="shared" si="58"/>
        <v>0</v>
      </c>
      <c r="AD47" s="201">
        <f t="shared" si="58"/>
        <v>0</v>
      </c>
      <c r="AE47" s="201">
        <f t="shared" si="58"/>
        <v>0</v>
      </c>
      <c r="AF47" s="201">
        <f t="shared" si="58"/>
        <v>0</v>
      </c>
      <c r="AG47" s="201">
        <f t="shared" si="58"/>
        <v>0</v>
      </c>
      <c r="AH47" s="201">
        <f t="shared" si="58"/>
        <v>0</v>
      </c>
      <c r="AI47" s="201">
        <f t="shared" si="58"/>
        <v>0</v>
      </c>
      <c r="AJ47" s="201">
        <f t="shared" si="58"/>
        <v>0</v>
      </c>
      <c r="AK47" s="201">
        <f t="shared" si="58"/>
        <v>0</v>
      </c>
      <c r="AL47" s="201">
        <f t="shared" si="58"/>
        <v>0</v>
      </c>
      <c r="AM47" s="201">
        <f t="shared" si="58"/>
        <v>0</v>
      </c>
      <c r="AN47" s="201">
        <f t="shared" si="58"/>
        <v>0</v>
      </c>
      <c r="AO47" s="201">
        <f t="shared" si="58"/>
        <v>0</v>
      </c>
      <c r="AP47" s="201">
        <f t="shared" si="58"/>
        <v>0</v>
      </c>
      <c r="AQ47" s="201">
        <f t="shared" si="58"/>
        <v>0</v>
      </c>
      <c r="AR47" s="201">
        <f t="shared" si="58"/>
        <v>0</v>
      </c>
      <c r="AS47" s="201">
        <f t="shared" si="58"/>
        <v>0</v>
      </c>
      <c r="AT47" s="201">
        <f t="shared" si="58"/>
        <v>0</v>
      </c>
      <c r="AU47" s="201">
        <f t="shared" si="58"/>
        <v>0</v>
      </c>
      <c r="AV47" s="201">
        <f t="shared" si="58"/>
        <v>0</v>
      </c>
      <c r="AW47" s="201">
        <f t="shared" si="58"/>
        <v>0</v>
      </c>
      <c r="AX47" s="201">
        <f t="shared" si="58"/>
        <v>0</v>
      </c>
      <c r="AY47" s="201">
        <f t="shared" si="58"/>
        <v>0</v>
      </c>
      <c r="AZ47" s="201">
        <f t="shared" si="58"/>
        <v>0</v>
      </c>
      <c r="BA47" s="201">
        <f t="shared" si="58"/>
        <v>0</v>
      </c>
      <c r="BB47" s="201">
        <f t="shared" si="58"/>
        <v>0</v>
      </c>
      <c r="BC47" s="201">
        <f t="shared" si="58"/>
        <v>0</v>
      </c>
      <c r="BD47" s="201">
        <f t="shared" si="58"/>
        <v>0</v>
      </c>
      <c r="BE47" s="201">
        <f t="shared" si="58"/>
        <v>0</v>
      </c>
      <c r="BF47" s="201">
        <f t="shared" si="58"/>
        <v>0</v>
      </c>
      <c r="BG47" s="201">
        <f t="shared" si="58"/>
        <v>0</v>
      </c>
      <c r="BH47" s="201">
        <f t="shared" si="58"/>
        <v>0</v>
      </c>
      <c r="BI47" s="201">
        <f t="shared" si="58"/>
        <v>0</v>
      </c>
      <c r="BJ47" s="201">
        <f t="shared" si="58"/>
        <v>0</v>
      </c>
      <c r="BK47" s="201">
        <f t="shared" si="58"/>
        <v>0</v>
      </c>
      <c r="BL47" s="201">
        <f t="shared" si="58"/>
        <v>0</v>
      </c>
      <c r="BM47" s="201">
        <f t="shared" si="58"/>
        <v>0</v>
      </c>
      <c r="BN47" s="201">
        <f t="shared" si="58"/>
        <v>0</v>
      </c>
      <c r="BO47" s="201">
        <f t="shared" si="58"/>
        <v>0</v>
      </c>
      <c r="BP47" s="201">
        <f t="shared" si="58"/>
        <v>0</v>
      </c>
      <c r="BQ47" s="201">
        <f t="shared" si="58"/>
        <v>0</v>
      </c>
      <c r="BR47" s="201">
        <f t="shared" si="58"/>
        <v>0</v>
      </c>
      <c r="BS47" s="201">
        <f t="shared" si="58"/>
        <v>0</v>
      </c>
      <c r="BT47" s="201">
        <f t="shared" si="58"/>
        <v>0</v>
      </c>
      <c r="BU47" s="201">
        <f t="shared" si="58"/>
        <v>0</v>
      </c>
      <c r="BV47" s="201">
        <f t="shared" si="58"/>
        <v>0</v>
      </c>
      <c r="BW47" s="201">
        <f t="shared" si="58"/>
        <v>0</v>
      </c>
      <c r="BX47" s="201">
        <f t="shared" si="58"/>
        <v>0</v>
      </c>
    </row>
    <row r="48" spans="2:76" s="175" customFormat="1" ht="15" customHeight="1">
      <c r="B48" s="263"/>
      <c r="C48" s="202" t="s">
        <v>1</v>
      </c>
      <c r="D48" s="203"/>
      <c r="E48" s="204">
        <f>SUM(E26:E47)</f>
        <v>0</v>
      </c>
      <c r="F48" s="205">
        <f>SUM(F26:F47)</f>
        <v>0</v>
      </c>
      <c r="G48" s="205">
        <f aca="true" t="shared" si="59" ref="G48:BR48">SUM(G26:G47)</f>
        <v>0</v>
      </c>
      <c r="H48" s="205">
        <f t="shared" si="59"/>
        <v>0</v>
      </c>
      <c r="I48" s="205">
        <f t="shared" si="59"/>
        <v>0</v>
      </c>
      <c r="J48" s="205">
        <f t="shared" si="59"/>
        <v>0</v>
      </c>
      <c r="K48" s="205">
        <f t="shared" si="59"/>
        <v>0</v>
      </c>
      <c r="L48" s="205">
        <f t="shared" si="59"/>
        <v>0</v>
      </c>
      <c r="M48" s="205">
        <f t="shared" si="59"/>
        <v>0</v>
      </c>
      <c r="N48" s="205">
        <f t="shared" si="59"/>
        <v>0</v>
      </c>
      <c r="O48" s="205">
        <f t="shared" si="59"/>
        <v>0</v>
      </c>
      <c r="P48" s="205">
        <f t="shared" si="59"/>
        <v>0</v>
      </c>
      <c r="Q48" s="205">
        <f t="shared" si="59"/>
        <v>0</v>
      </c>
      <c r="R48" s="205">
        <f t="shared" si="59"/>
        <v>0</v>
      </c>
      <c r="S48" s="205">
        <f t="shared" si="59"/>
        <v>0</v>
      </c>
      <c r="T48" s="205">
        <f t="shared" si="59"/>
        <v>0</v>
      </c>
      <c r="U48" s="205">
        <f t="shared" si="59"/>
        <v>0</v>
      </c>
      <c r="V48" s="205">
        <f t="shared" si="59"/>
        <v>0</v>
      </c>
      <c r="W48" s="205">
        <f t="shared" si="59"/>
        <v>0</v>
      </c>
      <c r="X48" s="205">
        <f t="shared" si="59"/>
        <v>0</v>
      </c>
      <c r="Y48" s="205">
        <f t="shared" si="59"/>
        <v>0</v>
      </c>
      <c r="Z48" s="205">
        <f t="shared" si="59"/>
        <v>0</v>
      </c>
      <c r="AA48" s="205">
        <f t="shared" si="59"/>
        <v>0</v>
      </c>
      <c r="AB48" s="205">
        <f t="shared" si="59"/>
        <v>0</v>
      </c>
      <c r="AC48" s="205">
        <f t="shared" si="59"/>
        <v>0</v>
      </c>
      <c r="AD48" s="205">
        <f t="shared" si="59"/>
        <v>0</v>
      </c>
      <c r="AE48" s="205">
        <f t="shared" si="59"/>
        <v>0</v>
      </c>
      <c r="AF48" s="205">
        <f t="shared" si="59"/>
        <v>0</v>
      </c>
      <c r="AG48" s="205">
        <f t="shared" si="59"/>
        <v>0</v>
      </c>
      <c r="AH48" s="205">
        <f t="shared" si="59"/>
        <v>0</v>
      </c>
      <c r="AI48" s="205">
        <f t="shared" si="59"/>
        <v>0</v>
      </c>
      <c r="AJ48" s="205">
        <f t="shared" si="59"/>
        <v>0</v>
      </c>
      <c r="AK48" s="205">
        <f t="shared" si="59"/>
        <v>0</v>
      </c>
      <c r="AL48" s="205">
        <f t="shared" si="59"/>
        <v>0</v>
      </c>
      <c r="AM48" s="205">
        <f t="shared" si="59"/>
        <v>0</v>
      </c>
      <c r="AN48" s="205">
        <f t="shared" si="59"/>
        <v>0</v>
      </c>
      <c r="AO48" s="205">
        <f t="shared" si="59"/>
        <v>0</v>
      </c>
      <c r="AP48" s="205">
        <f t="shared" si="59"/>
        <v>0</v>
      </c>
      <c r="AQ48" s="205">
        <f t="shared" si="59"/>
        <v>0</v>
      </c>
      <c r="AR48" s="205">
        <f t="shared" si="59"/>
        <v>0</v>
      </c>
      <c r="AS48" s="205">
        <f t="shared" si="59"/>
        <v>0</v>
      </c>
      <c r="AT48" s="205">
        <f t="shared" si="59"/>
        <v>0</v>
      </c>
      <c r="AU48" s="205">
        <f t="shared" si="59"/>
        <v>0</v>
      </c>
      <c r="AV48" s="205">
        <f t="shared" si="59"/>
        <v>0</v>
      </c>
      <c r="AW48" s="205">
        <f t="shared" si="59"/>
        <v>0</v>
      </c>
      <c r="AX48" s="205">
        <f t="shared" si="59"/>
        <v>0</v>
      </c>
      <c r="AY48" s="205">
        <f t="shared" si="59"/>
        <v>0</v>
      </c>
      <c r="AZ48" s="205">
        <f t="shared" si="59"/>
        <v>0</v>
      </c>
      <c r="BA48" s="205">
        <f t="shared" si="59"/>
        <v>0</v>
      </c>
      <c r="BB48" s="205">
        <f t="shared" si="59"/>
        <v>0</v>
      </c>
      <c r="BC48" s="205">
        <f t="shared" si="59"/>
        <v>0</v>
      </c>
      <c r="BD48" s="205">
        <f t="shared" si="59"/>
        <v>0</v>
      </c>
      <c r="BE48" s="205">
        <f t="shared" si="59"/>
        <v>0</v>
      </c>
      <c r="BF48" s="205">
        <f t="shared" si="59"/>
        <v>0</v>
      </c>
      <c r="BG48" s="205">
        <f t="shared" si="59"/>
        <v>0</v>
      </c>
      <c r="BH48" s="205">
        <f t="shared" si="59"/>
        <v>0</v>
      </c>
      <c r="BI48" s="205">
        <f t="shared" si="59"/>
        <v>0</v>
      </c>
      <c r="BJ48" s="205">
        <f t="shared" si="59"/>
        <v>0</v>
      </c>
      <c r="BK48" s="205">
        <f t="shared" si="59"/>
        <v>0</v>
      </c>
      <c r="BL48" s="205">
        <f t="shared" si="59"/>
        <v>0</v>
      </c>
      <c r="BM48" s="205">
        <f t="shared" si="59"/>
        <v>0</v>
      </c>
      <c r="BN48" s="205">
        <f t="shared" si="59"/>
        <v>0</v>
      </c>
      <c r="BO48" s="205">
        <f t="shared" si="59"/>
        <v>0</v>
      </c>
      <c r="BP48" s="205">
        <f t="shared" si="59"/>
        <v>0</v>
      </c>
      <c r="BQ48" s="205">
        <f t="shared" si="59"/>
        <v>0</v>
      </c>
      <c r="BR48" s="205">
        <f t="shared" si="59"/>
        <v>0</v>
      </c>
      <c r="BS48" s="205">
        <f aca="true" t="shared" si="60" ref="BS48:BX48">SUM(BS26:BS47)</f>
        <v>0</v>
      </c>
      <c r="BT48" s="205">
        <f t="shared" si="60"/>
        <v>0</v>
      </c>
      <c r="BU48" s="205">
        <f t="shared" si="60"/>
        <v>0</v>
      </c>
      <c r="BV48" s="205">
        <f t="shared" si="60"/>
        <v>0</v>
      </c>
      <c r="BW48" s="205">
        <f t="shared" si="60"/>
        <v>0</v>
      </c>
      <c r="BX48" s="205">
        <f t="shared" si="60"/>
        <v>0</v>
      </c>
    </row>
    <row r="49" spans="2:76" s="147" customFormat="1" ht="15" customHeight="1" thickBot="1">
      <c r="B49" s="269" t="s">
        <v>93</v>
      </c>
      <c r="C49" s="270"/>
      <c r="D49" s="206"/>
      <c r="E49" s="207">
        <f aca="true" t="shared" si="61" ref="E49:S49">E25-E48</f>
        <v>0</v>
      </c>
      <c r="F49" s="179">
        <f t="shared" si="61"/>
        <v>0</v>
      </c>
      <c r="G49" s="179">
        <f t="shared" si="61"/>
        <v>0</v>
      </c>
      <c r="H49" s="179">
        <f t="shared" si="61"/>
        <v>0</v>
      </c>
      <c r="I49" s="179">
        <f t="shared" si="61"/>
        <v>0</v>
      </c>
      <c r="J49" s="179">
        <f t="shared" si="61"/>
        <v>0</v>
      </c>
      <c r="K49" s="179">
        <f>K25-K48</f>
        <v>0</v>
      </c>
      <c r="L49" s="179">
        <f t="shared" si="61"/>
        <v>0</v>
      </c>
      <c r="M49" s="179">
        <f t="shared" si="61"/>
        <v>0</v>
      </c>
      <c r="N49" s="179">
        <f t="shared" si="61"/>
        <v>0</v>
      </c>
      <c r="O49" s="179">
        <f t="shared" si="61"/>
        <v>0</v>
      </c>
      <c r="P49" s="179">
        <f t="shared" si="61"/>
        <v>0</v>
      </c>
      <c r="Q49" s="179">
        <f t="shared" si="61"/>
        <v>0</v>
      </c>
      <c r="R49" s="179">
        <f t="shared" si="61"/>
        <v>0</v>
      </c>
      <c r="S49" s="179">
        <f t="shared" si="61"/>
        <v>0</v>
      </c>
      <c r="T49" s="179">
        <f aca="true" t="shared" si="62" ref="T49:BX49">T25-T48</f>
        <v>0</v>
      </c>
      <c r="U49" s="179">
        <f t="shared" si="62"/>
        <v>0</v>
      </c>
      <c r="V49" s="179">
        <f t="shared" si="62"/>
        <v>0</v>
      </c>
      <c r="W49" s="179">
        <f t="shared" si="62"/>
        <v>0</v>
      </c>
      <c r="X49" s="179">
        <f t="shared" si="62"/>
        <v>0</v>
      </c>
      <c r="Y49" s="179">
        <f t="shared" si="62"/>
        <v>0</v>
      </c>
      <c r="Z49" s="179">
        <f t="shared" si="62"/>
        <v>0</v>
      </c>
      <c r="AA49" s="179">
        <f t="shared" si="62"/>
        <v>0</v>
      </c>
      <c r="AB49" s="179">
        <f t="shared" si="62"/>
        <v>0</v>
      </c>
      <c r="AC49" s="179">
        <f t="shared" si="62"/>
        <v>0</v>
      </c>
      <c r="AD49" s="179">
        <f t="shared" si="62"/>
        <v>0</v>
      </c>
      <c r="AE49" s="179">
        <f t="shared" si="62"/>
        <v>0</v>
      </c>
      <c r="AF49" s="179">
        <f t="shared" si="62"/>
        <v>0</v>
      </c>
      <c r="AG49" s="179">
        <f t="shared" si="62"/>
        <v>0</v>
      </c>
      <c r="AH49" s="179">
        <f t="shared" si="62"/>
        <v>0</v>
      </c>
      <c r="AI49" s="179">
        <f t="shared" si="62"/>
        <v>0</v>
      </c>
      <c r="AJ49" s="179">
        <f t="shared" si="62"/>
        <v>0</v>
      </c>
      <c r="AK49" s="179">
        <f t="shared" si="62"/>
        <v>0</v>
      </c>
      <c r="AL49" s="179">
        <f t="shared" si="62"/>
        <v>0</v>
      </c>
      <c r="AM49" s="179">
        <f t="shared" si="62"/>
        <v>0</v>
      </c>
      <c r="AN49" s="179">
        <f t="shared" si="62"/>
        <v>0</v>
      </c>
      <c r="AO49" s="179">
        <f t="shared" si="62"/>
        <v>0</v>
      </c>
      <c r="AP49" s="179">
        <f t="shared" si="62"/>
        <v>0</v>
      </c>
      <c r="AQ49" s="179">
        <f t="shared" si="62"/>
        <v>0</v>
      </c>
      <c r="AR49" s="179">
        <f t="shared" si="62"/>
        <v>0</v>
      </c>
      <c r="AS49" s="179">
        <f t="shared" si="62"/>
        <v>0</v>
      </c>
      <c r="AT49" s="179">
        <f t="shared" si="62"/>
        <v>0</v>
      </c>
      <c r="AU49" s="179">
        <f t="shared" si="62"/>
        <v>0</v>
      </c>
      <c r="AV49" s="179">
        <f t="shared" si="62"/>
        <v>0</v>
      </c>
      <c r="AW49" s="179">
        <f t="shared" si="62"/>
        <v>0</v>
      </c>
      <c r="AX49" s="179">
        <f t="shared" si="62"/>
        <v>0</v>
      </c>
      <c r="AY49" s="179">
        <f t="shared" si="62"/>
        <v>0</v>
      </c>
      <c r="AZ49" s="179">
        <f t="shared" si="62"/>
        <v>0</v>
      </c>
      <c r="BA49" s="179">
        <f t="shared" si="62"/>
        <v>0</v>
      </c>
      <c r="BB49" s="179">
        <f t="shared" si="62"/>
        <v>0</v>
      </c>
      <c r="BC49" s="179">
        <f t="shared" si="62"/>
        <v>0</v>
      </c>
      <c r="BD49" s="179">
        <f t="shared" si="62"/>
        <v>0</v>
      </c>
      <c r="BE49" s="179">
        <f t="shared" si="62"/>
        <v>0</v>
      </c>
      <c r="BF49" s="179">
        <f t="shared" si="62"/>
        <v>0</v>
      </c>
      <c r="BG49" s="179">
        <f t="shared" si="62"/>
        <v>0</v>
      </c>
      <c r="BH49" s="179">
        <f t="shared" si="62"/>
        <v>0</v>
      </c>
      <c r="BI49" s="179">
        <f t="shared" si="62"/>
        <v>0</v>
      </c>
      <c r="BJ49" s="179">
        <f t="shared" si="62"/>
        <v>0</v>
      </c>
      <c r="BK49" s="179">
        <f t="shared" si="62"/>
        <v>0</v>
      </c>
      <c r="BL49" s="179">
        <f t="shared" si="62"/>
        <v>0</v>
      </c>
      <c r="BM49" s="179">
        <f t="shared" si="62"/>
        <v>0</v>
      </c>
      <c r="BN49" s="179">
        <f t="shared" si="62"/>
        <v>0</v>
      </c>
      <c r="BO49" s="179">
        <f t="shared" si="62"/>
        <v>0</v>
      </c>
      <c r="BP49" s="179">
        <f t="shared" si="62"/>
        <v>0</v>
      </c>
      <c r="BQ49" s="179">
        <f t="shared" si="62"/>
        <v>0</v>
      </c>
      <c r="BR49" s="179">
        <f t="shared" si="62"/>
        <v>0</v>
      </c>
      <c r="BS49" s="179">
        <f t="shared" si="62"/>
        <v>0</v>
      </c>
      <c r="BT49" s="179">
        <f t="shared" si="62"/>
        <v>0</v>
      </c>
      <c r="BU49" s="179">
        <f t="shared" si="62"/>
        <v>0</v>
      </c>
      <c r="BV49" s="179">
        <f t="shared" si="62"/>
        <v>0</v>
      </c>
      <c r="BW49" s="179">
        <f t="shared" si="62"/>
        <v>0</v>
      </c>
      <c r="BX49" s="179">
        <f t="shared" si="62"/>
        <v>0</v>
      </c>
    </row>
    <row r="50" spans="2:76" s="210" customFormat="1" ht="15" customHeight="1">
      <c r="B50" s="256" t="s">
        <v>3</v>
      </c>
      <c r="C50" s="257"/>
      <c r="D50" s="208"/>
      <c r="E50" s="209"/>
      <c r="F50" s="179">
        <f>E50+F49</f>
        <v>0</v>
      </c>
      <c r="G50" s="179">
        <f aca="true" t="shared" si="63" ref="G50:S50">F50+G49</f>
        <v>0</v>
      </c>
      <c r="H50" s="179">
        <f t="shared" si="63"/>
        <v>0</v>
      </c>
      <c r="I50" s="179">
        <f t="shared" si="63"/>
        <v>0</v>
      </c>
      <c r="J50" s="179">
        <f t="shared" si="63"/>
        <v>0</v>
      </c>
      <c r="K50" s="179">
        <f t="shared" si="63"/>
        <v>0</v>
      </c>
      <c r="L50" s="179">
        <f t="shared" si="63"/>
        <v>0</v>
      </c>
      <c r="M50" s="179">
        <f t="shared" si="63"/>
        <v>0</v>
      </c>
      <c r="N50" s="179">
        <f t="shared" si="63"/>
        <v>0</v>
      </c>
      <c r="O50" s="179">
        <f t="shared" si="63"/>
        <v>0</v>
      </c>
      <c r="P50" s="179">
        <f t="shared" si="63"/>
        <v>0</v>
      </c>
      <c r="Q50" s="179">
        <f t="shared" si="63"/>
        <v>0</v>
      </c>
      <c r="R50" s="179">
        <f t="shared" si="63"/>
        <v>0</v>
      </c>
      <c r="S50" s="179">
        <f t="shared" si="63"/>
        <v>0</v>
      </c>
      <c r="T50" s="179">
        <f aca="true" t="shared" si="64" ref="T50:BX50">S50+T49</f>
        <v>0</v>
      </c>
      <c r="U50" s="179">
        <f t="shared" si="64"/>
        <v>0</v>
      </c>
      <c r="V50" s="179">
        <f t="shared" si="64"/>
        <v>0</v>
      </c>
      <c r="W50" s="179">
        <f t="shared" si="64"/>
        <v>0</v>
      </c>
      <c r="X50" s="179">
        <f t="shared" si="64"/>
        <v>0</v>
      </c>
      <c r="Y50" s="179">
        <f t="shared" si="64"/>
        <v>0</v>
      </c>
      <c r="Z50" s="179">
        <f t="shared" si="64"/>
        <v>0</v>
      </c>
      <c r="AA50" s="179">
        <f t="shared" si="64"/>
        <v>0</v>
      </c>
      <c r="AB50" s="179">
        <f t="shared" si="64"/>
        <v>0</v>
      </c>
      <c r="AC50" s="179">
        <f t="shared" si="64"/>
        <v>0</v>
      </c>
      <c r="AD50" s="179">
        <f t="shared" si="64"/>
        <v>0</v>
      </c>
      <c r="AE50" s="179">
        <f t="shared" si="64"/>
        <v>0</v>
      </c>
      <c r="AF50" s="179">
        <f t="shared" si="64"/>
        <v>0</v>
      </c>
      <c r="AG50" s="179">
        <f t="shared" si="64"/>
        <v>0</v>
      </c>
      <c r="AH50" s="179">
        <f t="shared" si="64"/>
        <v>0</v>
      </c>
      <c r="AI50" s="179">
        <f t="shared" si="64"/>
        <v>0</v>
      </c>
      <c r="AJ50" s="179">
        <f t="shared" si="64"/>
        <v>0</v>
      </c>
      <c r="AK50" s="179">
        <f t="shared" si="64"/>
        <v>0</v>
      </c>
      <c r="AL50" s="179">
        <f t="shared" si="64"/>
        <v>0</v>
      </c>
      <c r="AM50" s="179">
        <f t="shared" si="64"/>
        <v>0</v>
      </c>
      <c r="AN50" s="179">
        <f t="shared" si="64"/>
        <v>0</v>
      </c>
      <c r="AO50" s="179">
        <f t="shared" si="64"/>
        <v>0</v>
      </c>
      <c r="AP50" s="179">
        <f t="shared" si="64"/>
        <v>0</v>
      </c>
      <c r="AQ50" s="179">
        <f t="shared" si="64"/>
        <v>0</v>
      </c>
      <c r="AR50" s="179">
        <f t="shared" si="64"/>
        <v>0</v>
      </c>
      <c r="AS50" s="179">
        <f t="shared" si="64"/>
        <v>0</v>
      </c>
      <c r="AT50" s="179">
        <f t="shared" si="64"/>
        <v>0</v>
      </c>
      <c r="AU50" s="179">
        <f t="shared" si="64"/>
        <v>0</v>
      </c>
      <c r="AV50" s="179">
        <f t="shared" si="64"/>
        <v>0</v>
      </c>
      <c r="AW50" s="179">
        <f t="shared" si="64"/>
        <v>0</v>
      </c>
      <c r="AX50" s="179">
        <f t="shared" si="64"/>
        <v>0</v>
      </c>
      <c r="AY50" s="179">
        <f t="shared" si="64"/>
        <v>0</v>
      </c>
      <c r="AZ50" s="179">
        <f t="shared" si="64"/>
        <v>0</v>
      </c>
      <c r="BA50" s="179">
        <f t="shared" si="64"/>
        <v>0</v>
      </c>
      <c r="BB50" s="179">
        <f t="shared" si="64"/>
        <v>0</v>
      </c>
      <c r="BC50" s="179">
        <f t="shared" si="64"/>
        <v>0</v>
      </c>
      <c r="BD50" s="179">
        <f t="shared" si="64"/>
        <v>0</v>
      </c>
      <c r="BE50" s="179">
        <f t="shared" si="64"/>
        <v>0</v>
      </c>
      <c r="BF50" s="179">
        <f t="shared" si="64"/>
        <v>0</v>
      </c>
      <c r="BG50" s="179">
        <f t="shared" si="64"/>
        <v>0</v>
      </c>
      <c r="BH50" s="179">
        <f t="shared" si="64"/>
        <v>0</v>
      </c>
      <c r="BI50" s="179">
        <f t="shared" si="64"/>
        <v>0</v>
      </c>
      <c r="BJ50" s="179">
        <f t="shared" si="64"/>
        <v>0</v>
      </c>
      <c r="BK50" s="179">
        <f t="shared" si="64"/>
        <v>0</v>
      </c>
      <c r="BL50" s="179">
        <f t="shared" si="64"/>
        <v>0</v>
      </c>
      <c r="BM50" s="179">
        <f t="shared" si="64"/>
        <v>0</v>
      </c>
      <c r="BN50" s="179">
        <f t="shared" si="64"/>
        <v>0</v>
      </c>
      <c r="BO50" s="179">
        <f t="shared" si="64"/>
        <v>0</v>
      </c>
      <c r="BP50" s="179">
        <f t="shared" si="64"/>
        <v>0</v>
      </c>
      <c r="BQ50" s="179">
        <f t="shared" si="64"/>
        <v>0</v>
      </c>
      <c r="BR50" s="179">
        <f t="shared" si="64"/>
        <v>0</v>
      </c>
      <c r="BS50" s="179">
        <f t="shared" si="64"/>
        <v>0</v>
      </c>
      <c r="BT50" s="179">
        <f t="shared" si="64"/>
        <v>0</v>
      </c>
      <c r="BU50" s="179">
        <f t="shared" si="64"/>
        <v>0</v>
      </c>
      <c r="BV50" s="179">
        <f t="shared" si="64"/>
        <v>0</v>
      </c>
      <c r="BW50" s="179">
        <f t="shared" si="64"/>
        <v>0</v>
      </c>
      <c r="BX50" s="179">
        <f t="shared" si="64"/>
        <v>0</v>
      </c>
    </row>
    <row r="51" spans="2:76" s="147" customFormat="1" ht="15" customHeight="1">
      <c r="B51" s="256" t="s">
        <v>106</v>
      </c>
      <c r="C51" s="257"/>
      <c r="D51" s="208"/>
      <c r="E51" s="209"/>
      <c r="F51" s="179">
        <f>E51+F47</f>
        <v>0</v>
      </c>
      <c r="G51" s="179">
        <f aca="true" t="shared" si="65" ref="G51:S51">F51+G47</f>
        <v>0</v>
      </c>
      <c r="H51" s="179">
        <f t="shared" si="65"/>
        <v>0</v>
      </c>
      <c r="I51" s="179">
        <f t="shared" si="65"/>
        <v>0</v>
      </c>
      <c r="J51" s="179">
        <f t="shared" si="65"/>
        <v>0</v>
      </c>
      <c r="K51" s="179">
        <f t="shared" si="65"/>
        <v>0</v>
      </c>
      <c r="L51" s="179">
        <f t="shared" si="65"/>
        <v>0</v>
      </c>
      <c r="M51" s="179">
        <f t="shared" si="65"/>
        <v>0</v>
      </c>
      <c r="N51" s="179">
        <f t="shared" si="65"/>
        <v>0</v>
      </c>
      <c r="O51" s="179">
        <f t="shared" si="65"/>
        <v>0</v>
      </c>
      <c r="P51" s="179">
        <f t="shared" si="65"/>
        <v>0</v>
      </c>
      <c r="Q51" s="179">
        <f t="shared" si="65"/>
        <v>0</v>
      </c>
      <c r="R51" s="179">
        <f t="shared" si="65"/>
        <v>0</v>
      </c>
      <c r="S51" s="179">
        <f t="shared" si="65"/>
        <v>0</v>
      </c>
      <c r="T51" s="179">
        <f aca="true" t="shared" si="66" ref="T51:BX51">S51+T47</f>
        <v>0</v>
      </c>
      <c r="U51" s="179">
        <f t="shared" si="66"/>
        <v>0</v>
      </c>
      <c r="V51" s="179">
        <f t="shared" si="66"/>
        <v>0</v>
      </c>
      <c r="W51" s="179">
        <f t="shared" si="66"/>
        <v>0</v>
      </c>
      <c r="X51" s="179">
        <f t="shared" si="66"/>
        <v>0</v>
      </c>
      <c r="Y51" s="179">
        <f t="shared" si="66"/>
        <v>0</v>
      </c>
      <c r="Z51" s="179">
        <f t="shared" si="66"/>
        <v>0</v>
      </c>
      <c r="AA51" s="179">
        <f t="shared" si="66"/>
        <v>0</v>
      </c>
      <c r="AB51" s="179">
        <f t="shared" si="66"/>
        <v>0</v>
      </c>
      <c r="AC51" s="179">
        <f t="shared" si="66"/>
        <v>0</v>
      </c>
      <c r="AD51" s="179">
        <f t="shared" si="66"/>
        <v>0</v>
      </c>
      <c r="AE51" s="179">
        <f t="shared" si="66"/>
        <v>0</v>
      </c>
      <c r="AF51" s="179">
        <f t="shared" si="66"/>
        <v>0</v>
      </c>
      <c r="AG51" s="179">
        <f t="shared" si="66"/>
        <v>0</v>
      </c>
      <c r="AH51" s="179">
        <f t="shared" si="66"/>
        <v>0</v>
      </c>
      <c r="AI51" s="179">
        <f t="shared" si="66"/>
        <v>0</v>
      </c>
      <c r="AJ51" s="179">
        <f t="shared" si="66"/>
        <v>0</v>
      </c>
      <c r="AK51" s="179">
        <f t="shared" si="66"/>
        <v>0</v>
      </c>
      <c r="AL51" s="179">
        <f t="shared" si="66"/>
        <v>0</v>
      </c>
      <c r="AM51" s="179">
        <f t="shared" si="66"/>
        <v>0</v>
      </c>
      <c r="AN51" s="179">
        <f t="shared" si="66"/>
        <v>0</v>
      </c>
      <c r="AO51" s="179">
        <f t="shared" si="66"/>
        <v>0</v>
      </c>
      <c r="AP51" s="179">
        <f t="shared" si="66"/>
        <v>0</v>
      </c>
      <c r="AQ51" s="179">
        <f t="shared" si="66"/>
        <v>0</v>
      </c>
      <c r="AR51" s="179">
        <f t="shared" si="66"/>
        <v>0</v>
      </c>
      <c r="AS51" s="179">
        <f t="shared" si="66"/>
        <v>0</v>
      </c>
      <c r="AT51" s="179">
        <f t="shared" si="66"/>
        <v>0</v>
      </c>
      <c r="AU51" s="179">
        <f t="shared" si="66"/>
        <v>0</v>
      </c>
      <c r="AV51" s="179">
        <f t="shared" si="66"/>
        <v>0</v>
      </c>
      <c r="AW51" s="179">
        <f t="shared" si="66"/>
        <v>0</v>
      </c>
      <c r="AX51" s="179">
        <f t="shared" si="66"/>
        <v>0</v>
      </c>
      <c r="AY51" s="179">
        <f t="shared" si="66"/>
        <v>0</v>
      </c>
      <c r="AZ51" s="179">
        <f t="shared" si="66"/>
        <v>0</v>
      </c>
      <c r="BA51" s="179">
        <f t="shared" si="66"/>
        <v>0</v>
      </c>
      <c r="BB51" s="179">
        <f t="shared" si="66"/>
        <v>0</v>
      </c>
      <c r="BC51" s="179">
        <f t="shared" si="66"/>
        <v>0</v>
      </c>
      <c r="BD51" s="179">
        <f t="shared" si="66"/>
        <v>0</v>
      </c>
      <c r="BE51" s="179">
        <f t="shared" si="66"/>
        <v>0</v>
      </c>
      <c r="BF51" s="179">
        <f t="shared" si="66"/>
        <v>0</v>
      </c>
      <c r="BG51" s="179">
        <f t="shared" si="66"/>
        <v>0</v>
      </c>
      <c r="BH51" s="179">
        <f t="shared" si="66"/>
        <v>0</v>
      </c>
      <c r="BI51" s="179">
        <f t="shared" si="66"/>
        <v>0</v>
      </c>
      <c r="BJ51" s="179">
        <f t="shared" si="66"/>
        <v>0</v>
      </c>
      <c r="BK51" s="179">
        <f t="shared" si="66"/>
        <v>0</v>
      </c>
      <c r="BL51" s="179">
        <f t="shared" si="66"/>
        <v>0</v>
      </c>
      <c r="BM51" s="179">
        <f t="shared" si="66"/>
        <v>0</v>
      </c>
      <c r="BN51" s="179">
        <f t="shared" si="66"/>
        <v>0</v>
      </c>
      <c r="BO51" s="179">
        <f t="shared" si="66"/>
        <v>0</v>
      </c>
      <c r="BP51" s="179">
        <f t="shared" si="66"/>
        <v>0</v>
      </c>
      <c r="BQ51" s="179">
        <f t="shared" si="66"/>
        <v>0</v>
      </c>
      <c r="BR51" s="179">
        <f t="shared" si="66"/>
        <v>0</v>
      </c>
      <c r="BS51" s="179">
        <f t="shared" si="66"/>
        <v>0</v>
      </c>
      <c r="BT51" s="179">
        <f t="shared" si="66"/>
        <v>0</v>
      </c>
      <c r="BU51" s="179">
        <f t="shared" si="66"/>
        <v>0</v>
      </c>
      <c r="BV51" s="179">
        <f t="shared" si="66"/>
        <v>0</v>
      </c>
      <c r="BW51" s="179">
        <f t="shared" si="66"/>
        <v>0</v>
      </c>
      <c r="BX51" s="179">
        <f t="shared" si="66"/>
        <v>0</v>
      </c>
    </row>
    <row r="52" spans="2:76" s="147" customFormat="1" ht="15" customHeight="1">
      <c r="B52" s="256" t="s">
        <v>94</v>
      </c>
      <c r="C52" s="257"/>
      <c r="D52" s="211"/>
      <c r="E52" s="209"/>
      <c r="F52" s="179">
        <f aca="true" t="shared" si="67" ref="F52:S52">F50+F51</f>
        <v>0</v>
      </c>
      <c r="G52" s="179">
        <f t="shared" si="67"/>
        <v>0</v>
      </c>
      <c r="H52" s="179">
        <f t="shared" si="67"/>
        <v>0</v>
      </c>
      <c r="I52" s="179">
        <f t="shared" si="67"/>
        <v>0</v>
      </c>
      <c r="J52" s="179">
        <f t="shared" si="67"/>
        <v>0</v>
      </c>
      <c r="K52" s="179">
        <f t="shared" si="67"/>
        <v>0</v>
      </c>
      <c r="L52" s="179">
        <f t="shared" si="67"/>
        <v>0</v>
      </c>
      <c r="M52" s="179">
        <f t="shared" si="67"/>
        <v>0</v>
      </c>
      <c r="N52" s="179">
        <f t="shared" si="67"/>
        <v>0</v>
      </c>
      <c r="O52" s="179">
        <f t="shared" si="67"/>
        <v>0</v>
      </c>
      <c r="P52" s="179">
        <f t="shared" si="67"/>
        <v>0</v>
      </c>
      <c r="Q52" s="179">
        <f t="shared" si="67"/>
        <v>0</v>
      </c>
      <c r="R52" s="179">
        <f t="shared" si="67"/>
        <v>0</v>
      </c>
      <c r="S52" s="179">
        <f t="shared" si="67"/>
        <v>0</v>
      </c>
      <c r="T52" s="179">
        <f aca="true" t="shared" si="68" ref="T52:BX52">T50+T51</f>
        <v>0</v>
      </c>
      <c r="U52" s="179">
        <f t="shared" si="68"/>
        <v>0</v>
      </c>
      <c r="V52" s="179">
        <f t="shared" si="68"/>
        <v>0</v>
      </c>
      <c r="W52" s="179">
        <f t="shared" si="68"/>
        <v>0</v>
      </c>
      <c r="X52" s="179">
        <f t="shared" si="68"/>
        <v>0</v>
      </c>
      <c r="Y52" s="179">
        <f t="shared" si="68"/>
        <v>0</v>
      </c>
      <c r="Z52" s="179">
        <f t="shared" si="68"/>
        <v>0</v>
      </c>
      <c r="AA52" s="179">
        <f t="shared" si="68"/>
        <v>0</v>
      </c>
      <c r="AB52" s="179">
        <f t="shared" si="68"/>
        <v>0</v>
      </c>
      <c r="AC52" s="179">
        <f t="shared" si="68"/>
        <v>0</v>
      </c>
      <c r="AD52" s="179">
        <f t="shared" si="68"/>
        <v>0</v>
      </c>
      <c r="AE52" s="179">
        <f t="shared" si="68"/>
        <v>0</v>
      </c>
      <c r="AF52" s="179">
        <f t="shared" si="68"/>
        <v>0</v>
      </c>
      <c r="AG52" s="179">
        <f t="shared" si="68"/>
        <v>0</v>
      </c>
      <c r="AH52" s="179">
        <f t="shared" si="68"/>
        <v>0</v>
      </c>
      <c r="AI52" s="179">
        <f t="shared" si="68"/>
        <v>0</v>
      </c>
      <c r="AJ52" s="179">
        <f t="shared" si="68"/>
        <v>0</v>
      </c>
      <c r="AK52" s="179">
        <f t="shared" si="68"/>
        <v>0</v>
      </c>
      <c r="AL52" s="179">
        <f t="shared" si="68"/>
        <v>0</v>
      </c>
      <c r="AM52" s="179">
        <f t="shared" si="68"/>
        <v>0</v>
      </c>
      <c r="AN52" s="179">
        <f t="shared" si="68"/>
        <v>0</v>
      </c>
      <c r="AO52" s="179">
        <f t="shared" si="68"/>
        <v>0</v>
      </c>
      <c r="AP52" s="179">
        <f t="shared" si="68"/>
        <v>0</v>
      </c>
      <c r="AQ52" s="179">
        <f t="shared" si="68"/>
        <v>0</v>
      </c>
      <c r="AR52" s="179">
        <f t="shared" si="68"/>
        <v>0</v>
      </c>
      <c r="AS52" s="179">
        <f t="shared" si="68"/>
        <v>0</v>
      </c>
      <c r="AT52" s="179">
        <f t="shared" si="68"/>
        <v>0</v>
      </c>
      <c r="AU52" s="179">
        <f t="shared" si="68"/>
        <v>0</v>
      </c>
      <c r="AV52" s="179">
        <f t="shared" si="68"/>
        <v>0</v>
      </c>
      <c r="AW52" s="179">
        <f t="shared" si="68"/>
        <v>0</v>
      </c>
      <c r="AX52" s="179">
        <f t="shared" si="68"/>
        <v>0</v>
      </c>
      <c r="AY52" s="179">
        <f t="shared" si="68"/>
        <v>0</v>
      </c>
      <c r="AZ52" s="179">
        <f t="shared" si="68"/>
        <v>0</v>
      </c>
      <c r="BA52" s="179">
        <f t="shared" si="68"/>
        <v>0</v>
      </c>
      <c r="BB52" s="179">
        <f t="shared" si="68"/>
        <v>0</v>
      </c>
      <c r="BC52" s="179">
        <f t="shared" si="68"/>
        <v>0</v>
      </c>
      <c r="BD52" s="179">
        <f t="shared" si="68"/>
        <v>0</v>
      </c>
      <c r="BE52" s="179">
        <f t="shared" si="68"/>
        <v>0</v>
      </c>
      <c r="BF52" s="179">
        <f t="shared" si="68"/>
        <v>0</v>
      </c>
      <c r="BG52" s="179">
        <f t="shared" si="68"/>
        <v>0</v>
      </c>
      <c r="BH52" s="179">
        <f t="shared" si="68"/>
        <v>0</v>
      </c>
      <c r="BI52" s="179">
        <f t="shared" si="68"/>
        <v>0</v>
      </c>
      <c r="BJ52" s="179">
        <f t="shared" si="68"/>
        <v>0</v>
      </c>
      <c r="BK52" s="179">
        <f t="shared" si="68"/>
        <v>0</v>
      </c>
      <c r="BL52" s="179">
        <f t="shared" si="68"/>
        <v>0</v>
      </c>
      <c r="BM52" s="179">
        <f t="shared" si="68"/>
        <v>0</v>
      </c>
      <c r="BN52" s="179">
        <f t="shared" si="68"/>
        <v>0</v>
      </c>
      <c r="BO52" s="179">
        <f t="shared" si="68"/>
        <v>0</v>
      </c>
      <c r="BP52" s="179">
        <f t="shared" si="68"/>
        <v>0</v>
      </c>
      <c r="BQ52" s="179">
        <f t="shared" si="68"/>
        <v>0</v>
      </c>
      <c r="BR52" s="179">
        <f t="shared" si="68"/>
        <v>0</v>
      </c>
      <c r="BS52" s="179">
        <f t="shared" si="68"/>
        <v>0</v>
      </c>
      <c r="BT52" s="179">
        <f t="shared" si="68"/>
        <v>0</v>
      </c>
      <c r="BU52" s="179">
        <f t="shared" si="68"/>
        <v>0</v>
      </c>
      <c r="BV52" s="179">
        <f t="shared" si="68"/>
        <v>0</v>
      </c>
      <c r="BW52" s="179">
        <f t="shared" si="68"/>
        <v>0</v>
      </c>
      <c r="BX52" s="179">
        <f t="shared" si="68"/>
        <v>0</v>
      </c>
    </row>
    <row r="53" spans="2:76" s="214" customFormat="1" ht="32.25" customHeight="1">
      <c r="B53" s="271" t="s">
        <v>58</v>
      </c>
      <c r="C53" s="272"/>
      <c r="D53" s="212"/>
      <c r="E53" s="209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</row>
    <row r="54" spans="5:76" ht="6" customHeight="1">
      <c r="E54" s="217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</row>
    <row r="55" spans="2:5" ht="15.75" customHeight="1">
      <c r="B55" s="219"/>
      <c r="C55" s="108"/>
      <c r="D55" s="109"/>
      <c r="E55" s="225"/>
    </row>
    <row r="56" spans="2:5" ht="15.75" customHeight="1">
      <c r="B56" s="219"/>
      <c r="C56" s="223"/>
      <c r="D56" s="224"/>
      <c r="E56" s="225"/>
    </row>
    <row r="57" spans="2:5" ht="15.75" customHeight="1">
      <c r="B57" s="219"/>
      <c r="C57" s="221"/>
      <c r="D57" s="222"/>
      <c r="E57" s="225"/>
    </row>
    <row r="58" spans="2:5" ht="15.75" customHeight="1">
      <c r="B58" s="219"/>
      <c r="C58" s="221"/>
      <c r="D58" s="222"/>
      <c r="E58" s="225"/>
    </row>
    <row r="59" spans="2:5" ht="15.75" customHeight="1">
      <c r="B59" s="219"/>
      <c r="C59" s="108"/>
      <c r="D59" s="109"/>
      <c r="E59" s="225"/>
    </row>
    <row r="60" ht="15.75" customHeight="1">
      <c r="E60" s="225"/>
    </row>
    <row r="61" ht="15.75" customHeight="1">
      <c r="E61" s="225"/>
    </row>
    <row r="62" ht="15.75" customHeight="1">
      <c r="E62" s="225"/>
    </row>
    <row r="63" ht="15.75" customHeight="1">
      <c r="E63" s="225"/>
    </row>
    <row r="64" ht="15.75" customHeight="1">
      <c r="E64" s="225"/>
    </row>
    <row r="65" ht="15.75" customHeight="1">
      <c r="E65" s="225"/>
    </row>
    <row r="66" ht="15.75" customHeight="1">
      <c r="E66" s="225"/>
    </row>
    <row r="67" ht="15.75" customHeight="1">
      <c r="E67" s="225"/>
    </row>
    <row r="68" ht="15.75" customHeight="1">
      <c r="E68" s="225"/>
    </row>
    <row r="69" ht="15.75" customHeight="1">
      <c r="E69" s="225"/>
    </row>
    <row r="70" ht="15.75" customHeight="1">
      <c r="E70" s="225"/>
    </row>
    <row r="71" ht="15.75" customHeight="1">
      <c r="E71" s="225"/>
    </row>
    <row r="72" ht="15.75" customHeight="1">
      <c r="E72" s="225"/>
    </row>
    <row r="73" ht="15.75" customHeight="1">
      <c r="E73" s="225"/>
    </row>
    <row r="74" ht="15.75" customHeight="1">
      <c r="E74" s="225"/>
    </row>
    <row r="75" ht="15.75" customHeight="1">
      <c r="E75" s="225"/>
    </row>
    <row r="76" ht="15.75" customHeight="1">
      <c r="E76" s="225"/>
    </row>
    <row r="77" ht="15.75" customHeight="1">
      <c r="E77" s="225"/>
    </row>
    <row r="78" ht="15.75" customHeight="1">
      <c r="E78" s="225"/>
    </row>
    <row r="79" ht="15.75" customHeight="1">
      <c r="E79" s="225"/>
    </row>
    <row r="80" ht="15.75" customHeight="1">
      <c r="E80" s="225"/>
    </row>
    <row r="81" ht="15.75" customHeight="1">
      <c r="E81" s="225"/>
    </row>
    <row r="82" ht="15.75" customHeight="1">
      <c r="E82" s="225"/>
    </row>
    <row r="83" ht="15.75" customHeight="1">
      <c r="E83" s="225"/>
    </row>
    <row r="84" ht="15.75" customHeight="1">
      <c r="E84" s="225"/>
    </row>
    <row r="85" ht="15.75" customHeight="1">
      <c r="E85" s="225"/>
    </row>
    <row r="86" ht="15.75" customHeight="1">
      <c r="E86" s="225"/>
    </row>
    <row r="87" ht="15.75" customHeight="1">
      <c r="E87" s="225"/>
    </row>
    <row r="88" ht="15.75" customHeight="1">
      <c r="E88" s="225"/>
    </row>
    <row r="89" ht="15.75" customHeight="1">
      <c r="E89" s="225"/>
    </row>
    <row r="90" ht="15.75" customHeight="1">
      <c r="E90" s="225"/>
    </row>
    <row r="91" ht="15.75" customHeight="1">
      <c r="E91" s="225"/>
    </row>
    <row r="92" ht="15.75" customHeight="1">
      <c r="E92" s="225"/>
    </row>
    <row r="93" ht="15.75" customHeight="1">
      <c r="E93" s="225"/>
    </row>
    <row r="94" ht="15.75" customHeight="1">
      <c r="E94" s="225"/>
    </row>
    <row r="95" ht="15.75" customHeight="1">
      <c r="E95" s="225"/>
    </row>
    <row r="96" ht="15.75" customHeight="1">
      <c r="E96" s="225"/>
    </row>
    <row r="97" ht="15.75" customHeight="1">
      <c r="E97" s="225"/>
    </row>
    <row r="98" ht="15.75" customHeight="1">
      <c r="E98" s="225"/>
    </row>
    <row r="99" ht="15.75" customHeight="1">
      <c r="E99" s="225"/>
    </row>
    <row r="100" ht="15.75" customHeight="1">
      <c r="E100" s="225"/>
    </row>
    <row r="101" ht="15.75" customHeight="1">
      <c r="E101" s="225"/>
    </row>
    <row r="102" ht="15.75" customHeight="1">
      <c r="E102" s="225"/>
    </row>
    <row r="103" ht="15.75" customHeight="1">
      <c r="E103" s="225"/>
    </row>
    <row r="104" ht="15.75" customHeight="1">
      <c r="E104" s="225"/>
    </row>
    <row r="105" ht="15.75" customHeight="1">
      <c r="E105" s="225"/>
    </row>
    <row r="106" ht="15.75" customHeight="1">
      <c r="E106" s="225"/>
    </row>
    <row r="107" ht="15.75" customHeight="1">
      <c r="E107" s="225"/>
    </row>
    <row r="108" ht="15.75" customHeight="1">
      <c r="E108" s="225"/>
    </row>
    <row r="109" ht="15.75" customHeight="1">
      <c r="E109" s="225"/>
    </row>
    <row r="110" ht="15.75" customHeight="1">
      <c r="E110" s="225"/>
    </row>
    <row r="111" ht="15.75" customHeight="1">
      <c r="E111" s="225"/>
    </row>
    <row r="112" ht="15.75" customHeight="1">
      <c r="E112" s="225"/>
    </row>
    <row r="113" ht="15.75" customHeight="1">
      <c r="E113" s="225"/>
    </row>
    <row r="114" ht="15.75" customHeight="1">
      <c r="E114" s="225"/>
    </row>
    <row r="115" ht="15.75" customHeight="1">
      <c r="E115" s="225"/>
    </row>
    <row r="116" ht="15.75" customHeight="1">
      <c r="E116" s="225"/>
    </row>
    <row r="117" ht="15.75" customHeight="1">
      <c r="E117" s="225"/>
    </row>
    <row r="118" ht="15.75" customHeight="1">
      <c r="E118" s="225"/>
    </row>
    <row r="119" ht="15.75" customHeight="1">
      <c r="E119" s="225"/>
    </row>
    <row r="120" ht="15.75" customHeight="1">
      <c r="E120" s="225"/>
    </row>
    <row r="121" ht="15.75" customHeight="1">
      <c r="E121" s="225"/>
    </row>
    <row r="122" ht="15.75" customHeight="1">
      <c r="E122" s="225"/>
    </row>
    <row r="123" ht="15.75" customHeight="1">
      <c r="E123" s="225"/>
    </row>
    <row r="124" ht="15.75" customHeight="1">
      <c r="E124" s="225"/>
    </row>
    <row r="125" ht="15.75" customHeight="1">
      <c r="E125" s="225"/>
    </row>
    <row r="126" ht="15.75" customHeight="1">
      <c r="E126" s="225"/>
    </row>
    <row r="127" ht="15.75" customHeight="1">
      <c r="E127" s="225"/>
    </row>
    <row r="128" ht="15.75" customHeight="1">
      <c r="E128" s="225"/>
    </row>
    <row r="129" ht="15.75" customHeight="1">
      <c r="E129" s="225"/>
    </row>
    <row r="130" ht="15.75" customHeight="1">
      <c r="E130" s="225"/>
    </row>
    <row r="131" ht="15.75" customHeight="1">
      <c r="E131" s="225"/>
    </row>
    <row r="132" ht="15.75" customHeight="1">
      <c r="E132" s="225"/>
    </row>
    <row r="133" ht="15.75" customHeight="1">
      <c r="E133" s="225"/>
    </row>
    <row r="134" ht="15.75" customHeight="1">
      <c r="E134" s="225"/>
    </row>
    <row r="135" ht="15.75" customHeight="1">
      <c r="E135" s="225"/>
    </row>
    <row r="136" ht="15.75" customHeight="1">
      <c r="E136" s="225"/>
    </row>
    <row r="137" ht="15.75" customHeight="1">
      <c r="E137" s="225"/>
    </row>
    <row r="138" ht="15.75" customHeight="1">
      <c r="E138" s="225"/>
    </row>
    <row r="139" ht="15.75" customHeight="1">
      <c r="E139" s="225"/>
    </row>
    <row r="140" ht="15.75" customHeight="1">
      <c r="E140" s="225"/>
    </row>
    <row r="141" ht="15.75" customHeight="1">
      <c r="E141" s="225"/>
    </row>
    <row r="142" ht="15.75" customHeight="1">
      <c r="E142" s="225"/>
    </row>
    <row r="143" ht="15.75" customHeight="1">
      <c r="E143" s="225"/>
    </row>
    <row r="144" ht="15.75" customHeight="1">
      <c r="E144" s="225"/>
    </row>
    <row r="145" ht="15.75" customHeight="1">
      <c r="E145" s="225"/>
    </row>
    <row r="146" ht="15.75" customHeight="1">
      <c r="E146" s="225"/>
    </row>
    <row r="147" ht="15.75" customHeight="1">
      <c r="E147" s="225"/>
    </row>
    <row r="148" ht="15.75" customHeight="1">
      <c r="E148" s="225"/>
    </row>
    <row r="149" ht="15.75" customHeight="1">
      <c r="E149" s="225"/>
    </row>
    <row r="150" ht="15.75" customHeight="1">
      <c r="E150" s="225"/>
    </row>
    <row r="151" ht="15.75" customHeight="1">
      <c r="E151" s="225"/>
    </row>
    <row r="152" ht="15.75" customHeight="1">
      <c r="E152" s="225"/>
    </row>
    <row r="153" ht="15.75" customHeight="1">
      <c r="E153" s="225"/>
    </row>
    <row r="154" ht="15.75" customHeight="1">
      <c r="E154" s="225"/>
    </row>
    <row r="155" ht="15.75" customHeight="1">
      <c r="E155" s="225"/>
    </row>
    <row r="156" ht="15.75" customHeight="1">
      <c r="E156" s="225"/>
    </row>
    <row r="157" ht="15.75" customHeight="1">
      <c r="E157" s="225"/>
    </row>
    <row r="158" ht="15.75" customHeight="1">
      <c r="E158" s="225"/>
    </row>
    <row r="159" ht="15.75" customHeight="1">
      <c r="E159" s="225"/>
    </row>
    <row r="160" ht="15.75" customHeight="1">
      <c r="E160" s="225"/>
    </row>
    <row r="161" ht="15.75" customHeight="1">
      <c r="E161" s="225"/>
    </row>
    <row r="162" ht="15.75" customHeight="1">
      <c r="E162" s="225"/>
    </row>
    <row r="163" ht="15.75" customHeight="1">
      <c r="E163" s="225"/>
    </row>
    <row r="164" ht="15.75" customHeight="1">
      <c r="E164" s="225"/>
    </row>
    <row r="165" ht="15.75" customHeight="1">
      <c r="E165" s="225"/>
    </row>
    <row r="166" ht="15.75" customHeight="1">
      <c r="E166" s="225"/>
    </row>
    <row r="167" ht="15.75" customHeight="1">
      <c r="E167" s="225"/>
    </row>
    <row r="168" ht="15.75" customHeight="1">
      <c r="E168" s="225"/>
    </row>
    <row r="169" ht="15.75" customHeight="1">
      <c r="E169" s="225"/>
    </row>
    <row r="170" ht="15.75" customHeight="1">
      <c r="E170" s="225"/>
    </row>
    <row r="171" ht="15.75" customHeight="1">
      <c r="E171" s="225"/>
    </row>
    <row r="172" ht="15.75" customHeight="1">
      <c r="E172" s="225"/>
    </row>
    <row r="173" ht="15.75" customHeight="1">
      <c r="E173" s="225"/>
    </row>
    <row r="174" ht="15.75" customHeight="1">
      <c r="E174" s="225"/>
    </row>
    <row r="175" ht="15.75" customHeight="1">
      <c r="E175" s="225"/>
    </row>
    <row r="176" ht="15.75" customHeight="1">
      <c r="E176" s="225"/>
    </row>
    <row r="177" ht="15.75" customHeight="1">
      <c r="E177" s="225"/>
    </row>
    <row r="178" ht="15.75" customHeight="1">
      <c r="E178" s="225"/>
    </row>
    <row r="179" ht="15.75" customHeight="1">
      <c r="E179" s="225"/>
    </row>
    <row r="180" ht="15.75" customHeight="1">
      <c r="E180" s="225"/>
    </row>
    <row r="181" ht="15.75" customHeight="1">
      <c r="E181" s="225"/>
    </row>
    <row r="182" ht="15.75" customHeight="1">
      <c r="E182" s="225"/>
    </row>
    <row r="183" ht="15.75" customHeight="1">
      <c r="E183" s="225"/>
    </row>
    <row r="184" ht="15.75" customHeight="1">
      <c r="E184" s="225"/>
    </row>
    <row r="185" ht="15.75" customHeight="1">
      <c r="E185" s="225"/>
    </row>
    <row r="186" ht="15.75" customHeight="1">
      <c r="E186" s="225"/>
    </row>
    <row r="187" ht="15.75" customHeight="1">
      <c r="E187" s="225"/>
    </row>
    <row r="188" ht="15.75" customHeight="1">
      <c r="E188" s="225"/>
    </row>
    <row r="189" ht="15.75" customHeight="1">
      <c r="E189" s="225"/>
    </row>
    <row r="190" ht="15.75" customHeight="1">
      <c r="E190" s="225"/>
    </row>
    <row r="191" ht="15.75" customHeight="1">
      <c r="E191" s="225"/>
    </row>
    <row r="192" ht="15.75" customHeight="1">
      <c r="E192" s="225"/>
    </row>
    <row r="193" ht="15.75" customHeight="1">
      <c r="E193" s="225"/>
    </row>
    <row r="194" ht="15.75" customHeight="1">
      <c r="E194" s="225"/>
    </row>
    <row r="195" ht="15.75" customHeight="1">
      <c r="E195" s="225"/>
    </row>
    <row r="196" ht="15.75" customHeight="1">
      <c r="E196" s="225"/>
    </row>
    <row r="197" ht="15.75" customHeight="1">
      <c r="E197" s="225"/>
    </row>
    <row r="198" ht="15.75" customHeight="1">
      <c r="E198" s="225"/>
    </row>
    <row r="199" ht="15.75" customHeight="1">
      <c r="E199" s="225"/>
    </row>
    <row r="200" ht="15.75" customHeight="1">
      <c r="E200" s="225"/>
    </row>
    <row r="201" ht="15.75" customHeight="1">
      <c r="E201" s="225"/>
    </row>
    <row r="202" ht="15.75" customHeight="1">
      <c r="E202" s="225"/>
    </row>
    <row r="203" ht="15.75" customHeight="1">
      <c r="E203" s="225"/>
    </row>
    <row r="204" ht="15.75" customHeight="1">
      <c r="E204" s="225"/>
    </row>
    <row r="205" ht="15.75" customHeight="1">
      <c r="E205" s="225"/>
    </row>
    <row r="206" ht="15.75" customHeight="1">
      <c r="E206" s="225"/>
    </row>
    <row r="207" ht="15.75" customHeight="1">
      <c r="E207" s="225"/>
    </row>
    <row r="208" ht="15.75" customHeight="1">
      <c r="E208" s="225"/>
    </row>
    <row r="209" ht="15.75" customHeight="1">
      <c r="E209" s="225"/>
    </row>
    <row r="210" ht="15.75" customHeight="1">
      <c r="E210" s="225"/>
    </row>
    <row r="211" ht="15.75" customHeight="1">
      <c r="E211" s="225"/>
    </row>
    <row r="212" ht="15.75" customHeight="1">
      <c r="E212" s="225"/>
    </row>
    <row r="213" ht="15.75" customHeight="1">
      <c r="E213" s="225"/>
    </row>
    <row r="214" ht="15.75" customHeight="1">
      <c r="E214" s="225"/>
    </row>
    <row r="215" ht="15.75" customHeight="1">
      <c r="E215" s="225"/>
    </row>
    <row r="216" ht="15.75" customHeight="1">
      <c r="E216" s="225"/>
    </row>
    <row r="217" ht="15.75" customHeight="1">
      <c r="E217" s="225"/>
    </row>
    <row r="218" ht="15.75" customHeight="1">
      <c r="E218" s="225"/>
    </row>
    <row r="219" ht="15.75" customHeight="1">
      <c r="E219" s="225"/>
    </row>
    <row r="220" ht="15.75" customHeight="1">
      <c r="E220" s="225"/>
    </row>
    <row r="221" ht="15.75" customHeight="1">
      <c r="E221" s="225"/>
    </row>
    <row r="222" ht="15.75" customHeight="1">
      <c r="E222" s="225"/>
    </row>
    <row r="223" ht="15.75" customHeight="1">
      <c r="E223" s="225"/>
    </row>
    <row r="224" ht="15.75" customHeight="1">
      <c r="E224" s="225"/>
    </row>
    <row r="225" ht="15.75" customHeight="1">
      <c r="E225" s="225"/>
    </row>
    <row r="226" ht="15.75" customHeight="1">
      <c r="E226" s="225"/>
    </row>
    <row r="227" ht="15.75" customHeight="1">
      <c r="E227" s="225"/>
    </row>
    <row r="228" ht="15.75" customHeight="1">
      <c r="E228" s="225"/>
    </row>
    <row r="229" ht="15.75" customHeight="1">
      <c r="E229" s="225"/>
    </row>
    <row r="230" ht="15.75" customHeight="1">
      <c r="E230" s="225"/>
    </row>
    <row r="231" ht="15.75" customHeight="1">
      <c r="E231" s="225"/>
    </row>
    <row r="232" ht="15.75" customHeight="1">
      <c r="E232" s="225"/>
    </row>
    <row r="233" ht="15.75" customHeight="1">
      <c r="E233" s="225"/>
    </row>
    <row r="234" ht="15.75" customHeight="1">
      <c r="E234" s="225"/>
    </row>
    <row r="235" ht="15.75" customHeight="1">
      <c r="E235" s="225"/>
    </row>
    <row r="236" ht="15.75" customHeight="1">
      <c r="E236" s="225"/>
    </row>
    <row r="237" ht="15.75" customHeight="1">
      <c r="E237" s="225"/>
    </row>
    <row r="238" ht="15.75" customHeight="1">
      <c r="E238" s="225"/>
    </row>
    <row r="239" ht="15.75" customHeight="1">
      <c r="E239" s="225"/>
    </row>
    <row r="240" ht="15.75" customHeight="1">
      <c r="E240" s="225"/>
    </row>
    <row r="241" ht="15.75" customHeight="1">
      <c r="E241" s="225"/>
    </row>
    <row r="242" ht="15.75" customHeight="1">
      <c r="E242" s="225"/>
    </row>
    <row r="243" ht="15.75" customHeight="1">
      <c r="E243" s="225"/>
    </row>
    <row r="244" ht="15.75" customHeight="1">
      <c r="E244" s="225"/>
    </row>
    <row r="245" ht="15.75" customHeight="1">
      <c r="E245" s="225"/>
    </row>
    <row r="246" ht="15.75" customHeight="1">
      <c r="E246" s="225"/>
    </row>
    <row r="247" ht="15.75" customHeight="1">
      <c r="E247" s="225"/>
    </row>
    <row r="248" ht="15.75" customHeight="1">
      <c r="E248" s="225"/>
    </row>
    <row r="249" ht="15.75" customHeight="1">
      <c r="E249" s="225"/>
    </row>
    <row r="250" ht="15.75" customHeight="1">
      <c r="E250" s="225"/>
    </row>
    <row r="251" ht="15.75" customHeight="1">
      <c r="E251" s="225"/>
    </row>
    <row r="252" ht="15.75" customHeight="1">
      <c r="E252" s="225"/>
    </row>
    <row r="253" ht="15.75" customHeight="1">
      <c r="E253" s="225"/>
    </row>
    <row r="254" ht="15.75" customHeight="1">
      <c r="E254" s="225"/>
    </row>
    <row r="255" ht="15.75" customHeight="1">
      <c r="E255" s="225"/>
    </row>
    <row r="256" ht="15.75" customHeight="1">
      <c r="E256" s="225"/>
    </row>
    <row r="257" ht="15.75" customHeight="1">
      <c r="E257" s="225"/>
    </row>
    <row r="258" ht="15.75" customHeight="1">
      <c r="E258" s="225"/>
    </row>
    <row r="259" ht="15.75" customHeight="1">
      <c r="E259" s="225"/>
    </row>
    <row r="260" ht="15.75" customHeight="1">
      <c r="E260" s="225"/>
    </row>
    <row r="261" ht="15.75" customHeight="1">
      <c r="E261" s="225"/>
    </row>
    <row r="262" ht="15.75" customHeight="1">
      <c r="E262" s="225"/>
    </row>
    <row r="263" ht="15.75" customHeight="1">
      <c r="E263" s="225"/>
    </row>
    <row r="264" ht="15.75" customHeight="1">
      <c r="E264" s="225"/>
    </row>
    <row r="265" ht="15.75" customHeight="1">
      <c r="E265" s="225"/>
    </row>
    <row r="266" ht="15.75" customHeight="1">
      <c r="E266" s="225"/>
    </row>
    <row r="267" ht="15.75" customHeight="1">
      <c r="E267" s="225"/>
    </row>
    <row r="268" ht="15.75" customHeight="1">
      <c r="E268" s="225"/>
    </row>
    <row r="269" ht="15.75" customHeight="1">
      <c r="E269" s="225"/>
    </row>
    <row r="270" ht="15.75" customHeight="1">
      <c r="E270" s="225"/>
    </row>
    <row r="271" ht="15.75" customHeight="1">
      <c r="E271" s="225"/>
    </row>
    <row r="272" ht="15.75" customHeight="1">
      <c r="E272" s="225"/>
    </row>
    <row r="273" ht="15.75" customHeight="1">
      <c r="E273" s="225"/>
    </row>
    <row r="274" ht="15.75" customHeight="1">
      <c r="E274" s="225"/>
    </row>
    <row r="275" ht="15.75" customHeight="1">
      <c r="E275" s="225"/>
    </row>
    <row r="276" ht="15.75" customHeight="1">
      <c r="E276" s="225"/>
    </row>
    <row r="277" ht="15.75" customHeight="1">
      <c r="E277" s="225"/>
    </row>
    <row r="278" ht="15.75" customHeight="1">
      <c r="E278" s="225"/>
    </row>
    <row r="279" ht="15.75" customHeight="1">
      <c r="E279" s="225"/>
    </row>
    <row r="280" ht="15.75" customHeight="1">
      <c r="E280" s="225"/>
    </row>
    <row r="281" ht="15.75" customHeight="1">
      <c r="E281" s="225"/>
    </row>
    <row r="282" ht="15.75" customHeight="1">
      <c r="E282" s="225"/>
    </row>
    <row r="283" ht="15.75" customHeight="1">
      <c r="E283" s="225"/>
    </row>
    <row r="284" ht="15.75" customHeight="1">
      <c r="E284" s="225"/>
    </row>
    <row r="285" ht="15.75" customHeight="1">
      <c r="E285" s="225"/>
    </row>
    <row r="286" ht="15.75" customHeight="1">
      <c r="E286" s="225"/>
    </row>
    <row r="287" ht="15.75" customHeight="1">
      <c r="E287" s="225"/>
    </row>
    <row r="288" ht="15.75" customHeight="1">
      <c r="E288" s="225"/>
    </row>
    <row r="289" ht="15.75" customHeight="1">
      <c r="E289" s="225"/>
    </row>
    <row r="290" ht="15.75" customHeight="1">
      <c r="E290" s="225"/>
    </row>
    <row r="291" ht="15.75" customHeight="1">
      <c r="E291" s="225"/>
    </row>
    <row r="292" ht="15.75" customHeight="1">
      <c r="E292" s="225"/>
    </row>
    <row r="293" ht="15.75" customHeight="1">
      <c r="E293" s="225"/>
    </row>
    <row r="294" ht="15.75" customHeight="1">
      <c r="E294" s="225"/>
    </row>
    <row r="295" ht="15.75" customHeight="1">
      <c r="E295" s="225"/>
    </row>
    <row r="296" ht="15.75" customHeight="1">
      <c r="E296" s="225"/>
    </row>
    <row r="297" ht="15.75" customHeight="1">
      <c r="E297" s="225"/>
    </row>
    <row r="298" ht="15.75" customHeight="1">
      <c r="E298" s="225"/>
    </row>
    <row r="299" ht="15.75" customHeight="1">
      <c r="E299" s="225"/>
    </row>
    <row r="300" ht="15.75" customHeight="1">
      <c r="E300" s="225"/>
    </row>
    <row r="301" ht="15.75" customHeight="1">
      <c r="E301" s="225"/>
    </row>
    <row r="302" ht="15.75" customHeight="1">
      <c r="E302" s="225"/>
    </row>
    <row r="303" ht="15.75" customHeight="1">
      <c r="E303" s="225"/>
    </row>
    <row r="304" ht="15.75" customHeight="1">
      <c r="E304" s="225"/>
    </row>
    <row r="305" ht="15.75" customHeight="1">
      <c r="E305" s="225"/>
    </row>
    <row r="306" ht="15.75" customHeight="1">
      <c r="E306" s="225"/>
    </row>
    <row r="307" ht="15.75" customHeight="1">
      <c r="E307" s="225"/>
    </row>
    <row r="308" ht="15.75" customHeight="1">
      <c r="E308" s="225"/>
    </row>
    <row r="309" ht="15.75" customHeight="1">
      <c r="E309" s="225"/>
    </row>
    <row r="310" ht="15.75" customHeight="1">
      <c r="E310" s="225"/>
    </row>
    <row r="311" ht="15.75" customHeight="1">
      <c r="E311" s="225"/>
    </row>
    <row r="312" ht="15.75" customHeight="1">
      <c r="E312" s="225"/>
    </row>
    <row r="313" ht="15.75" customHeight="1">
      <c r="E313" s="225"/>
    </row>
    <row r="314" ht="15.75" customHeight="1">
      <c r="E314" s="225"/>
    </row>
    <row r="315" ht="15.75" customHeight="1">
      <c r="E315" s="225"/>
    </row>
    <row r="316" ht="15.75" customHeight="1">
      <c r="E316" s="225"/>
    </row>
    <row r="317" ht="15.75" customHeight="1">
      <c r="E317" s="225"/>
    </row>
    <row r="318" ht="15.75" customHeight="1">
      <c r="E318" s="225"/>
    </row>
    <row r="319" ht="15.75" customHeight="1">
      <c r="E319" s="225"/>
    </row>
    <row r="320" ht="15.75" customHeight="1">
      <c r="E320" s="225"/>
    </row>
    <row r="321" ht="15.75" customHeight="1">
      <c r="E321" s="225"/>
    </row>
    <row r="322" ht="15.75" customHeight="1">
      <c r="E322" s="225"/>
    </row>
    <row r="323" ht="15.75" customHeight="1">
      <c r="E323" s="225"/>
    </row>
    <row r="324" ht="15.75" customHeight="1">
      <c r="E324" s="225"/>
    </row>
    <row r="325" ht="15.75" customHeight="1">
      <c r="E325" s="225"/>
    </row>
    <row r="326" ht="15.75" customHeight="1">
      <c r="E326" s="225"/>
    </row>
    <row r="327" ht="15.75" customHeight="1">
      <c r="E327" s="225"/>
    </row>
    <row r="328" ht="15.75" customHeight="1">
      <c r="E328" s="225"/>
    </row>
    <row r="329" ht="15.75" customHeight="1">
      <c r="E329" s="225"/>
    </row>
    <row r="330" ht="15.75" customHeight="1">
      <c r="E330" s="225"/>
    </row>
    <row r="331" ht="15.75" customHeight="1">
      <c r="E331" s="225"/>
    </row>
    <row r="332" ht="15.75" customHeight="1">
      <c r="E332" s="225"/>
    </row>
    <row r="333" ht="15.75" customHeight="1">
      <c r="E333" s="225"/>
    </row>
    <row r="334" ht="15.75" customHeight="1">
      <c r="E334" s="225"/>
    </row>
    <row r="335" ht="15.75" customHeight="1">
      <c r="E335" s="225"/>
    </row>
    <row r="336" ht="15.75" customHeight="1">
      <c r="E336" s="225"/>
    </row>
    <row r="337" ht="15.75" customHeight="1">
      <c r="E337" s="225"/>
    </row>
    <row r="338" ht="15.75" customHeight="1">
      <c r="E338" s="225"/>
    </row>
    <row r="339" ht="15.75" customHeight="1">
      <c r="E339" s="225"/>
    </row>
    <row r="340" ht="15.75" customHeight="1">
      <c r="E340" s="225"/>
    </row>
    <row r="341" ht="15.75" customHeight="1">
      <c r="E341" s="225"/>
    </row>
    <row r="342" ht="15.75" customHeight="1">
      <c r="E342" s="225"/>
    </row>
    <row r="343" ht="15.75" customHeight="1">
      <c r="E343" s="225"/>
    </row>
    <row r="344" ht="15.75" customHeight="1">
      <c r="E344" s="225"/>
    </row>
    <row r="345" ht="15.75" customHeight="1">
      <c r="E345" s="225"/>
    </row>
    <row r="346" ht="15.75" customHeight="1">
      <c r="E346" s="225"/>
    </row>
    <row r="347" ht="15.75" customHeight="1">
      <c r="E347" s="225"/>
    </row>
    <row r="348" ht="15.75" customHeight="1">
      <c r="E348" s="225"/>
    </row>
    <row r="349" ht="15.75" customHeight="1">
      <c r="E349" s="225"/>
    </row>
    <row r="350" ht="15.75" customHeight="1">
      <c r="E350" s="225"/>
    </row>
    <row r="351" ht="15.75" customHeight="1">
      <c r="E351" s="225"/>
    </row>
    <row r="352" ht="15.75" customHeight="1">
      <c r="E352" s="225"/>
    </row>
    <row r="353" ht="15.75" customHeight="1">
      <c r="E353" s="225"/>
    </row>
    <row r="354" ht="15.75" customHeight="1">
      <c r="E354" s="225"/>
    </row>
    <row r="355" ht="15.75" customHeight="1">
      <c r="E355" s="225"/>
    </row>
    <row r="356" ht="15.75" customHeight="1">
      <c r="E356" s="225"/>
    </row>
    <row r="357" ht="15.75" customHeight="1">
      <c r="E357" s="225"/>
    </row>
    <row r="358" ht="15.75" customHeight="1">
      <c r="E358" s="225"/>
    </row>
    <row r="359" ht="15.75" customHeight="1">
      <c r="E359" s="225"/>
    </row>
    <row r="360" ht="15.75" customHeight="1">
      <c r="E360" s="225"/>
    </row>
    <row r="361" ht="15.75" customHeight="1">
      <c r="E361" s="225"/>
    </row>
    <row r="362" ht="15.75" customHeight="1">
      <c r="E362" s="225"/>
    </row>
    <row r="363" ht="15.75" customHeight="1">
      <c r="E363" s="225"/>
    </row>
    <row r="364" ht="15.75" customHeight="1">
      <c r="E364" s="225"/>
    </row>
    <row r="365" ht="15.75" customHeight="1">
      <c r="E365" s="225"/>
    </row>
    <row r="366" ht="15.75" customHeight="1">
      <c r="E366" s="225"/>
    </row>
    <row r="367" ht="15.75" customHeight="1">
      <c r="E367" s="225"/>
    </row>
    <row r="368" ht="15.75" customHeight="1">
      <c r="E368" s="225"/>
    </row>
    <row r="369" ht="15.75" customHeight="1">
      <c r="E369" s="225"/>
    </row>
    <row r="370" ht="15.75" customHeight="1">
      <c r="E370" s="225"/>
    </row>
    <row r="371" ht="15.75" customHeight="1">
      <c r="E371" s="225"/>
    </row>
    <row r="372" ht="15.75" customHeight="1">
      <c r="E372" s="225"/>
    </row>
    <row r="373" ht="15.75" customHeight="1">
      <c r="E373" s="225"/>
    </row>
    <row r="374" ht="15.75" customHeight="1">
      <c r="E374" s="225"/>
    </row>
    <row r="375" ht="15.75" customHeight="1">
      <c r="E375" s="225"/>
    </row>
    <row r="376" ht="15.75" customHeight="1">
      <c r="E376" s="225"/>
    </row>
    <row r="377" ht="15.75" customHeight="1">
      <c r="E377" s="225"/>
    </row>
    <row r="378" ht="15.75" customHeight="1">
      <c r="E378" s="225"/>
    </row>
    <row r="379" ht="15.75" customHeight="1">
      <c r="E379" s="225"/>
    </row>
    <row r="380" ht="15.75" customHeight="1">
      <c r="E380" s="225"/>
    </row>
    <row r="381" ht="15.75" customHeight="1">
      <c r="E381" s="225"/>
    </row>
    <row r="382" ht="15.75" customHeight="1">
      <c r="E382" s="225"/>
    </row>
    <row r="383" ht="15.75" customHeight="1">
      <c r="E383" s="225"/>
    </row>
    <row r="384" ht="15.75" customHeight="1">
      <c r="E384" s="225"/>
    </row>
    <row r="385" ht="15.75" customHeight="1">
      <c r="E385" s="225"/>
    </row>
    <row r="386" ht="15.75" customHeight="1">
      <c r="E386" s="225"/>
    </row>
    <row r="387" ht="15.75" customHeight="1">
      <c r="E387" s="225"/>
    </row>
    <row r="388" ht="15.75" customHeight="1">
      <c r="E388" s="225"/>
    </row>
    <row r="389" ht="15.75" customHeight="1">
      <c r="E389" s="225"/>
    </row>
    <row r="390" ht="15.75" customHeight="1">
      <c r="E390" s="225"/>
    </row>
    <row r="391" ht="15.75" customHeight="1">
      <c r="E391" s="225"/>
    </row>
    <row r="392" ht="15.75" customHeight="1">
      <c r="E392" s="225"/>
    </row>
    <row r="393" ht="15.75" customHeight="1">
      <c r="E393" s="225"/>
    </row>
    <row r="394" ht="15.75" customHeight="1">
      <c r="E394" s="225"/>
    </row>
    <row r="395" ht="15.75" customHeight="1">
      <c r="E395" s="225"/>
    </row>
    <row r="396" ht="15.75" customHeight="1">
      <c r="E396" s="225"/>
    </row>
    <row r="397" ht="15.75" customHeight="1">
      <c r="E397" s="225"/>
    </row>
    <row r="398" ht="15.75" customHeight="1">
      <c r="E398" s="225"/>
    </row>
    <row r="399" ht="15.75" customHeight="1">
      <c r="E399" s="225"/>
    </row>
    <row r="400" ht="15.75" customHeight="1">
      <c r="E400" s="225"/>
    </row>
    <row r="401" ht="15.75" customHeight="1">
      <c r="E401" s="225"/>
    </row>
    <row r="402" ht="15.75" customHeight="1">
      <c r="E402" s="225"/>
    </row>
    <row r="403" ht="15.75" customHeight="1">
      <c r="E403" s="225"/>
    </row>
    <row r="404" ht="15.75" customHeight="1">
      <c r="E404" s="225"/>
    </row>
    <row r="405" ht="15.75" customHeight="1">
      <c r="E405" s="225"/>
    </row>
    <row r="406" ht="15.75" customHeight="1">
      <c r="E406" s="225"/>
    </row>
    <row r="407" ht="15.75" customHeight="1">
      <c r="E407" s="225"/>
    </row>
    <row r="408" ht="15.75" customHeight="1">
      <c r="E408" s="225"/>
    </row>
    <row r="409" ht="15.75" customHeight="1">
      <c r="E409" s="225"/>
    </row>
    <row r="410" ht="15.75" customHeight="1">
      <c r="E410" s="225"/>
    </row>
    <row r="411" ht="15.75" customHeight="1">
      <c r="E411" s="225"/>
    </row>
    <row r="412" ht="15.75" customHeight="1">
      <c r="E412" s="225"/>
    </row>
    <row r="413" ht="15.75" customHeight="1">
      <c r="E413" s="225"/>
    </row>
    <row r="414" ht="15.75" customHeight="1">
      <c r="E414" s="225"/>
    </row>
    <row r="415" ht="15.75" customHeight="1">
      <c r="E415" s="225"/>
    </row>
    <row r="416" ht="15.75" customHeight="1">
      <c r="E416" s="225"/>
    </row>
    <row r="417" ht="15.75" customHeight="1">
      <c r="E417" s="225"/>
    </row>
    <row r="418" ht="15.75" customHeight="1">
      <c r="E418" s="225"/>
    </row>
    <row r="419" ht="15.75" customHeight="1">
      <c r="E419" s="225"/>
    </row>
    <row r="420" ht="15.75" customHeight="1">
      <c r="E420" s="225"/>
    </row>
    <row r="421" ht="15.75" customHeight="1">
      <c r="E421" s="225"/>
    </row>
    <row r="422" ht="15.75" customHeight="1">
      <c r="E422" s="225"/>
    </row>
    <row r="423" ht="15.75" customHeight="1">
      <c r="E423" s="225"/>
    </row>
    <row r="424" ht="15.75" customHeight="1">
      <c r="E424" s="225"/>
    </row>
    <row r="425" ht="15.75" customHeight="1">
      <c r="E425" s="225"/>
    </row>
    <row r="426" ht="15.75" customHeight="1">
      <c r="E426" s="225"/>
    </row>
    <row r="427" ht="15.75" customHeight="1">
      <c r="E427" s="225"/>
    </row>
    <row r="428" ht="15.75" customHeight="1">
      <c r="E428" s="225"/>
    </row>
    <row r="429" ht="15.75" customHeight="1">
      <c r="E429" s="225"/>
    </row>
    <row r="430" ht="15.75" customHeight="1">
      <c r="E430" s="225"/>
    </row>
    <row r="431" ht="15.75" customHeight="1">
      <c r="E431" s="225"/>
    </row>
    <row r="432" ht="15.75" customHeight="1">
      <c r="E432" s="225"/>
    </row>
    <row r="433" ht="15.75" customHeight="1">
      <c r="E433" s="225"/>
    </row>
    <row r="434" ht="15.75" customHeight="1">
      <c r="E434" s="225"/>
    </row>
    <row r="435" ht="15.75" customHeight="1">
      <c r="E435" s="225"/>
    </row>
    <row r="436" ht="15.75" customHeight="1">
      <c r="E436" s="225"/>
    </row>
    <row r="437" ht="15.75" customHeight="1">
      <c r="E437" s="225"/>
    </row>
    <row r="438" ht="15.75" customHeight="1">
      <c r="E438" s="225"/>
    </row>
    <row r="439" ht="15.75" customHeight="1">
      <c r="E439" s="225"/>
    </row>
    <row r="440" ht="15.75" customHeight="1">
      <c r="E440" s="225"/>
    </row>
    <row r="441" ht="15.75" customHeight="1">
      <c r="E441" s="225"/>
    </row>
    <row r="442" ht="15.75" customHeight="1">
      <c r="E442" s="225"/>
    </row>
    <row r="443" ht="15.75" customHeight="1">
      <c r="E443" s="225"/>
    </row>
    <row r="444" ht="15.75" customHeight="1">
      <c r="E444" s="225"/>
    </row>
    <row r="445" ht="15.75" customHeight="1">
      <c r="E445" s="225"/>
    </row>
    <row r="446" ht="15.75" customHeight="1">
      <c r="E446" s="225"/>
    </row>
    <row r="447" ht="15.75" customHeight="1">
      <c r="E447" s="225"/>
    </row>
    <row r="448" ht="15.75" customHeight="1">
      <c r="E448" s="225"/>
    </row>
    <row r="449" ht="15.75" customHeight="1">
      <c r="E449" s="225"/>
    </row>
    <row r="450" ht="15.75" customHeight="1">
      <c r="E450" s="225"/>
    </row>
    <row r="451" ht="15.75" customHeight="1">
      <c r="E451" s="225"/>
    </row>
    <row r="452" ht="15.75" customHeight="1">
      <c r="E452" s="225"/>
    </row>
    <row r="453" ht="15.75" customHeight="1">
      <c r="E453" s="225"/>
    </row>
    <row r="454" ht="15.75" customHeight="1">
      <c r="E454" s="225"/>
    </row>
    <row r="455" ht="15.75" customHeight="1">
      <c r="E455" s="225"/>
    </row>
    <row r="456" ht="15.75" customHeight="1">
      <c r="E456" s="225"/>
    </row>
    <row r="457" ht="15.75" customHeight="1">
      <c r="E457" s="225"/>
    </row>
    <row r="458" ht="15.75" customHeight="1">
      <c r="E458" s="225"/>
    </row>
    <row r="459" ht="15.75" customHeight="1">
      <c r="E459" s="225"/>
    </row>
    <row r="460" ht="15.75" customHeight="1">
      <c r="E460" s="225"/>
    </row>
    <row r="461" ht="15.75" customHeight="1">
      <c r="E461" s="225"/>
    </row>
    <row r="462" ht="15.75" customHeight="1">
      <c r="E462" s="225"/>
    </row>
    <row r="463" ht="15.75" customHeight="1">
      <c r="E463" s="225"/>
    </row>
    <row r="464" ht="15.75" customHeight="1">
      <c r="E464" s="225"/>
    </row>
    <row r="465" ht="15.75" customHeight="1">
      <c r="E465" s="225"/>
    </row>
    <row r="466" ht="15.75" customHeight="1">
      <c r="E466" s="225"/>
    </row>
    <row r="467" ht="15.75" customHeight="1">
      <c r="E467" s="225"/>
    </row>
    <row r="468" ht="15.75" customHeight="1">
      <c r="E468" s="225"/>
    </row>
    <row r="469" ht="15.75" customHeight="1">
      <c r="E469" s="225"/>
    </row>
    <row r="470" ht="15.75" customHeight="1">
      <c r="E470" s="225"/>
    </row>
    <row r="471" ht="15.75" customHeight="1">
      <c r="E471" s="225"/>
    </row>
    <row r="472" ht="15.75" customHeight="1">
      <c r="E472" s="225"/>
    </row>
    <row r="473" ht="15.75" customHeight="1">
      <c r="E473" s="225"/>
    </row>
    <row r="474" ht="15.75" customHeight="1">
      <c r="E474" s="225"/>
    </row>
    <row r="475" ht="15.75" customHeight="1">
      <c r="E475" s="225"/>
    </row>
    <row r="476" ht="15.75" customHeight="1">
      <c r="E476" s="225"/>
    </row>
    <row r="477" ht="15.75" customHeight="1">
      <c r="E477" s="225"/>
    </row>
    <row r="478" ht="15.75" customHeight="1">
      <c r="E478" s="225"/>
    </row>
    <row r="479" ht="15.75" customHeight="1">
      <c r="E479" s="225"/>
    </row>
    <row r="480" ht="15.75" customHeight="1">
      <c r="E480" s="225"/>
    </row>
    <row r="481" ht="15.75" customHeight="1">
      <c r="E481" s="225"/>
    </row>
    <row r="482" ht="15.75" customHeight="1">
      <c r="E482" s="225"/>
    </row>
    <row r="483" ht="15.75" customHeight="1">
      <c r="E483" s="225"/>
    </row>
    <row r="484" ht="15.75" customHeight="1">
      <c r="E484" s="225"/>
    </row>
    <row r="485" ht="15.75" customHeight="1">
      <c r="E485" s="225"/>
    </row>
    <row r="486" ht="15.75" customHeight="1">
      <c r="E486" s="225"/>
    </row>
    <row r="487" ht="15.75" customHeight="1">
      <c r="E487" s="225"/>
    </row>
    <row r="488" ht="15.75" customHeight="1">
      <c r="E488" s="225"/>
    </row>
    <row r="489" ht="15.75" customHeight="1">
      <c r="E489" s="225"/>
    </row>
    <row r="490" ht="15.75" customHeight="1">
      <c r="E490" s="225"/>
    </row>
    <row r="491" ht="15.75" customHeight="1">
      <c r="E491" s="225"/>
    </row>
    <row r="492" ht="15.75" customHeight="1">
      <c r="E492" s="225"/>
    </row>
    <row r="493" ht="15.75" customHeight="1">
      <c r="E493" s="225"/>
    </row>
    <row r="494" ht="15.75" customHeight="1">
      <c r="E494" s="225"/>
    </row>
    <row r="495" ht="15.75" customHeight="1">
      <c r="E495" s="225"/>
    </row>
    <row r="496" ht="15.75" customHeight="1">
      <c r="E496" s="225"/>
    </row>
    <row r="497" ht="15.75" customHeight="1">
      <c r="E497" s="225"/>
    </row>
    <row r="498" ht="15.75" customHeight="1">
      <c r="E498" s="225"/>
    </row>
    <row r="499" ht="15.75" customHeight="1">
      <c r="E499" s="225"/>
    </row>
    <row r="500" ht="15.75" customHeight="1">
      <c r="E500" s="225"/>
    </row>
    <row r="501" ht="15.75" customHeight="1">
      <c r="E501" s="225"/>
    </row>
    <row r="502" ht="15.75" customHeight="1">
      <c r="E502" s="225"/>
    </row>
    <row r="503" ht="15.75" customHeight="1">
      <c r="E503" s="225"/>
    </row>
    <row r="504" ht="15.75" customHeight="1">
      <c r="E504" s="225"/>
    </row>
    <row r="505" ht="15.75" customHeight="1">
      <c r="E505" s="225"/>
    </row>
    <row r="506" ht="15.75" customHeight="1">
      <c r="E506" s="225"/>
    </row>
    <row r="507" ht="15.75" customHeight="1">
      <c r="E507" s="225"/>
    </row>
    <row r="508" ht="15.75" customHeight="1">
      <c r="E508" s="225"/>
    </row>
    <row r="509" ht="15.75" customHeight="1">
      <c r="E509" s="225"/>
    </row>
    <row r="510" ht="15.75" customHeight="1">
      <c r="E510" s="225"/>
    </row>
    <row r="511" ht="15.75" customHeight="1">
      <c r="E511" s="225"/>
    </row>
    <row r="512" ht="15.75" customHeight="1">
      <c r="E512" s="225"/>
    </row>
    <row r="513" ht="15.75" customHeight="1">
      <c r="E513" s="225"/>
    </row>
    <row r="514" ht="15.75" customHeight="1">
      <c r="E514" s="225"/>
    </row>
    <row r="515" ht="15.75" customHeight="1">
      <c r="E515" s="225"/>
    </row>
    <row r="516" ht="15.75" customHeight="1">
      <c r="E516" s="225"/>
    </row>
    <row r="517" ht="15.75" customHeight="1">
      <c r="E517" s="225"/>
    </row>
    <row r="518" ht="15.75" customHeight="1">
      <c r="E518" s="225"/>
    </row>
    <row r="519" ht="15.75" customHeight="1">
      <c r="E519" s="225"/>
    </row>
    <row r="520" ht="15.75" customHeight="1">
      <c r="E520" s="225"/>
    </row>
    <row r="521" ht="15.75" customHeight="1">
      <c r="E521" s="225"/>
    </row>
    <row r="522" ht="15.75" customHeight="1">
      <c r="E522" s="225"/>
    </row>
    <row r="523" ht="15.75" customHeight="1">
      <c r="E523" s="225"/>
    </row>
    <row r="524" ht="15.75" customHeight="1">
      <c r="E524" s="225"/>
    </row>
    <row r="525" ht="15.75" customHeight="1">
      <c r="E525" s="225"/>
    </row>
    <row r="526" ht="15.75" customHeight="1">
      <c r="E526" s="225"/>
    </row>
    <row r="527" ht="15.75" customHeight="1">
      <c r="E527" s="225"/>
    </row>
    <row r="528" ht="15.75" customHeight="1">
      <c r="E528" s="225"/>
    </row>
    <row r="529" ht="15.75" customHeight="1">
      <c r="E529" s="225"/>
    </row>
    <row r="530" ht="15.75" customHeight="1">
      <c r="E530" s="225"/>
    </row>
    <row r="531" ht="15.75" customHeight="1">
      <c r="E531" s="225"/>
    </row>
    <row r="532" ht="15.75" customHeight="1">
      <c r="E532" s="225"/>
    </row>
    <row r="533" ht="15.75" customHeight="1">
      <c r="E533" s="225"/>
    </row>
    <row r="534" ht="15.75" customHeight="1">
      <c r="E534" s="225"/>
    </row>
    <row r="535" ht="15.75" customHeight="1">
      <c r="E535" s="225"/>
    </row>
    <row r="536" ht="15.75" customHeight="1">
      <c r="E536" s="225"/>
    </row>
    <row r="537" ht="15.75" customHeight="1">
      <c r="E537" s="225"/>
    </row>
    <row r="538" ht="15.75" customHeight="1">
      <c r="E538" s="225"/>
    </row>
    <row r="539" ht="15.75" customHeight="1">
      <c r="E539" s="225"/>
    </row>
    <row r="540" ht="15.75" customHeight="1">
      <c r="E540" s="225"/>
    </row>
    <row r="541" ht="15.75" customHeight="1">
      <c r="E541" s="225"/>
    </row>
    <row r="542" ht="15.75" customHeight="1">
      <c r="E542" s="225"/>
    </row>
    <row r="543" ht="15.75" customHeight="1">
      <c r="E543" s="225"/>
    </row>
    <row r="544" ht="15.75" customHeight="1">
      <c r="E544" s="225"/>
    </row>
    <row r="545" ht="15.75" customHeight="1">
      <c r="E545" s="225"/>
    </row>
    <row r="546" ht="15.75" customHeight="1">
      <c r="E546" s="225"/>
    </row>
    <row r="547" ht="15.75" customHeight="1">
      <c r="E547" s="225"/>
    </row>
    <row r="548" ht="15.75" customHeight="1">
      <c r="E548" s="225"/>
    </row>
    <row r="549" ht="15.75" customHeight="1">
      <c r="E549" s="225"/>
    </row>
    <row r="550" ht="15.75" customHeight="1">
      <c r="E550" s="225"/>
    </row>
    <row r="551" ht="15.75" customHeight="1">
      <c r="E551" s="225"/>
    </row>
    <row r="552" ht="15.75" customHeight="1">
      <c r="E552" s="225"/>
    </row>
    <row r="553" ht="15.75" customHeight="1">
      <c r="E553" s="225"/>
    </row>
    <row r="554" ht="15.75" customHeight="1">
      <c r="E554" s="225"/>
    </row>
    <row r="555" ht="15.75" customHeight="1">
      <c r="E555" s="225"/>
    </row>
    <row r="556" ht="15.75" customHeight="1">
      <c r="E556" s="225"/>
    </row>
    <row r="557" ht="15.75" customHeight="1">
      <c r="E557" s="225"/>
    </row>
    <row r="558" ht="15.75" customHeight="1">
      <c r="E558" s="225"/>
    </row>
    <row r="559" ht="15.75" customHeight="1">
      <c r="E559" s="225"/>
    </row>
    <row r="560" ht="15.75" customHeight="1">
      <c r="E560" s="225"/>
    </row>
    <row r="561" ht="15.75" customHeight="1">
      <c r="E561" s="225"/>
    </row>
    <row r="562" ht="15.75" customHeight="1">
      <c r="E562" s="225"/>
    </row>
    <row r="563" ht="15.75" customHeight="1">
      <c r="E563" s="225"/>
    </row>
    <row r="564" ht="15.75" customHeight="1">
      <c r="E564" s="225"/>
    </row>
    <row r="565" ht="15.75" customHeight="1">
      <c r="E565" s="225"/>
    </row>
    <row r="566" ht="15.75" customHeight="1">
      <c r="E566" s="225"/>
    </row>
    <row r="567" ht="15.75" customHeight="1">
      <c r="E567" s="225"/>
    </row>
    <row r="568" ht="15.75" customHeight="1">
      <c r="E568" s="225"/>
    </row>
    <row r="569" ht="15.75" customHeight="1">
      <c r="E569" s="225"/>
    </row>
    <row r="570" ht="15.75" customHeight="1">
      <c r="E570" s="225"/>
    </row>
    <row r="571" ht="15.75" customHeight="1">
      <c r="E571" s="225"/>
    </row>
    <row r="572" ht="15.75" customHeight="1">
      <c r="E572" s="225"/>
    </row>
    <row r="573" ht="15.75" customHeight="1">
      <c r="E573" s="225"/>
    </row>
    <row r="574" ht="15.75" customHeight="1">
      <c r="E574" s="225"/>
    </row>
    <row r="575" ht="15.75" customHeight="1">
      <c r="E575" s="225"/>
    </row>
    <row r="576" ht="15.75" customHeight="1">
      <c r="E576" s="225"/>
    </row>
    <row r="577" ht="15.75" customHeight="1">
      <c r="E577" s="225"/>
    </row>
    <row r="578" ht="15.75" customHeight="1">
      <c r="E578" s="225"/>
    </row>
    <row r="579" ht="15.75" customHeight="1">
      <c r="E579" s="225"/>
    </row>
    <row r="580" ht="15.75" customHeight="1">
      <c r="E580" s="225"/>
    </row>
    <row r="581" ht="15.75" customHeight="1">
      <c r="E581" s="225"/>
    </row>
    <row r="582" ht="15.75" customHeight="1">
      <c r="E582" s="225"/>
    </row>
    <row r="583" ht="15.75" customHeight="1">
      <c r="E583" s="225"/>
    </row>
    <row r="584" ht="15.75" customHeight="1">
      <c r="E584" s="225"/>
    </row>
    <row r="585" ht="15.75" customHeight="1">
      <c r="E585" s="225"/>
    </row>
    <row r="586" ht="15.75" customHeight="1">
      <c r="E586" s="225"/>
    </row>
    <row r="587" ht="15.75" customHeight="1">
      <c r="E587" s="225"/>
    </row>
    <row r="588" ht="15.75" customHeight="1">
      <c r="E588" s="225"/>
    </row>
    <row r="589" ht="15.75" customHeight="1">
      <c r="E589" s="225"/>
    </row>
    <row r="590" ht="15.75" customHeight="1">
      <c r="E590" s="225"/>
    </row>
    <row r="591" ht="15.75" customHeight="1">
      <c r="E591" s="225"/>
    </row>
    <row r="592" ht="15.75" customHeight="1">
      <c r="E592" s="225"/>
    </row>
    <row r="593" ht="15.75" customHeight="1">
      <c r="E593" s="225"/>
    </row>
    <row r="594" ht="15.75" customHeight="1">
      <c r="E594" s="225"/>
    </row>
    <row r="595" ht="15.75" customHeight="1">
      <c r="E595" s="225"/>
    </row>
    <row r="596" ht="15.75" customHeight="1">
      <c r="E596" s="225"/>
    </row>
    <row r="597" ht="15.75" customHeight="1">
      <c r="E597" s="225"/>
    </row>
    <row r="598" ht="15.75" customHeight="1">
      <c r="E598" s="225"/>
    </row>
    <row r="599" ht="15.75" customHeight="1">
      <c r="E599" s="225"/>
    </row>
    <row r="600" ht="15.75" customHeight="1">
      <c r="E600" s="225"/>
    </row>
    <row r="601" ht="15.75" customHeight="1">
      <c r="E601" s="225"/>
    </row>
    <row r="602" ht="15.75" customHeight="1">
      <c r="E602" s="225"/>
    </row>
    <row r="603" ht="15.75" customHeight="1">
      <c r="E603" s="225"/>
    </row>
    <row r="604" ht="15.75" customHeight="1">
      <c r="E604" s="225"/>
    </row>
    <row r="605" ht="15.75" customHeight="1">
      <c r="E605" s="225"/>
    </row>
    <row r="606" ht="15.75" customHeight="1">
      <c r="E606" s="225"/>
    </row>
    <row r="607" ht="15.75" customHeight="1">
      <c r="E607" s="225"/>
    </row>
    <row r="608" ht="15.75" customHeight="1">
      <c r="E608" s="225"/>
    </row>
    <row r="609" ht="15.75" customHeight="1">
      <c r="E609" s="225"/>
    </row>
    <row r="610" ht="15.75" customHeight="1">
      <c r="E610" s="225"/>
    </row>
    <row r="611" ht="15.75" customHeight="1">
      <c r="E611" s="225"/>
    </row>
    <row r="612" ht="15.75" customHeight="1">
      <c r="E612" s="225"/>
    </row>
    <row r="613" ht="15.75" customHeight="1">
      <c r="E613" s="225"/>
    </row>
    <row r="614" ht="15.75" customHeight="1">
      <c r="E614" s="225"/>
    </row>
    <row r="615" ht="15.75" customHeight="1">
      <c r="E615" s="225"/>
    </row>
    <row r="616" ht="15.75" customHeight="1">
      <c r="E616" s="225"/>
    </row>
    <row r="617" ht="15.75" customHeight="1">
      <c r="E617" s="225"/>
    </row>
    <row r="618" ht="15.75" customHeight="1">
      <c r="E618" s="225"/>
    </row>
    <row r="619" ht="15.75" customHeight="1">
      <c r="E619" s="225"/>
    </row>
    <row r="620" ht="15.75" customHeight="1">
      <c r="E620" s="225"/>
    </row>
    <row r="621" ht="15.75" customHeight="1">
      <c r="E621" s="225"/>
    </row>
    <row r="622" ht="15.75" customHeight="1">
      <c r="E622" s="225"/>
    </row>
    <row r="623" ht="15.75" customHeight="1">
      <c r="E623" s="225"/>
    </row>
    <row r="624" ht="15.75" customHeight="1">
      <c r="E624" s="225"/>
    </row>
    <row r="625" ht="15.75" customHeight="1">
      <c r="E625" s="225"/>
    </row>
    <row r="626" ht="15.75" customHeight="1">
      <c r="E626" s="225"/>
    </row>
    <row r="627" ht="15.75" customHeight="1">
      <c r="E627" s="225"/>
    </row>
    <row r="628" ht="15.75" customHeight="1">
      <c r="E628" s="225"/>
    </row>
    <row r="629" ht="15.75" customHeight="1">
      <c r="E629" s="225"/>
    </row>
    <row r="630" ht="15.75" customHeight="1">
      <c r="E630" s="225"/>
    </row>
    <row r="631" ht="15.75" customHeight="1">
      <c r="E631" s="225"/>
    </row>
    <row r="632" ht="15.75" customHeight="1">
      <c r="E632" s="225"/>
    </row>
    <row r="633" ht="15.75" customHeight="1">
      <c r="E633" s="225"/>
    </row>
    <row r="634" ht="15.75" customHeight="1">
      <c r="E634" s="225"/>
    </row>
    <row r="635" ht="15.75" customHeight="1">
      <c r="E635" s="225"/>
    </row>
    <row r="636" ht="15.75" customHeight="1">
      <c r="E636" s="225"/>
    </row>
    <row r="637" ht="15.75" customHeight="1">
      <c r="E637" s="225"/>
    </row>
    <row r="638" ht="15.75" customHeight="1">
      <c r="E638" s="225"/>
    </row>
    <row r="639" ht="15.75" customHeight="1">
      <c r="E639" s="225"/>
    </row>
    <row r="640" ht="15.75" customHeight="1">
      <c r="E640" s="225"/>
    </row>
    <row r="641" ht="15.75" customHeight="1">
      <c r="E641" s="225"/>
    </row>
    <row r="642" ht="15.75" customHeight="1">
      <c r="E642" s="225"/>
    </row>
    <row r="643" ht="15.75" customHeight="1">
      <c r="E643" s="225"/>
    </row>
    <row r="644" ht="15.75" customHeight="1">
      <c r="E644" s="225"/>
    </row>
    <row r="645" ht="15.75" customHeight="1">
      <c r="E645" s="225"/>
    </row>
    <row r="646" ht="15.75" customHeight="1">
      <c r="E646" s="225"/>
    </row>
    <row r="647" ht="15.75" customHeight="1">
      <c r="E647" s="225"/>
    </row>
    <row r="648" ht="15.75" customHeight="1">
      <c r="E648" s="225"/>
    </row>
    <row r="649" ht="15.75" customHeight="1">
      <c r="E649" s="225"/>
    </row>
    <row r="650" ht="15.75" customHeight="1">
      <c r="E650" s="225"/>
    </row>
    <row r="651" ht="15.75" customHeight="1">
      <c r="E651" s="225"/>
    </row>
    <row r="652" ht="15.75" customHeight="1">
      <c r="E652" s="225"/>
    </row>
    <row r="653" ht="15.75" customHeight="1">
      <c r="E653" s="225"/>
    </row>
    <row r="654" ht="15.75" customHeight="1">
      <c r="E654" s="225"/>
    </row>
    <row r="655" ht="15.75" customHeight="1">
      <c r="E655" s="225"/>
    </row>
    <row r="656" ht="15.75" customHeight="1">
      <c r="E656" s="225"/>
    </row>
    <row r="657" ht="15.75" customHeight="1">
      <c r="E657" s="225"/>
    </row>
    <row r="658" ht="15.75" customHeight="1">
      <c r="E658" s="225"/>
    </row>
    <row r="659" ht="15.75" customHeight="1">
      <c r="E659" s="225"/>
    </row>
    <row r="660" ht="15.75" customHeight="1">
      <c r="E660" s="225"/>
    </row>
    <row r="661" ht="15.75" customHeight="1">
      <c r="E661" s="225"/>
    </row>
    <row r="662" ht="15.75" customHeight="1">
      <c r="E662" s="225"/>
    </row>
    <row r="663" ht="15.75" customHeight="1">
      <c r="E663" s="225"/>
    </row>
    <row r="664" ht="15.75" customHeight="1">
      <c r="E664" s="225"/>
    </row>
    <row r="665" ht="15.75" customHeight="1">
      <c r="E665" s="225"/>
    </row>
    <row r="666" ht="15.75" customHeight="1">
      <c r="E666" s="225"/>
    </row>
    <row r="667" ht="15.75" customHeight="1">
      <c r="E667" s="225"/>
    </row>
    <row r="668" ht="15.75" customHeight="1">
      <c r="E668" s="225"/>
    </row>
    <row r="669" ht="15.75" customHeight="1">
      <c r="E669" s="225"/>
    </row>
    <row r="670" ht="15.75" customHeight="1">
      <c r="E670" s="225"/>
    </row>
    <row r="671" ht="15.75" customHeight="1">
      <c r="E671" s="225"/>
    </row>
    <row r="672" ht="15.75" customHeight="1">
      <c r="E672" s="225"/>
    </row>
    <row r="673" ht="15.75" customHeight="1">
      <c r="E673" s="225"/>
    </row>
    <row r="674" ht="15.75" customHeight="1">
      <c r="E674" s="225"/>
    </row>
    <row r="675" ht="15.75" customHeight="1">
      <c r="E675" s="225"/>
    </row>
    <row r="676" ht="15.75" customHeight="1">
      <c r="E676" s="225"/>
    </row>
    <row r="677" ht="15.75" customHeight="1">
      <c r="E677" s="225"/>
    </row>
    <row r="678" ht="15.75" customHeight="1">
      <c r="E678" s="225"/>
    </row>
    <row r="679" ht="15.75" customHeight="1">
      <c r="E679" s="225"/>
    </row>
    <row r="680" ht="15.75" customHeight="1">
      <c r="E680" s="225"/>
    </row>
    <row r="681" ht="15.75" customHeight="1">
      <c r="E681" s="225"/>
    </row>
    <row r="682" ht="15.75" customHeight="1">
      <c r="E682" s="225"/>
    </row>
    <row r="683" ht="15.75" customHeight="1">
      <c r="E683" s="225"/>
    </row>
    <row r="684" ht="15.75" customHeight="1">
      <c r="E684" s="225"/>
    </row>
    <row r="685" ht="15.75" customHeight="1">
      <c r="E685" s="225"/>
    </row>
    <row r="686" ht="15.75" customHeight="1">
      <c r="E686" s="225"/>
    </row>
    <row r="687" ht="15.75" customHeight="1">
      <c r="E687" s="225"/>
    </row>
    <row r="688" ht="15.75" customHeight="1">
      <c r="E688" s="225"/>
    </row>
    <row r="689" ht="15.75" customHeight="1">
      <c r="E689" s="225"/>
    </row>
    <row r="690" ht="15.75" customHeight="1">
      <c r="E690" s="225"/>
    </row>
    <row r="691" ht="15.75" customHeight="1">
      <c r="E691" s="225"/>
    </row>
    <row r="692" ht="15.75" customHeight="1">
      <c r="E692" s="225"/>
    </row>
    <row r="693" ht="15.75" customHeight="1">
      <c r="E693" s="225"/>
    </row>
    <row r="694" ht="15.75" customHeight="1">
      <c r="E694" s="225"/>
    </row>
    <row r="695" ht="15.75" customHeight="1">
      <c r="E695" s="225"/>
    </row>
    <row r="696" ht="15.75" customHeight="1">
      <c r="E696" s="225"/>
    </row>
    <row r="697" ht="15.75" customHeight="1">
      <c r="E697" s="225"/>
    </row>
    <row r="698" ht="15.75" customHeight="1">
      <c r="E698" s="225"/>
    </row>
    <row r="699" ht="15.75" customHeight="1">
      <c r="E699" s="225"/>
    </row>
    <row r="700" ht="15.75" customHeight="1">
      <c r="E700" s="225"/>
    </row>
    <row r="701" ht="15.75" customHeight="1">
      <c r="E701" s="225"/>
    </row>
    <row r="702" ht="15.75" customHeight="1">
      <c r="E702" s="225"/>
    </row>
    <row r="703" ht="15.75" customHeight="1">
      <c r="E703" s="225"/>
    </row>
    <row r="704" ht="15.75" customHeight="1">
      <c r="E704" s="225"/>
    </row>
    <row r="705" ht="15.75" customHeight="1">
      <c r="E705" s="225"/>
    </row>
    <row r="706" ht="15.75" customHeight="1">
      <c r="E706" s="225"/>
    </row>
    <row r="707" ht="15.75" customHeight="1">
      <c r="E707" s="225"/>
    </row>
    <row r="708" ht="15.75" customHeight="1">
      <c r="E708" s="225"/>
    </row>
    <row r="709" ht="15.75" customHeight="1">
      <c r="E709" s="225"/>
    </row>
    <row r="710" ht="15.75" customHeight="1">
      <c r="E710" s="225"/>
    </row>
    <row r="711" ht="15.75" customHeight="1">
      <c r="E711" s="225"/>
    </row>
    <row r="712" ht="15.75" customHeight="1">
      <c r="E712" s="225"/>
    </row>
    <row r="713" ht="15.75" customHeight="1">
      <c r="E713" s="225"/>
    </row>
    <row r="714" ht="15.75" customHeight="1">
      <c r="E714" s="225"/>
    </row>
    <row r="715" ht="15.75" customHeight="1">
      <c r="E715" s="225"/>
    </row>
    <row r="716" ht="15.75" customHeight="1">
      <c r="E716" s="225"/>
    </row>
    <row r="717" ht="15.75" customHeight="1">
      <c r="E717" s="225"/>
    </row>
    <row r="718" ht="15.75" customHeight="1">
      <c r="E718" s="225"/>
    </row>
    <row r="719" ht="15.75" customHeight="1">
      <c r="E719" s="225"/>
    </row>
    <row r="720" ht="15.75" customHeight="1">
      <c r="E720" s="225"/>
    </row>
    <row r="721" ht="15.75" customHeight="1">
      <c r="E721" s="225"/>
    </row>
    <row r="722" ht="15.75" customHeight="1">
      <c r="E722" s="225"/>
    </row>
    <row r="723" ht="15.75" customHeight="1">
      <c r="E723" s="225"/>
    </row>
    <row r="724" ht="15.75" customHeight="1">
      <c r="E724" s="225"/>
    </row>
    <row r="725" ht="15.75" customHeight="1">
      <c r="E725" s="225"/>
    </row>
    <row r="726" ht="15.75" customHeight="1">
      <c r="E726" s="225"/>
    </row>
    <row r="727" ht="15.75" customHeight="1">
      <c r="E727" s="225"/>
    </row>
    <row r="728" ht="15.75" customHeight="1">
      <c r="E728" s="225"/>
    </row>
    <row r="729" ht="15.75" customHeight="1">
      <c r="E729" s="225"/>
    </row>
    <row r="730" ht="15.75" customHeight="1">
      <c r="E730" s="225"/>
    </row>
    <row r="731" ht="15.75" customHeight="1">
      <c r="E731" s="225"/>
    </row>
    <row r="732" ht="15.75" customHeight="1">
      <c r="E732" s="225"/>
    </row>
    <row r="733" ht="15.75" customHeight="1">
      <c r="E733" s="225"/>
    </row>
    <row r="734" ht="15.75" customHeight="1">
      <c r="E734" s="225"/>
    </row>
    <row r="735" ht="15.75" customHeight="1">
      <c r="E735" s="225"/>
    </row>
    <row r="736" ht="15.75" customHeight="1">
      <c r="E736" s="225"/>
    </row>
    <row r="737" ht="15.75" customHeight="1">
      <c r="E737" s="225"/>
    </row>
    <row r="738" ht="15.75" customHeight="1">
      <c r="E738" s="225"/>
    </row>
    <row r="739" ht="15.75" customHeight="1">
      <c r="E739" s="225"/>
    </row>
    <row r="740" ht="15.75" customHeight="1">
      <c r="E740" s="225"/>
    </row>
    <row r="741" ht="15.75" customHeight="1">
      <c r="E741" s="225"/>
    </row>
    <row r="742" ht="15.75" customHeight="1">
      <c r="E742" s="225"/>
    </row>
    <row r="743" ht="15.75" customHeight="1">
      <c r="E743" s="225"/>
    </row>
    <row r="744" ht="15.75" customHeight="1">
      <c r="E744" s="225"/>
    </row>
    <row r="745" ht="15.75" customHeight="1">
      <c r="E745" s="225"/>
    </row>
    <row r="746" ht="15.75" customHeight="1">
      <c r="E746" s="225"/>
    </row>
    <row r="747" ht="15.75" customHeight="1">
      <c r="E747" s="225"/>
    </row>
    <row r="748" ht="15.75" customHeight="1">
      <c r="E748" s="225"/>
    </row>
    <row r="749" ht="15.75" customHeight="1">
      <c r="E749" s="225"/>
    </row>
    <row r="750" ht="15.75" customHeight="1">
      <c r="E750" s="225"/>
    </row>
    <row r="751" ht="15.75" customHeight="1">
      <c r="E751" s="225"/>
    </row>
    <row r="752" ht="15.75" customHeight="1">
      <c r="E752" s="225"/>
    </row>
    <row r="753" ht="15.75" customHeight="1">
      <c r="E753" s="225"/>
    </row>
    <row r="754" ht="15.75" customHeight="1">
      <c r="E754" s="225"/>
    </row>
    <row r="755" ht="15.75" customHeight="1">
      <c r="E755" s="225"/>
    </row>
    <row r="756" ht="15.75" customHeight="1">
      <c r="E756" s="225"/>
    </row>
    <row r="757" ht="15.75" customHeight="1">
      <c r="E757" s="225"/>
    </row>
    <row r="758" ht="15.75" customHeight="1">
      <c r="E758" s="225"/>
    </row>
    <row r="759" ht="15.75" customHeight="1">
      <c r="E759" s="225"/>
    </row>
    <row r="760" ht="15.75" customHeight="1">
      <c r="E760" s="225"/>
    </row>
    <row r="761" ht="15.75" customHeight="1">
      <c r="E761" s="225"/>
    </row>
    <row r="762" ht="15.75" customHeight="1">
      <c r="E762" s="225"/>
    </row>
    <row r="763" ht="15.75" customHeight="1">
      <c r="E763" s="225"/>
    </row>
    <row r="764" ht="15.75" customHeight="1">
      <c r="E764" s="225"/>
    </row>
    <row r="765" ht="15.75" customHeight="1">
      <c r="E765" s="225"/>
    </row>
    <row r="766" ht="15.75" customHeight="1">
      <c r="E766" s="225"/>
    </row>
    <row r="767" ht="15.75" customHeight="1">
      <c r="E767" s="225"/>
    </row>
    <row r="768" ht="15.75" customHeight="1">
      <c r="E768" s="225"/>
    </row>
    <row r="769" ht="15.75" customHeight="1">
      <c r="E769" s="225"/>
    </row>
    <row r="770" ht="15.75" customHeight="1">
      <c r="E770" s="225"/>
    </row>
    <row r="771" ht="15.75" customHeight="1">
      <c r="E771" s="225"/>
    </row>
    <row r="772" ht="15.75" customHeight="1">
      <c r="E772" s="225"/>
    </row>
    <row r="773" ht="15.75" customHeight="1">
      <c r="E773" s="225"/>
    </row>
    <row r="774" ht="15.75" customHeight="1">
      <c r="E774" s="225"/>
    </row>
    <row r="775" ht="15.75" customHeight="1">
      <c r="E775" s="225"/>
    </row>
    <row r="776" ht="15.75" customHeight="1">
      <c r="E776" s="225"/>
    </row>
    <row r="777" ht="15.75" customHeight="1">
      <c r="E777" s="225"/>
    </row>
    <row r="778" ht="15.75" customHeight="1">
      <c r="E778" s="225"/>
    </row>
    <row r="779" ht="15.75" customHeight="1">
      <c r="E779" s="225"/>
    </row>
    <row r="780" ht="15.75" customHeight="1">
      <c r="E780" s="225"/>
    </row>
    <row r="781" ht="15.75" customHeight="1">
      <c r="E781" s="225"/>
    </row>
    <row r="782" ht="15.75" customHeight="1">
      <c r="E782" s="225"/>
    </row>
    <row r="783" ht="15.75" customHeight="1">
      <c r="E783" s="225"/>
    </row>
    <row r="784" ht="15.75" customHeight="1">
      <c r="E784" s="225"/>
    </row>
    <row r="785" ht="15.75" customHeight="1">
      <c r="E785" s="225"/>
    </row>
    <row r="786" ht="15.75" customHeight="1">
      <c r="E786" s="225"/>
    </row>
    <row r="787" ht="15.75" customHeight="1">
      <c r="E787" s="225"/>
    </row>
    <row r="788" ht="15.75" customHeight="1">
      <c r="E788" s="225"/>
    </row>
    <row r="789" ht="15.75" customHeight="1">
      <c r="E789" s="225"/>
    </row>
    <row r="790" ht="15.75" customHeight="1">
      <c r="E790" s="225"/>
    </row>
    <row r="791" ht="15.75" customHeight="1">
      <c r="E791" s="225"/>
    </row>
    <row r="792" ht="15.75" customHeight="1">
      <c r="E792" s="225"/>
    </row>
    <row r="793" ht="15.75" customHeight="1">
      <c r="E793" s="225"/>
    </row>
    <row r="794" ht="15.75" customHeight="1">
      <c r="E794" s="225"/>
    </row>
    <row r="795" ht="15.75" customHeight="1">
      <c r="E795" s="225"/>
    </row>
    <row r="796" ht="15.75" customHeight="1">
      <c r="E796" s="225"/>
    </row>
    <row r="797" ht="15.75" customHeight="1">
      <c r="E797" s="225"/>
    </row>
    <row r="798" ht="15.75" customHeight="1">
      <c r="E798" s="225"/>
    </row>
    <row r="799" ht="15.75" customHeight="1">
      <c r="E799" s="225"/>
    </row>
    <row r="800" ht="15.75" customHeight="1">
      <c r="E800" s="225"/>
    </row>
    <row r="801" ht="15.75" customHeight="1">
      <c r="E801" s="225"/>
    </row>
    <row r="802" ht="15.75" customHeight="1">
      <c r="E802" s="225"/>
    </row>
    <row r="803" ht="15.75" customHeight="1">
      <c r="E803" s="225"/>
    </row>
    <row r="804" ht="15.75" customHeight="1">
      <c r="E804" s="225"/>
    </row>
    <row r="805" ht="15.75" customHeight="1">
      <c r="E805" s="225"/>
    </row>
    <row r="806" ht="15.75" customHeight="1">
      <c r="E806" s="225"/>
    </row>
    <row r="807" ht="15.75" customHeight="1">
      <c r="E807" s="225"/>
    </row>
    <row r="808" ht="15.75" customHeight="1">
      <c r="E808" s="225"/>
    </row>
    <row r="809" ht="15.75" customHeight="1">
      <c r="E809" s="225"/>
    </row>
    <row r="810" ht="15.75" customHeight="1">
      <c r="E810" s="225"/>
    </row>
    <row r="811" ht="15.75" customHeight="1">
      <c r="E811" s="225"/>
    </row>
    <row r="812" ht="15.75" customHeight="1">
      <c r="E812" s="225"/>
    </row>
    <row r="813" ht="15.75" customHeight="1">
      <c r="E813" s="225"/>
    </row>
    <row r="814" ht="15.75" customHeight="1">
      <c r="E814" s="225"/>
    </row>
    <row r="815" ht="15.75" customHeight="1">
      <c r="E815" s="225"/>
    </row>
    <row r="816" ht="15.75" customHeight="1">
      <c r="E816" s="225"/>
    </row>
    <row r="817" ht="15.75" customHeight="1">
      <c r="E817" s="225"/>
    </row>
    <row r="818" ht="15.75" customHeight="1">
      <c r="E818" s="225"/>
    </row>
    <row r="819" ht="15.75" customHeight="1">
      <c r="E819" s="225"/>
    </row>
    <row r="820" ht="15.75" customHeight="1">
      <c r="E820" s="225"/>
    </row>
    <row r="821" ht="15.75" customHeight="1">
      <c r="E821" s="225"/>
    </row>
    <row r="822" ht="15.75" customHeight="1">
      <c r="E822" s="225"/>
    </row>
    <row r="823" ht="15.75" customHeight="1">
      <c r="E823" s="225"/>
    </row>
    <row r="824" ht="15.75" customHeight="1">
      <c r="E824" s="225"/>
    </row>
    <row r="825" ht="15.75" customHeight="1">
      <c r="E825" s="225"/>
    </row>
    <row r="826" ht="15.75" customHeight="1">
      <c r="E826" s="225"/>
    </row>
    <row r="827" ht="15.75" customHeight="1">
      <c r="E827" s="225"/>
    </row>
    <row r="828" ht="15.75" customHeight="1">
      <c r="E828" s="225"/>
    </row>
    <row r="829" ht="15.75" customHeight="1">
      <c r="E829" s="225"/>
    </row>
    <row r="830" ht="15.75" customHeight="1">
      <c r="E830" s="225"/>
    </row>
    <row r="831" ht="15.75" customHeight="1">
      <c r="E831" s="225"/>
    </row>
    <row r="832" ht="15.75" customHeight="1">
      <c r="E832" s="225"/>
    </row>
    <row r="833" ht="15.75" customHeight="1">
      <c r="E833" s="225"/>
    </row>
    <row r="834" ht="15.75" customHeight="1">
      <c r="E834" s="225"/>
    </row>
    <row r="835" ht="15.75" customHeight="1">
      <c r="E835" s="225"/>
    </row>
    <row r="836" ht="15.75" customHeight="1">
      <c r="E836" s="225"/>
    </row>
    <row r="837" ht="15.75" customHeight="1">
      <c r="E837" s="225"/>
    </row>
    <row r="838" ht="15.75" customHeight="1">
      <c r="E838" s="225"/>
    </row>
    <row r="839" ht="15.75" customHeight="1">
      <c r="E839" s="225"/>
    </row>
    <row r="840" ht="15.75" customHeight="1">
      <c r="E840" s="225"/>
    </row>
    <row r="841" ht="15.75" customHeight="1">
      <c r="E841" s="225"/>
    </row>
    <row r="842" ht="15.75" customHeight="1">
      <c r="E842" s="225"/>
    </row>
    <row r="843" ht="15.75" customHeight="1">
      <c r="E843" s="225"/>
    </row>
    <row r="844" ht="15.75" customHeight="1">
      <c r="E844" s="225"/>
    </row>
    <row r="845" ht="15.75" customHeight="1">
      <c r="E845" s="225"/>
    </row>
    <row r="846" ht="15.75" customHeight="1">
      <c r="E846" s="225"/>
    </row>
    <row r="847" ht="15.75" customHeight="1">
      <c r="E847" s="225"/>
    </row>
    <row r="848" ht="15.75" customHeight="1">
      <c r="E848" s="225"/>
    </row>
    <row r="849" ht="15.75" customHeight="1">
      <c r="E849" s="225"/>
    </row>
    <row r="850" ht="15.75" customHeight="1">
      <c r="E850" s="225"/>
    </row>
    <row r="851" ht="15.75" customHeight="1">
      <c r="E851" s="225"/>
    </row>
    <row r="852" ht="15.75" customHeight="1">
      <c r="E852" s="225"/>
    </row>
    <row r="853" ht="15.75" customHeight="1">
      <c r="E853" s="225"/>
    </row>
    <row r="854" ht="15.75" customHeight="1">
      <c r="E854" s="225"/>
    </row>
    <row r="855" ht="15.75" customHeight="1">
      <c r="E855" s="225"/>
    </row>
    <row r="856" ht="15.75" customHeight="1">
      <c r="E856" s="225"/>
    </row>
    <row r="857" ht="15.75" customHeight="1">
      <c r="E857" s="225"/>
    </row>
    <row r="858" ht="15.75" customHeight="1">
      <c r="E858" s="225"/>
    </row>
    <row r="859" ht="15.75" customHeight="1">
      <c r="E859" s="225"/>
    </row>
    <row r="860" ht="15.75" customHeight="1">
      <c r="E860" s="225"/>
    </row>
    <row r="861" ht="15.75" customHeight="1">
      <c r="E861" s="225"/>
    </row>
    <row r="862" ht="15.75" customHeight="1">
      <c r="E862" s="225"/>
    </row>
    <row r="863" ht="15.75" customHeight="1">
      <c r="E863" s="225"/>
    </row>
    <row r="864" ht="15.75" customHeight="1">
      <c r="E864" s="225"/>
    </row>
    <row r="865" ht="15.75" customHeight="1">
      <c r="E865" s="225"/>
    </row>
    <row r="866" ht="15.75" customHeight="1">
      <c r="E866" s="225"/>
    </row>
    <row r="867" ht="15.75" customHeight="1">
      <c r="E867" s="225"/>
    </row>
    <row r="868" ht="15.75" customHeight="1">
      <c r="E868" s="225"/>
    </row>
    <row r="869" ht="15.75" customHeight="1">
      <c r="E869" s="225"/>
    </row>
    <row r="870" ht="15.75" customHeight="1">
      <c r="E870" s="225"/>
    </row>
    <row r="871" ht="15.75" customHeight="1">
      <c r="E871" s="225"/>
    </row>
    <row r="872" ht="15.75" customHeight="1">
      <c r="E872" s="225"/>
    </row>
    <row r="873" ht="15.75" customHeight="1">
      <c r="E873" s="225"/>
    </row>
    <row r="874" ht="15.75" customHeight="1">
      <c r="E874" s="225"/>
    </row>
    <row r="875" ht="15.75" customHeight="1">
      <c r="E875" s="225"/>
    </row>
    <row r="876" ht="15.75" customHeight="1">
      <c r="E876" s="225"/>
    </row>
    <row r="877" ht="15.75" customHeight="1">
      <c r="E877" s="225"/>
    </row>
    <row r="878" ht="15.75" customHeight="1">
      <c r="E878" s="225"/>
    </row>
    <row r="879" ht="15.75" customHeight="1">
      <c r="E879" s="225"/>
    </row>
    <row r="880" ht="15.75" customHeight="1">
      <c r="E880" s="225"/>
    </row>
    <row r="881" ht="15.75" customHeight="1">
      <c r="E881" s="225"/>
    </row>
    <row r="882" ht="15.75" customHeight="1">
      <c r="E882" s="225"/>
    </row>
    <row r="883" ht="15.75" customHeight="1">
      <c r="E883" s="225"/>
    </row>
    <row r="884" ht="15.75" customHeight="1">
      <c r="E884" s="225"/>
    </row>
    <row r="885" ht="15.75" customHeight="1">
      <c r="E885" s="225"/>
    </row>
    <row r="886" ht="15.75" customHeight="1">
      <c r="E886" s="225"/>
    </row>
    <row r="887" ht="15.75" customHeight="1">
      <c r="E887" s="225"/>
    </row>
    <row r="888" ht="15.75" customHeight="1">
      <c r="E888" s="225"/>
    </row>
    <row r="889" ht="15.75" customHeight="1">
      <c r="E889" s="225"/>
    </row>
    <row r="890" ht="15.75" customHeight="1">
      <c r="E890" s="225"/>
    </row>
    <row r="891" ht="15.75" customHeight="1">
      <c r="E891" s="225"/>
    </row>
    <row r="892" ht="15.75" customHeight="1">
      <c r="E892" s="225"/>
    </row>
    <row r="893" ht="15.75" customHeight="1">
      <c r="E893" s="225"/>
    </row>
    <row r="894" ht="15.75" customHeight="1">
      <c r="E894" s="225"/>
    </row>
    <row r="895" ht="15.75" customHeight="1">
      <c r="E895" s="225"/>
    </row>
    <row r="896" ht="15.75" customHeight="1">
      <c r="E896" s="225"/>
    </row>
    <row r="897" ht="15.75" customHeight="1">
      <c r="E897" s="225"/>
    </row>
    <row r="898" ht="15.75" customHeight="1">
      <c r="E898" s="225"/>
    </row>
    <row r="899" ht="15.75" customHeight="1">
      <c r="E899" s="225"/>
    </row>
    <row r="900" ht="15.75" customHeight="1">
      <c r="E900" s="225"/>
    </row>
    <row r="901" ht="15.75" customHeight="1">
      <c r="E901" s="225"/>
    </row>
    <row r="902" ht="15.75" customHeight="1">
      <c r="E902" s="225"/>
    </row>
    <row r="903" ht="15.75" customHeight="1">
      <c r="E903" s="225"/>
    </row>
    <row r="904" ht="15.75" customHeight="1">
      <c r="E904" s="225"/>
    </row>
    <row r="905" ht="15.75" customHeight="1">
      <c r="E905" s="225"/>
    </row>
    <row r="906" ht="15.75" customHeight="1">
      <c r="E906" s="225"/>
    </row>
    <row r="907" ht="15.75" customHeight="1">
      <c r="E907" s="225"/>
    </row>
    <row r="908" ht="15.75" customHeight="1">
      <c r="E908" s="225"/>
    </row>
    <row r="909" ht="15.75" customHeight="1">
      <c r="E909" s="225"/>
    </row>
    <row r="910" ht="15.75" customHeight="1">
      <c r="E910" s="225"/>
    </row>
    <row r="911" ht="15.75" customHeight="1">
      <c r="E911" s="225"/>
    </row>
    <row r="912" ht="15.75" customHeight="1">
      <c r="E912" s="225"/>
    </row>
    <row r="913" ht="15.75" customHeight="1">
      <c r="E913" s="225"/>
    </row>
    <row r="914" ht="15.75" customHeight="1">
      <c r="E914" s="225"/>
    </row>
    <row r="915" ht="15.75" customHeight="1">
      <c r="E915" s="225"/>
    </row>
    <row r="916" ht="15.75" customHeight="1">
      <c r="E916" s="225"/>
    </row>
    <row r="917" ht="15.75" customHeight="1">
      <c r="E917" s="225"/>
    </row>
    <row r="918" ht="15.75" customHeight="1">
      <c r="E918" s="225"/>
    </row>
    <row r="919" ht="15.75" customHeight="1">
      <c r="E919" s="225"/>
    </row>
    <row r="920" ht="15.75" customHeight="1">
      <c r="E920" s="225"/>
    </row>
    <row r="921" ht="15.75" customHeight="1">
      <c r="E921" s="225"/>
    </row>
    <row r="922" ht="15.75" customHeight="1">
      <c r="E922" s="225"/>
    </row>
    <row r="923" ht="15.75" customHeight="1">
      <c r="E923" s="225"/>
    </row>
    <row r="924" ht="15.75" customHeight="1">
      <c r="E924" s="225"/>
    </row>
    <row r="925" ht="15.75" customHeight="1">
      <c r="E925" s="225"/>
    </row>
    <row r="926" ht="15.75" customHeight="1">
      <c r="E926" s="225"/>
    </row>
    <row r="927" ht="15.75" customHeight="1">
      <c r="E927" s="225"/>
    </row>
    <row r="928" ht="15.75" customHeight="1">
      <c r="E928" s="225"/>
    </row>
    <row r="929" ht="15.75" customHeight="1">
      <c r="E929" s="225"/>
    </row>
    <row r="930" ht="15.75" customHeight="1">
      <c r="E930" s="225"/>
    </row>
    <row r="931" ht="15.75" customHeight="1">
      <c r="E931" s="225"/>
    </row>
    <row r="932" ht="15.75" customHeight="1">
      <c r="E932" s="225"/>
    </row>
    <row r="933" ht="15.75" customHeight="1">
      <c r="E933" s="225"/>
    </row>
    <row r="934" ht="15.75" customHeight="1">
      <c r="E934" s="225"/>
    </row>
    <row r="935" ht="15.75" customHeight="1">
      <c r="E935" s="225"/>
    </row>
    <row r="936" ht="15.75" customHeight="1">
      <c r="E936" s="225"/>
    </row>
    <row r="937" ht="15.75" customHeight="1">
      <c r="E937" s="225"/>
    </row>
    <row r="938" ht="15.75" customHeight="1">
      <c r="E938" s="225"/>
    </row>
    <row r="939" ht="15.75" customHeight="1">
      <c r="E939" s="225"/>
    </row>
    <row r="940" ht="15.75" customHeight="1">
      <c r="E940" s="225"/>
    </row>
    <row r="941" ht="15.75" customHeight="1">
      <c r="E941" s="225"/>
    </row>
    <row r="942" ht="15.75" customHeight="1">
      <c r="E942" s="225"/>
    </row>
    <row r="943" ht="15.75" customHeight="1">
      <c r="E943" s="225"/>
    </row>
    <row r="944" ht="15.75" customHeight="1">
      <c r="E944" s="225"/>
    </row>
    <row r="945" ht="15.75" customHeight="1">
      <c r="E945" s="225"/>
    </row>
    <row r="946" ht="15.75" customHeight="1">
      <c r="E946" s="225"/>
    </row>
    <row r="947" ht="15.75" customHeight="1">
      <c r="E947" s="225"/>
    </row>
    <row r="948" ht="15.75" customHeight="1">
      <c r="E948" s="225"/>
    </row>
    <row r="949" ht="15.75" customHeight="1">
      <c r="E949" s="225"/>
    </row>
    <row r="950" ht="15.75" customHeight="1">
      <c r="E950" s="225"/>
    </row>
    <row r="951" ht="15.75" customHeight="1">
      <c r="E951" s="225"/>
    </row>
    <row r="952" ht="15.75" customHeight="1">
      <c r="E952" s="225"/>
    </row>
    <row r="953" ht="15.75" customHeight="1">
      <c r="E953" s="225"/>
    </row>
    <row r="954" ht="15.75" customHeight="1">
      <c r="E954" s="225"/>
    </row>
    <row r="955" ht="15.75" customHeight="1">
      <c r="E955" s="225"/>
    </row>
    <row r="956" ht="15.75" customHeight="1">
      <c r="E956" s="225"/>
    </row>
    <row r="957" ht="15.75" customHeight="1">
      <c r="E957" s="225"/>
    </row>
  </sheetData>
  <sheetProtection/>
  <mergeCells count="17">
    <mergeCell ref="B52:C52"/>
    <mergeCell ref="B53:C53"/>
    <mergeCell ref="M2:O2"/>
    <mergeCell ref="B14:C14"/>
    <mergeCell ref="B6:C6"/>
    <mergeCell ref="B13:C13"/>
    <mergeCell ref="G2:H2"/>
    <mergeCell ref="B15:B25"/>
    <mergeCell ref="B7:B12"/>
    <mergeCell ref="B51:C51"/>
    <mergeCell ref="B50:C50"/>
    <mergeCell ref="E4:E14"/>
    <mergeCell ref="B26:B48"/>
    <mergeCell ref="C1:P1"/>
    <mergeCell ref="B4:C4"/>
    <mergeCell ref="B5:C5"/>
    <mergeCell ref="B49:C49"/>
  </mergeCells>
  <printOptions/>
  <pageMargins left="0.25" right="0.25" top="0.75" bottom="0.75" header="0.3" footer="0.3"/>
  <pageSetup horizontalDpi="600" verticalDpi="600" orientation="landscape" paperSize="8" scale="92" r:id="rId2"/>
  <ignoredErrors>
    <ignoredError sqref="F25 G25:BM25 BN25:BX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ＧＣ連合情報システム部情報システム課 松原</dc:creator>
  <cp:keywords/>
  <dc:description/>
  <cp:lastModifiedBy>厚生労働省ネットワークシステム</cp:lastModifiedBy>
  <cp:lastPrinted>2015-03-26T08:18:30Z</cp:lastPrinted>
  <dcterms:created xsi:type="dcterms:W3CDTF">1996-05-15T08:58:08Z</dcterms:created>
  <dcterms:modified xsi:type="dcterms:W3CDTF">2017-07-14T01:41:43Z</dcterms:modified>
  <cp:category/>
  <cp:version/>
  <cp:contentType/>
  <cp:contentStatus/>
</cp:coreProperties>
</file>