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315" windowHeight="8490" activeTab="0"/>
  </bookViews>
  <sheets>
    <sheet name="①１種・３種特別加入保険料用" sheetId="1" r:id="rId1"/>
    <sheet name="②単独有期事業用" sheetId="2" r:id="rId2"/>
    <sheet name="③一括有期事業用" sheetId="3" r:id="rId3"/>
    <sheet name="④一般拠出金用" sheetId="4" r:id="rId4"/>
    <sheet name="Sheet5" sheetId="5" r:id="rId5"/>
  </sheets>
  <definedNames>
    <definedName name="_xlnm.Print_Area" localSheetId="1">'②単独有期事業用'!$A$2:$AN$49</definedName>
    <definedName name="_xlnm.Print_Area" localSheetId="2">'③一括有期事業用'!$A$2:$BB$28</definedName>
    <definedName name="_xlnm.Print_Area" localSheetId="3">'④一般拠出金用'!$A$2:$AN$47</definedName>
  </definedNames>
  <calcPr fullCalcOnLoad="1"/>
</workbook>
</file>

<file path=xl/sharedStrings.xml><?xml version="1.0" encoding="utf-8"?>
<sst xmlns="http://schemas.openxmlformats.org/spreadsheetml/2006/main" count="301" uniqueCount="88">
  <si>
    <t>第１種</t>
  </si>
  <si>
    <t>第３種</t>
  </si>
  <si>
    <t>（別紙）</t>
  </si>
  <si>
    <t>府県</t>
  </si>
  <si>
    <t>所掌</t>
  </si>
  <si>
    <t>管轄</t>
  </si>
  <si>
    <t>基幹番号</t>
  </si>
  <si>
    <t>枝番号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</si>
  <si>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</si>
  <si>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</si>
  <si>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</si>
  <si>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</si>
  <si>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</si>
  <si>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</si>
  <si>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</si>
  <si>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</si>
  <si>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</si>
  <si>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</si>
  <si>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</si>
  <si>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整理
番号</t>
  </si>
  <si>
    <t>特別加入者
氏　　　　名</t>
  </si>
  <si>
    <t>給付基礎
日　　　額</t>
  </si>
  <si>
    <t>（A）</t>
  </si>
  <si>
    <t>（B）</t>
  </si>
  <si>
    <t>（（A）×365÷12）</t>
  </si>
  <si>
    <t>（B）×（C）</t>
  </si>
  <si>
    <t>円</t>
  </si>
  <si>
    <t>か月</t>
  </si>
  <si>
    <t>　　　年　　　　月　　　　日
～　　　年　　　　月　　　　日</t>
  </si>
  <si>
    <t>計</t>
  </si>
  <si>
    <t>人</t>
  </si>
  <si>
    <t>（B）×（C）　計</t>
  </si>
  <si>
    <t>×</t>
  </si>
  <si>
    <t>保険料率</t>
  </si>
  <si>
    <t>1000分の</t>
  </si>
  <si>
    <t>＝</t>
  </si>
  <si>
    <t>千円</t>
  </si>
  <si>
    <t>免除対象該当
期間における
特別加入月数</t>
  </si>
  <si>
    <t>免除額算定
基  礎  額</t>
  </si>
  <si>
    <t>　特別加入保険料の免除額</t>
  </si>
  <si>
    <t>１月分の保険料
算定基礎額（C）</t>
  </si>
  <si>
    <t>当該保険料算定期間に
おける特別加入期間</t>
  </si>
  <si>
    <t>３月</t>
  </si>
  <si>
    <t>平成２３年</t>
  </si>
  <si>
    <t>平成２４年</t>
  </si>
  <si>
    <t>　特別加入保険料免除額精算書（平成　　　年度分）</t>
  </si>
  <si>
    <t>免　除　対　象　該　当　月　       ※該当しない月に「－」を引いてください。</t>
  </si>
  <si>
    <t>労働保険料免除額精算書（単独有期事業用）</t>
  </si>
  <si>
    <t>同一事業主・継続事業の
労働保険番号</t>
  </si>
  <si>
    <r>
      <t>免除対象該当月　　</t>
    </r>
    <r>
      <rPr>
        <sz val="11"/>
        <color indexed="8"/>
        <rFont val="ＭＳ Ｐゴシック"/>
        <family val="3"/>
      </rPr>
      <t>※該当しない月には「－」を引いてください。</t>
    </r>
  </si>
  <si>
    <t>平成23年</t>
  </si>
  <si>
    <t>　３月　４月　５月　６月　７月　８月　９月　10月　11月　12月</t>
  </si>
  <si>
    <t>平成24年</t>
  </si>
  <si>
    <t>　１月　２月</t>
  </si>
  <si>
    <t>事業の名称</t>
  </si>
  <si>
    <t>労働保険番号</t>
  </si>
  <si>
    <t>事業の期間</t>
  </si>
  <si>
    <t>年　　月から　　年　　月まで（　　　か月（A））</t>
  </si>
  <si>
    <t>うち免除対象該当期間</t>
  </si>
  <si>
    <t>か月（B）</t>
  </si>
  <si>
    <t>請負金額</t>
  </si>
  <si>
    <t>労務費率</t>
  </si>
  <si>
    <t>賃金総額（C）</t>
  </si>
  <si>
    <t>（A）</t>
  </si>
  <si>
    <t>（B）</t>
  </si>
  <si>
    <t>保険料率</t>
  </si>
  <si>
    <t>免除額</t>
  </si>
  <si>
    <t>労働保険料免除額精算書（一括有期事業用）（平成　　年度分）</t>
  </si>
  <si>
    <t>所轄</t>
  </si>
  <si>
    <r>
      <t>免除対象該当月　　</t>
    </r>
    <r>
      <rPr>
        <sz val="12"/>
        <color indexed="8"/>
        <rFont val="ＭＳ Ｐゴシック"/>
        <family val="3"/>
      </rPr>
      <t>※該当しない月には「－」を引いてください。</t>
    </r>
  </si>
  <si>
    <t>うち免除対象該当月</t>
  </si>
  <si>
    <t>請負金額（C）</t>
  </si>
  <si>
    <t xml:space="preserve">
労務費率
（D）</t>
  </si>
  <si>
    <t>賃金総額（E）</t>
  </si>
  <si>
    <r>
      <t xml:space="preserve">
免除額算定基礎額（F）
</t>
    </r>
    <r>
      <rPr>
        <sz val="12"/>
        <color indexed="8"/>
        <rFont val="ＭＳ Ｐゴシック"/>
        <family val="3"/>
      </rPr>
      <t>（E×（B／A））</t>
    </r>
  </si>
  <si>
    <t xml:space="preserve">
保険料率
（G）</t>
  </si>
  <si>
    <t>免除額（F×G）</t>
  </si>
  <si>
    <t>年　　月
～　　　　　　年　　月</t>
  </si>
  <si>
    <t>か月</t>
  </si>
  <si>
    <t>／100</t>
  </si>
  <si>
    <t>／1000</t>
  </si>
  <si>
    <t>合計</t>
  </si>
  <si>
    <t>一般拠出金免除額精算書</t>
  </si>
  <si>
    <t>＜継続事業＞</t>
  </si>
  <si>
    <t>賃金総額</t>
  </si>
  <si>
    <t>一般拠出金率</t>
  </si>
  <si>
    <r>
      <t>1000分の
　　　　</t>
    </r>
    <r>
      <rPr>
        <sz val="20"/>
        <color indexed="8"/>
        <rFont val="ＭＳ Ｐゴシック"/>
        <family val="3"/>
      </rPr>
      <t>０．０５</t>
    </r>
  </si>
  <si>
    <t>＜有期事業（一括有期事業を含む。）＞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</si>
</sst>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6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2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6"/>
      <color indexed="8"/>
      <name val="ＤＨＰ特太ゴシック体"/>
      <family val="0"/>
    </font>
    <font>
      <sz val="16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24"/>
      <color indexed="8"/>
      <name val="ＭＳ Ｐゴシック"/>
      <family val="3"/>
    </font>
    <font>
      <sz val="26"/>
      <color indexed="8"/>
      <name val="ＭＳ Ｐゴシック"/>
      <family val="3"/>
    </font>
    <font>
      <sz val="11.6"/>
      <color indexed="8"/>
      <name val="ＭＳ ゴシック"/>
      <family val="3"/>
    </font>
    <font>
      <sz val="11.6"/>
      <color indexed="8"/>
      <name val="ＭＳ Ｐゴシック"/>
      <family val="3"/>
    </font>
    <font>
      <sz val="18"/>
      <color indexed="8"/>
      <name val="Calibri"/>
      <family val="2"/>
    </font>
    <font>
      <sz val="14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b/>
      <sz val="16"/>
      <color theme="1"/>
      <name val="ＤＨＰ特太ゴシック体"/>
      <family val="0"/>
    </font>
    <font>
      <sz val="12"/>
      <color theme="1"/>
      <name val="Calibri"/>
      <family val="3"/>
    </font>
    <font>
      <sz val="10"/>
      <color rgb="FF000000"/>
      <name val="Calibri"/>
      <family val="3"/>
    </font>
    <font>
      <sz val="20"/>
      <color theme="1"/>
      <name val="Calibri"/>
      <family val="3"/>
    </font>
    <font>
      <sz val="8"/>
      <color theme="1"/>
      <name val="Calibri"/>
      <family val="3"/>
    </font>
    <font>
      <sz val="16"/>
      <color theme="1"/>
      <name val="Calibri"/>
      <family val="3"/>
    </font>
    <font>
      <b/>
      <sz val="16"/>
      <color theme="1"/>
      <name val="Calibri"/>
      <family val="3"/>
    </font>
    <font>
      <b/>
      <sz val="14"/>
      <color theme="1"/>
      <name val="Calibri"/>
      <family val="3"/>
    </font>
    <font>
      <sz val="24"/>
      <color theme="1"/>
      <name val="Calibri"/>
      <family val="3"/>
    </font>
    <font>
      <sz val="2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double"/>
      <top style="double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/>
      <diagonal style="thin"/>
    </border>
    <border diagonalUp="1">
      <left/>
      <right/>
      <top/>
      <bottom/>
      <diagonal style="thin"/>
    </border>
    <border diagonalUp="1">
      <left/>
      <right style="thin"/>
      <top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 diagonalUp="1">
      <left/>
      <right style="thick"/>
      <top style="thin"/>
      <bottom/>
      <diagonal style="thin"/>
    </border>
    <border diagonalUp="1">
      <left/>
      <right style="thick"/>
      <top/>
      <bottom/>
      <diagonal style="thin"/>
    </border>
    <border diagonalUp="1">
      <left/>
      <right style="thick"/>
      <top/>
      <bottom style="thin"/>
      <diagonal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/>
    </border>
    <border>
      <left/>
      <right style="thick"/>
      <top/>
      <bottom style="thick"/>
    </border>
    <border>
      <left/>
      <right style="double"/>
      <top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/>
      <top style="double"/>
      <bottom/>
    </border>
    <border>
      <left/>
      <right style="medium"/>
      <top style="double"/>
      <bottom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dashed"/>
      <right style="dashed"/>
      <top/>
      <bottom/>
    </border>
    <border>
      <left style="dashed"/>
      <right style="thin"/>
      <top/>
      <bottom/>
    </border>
    <border>
      <left style="thin"/>
      <right style="thin"/>
      <top/>
      <bottom/>
    </border>
    <border>
      <left style="medium"/>
      <right style="thin"/>
      <top/>
      <bottom style="thin"/>
    </border>
    <border>
      <left/>
      <right style="dashed"/>
      <top style="thin"/>
      <bottom/>
    </border>
    <border>
      <left/>
      <right style="dashed"/>
      <top/>
      <bottom/>
    </border>
    <border>
      <left style="dashed"/>
      <right/>
      <top style="thin"/>
      <bottom/>
    </border>
    <border>
      <left style="dashed"/>
      <right style="dashed"/>
      <top/>
      <bottom style="thin"/>
    </border>
    <border>
      <left style="dashed"/>
      <right style="thin"/>
      <top/>
      <bottom style="thin"/>
    </border>
    <border>
      <left/>
      <right style="dashed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323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horizontal="center"/>
    </xf>
    <xf numFmtId="0" fontId="52" fillId="0" borderId="11" xfId="0" applyFont="1" applyBorder="1" applyAlignment="1">
      <alignment vertical="center" shrinkToFit="1"/>
    </xf>
    <xf numFmtId="0" fontId="52" fillId="0" borderId="11" xfId="0" applyFont="1" applyBorder="1" applyAlignment="1">
      <alignment vertical="center" shrinkToFi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Border="1" applyAlignment="1">
      <alignment vertical="center"/>
    </xf>
    <xf numFmtId="0" fontId="52" fillId="0" borderId="12" xfId="0" applyFont="1" applyBorder="1" applyAlignment="1">
      <alignment vertical="center"/>
    </xf>
    <xf numFmtId="0" fontId="52" fillId="0" borderId="13" xfId="0" applyFont="1" applyBorder="1" applyAlignment="1">
      <alignment vertical="center"/>
    </xf>
    <xf numFmtId="0" fontId="54" fillId="0" borderId="0" xfId="0" applyFont="1" applyAlignment="1">
      <alignment horizontal="left"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distributed" vertical="center"/>
    </xf>
    <xf numFmtId="0" fontId="5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0" fontId="52" fillId="0" borderId="14" xfId="0" applyFont="1" applyFill="1" applyBorder="1" applyAlignment="1">
      <alignment horizont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0" fontId="55" fillId="0" borderId="15" xfId="0" applyFont="1" applyBorder="1" applyAlignment="1">
      <alignment horizontal="left" vertical="center"/>
    </xf>
    <xf numFmtId="0" fontId="55" fillId="0" borderId="15" xfId="0" applyFont="1" applyBorder="1" applyAlignment="1">
      <alignment vertical="center"/>
    </xf>
    <xf numFmtId="0" fontId="56" fillId="0" borderId="0" xfId="0" applyFont="1" applyBorder="1" applyAlignment="1">
      <alignment vertical="center"/>
    </xf>
    <xf numFmtId="0" fontId="5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left" vertical="center" wrapText="1"/>
    </xf>
    <xf numFmtId="0" fontId="54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7" fillId="0" borderId="15" xfId="0" applyFont="1" applyBorder="1" applyAlignment="1">
      <alignment vertical="center"/>
    </xf>
    <xf numFmtId="0" fontId="57" fillId="0" borderId="15" xfId="0" applyFont="1" applyBorder="1" applyAlignment="1">
      <alignment horizontal="left" vertical="center"/>
    </xf>
    <xf numFmtId="0" fontId="57" fillId="0" borderId="15" xfId="0" applyFont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55" fillId="0" borderId="1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54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7" fillId="0" borderId="0" xfId="0" applyFont="1" applyAlignment="1">
      <alignment vertical="center"/>
    </xf>
    <xf numFmtId="0" fontId="55" fillId="0" borderId="17" xfId="0" applyFont="1" applyBorder="1" applyAlignment="1">
      <alignment vertical="center"/>
    </xf>
    <xf numFmtId="0" fontId="55" fillId="0" borderId="17" xfId="0" applyFont="1" applyBorder="1" applyAlignment="1">
      <alignment horizontal="left" vertical="center"/>
    </xf>
    <xf numFmtId="0" fontId="55" fillId="0" borderId="17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vertical="center" wrapText="1" shrinkToFit="1"/>
    </xf>
    <xf numFmtId="0" fontId="55" fillId="0" borderId="12" xfId="0" applyFont="1" applyBorder="1" applyAlignment="1">
      <alignment vertical="center" wrapText="1" shrinkToFit="1"/>
    </xf>
    <xf numFmtId="0" fontId="55" fillId="0" borderId="0" xfId="0" applyFont="1" applyBorder="1" applyAlignment="1">
      <alignment horizontal="center" vertical="center" wrapText="1" shrinkToFit="1"/>
    </xf>
    <xf numFmtId="0" fontId="55" fillId="0" borderId="0" xfId="0" applyFont="1" applyBorder="1" applyAlignment="1">
      <alignment vertical="center"/>
    </xf>
    <xf numFmtId="0" fontId="55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59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wrapText="1"/>
    </xf>
    <xf numFmtId="0" fontId="57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0" xfId="0" applyFont="1" applyBorder="1" applyAlignment="1">
      <alignment vertical="center"/>
    </xf>
    <xf numFmtId="0" fontId="57" fillId="0" borderId="10" xfId="0" applyFont="1" applyBorder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distributed" vertical="center"/>
    </xf>
    <xf numFmtId="0" fontId="54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38" fontId="57" fillId="33" borderId="15" xfId="48" applyFont="1" applyFill="1" applyBorder="1" applyAlignment="1">
      <alignment horizontal="center" vertical="center"/>
    </xf>
    <xf numFmtId="38" fontId="57" fillId="33" borderId="20" xfId="48" applyFont="1" applyFill="1" applyBorder="1" applyAlignment="1">
      <alignment horizontal="center" vertical="center"/>
    </xf>
    <xf numFmtId="0" fontId="60" fillId="0" borderId="15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52" fillId="0" borderId="16" xfId="0" applyFont="1" applyBorder="1" applyAlignment="1">
      <alignment horizontal="center" vertical="center" shrinkToFit="1"/>
    </xf>
    <xf numFmtId="0" fontId="52" fillId="0" borderId="0" xfId="0" applyFont="1" applyBorder="1" applyAlignment="1">
      <alignment horizontal="center" vertical="center" shrinkToFit="1"/>
    </xf>
    <xf numFmtId="0" fontId="52" fillId="0" borderId="12" xfId="0" applyFont="1" applyBorder="1" applyAlignment="1">
      <alignment horizontal="center" vertical="center" shrinkToFit="1"/>
    </xf>
    <xf numFmtId="38" fontId="0" fillId="0" borderId="15" xfId="48" applyFont="1" applyFill="1" applyBorder="1" applyAlignment="1">
      <alignment horizontal="center" vertical="center"/>
    </xf>
    <xf numFmtId="38" fontId="0" fillId="0" borderId="20" xfId="48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0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2" fillId="0" borderId="14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0" fontId="60" fillId="0" borderId="26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60" fillId="0" borderId="28" xfId="0" applyFont="1" applyBorder="1" applyAlignment="1">
      <alignment horizontal="center" vertical="center" wrapText="1"/>
    </xf>
    <xf numFmtId="0" fontId="60" fillId="0" borderId="29" xfId="0" applyFont="1" applyBorder="1" applyAlignment="1">
      <alignment horizontal="center" vertical="center" wrapText="1"/>
    </xf>
    <xf numFmtId="0" fontId="60" fillId="0" borderId="30" xfId="0" applyFont="1" applyBorder="1" applyAlignment="1">
      <alignment horizontal="center" vertical="center" wrapText="1"/>
    </xf>
    <xf numFmtId="0" fontId="60" fillId="0" borderId="31" xfId="0" applyFont="1" applyBorder="1" applyAlignment="1">
      <alignment horizontal="center" vertical="center" wrapText="1"/>
    </xf>
    <xf numFmtId="0" fontId="60" fillId="0" borderId="32" xfId="0" applyFont="1" applyBorder="1" applyAlignment="1">
      <alignment horizontal="center" vertical="center" wrapText="1"/>
    </xf>
    <xf numFmtId="0" fontId="60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52" fillId="0" borderId="37" xfId="0" applyFont="1" applyFill="1" applyBorder="1" applyAlignment="1">
      <alignment horizontal="left" vertical="center"/>
    </xf>
    <xf numFmtId="0" fontId="52" fillId="0" borderId="38" xfId="0" applyFont="1" applyFill="1" applyBorder="1" applyAlignment="1">
      <alignment horizontal="left" vertical="center"/>
    </xf>
    <xf numFmtId="0" fontId="52" fillId="0" borderId="39" xfId="0" applyFont="1" applyFill="1" applyBorder="1" applyAlignment="1">
      <alignment horizontal="left" vertical="center"/>
    </xf>
    <xf numFmtId="38" fontId="0" fillId="0" borderId="40" xfId="48" applyFont="1" applyFill="1" applyBorder="1" applyAlignment="1">
      <alignment horizontal="center" vertical="center"/>
    </xf>
    <xf numFmtId="38" fontId="0" fillId="0" borderId="0" xfId="48" applyFont="1" applyFill="1" applyBorder="1" applyAlignment="1">
      <alignment horizontal="center" vertical="center"/>
    </xf>
    <xf numFmtId="38" fontId="0" fillId="0" borderId="41" xfId="48" applyFont="1" applyFill="1" applyBorder="1" applyAlignment="1">
      <alignment horizontal="center" vertical="center"/>
    </xf>
    <xf numFmtId="38" fontId="0" fillId="0" borderId="42" xfId="48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/>
    </xf>
    <xf numFmtId="0" fontId="52" fillId="0" borderId="44" xfId="0" applyFont="1" applyFill="1" applyBorder="1" applyAlignment="1">
      <alignment horizontal="center"/>
    </xf>
    <xf numFmtId="0" fontId="52" fillId="0" borderId="0" xfId="0" applyFont="1" applyAlignment="1">
      <alignment horizontal="distributed" vertical="center"/>
    </xf>
    <xf numFmtId="0" fontId="52" fillId="0" borderId="0" xfId="0" applyFont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0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/>
    </xf>
    <xf numFmtId="0" fontId="52" fillId="0" borderId="46" xfId="0" applyFont="1" applyBorder="1" applyAlignment="1">
      <alignment horizontal="center"/>
    </xf>
    <xf numFmtId="38" fontId="57" fillId="0" borderId="22" xfId="48" applyFont="1" applyFill="1" applyBorder="1" applyAlignment="1">
      <alignment horizontal="center" vertical="center"/>
    </xf>
    <xf numFmtId="38" fontId="57" fillId="0" borderId="24" xfId="48" applyFont="1" applyFill="1" applyBorder="1" applyAlignment="1">
      <alignment horizontal="center" vertical="center"/>
    </xf>
    <xf numFmtId="38" fontId="57" fillId="0" borderId="20" xfId="48" applyFont="1" applyFill="1" applyBorder="1" applyAlignment="1">
      <alignment horizontal="center" vertical="center"/>
    </xf>
    <xf numFmtId="38" fontId="57" fillId="0" borderId="18" xfId="48" applyFont="1" applyFill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52" fillId="0" borderId="16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0" fontId="52" fillId="0" borderId="12" xfId="0" applyFont="1" applyBorder="1" applyAlignment="1">
      <alignment horizontal="right" vertical="center"/>
    </xf>
    <xf numFmtId="176" fontId="57" fillId="0" borderId="47" xfId="0" applyNumberFormat="1" applyFont="1" applyFill="1" applyBorder="1" applyAlignment="1">
      <alignment horizontal="center" vertical="center"/>
    </xf>
    <xf numFmtId="176" fontId="57" fillId="0" borderId="48" xfId="0" applyNumberFormat="1" applyFont="1" applyFill="1" applyBorder="1" applyAlignment="1">
      <alignment horizontal="center" vertical="center"/>
    </xf>
    <xf numFmtId="176" fontId="57" fillId="0" borderId="49" xfId="0" applyNumberFormat="1" applyFont="1" applyFill="1" applyBorder="1" applyAlignment="1">
      <alignment horizontal="center" vertical="center"/>
    </xf>
    <xf numFmtId="176" fontId="57" fillId="0" borderId="0" xfId="0" applyNumberFormat="1" applyFont="1" applyFill="1" applyBorder="1" applyAlignment="1">
      <alignment horizontal="center" vertical="center"/>
    </xf>
    <xf numFmtId="176" fontId="57" fillId="0" borderId="50" xfId="0" applyNumberFormat="1" applyFont="1" applyFill="1" applyBorder="1" applyAlignment="1">
      <alignment horizontal="center" vertical="center"/>
    </xf>
    <xf numFmtId="176" fontId="57" fillId="0" borderId="51" xfId="0" applyNumberFormat="1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24" xfId="0" applyFont="1" applyFill="1" applyBorder="1" applyAlignment="1">
      <alignment horizontal="center" vertical="center"/>
    </xf>
    <xf numFmtId="0" fontId="55" fillId="33" borderId="23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center" vertical="center"/>
    </xf>
    <xf numFmtId="176" fontId="54" fillId="0" borderId="15" xfId="0" applyNumberFormat="1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2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24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  <xf numFmtId="176" fontId="54" fillId="0" borderId="0" xfId="0" applyNumberFormat="1" applyFont="1" applyFill="1" applyBorder="1" applyAlignment="1">
      <alignment horizontal="center" vertical="center"/>
    </xf>
    <xf numFmtId="176" fontId="59" fillId="33" borderId="21" xfId="0" applyNumberFormat="1" applyFont="1" applyFill="1" applyBorder="1" applyAlignment="1">
      <alignment horizontal="center" vertical="center"/>
    </xf>
    <xf numFmtId="176" fontId="59" fillId="33" borderId="10" xfId="0" applyNumberFormat="1" applyFont="1" applyFill="1" applyBorder="1" applyAlignment="1">
      <alignment horizontal="center" vertical="center"/>
    </xf>
    <xf numFmtId="176" fontId="59" fillId="33" borderId="14" xfId="0" applyNumberFormat="1" applyFont="1" applyFill="1" applyBorder="1" applyAlignment="1">
      <alignment horizontal="center" vertical="center"/>
    </xf>
    <xf numFmtId="176" fontId="59" fillId="33" borderId="22" xfId="0" applyNumberFormat="1" applyFont="1" applyFill="1" applyBorder="1" applyAlignment="1">
      <alignment horizontal="center" vertical="center"/>
    </xf>
    <xf numFmtId="176" fontId="59" fillId="33" borderId="24" xfId="0" applyNumberFormat="1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59" fillId="33" borderId="14" xfId="0" applyFont="1" applyFill="1" applyBorder="1" applyAlignment="1">
      <alignment horizontal="center" vertical="center"/>
    </xf>
    <xf numFmtId="0" fontId="59" fillId="33" borderId="24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176" fontId="54" fillId="0" borderId="52" xfId="0" applyNumberFormat="1" applyFont="1" applyFill="1" applyBorder="1" applyAlignment="1">
      <alignment horizontal="center" vertical="center"/>
    </xf>
    <xf numFmtId="176" fontId="54" fillId="0" borderId="53" xfId="0" applyNumberFormat="1" applyFont="1" applyFill="1" applyBorder="1" applyAlignment="1">
      <alignment horizontal="center" vertical="center"/>
    </xf>
    <xf numFmtId="176" fontId="54" fillId="0" borderId="54" xfId="0" applyNumberFormat="1" applyFont="1" applyFill="1" applyBorder="1" applyAlignment="1">
      <alignment horizontal="center" vertical="center"/>
    </xf>
    <xf numFmtId="176" fontId="54" fillId="0" borderId="55" xfId="0" applyNumberFormat="1" applyFont="1" applyFill="1" applyBorder="1" applyAlignment="1">
      <alignment horizontal="center" vertical="center"/>
    </xf>
    <xf numFmtId="176" fontId="54" fillId="0" borderId="56" xfId="0" applyNumberFormat="1" applyFont="1" applyFill="1" applyBorder="1" applyAlignment="1">
      <alignment horizontal="center" vertical="center"/>
    </xf>
    <xf numFmtId="176" fontId="54" fillId="0" borderId="57" xfId="0" applyNumberFormat="1" applyFont="1" applyFill="1" applyBorder="1" applyAlignment="1">
      <alignment horizontal="center" vertical="center"/>
    </xf>
    <xf numFmtId="0" fontId="57" fillId="0" borderId="10" xfId="0" applyFont="1" applyBorder="1" applyAlignment="1">
      <alignment horizontal="left"/>
    </xf>
    <xf numFmtId="0" fontId="57" fillId="0" borderId="0" xfId="0" applyFont="1" applyBorder="1" applyAlignment="1">
      <alignment horizontal="left"/>
    </xf>
    <xf numFmtId="0" fontId="57" fillId="0" borderId="24" xfId="0" applyFont="1" applyBorder="1" applyAlignment="1">
      <alignment horizontal="left"/>
    </xf>
    <xf numFmtId="0" fontId="57" fillId="0" borderId="20" xfId="0" applyFont="1" applyBorder="1" applyAlignment="1">
      <alignment horizontal="right" vertical="center"/>
    </xf>
    <xf numFmtId="0" fontId="57" fillId="0" borderId="18" xfId="0" applyFont="1" applyBorder="1" applyAlignment="1">
      <alignment horizontal="right" vertical="center"/>
    </xf>
    <xf numFmtId="0" fontId="57" fillId="0" borderId="11" xfId="0" applyFont="1" applyBorder="1" applyAlignment="1">
      <alignment horizontal="right" vertical="center"/>
    </xf>
    <xf numFmtId="0" fontId="58" fillId="0" borderId="15" xfId="0" applyFont="1" applyBorder="1" applyAlignment="1">
      <alignment horizontal="right" vertical="center"/>
    </xf>
    <xf numFmtId="0" fontId="57" fillId="0" borderId="56" xfId="0" applyFont="1" applyBorder="1" applyAlignment="1">
      <alignment horizontal="left"/>
    </xf>
    <xf numFmtId="0" fontId="57" fillId="0" borderId="15" xfId="0" applyFont="1" applyBorder="1" applyAlignment="1">
      <alignment horizontal="center" vertical="center"/>
    </xf>
    <xf numFmtId="0" fontId="55" fillId="0" borderId="20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8" fillId="0" borderId="20" xfId="0" applyFont="1" applyBorder="1" applyAlignment="1">
      <alignment horizontal="right" vertical="center"/>
    </xf>
    <xf numFmtId="0" fontId="58" fillId="0" borderId="18" xfId="0" applyFont="1" applyBorder="1" applyAlignment="1">
      <alignment horizontal="right" vertical="center"/>
    </xf>
    <xf numFmtId="0" fontId="58" fillId="0" borderId="11" xfId="0" applyFont="1" applyBorder="1" applyAlignment="1">
      <alignment horizontal="right" vertical="center"/>
    </xf>
    <xf numFmtId="0" fontId="57" fillId="0" borderId="21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7" fillId="0" borderId="14" xfId="0" applyFont="1" applyBorder="1" applyAlignment="1">
      <alignment horizontal="center" vertical="center"/>
    </xf>
    <xf numFmtId="0" fontId="57" fillId="0" borderId="22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57" fillId="0" borderId="18" xfId="0" applyFont="1" applyBorder="1" applyAlignment="1">
      <alignment horizontal="center" vertical="center"/>
    </xf>
    <xf numFmtId="0" fontId="57" fillId="0" borderId="20" xfId="0" applyFont="1" applyBorder="1" applyAlignment="1">
      <alignment vertical="center"/>
    </xf>
    <xf numFmtId="0" fontId="57" fillId="0" borderId="18" xfId="0" applyFont="1" applyBorder="1" applyAlignment="1">
      <alignment vertical="center"/>
    </xf>
    <xf numFmtId="0" fontId="57" fillId="0" borderId="11" xfId="0" applyFont="1" applyBorder="1" applyAlignment="1">
      <alignment vertical="center"/>
    </xf>
    <xf numFmtId="0" fontId="56" fillId="0" borderId="0" xfId="0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 shrinkToFit="1"/>
    </xf>
    <xf numFmtId="0" fontId="55" fillId="0" borderId="12" xfId="0" applyFont="1" applyBorder="1" applyAlignment="1">
      <alignment horizontal="center" vertical="center" wrapText="1" shrinkToFit="1"/>
    </xf>
    <xf numFmtId="0" fontId="55" fillId="0" borderId="24" xfId="0" applyFont="1" applyBorder="1" applyAlignment="1">
      <alignment horizontal="center" vertical="center" wrapText="1" shrinkToFit="1"/>
    </xf>
    <xf numFmtId="0" fontId="55" fillId="0" borderId="23" xfId="0" applyFont="1" applyBorder="1" applyAlignment="1">
      <alignment horizontal="center" vertical="center" wrapText="1" shrinkToFit="1"/>
    </xf>
    <xf numFmtId="0" fontId="0" fillId="0" borderId="58" xfId="0" applyBorder="1" applyAlignment="1">
      <alignment horizontal="center" wrapText="1"/>
    </xf>
    <xf numFmtId="177" fontId="54" fillId="0" borderId="59" xfId="0" applyNumberFormat="1" applyFont="1" applyFill="1" applyBorder="1" applyAlignment="1">
      <alignment horizontal="right" indent="1"/>
    </xf>
    <xf numFmtId="177" fontId="54" fillId="0" borderId="48" xfId="0" applyNumberFormat="1" applyFont="1" applyFill="1" applyBorder="1" applyAlignment="1">
      <alignment horizontal="right" indent="1"/>
    </xf>
    <xf numFmtId="177" fontId="54" fillId="0" borderId="60" xfId="0" applyNumberFormat="1" applyFont="1" applyFill="1" applyBorder="1" applyAlignment="1">
      <alignment horizontal="right" indent="1"/>
    </xf>
    <xf numFmtId="0" fontId="0" fillId="0" borderId="23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61" xfId="0" applyFill="1" applyBorder="1" applyAlignment="1">
      <alignment horizontal="right"/>
    </xf>
    <xf numFmtId="177" fontId="54" fillId="33" borderId="17" xfId="0" applyNumberFormat="1" applyFont="1" applyFill="1" applyBorder="1" applyAlignment="1">
      <alignment horizontal="right"/>
    </xf>
    <xf numFmtId="177" fontId="54" fillId="33" borderId="21" xfId="0" applyNumberFormat="1" applyFont="1" applyFill="1" applyBorder="1" applyAlignment="1">
      <alignment horizontal="right"/>
    </xf>
    <xf numFmtId="177" fontId="54" fillId="0" borderId="62" xfId="0" applyNumberFormat="1" applyFont="1" applyFill="1" applyBorder="1" applyAlignment="1">
      <alignment horizontal="right" indent="1"/>
    </xf>
    <xf numFmtId="177" fontId="54" fillId="0" borderId="17" xfId="0" applyNumberFormat="1" applyFont="1" applyFill="1" applyBorder="1" applyAlignment="1">
      <alignment horizontal="right" indent="1"/>
    </xf>
    <xf numFmtId="177" fontId="54" fillId="0" borderId="63" xfId="0" applyNumberFormat="1" applyFont="1" applyFill="1" applyBorder="1" applyAlignment="1">
      <alignment horizontal="right" indent="1"/>
    </xf>
    <xf numFmtId="0" fontId="0" fillId="0" borderId="64" xfId="0" applyBorder="1" applyAlignment="1">
      <alignment horizontal="right"/>
    </xf>
    <xf numFmtId="0" fontId="0" fillId="0" borderId="65" xfId="0" applyBorder="1" applyAlignment="1">
      <alignment horizontal="right"/>
    </xf>
    <xf numFmtId="0" fontId="0" fillId="0" borderId="66" xfId="0" applyBorder="1" applyAlignment="1">
      <alignment horizontal="right"/>
    </xf>
    <xf numFmtId="0" fontId="0" fillId="0" borderId="66" xfId="0" applyFill="1" applyBorder="1" applyAlignment="1">
      <alignment horizontal="right"/>
    </xf>
    <xf numFmtId="0" fontId="0" fillId="0" borderId="16" xfId="0" applyFill="1" applyBorder="1" applyAlignment="1">
      <alignment horizontal="right"/>
    </xf>
    <xf numFmtId="0" fontId="0" fillId="0" borderId="67" xfId="0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177" fontId="54" fillId="0" borderId="17" xfId="0" applyNumberFormat="1" applyFont="1" applyFill="1" applyBorder="1" applyAlignment="1">
      <alignment horizontal="right"/>
    </xf>
    <xf numFmtId="0" fontId="0" fillId="0" borderId="2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68" xfId="0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69" xfId="0" applyBorder="1" applyAlignment="1">
      <alignment horizontal="right" wrapText="1"/>
    </xf>
    <xf numFmtId="0" fontId="54" fillId="33" borderId="70" xfId="0" applyFont="1" applyFill="1" applyBorder="1" applyAlignment="1">
      <alignment horizontal="right" indent="1"/>
    </xf>
    <xf numFmtId="0" fontId="54" fillId="33" borderId="10" xfId="0" applyFont="1" applyFill="1" applyBorder="1" applyAlignment="1">
      <alignment horizontal="right" indent="1"/>
    </xf>
    <xf numFmtId="0" fontId="54" fillId="33" borderId="14" xfId="0" applyFont="1" applyFill="1" applyBorder="1" applyAlignment="1">
      <alignment horizontal="right" indent="1"/>
    </xf>
    <xf numFmtId="177" fontId="54" fillId="33" borderId="21" xfId="0" applyNumberFormat="1" applyFont="1" applyFill="1" applyBorder="1" applyAlignment="1">
      <alignment horizontal="right" indent="1"/>
    </xf>
    <xf numFmtId="177" fontId="54" fillId="33" borderId="10" xfId="0" applyNumberFormat="1" applyFont="1" applyFill="1" applyBorder="1" applyAlignment="1">
      <alignment horizontal="right" indent="1"/>
    </xf>
    <xf numFmtId="177" fontId="54" fillId="33" borderId="14" xfId="0" applyNumberFormat="1" applyFont="1" applyFill="1" applyBorder="1" applyAlignment="1">
      <alignment horizontal="right" indent="1"/>
    </xf>
    <xf numFmtId="0" fontId="0" fillId="0" borderId="71" xfId="0" applyBorder="1" applyAlignment="1">
      <alignment horizontal="right"/>
    </xf>
    <xf numFmtId="0" fontId="0" fillId="0" borderId="72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2" xfId="0" applyBorder="1" applyAlignment="1">
      <alignment horizontal="right" wrapText="1"/>
    </xf>
    <xf numFmtId="0" fontId="0" fillId="0" borderId="24" xfId="0" applyBorder="1" applyAlignment="1">
      <alignment horizontal="right" wrapText="1"/>
    </xf>
    <xf numFmtId="0" fontId="0" fillId="0" borderId="73" xfId="0" applyBorder="1" applyAlignment="1">
      <alignment horizontal="right" wrapText="1"/>
    </xf>
    <xf numFmtId="0" fontId="0" fillId="0" borderId="20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 wrapText="1"/>
    </xf>
    <xf numFmtId="0" fontId="57" fillId="0" borderId="74" xfId="0" applyFont="1" applyBorder="1" applyAlignment="1">
      <alignment horizontal="center" vertical="center"/>
    </xf>
    <xf numFmtId="0" fontId="57" fillId="0" borderId="75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55" fillId="0" borderId="2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61" fillId="0" borderId="21" xfId="0" applyFont="1" applyBorder="1" applyAlignment="1">
      <alignment horizontal="center" vertical="center" wrapText="1" shrinkToFit="1"/>
    </xf>
    <xf numFmtId="0" fontId="61" fillId="0" borderId="10" xfId="0" applyFont="1" applyBorder="1" applyAlignment="1">
      <alignment horizontal="center" vertical="center" wrapText="1" shrinkToFit="1"/>
    </xf>
    <xf numFmtId="0" fontId="61" fillId="0" borderId="14" xfId="0" applyFont="1" applyBorder="1" applyAlignment="1">
      <alignment horizontal="center" vertical="center" wrapText="1" shrinkToFit="1"/>
    </xf>
    <xf numFmtId="0" fontId="61" fillId="0" borderId="16" xfId="0" applyFont="1" applyBorder="1" applyAlignment="1">
      <alignment horizontal="center" vertical="center" wrapText="1" shrinkToFit="1"/>
    </xf>
    <xf numFmtId="0" fontId="61" fillId="0" borderId="0" xfId="0" applyFont="1" applyBorder="1" applyAlignment="1">
      <alignment horizontal="center" vertical="center" wrapText="1" shrinkToFit="1"/>
    </xf>
    <xf numFmtId="0" fontId="61" fillId="0" borderId="12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left"/>
    </xf>
    <xf numFmtId="0" fontId="63" fillId="0" borderId="0" xfId="0" applyFont="1" applyFill="1" applyBorder="1" applyAlignment="1">
      <alignment horizontal="center" wrapText="1"/>
    </xf>
    <xf numFmtId="38" fontId="64" fillId="33" borderId="21" xfId="48" applyFont="1" applyFill="1" applyBorder="1" applyAlignment="1">
      <alignment horizontal="right" vertical="center" indent="2"/>
    </xf>
    <xf numFmtId="38" fontId="64" fillId="33" borderId="10" xfId="48" applyFont="1" applyFill="1" applyBorder="1" applyAlignment="1">
      <alignment horizontal="right" vertical="center" indent="2"/>
    </xf>
    <xf numFmtId="38" fontId="64" fillId="33" borderId="14" xfId="48" applyFont="1" applyFill="1" applyBorder="1" applyAlignment="1">
      <alignment horizontal="right" vertical="center" indent="2"/>
    </xf>
    <xf numFmtId="38" fontId="64" fillId="33" borderId="22" xfId="48" applyFont="1" applyFill="1" applyBorder="1" applyAlignment="1">
      <alignment horizontal="right" vertical="center" indent="2"/>
    </xf>
    <xf numFmtId="38" fontId="64" fillId="33" borderId="24" xfId="48" applyFont="1" applyFill="1" applyBorder="1" applyAlignment="1">
      <alignment horizontal="right" vertical="center" indent="2"/>
    </xf>
    <xf numFmtId="38" fontId="64" fillId="33" borderId="23" xfId="48" applyFont="1" applyFill="1" applyBorder="1" applyAlignment="1">
      <alignment horizontal="right" vertical="center" indent="2"/>
    </xf>
    <xf numFmtId="0" fontId="59" fillId="0" borderId="16" xfId="0" applyFont="1" applyBorder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top" wrapText="1"/>
    </xf>
    <xf numFmtId="0" fontId="0" fillId="0" borderId="10" xfId="0" applyFill="1" applyBorder="1" applyAlignment="1">
      <alignment horizontal="left" vertical="top"/>
    </xf>
    <xf numFmtId="0" fontId="0" fillId="0" borderId="14" xfId="0" applyFill="1" applyBorder="1" applyAlignment="1">
      <alignment horizontal="left" vertical="top"/>
    </xf>
    <xf numFmtId="0" fontId="0" fillId="0" borderId="22" xfId="0" applyFill="1" applyBorder="1" applyAlignment="1">
      <alignment horizontal="left" vertical="top"/>
    </xf>
    <xf numFmtId="0" fontId="0" fillId="0" borderId="24" xfId="0" applyFill="1" applyBorder="1" applyAlignment="1">
      <alignment horizontal="left" vertical="top"/>
    </xf>
    <xf numFmtId="0" fontId="0" fillId="0" borderId="23" xfId="0" applyFill="1" applyBorder="1" applyAlignment="1">
      <alignment horizontal="left" vertical="top"/>
    </xf>
    <xf numFmtId="0" fontId="59" fillId="0" borderId="16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right" vertical="center" wrapText="1" indent="2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57150</xdr:rowOff>
    </xdr:from>
    <xdr:to>
      <xdr:col>8</xdr:col>
      <xdr:colOff>266700</xdr:colOff>
      <xdr:row>1</xdr:row>
      <xdr:rowOff>342900</xdr:rowOff>
    </xdr:to>
    <xdr:sp>
      <xdr:nvSpPr>
        <xdr:cNvPr id="1" name="角丸四角形 5"/>
        <xdr:cNvSpPr>
          <a:spLocks/>
        </xdr:cNvSpPr>
      </xdr:nvSpPr>
      <xdr:spPr>
        <a:xfrm>
          <a:off x="38100" y="57150"/>
          <a:ext cx="2228850" cy="6477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60" b="0" i="0" u="none" baseline="0">
              <a:solidFill>
                <a:srgbClr val="000000"/>
              </a:solidFill>
            </a:rPr>
            <a:t>該当しないものがあれば、「</a:t>
          </a:r>
          <a:r>
            <a:rPr lang="en-US" cap="none" sz="1160" b="0" i="0" u="none" baseline="0">
              <a:solidFill>
                <a:srgbClr val="000000"/>
              </a:solidFill>
            </a:rPr>
            <a:t>－</a:t>
          </a:r>
          <a:r>
            <a:rPr lang="en-US" cap="none" sz="1160" b="0" i="0" u="none" baseline="0">
              <a:solidFill>
                <a:srgbClr val="000000"/>
              </a:solidFill>
            </a:rPr>
            <a:t>」を引いてください。</a:t>
          </a:r>
        </a:p>
      </xdr:txBody>
    </xdr:sp>
    <xdr:clientData/>
  </xdr:twoCellAnchor>
  <xdr:twoCellAnchor>
    <xdr:from>
      <xdr:col>1</xdr:col>
      <xdr:colOff>104775</xdr:colOff>
      <xdr:row>2</xdr:row>
      <xdr:rowOff>0</xdr:rowOff>
    </xdr:from>
    <xdr:to>
      <xdr:col>6</xdr:col>
      <xdr:colOff>95250</xdr:colOff>
      <xdr:row>4</xdr:row>
      <xdr:rowOff>19050</xdr:rowOff>
    </xdr:to>
    <xdr:sp>
      <xdr:nvSpPr>
        <xdr:cNvPr id="2" name="大かっこ 1"/>
        <xdr:cNvSpPr>
          <a:spLocks/>
        </xdr:cNvSpPr>
      </xdr:nvSpPr>
      <xdr:spPr>
        <a:xfrm>
          <a:off x="304800" y="752475"/>
          <a:ext cx="1257300" cy="552450"/>
        </a:xfrm>
        <a:prstGeom prst="bracketPair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200025</xdr:colOff>
      <xdr:row>29</xdr:row>
      <xdr:rowOff>0</xdr:rowOff>
    </xdr:from>
    <xdr:to>
      <xdr:col>19</xdr:col>
      <xdr:colOff>66675</xdr:colOff>
      <xdr:row>30</xdr:row>
      <xdr:rowOff>142875</xdr:rowOff>
    </xdr:to>
    <xdr:sp>
      <xdr:nvSpPr>
        <xdr:cNvPr id="3" name="大かっこ 2"/>
        <xdr:cNvSpPr>
          <a:spLocks/>
        </xdr:cNvSpPr>
      </xdr:nvSpPr>
      <xdr:spPr>
        <a:xfrm>
          <a:off x="4448175" y="9801225"/>
          <a:ext cx="666750" cy="295275"/>
        </a:xfrm>
        <a:prstGeom prst="bracketPair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76200</xdr:rowOff>
    </xdr:from>
    <xdr:to>
      <xdr:col>9</xdr:col>
      <xdr:colOff>190500</xdr:colOff>
      <xdr:row>8</xdr:row>
      <xdr:rowOff>38100</xdr:rowOff>
    </xdr:to>
    <xdr:sp>
      <xdr:nvSpPr>
        <xdr:cNvPr id="4" name="角丸四角形 4"/>
        <xdr:cNvSpPr>
          <a:spLocks/>
        </xdr:cNvSpPr>
      </xdr:nvSpPr>
      <xdr:spPr>
        <a:xfrm>
          <a:off x="9525" y="1362075"/>
          <a:ext cx="2447925" cy="89535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60" b="0" i="0" u="none" baseline="0">
              <a:solidFill>
                <a:srgbClr val="000000"/>
              </a:solidFill>
            </a:rPr>
            <a:t>平成２２年度分として使用する場合は、平成２３年４月以降全てに「－」を引いてください。</a:t>
          </a:r>
        </a:p>
      </xdr:txBody>
    </xdr:sp>
    <xdr:clientData/>
  </xdr:twoCellAnchor>
  <xdr:twoCellAnchor>
    <xdr:from>
      <xdr:col>3</xdr:col>
      <xdr:colOff>200025</xdr:colOff>
      <xdr:row>1</xdr:row>
      <xdr:rowOff>342900</xdr:rowOff>
    </xdr:from>
    <xdr:to>
      <xdr:col>4</xdr:col>
      <xdr:colOff>228600</xdr:colOff>
      <xdr:row>3</xdr:row>
      <xdr:rowOff>47625</xdr:rowOff>
    </xdr:to>
    <xdr:sp>
      <xdr:nvSpPr>
        <xdr:cNvPr id="5" name="直線コネクタ 7"/>
        <xdr:cNvSpPr>
          <a:spLocks/>
        </xdr:cNvSpPr>
      </xdr:nvSpPr>
      <xdr:spPr>
        <a:xfrm rot="5400000" flipH="1" flipV="1">
          <a:off x="866775" y="704850"/>
          <a:ext cx="295275" cy="36195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123825</xdr:colOff>
      <xdr:row>0</xdr:row>
      <xdr:rowOff>47625</xdr:rowOff>
    </xdr:from>
    <xdr:to>
      <xdr:col>18</xdr:col>
      <xdr:colOff>66675</xdr:colOff>
      <xdr:row>1</xdr:row>
      <xdr:rowOff>371475</xdr:rowOff>
    </xdr:to>
    <xdr:sp>
      <xdr:nvSpPr>
        <xdr:cNvPr id="6" name="角丸四角形 8"/>
        <xdr:cNvSpPr>
          <a:spLocks/>
        </xdr:cNvSpPr>
      </xdr:nvSpPr>
      <xdr:spPr>
        <a:xfrm>
          <a:off x="2390775" y="47625"/>
          <a:ext cx="2457450" cy="6858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60" b="0" i="0" u="none" baseline="0">
              <a:solidFill>
                <a:srgbClr val="000000"/>
              </a:solidFill>
            </a:rPr>
            <a:t>「免除対象該当月」のうち特別加入期間に係る月数を記入してください</a:t>
          </a:r>
          <a:r>
            <a:rPr lang="en-US" cap="none" sz="116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15</xdr:col>
      <xdr:colOff>161925</xdr:colOff>
      <xdr:row>3</xdr:row>
      <xdr:rowOff>228600</xdr:rowOff>
    </xdr:from>
    <xdr:to>
      <xdr:col>23</xdr:col>
      <xdr:colOff>209550</xdr:colOff>
      <xdr:row>5</xdr:row>
      <xdr:rowOff>57150</xdr:rowOff>
    </xdr:to>
    <xdr:sp>
      <xdr:nvSpPr>
        <xdr:cNvPr id="7" name="角丸四角形 9"/>
        <xdr:cNvSpPr>
          <a:spLocks/>
        </xdr:cNvSpPr>
      </xdr:nvSpPr>
      <xdr:spPr>
        <a:xfrm>
          <a:off x="4143375" y="1247775"/>
          <a:ext cx="2181225" cy="419100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60" b="0" i="0" u="none" baseline="0">
              <a:solidFill>
                <a:srgbClr val="000000"/>
              </a:solidFill>
            </a:rPr>
            <a:t>１円未満は切り上げてください。</a:t>
          </a:r>
        </a:p>
      </xdr:txBody>
    </xdr:sp>
    <xdr:clientData/>
  </xdr:twoCellAnchor>
  <xdr:twoCellAnchor>
    <xdr:from>
      <xdr:col>13</xdr:col>
      <xdr:colOff>152400</xdr:colOff>
      <xdr:row>1</xdr:row>
      <xdr:rowOff>371475</xdr:rowOff>
    </xdr:from>
    <xdr:to>
      <xdr:col>14</xdr:col>
      <xdr:colOff>238125</xdr:colOff>
      <xdr:row>11</xdr:row>
      <xdr:rowOff>200025</xdr:rowOff>
    </xdr:to>
    <xdr:sp>
      <xdr:nvSpPr>
        <xdr:cNvPr id="8" name="直線コネクタ 10"/>
        <xdr:cNvSpPr>
          <a:spLocks/>
        </xdr:cNvSpPr>
      </xdr:nvSpPr>
      <xdr:spPr>
        <a:xfrm rot="16200000" flipV="1">
          <a:off x="3571875" y="733425"/>
          <a:ext cx="381000" cy="270510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219075</xdr:colOff>
      <xdr:row>5</xdr:row>
      <xdr:rowOff>57150</xdr:rowOff>
    </xdr:from>
    <xdr:to>
      <xdr:col>20</xdr:col>
      <xdr:colOff>38100</xdr:colOff>
      <xdr:row>11</xdr:row>
      <xdr:rowOff>152400</xdr:rowOff>
    </xdr:to>
    <xdr:sp>
      <xdr:nvSpPr>
        <xdr:cNvPr id="9" name="直線コネクタ 11"/>
        <xdr:cNvSpPr>
          <a:spLocks/>
        </xdr:cNvSpPr>
      </xdr:nvSpPr>
      <xdr:spPr>
        <a:xfrm rot="5400000" flipH="1" flipV="1">
          <a:off x="5000625" y="1666875"/>
          <a:ext cx="352425" cy="17240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17</xdr:row>
      <xdr:rowOff>76200</xdr:rowOff>
    </xdr:from>
    <xdr:to>
      <xdr:col>9</xdr:col>
      <xdr:colOff>238125</xdr:colOff>
      <xdr:row>19</xdr:row>
      <xdr:rowOff>371475</xdr:rowOff>
    </xdr:to>
    <xdr:sp>
      <xdr:nvSpPr>
        <xdr:cNvPr id="10" name="角丸四角形 12"/>
        <xdr:cNvSpPr>
          <a:spLocks/>
        </xdr:cNvSpPr>
      </xdr:nvSpPr>
      <xdr:spPr>
        <a:xfrm>
          <a:off x="0" y="5410200"/>
          <a:ext cx="2505075" cy="11525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60" b="0" i="0" u="none" baseline="0">
              <a:solidFill>
                <a:srgbClr val="000000"/>
              </a:solidFill>
            </a:rPr>
            <a:t>精算の対象となる年度における特別加入期間を記入してください。平成２３年度全期間が加入期間の場合は、「全」と書いてください。</a:t>
          </a:r>
        </a:p>
      </xdr:txBody>
    </xdr:sp>
    <xdr:clientData/>
  </xdr:twoCellAnchor>
  <xdr:twoCellAnchor>
    <xdr:from>
      <xdr:col>5</xdr:col>
      <xdr:colOff>47625</xdr:colOff>
      <xdr:row>14</xdr:row>
      <xdr:rowOff>276225</xdr:rowOff>
    </xdr:from>
    <xdr:to>
      <xdr:col>11</xdr:col>
      <xdr:colOff>247650</xdr:colOff>
      <xdr:row>17</xdr:row>
      <xdr:rowOff>76200</xdr:rowOff>
    </xdr:to>
    <xdr:sp>
      <xdr:nvSpPr>
        <xdr:cNvPr id="11" name="直線コネクタ 13"/>
        <xdr:cNvSpPr>
          <a:spLocks/>
        </xdr:cNvSpPr>
      </xdr:nvSpPr>
      <xdr:spPr>
        <a:xfrm rot="5400000" flipH="1" flipV="1">
          <a:off x="1247775" y="4324350"/>
          <a:ext cx="1828800" cy="108585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104775</xdr:colOff>
      <xdr:row>34</xdr:row>
      <xdr:rowOff>76200</xdr:rowOff>
    </xdr:from>
    <xdr:to>
      <xdr:col>10</xdr:col>
      <xdr:colOff>38100</xdr:colOff>
      <xdr:row>36</xdr:row>
      <xdr:rowOff>171450</xdr:rowOff>
    </xdr:to>
    <xdr:sp>
      <xdr:nvSpPr>
        <xdr:cNvPr id="12" name="角丸四角形 14"/>
        <xdr:cNvSpPr>
          <a:spLocks/>
        </xdr:cNvSpPr>
      </xdr:nvSpPr>
      <xdr:spPr>
        <a:xfrm>
          <a:off x="104775" y="10839450"/>
          <a:ext cx="2466975" cy="4476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60" b="0" i="0" u="none" baseline="0">
              <a:solidFill>
                <a:srgbClr val="000000"/>
              </a:solidFill>
            </a:rPr>
            <a:t>千円未満は切り捨ててください。</a:t>
          </a:r>
        </a:p>
      </xdr:txBody>
    </xdr:sp>
    <xdr:clientData/>
  </xdr:twoCellAnchor>
  <xdr:twoCellAnchor>
    <xdr:from>
      <xdr:col>3</xdr:col>
      <xdr:colOff>133350</xdr:colOff>
      <xdr:row>33</xdr:row>
      <xdr:rowOff>133350</xdr:rowOff>
    </xdr:from>
    <xdr:to>
      <xdr:col>4</xdr:col>
      <xdr:colOff>133350</xdr:colOff>
      <xdr:row>34</xdr:row>
      <xdr:rowOff>57150</xdr:rowOff>
    </xdr:to>
    <xdr:sp>
      <xdr:nvSpPr>
        <xdr:cNvPr id="13" name="直線コネクタ 15"/>
        <xdr:cNvSpPr>
          <a:spLocks/>
        </xdr:cNvSpPr>
      </xdr:nvSpPr>
      <xdr:spPr>
        <a:xfrm rot="10800000">
          <a:off x="800100" y="10553700"/>
          <a:ext cx="266700" cy="26670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66675</xdr:colOff>
      <xdr:row>34</xdr:row>
      <xdr:rowOff>76200</xdr:rowOff>
    </xdr:from>
    <xdr:to>
      <xdr:col>23</xdr:col>
      <xdr:colOff>47625</xdr:colOff>
      <xdr:row>36</xdr:row>
      <xdr:rowOff>171450</xdr:rowOff>
    </xdr:to>
    <xdr:sp>
      <xdr:nvSpPr>
        <xdr:cNvPr id="14" name="角丸四角形 17"/>
        <xdr:cNvSpPr>
          <a:spLocks/>
        </xdr:cNvSpPr>
      </xdr:nvSpPr>
      <xdr:spPr>
        <a:xfrm>
          <a:off x="2895600" y="10839450"/>
          <a:ext cx="3267075" cy="44767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60" b="0" i="0" u="none" baseline="0">
              <a:solidFill>
                <a:srgbClr val="000000"/>
              </a:solidFill>
            </a:rPr>
            <a:t>該当しないものがあれば、「</a:t>
          </a:r>
          <a:r>
            <a:rPr lang="en-US" cap="none" sz="1160" b="0" i="0" u="none" baseline="0">
              <a:solidFill>
                <a:srgbClr val="000000"/>
              </a:solidFill>
            </a:rPr>
            <a:t>－</a:t>
          </a:r>
          <a:r>
            <a:rPr lang="en-US" cap="none" sz="1160" b="0" i="0" u="none" baseline="0">
              <a:solidFill>
                <a:srgbClr val="000000"/>
              </a:solidFill>
            </a:rPr>
            <a:t>」を引いてください。</a:t>
          </a:r>
        </a:p>
      </xdr:txBody>
    </xdr:sp>
    <xdr:clientData/>
  </xdr:twoCellAnchor>
  <xdr:twoCellAnchor>
    <xdr:from>
      <xdr:col>17</xdr:col>
      <xdr:colOff>152400</xdr:colOff>
      <xdr:row>29</xdr:row>
      <xdr:rowOff>142875</xdr:rowOff>
    </xdr:from>
    <xdr:to>
      <xdr:col>17</xdr:col>
      <xdr:colOff>238125</xdr:colOff>
      <xdr:row>34</xdr:row>
      <xdr:rowOff>38100</xdr:rowOff>
    </xdr:to>
    <xdr:sp>
      <xdr:nvSpPr>
        <xdr:cNvPr id="15" name="直線コネクタ 19"/>
        <xdr:cNvSpPr>
          <a:spLocks/>
        </xdr:cNvSpPr>
      </xdr:nvSpPr>
      <xdr:spPr>
        <a:xfrm rot="5400000" flipH="1" flipV="1">
          <a:off x="4667250" y="9944100"/>
          <a:ext cx="85725" cy="85725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257175</xdr:colOff>
      <xdr:row>26</xdr:row>
      <xdr:rowOff>390525</xdr:rowOff>
    </xdr:from>
    <xdr:to>
      <xdr:col>22</xdr:col>
      <xdr:colOff>28575</xdr:colOff>
      <xdr:row>33</xdr:row>
      <xdr:rowOff>47625</xdr:rowOff>
    </xdr:to>
    <xdr:sp>
      <xdr:nvSpPr>
        <xdr:cNvPr id="16" name="直線コネクタ 20"/>
        <xdr:cNvSpPr>
          <a:spLocks/>
        </xdr:cNvSpPr>
      </xdr:nvSpPr>
      <xdr:spPr>
        <a:xfrm flipV="1">
          <a:off x="923925" y="9353550"/>
          <a:ext cx="4953000" cy="1114425"/>
        </a:xfrm>
        <a:prstGeom prst="line">
          <a:avLst/>
        </a:prstGeom>
        <a:noFill/>
        <a:ln w="25400" cmpd="sng">
          <a:solidFill>
            <a:srgbClr val="F79646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85725</xdr:colOff>
      <xdr:row>8</xdr:row>
      <xdr:rowOff>38100</xdr:rowOff>
    </xdr:from>
    <xdr:to>
      <xdr:col>7</xdr:col>
      <xdr:colOff>9525</xdr:colOff>
      <xdr:row>9</xdr:row>
      <xdr:rowOff>171450</xdr:rowOff>
    </xdr:to>
    <xdr:sp>
      <xdr:nvSpPr>
        <xdr:cNvPr id="17" name="直線コネクタ 21"/>
        <xdr:cNvSpPr>
          <a:spLocks/>
        </xdr:cNvSpPr>
      </xdr:nvSpPr>
      <xdr:spPr>
        <a:xfrm rot="10800000">
          <a:off x="1285875" y="2257425"/>
          <a:ext cx="457200" cy="48577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200025</xdr:colOff>
      <xdr:row>1</xdr:row>
      <xdr:rowOff>95250</xdr:rowOff>
    </xdr:from>
    <xdr:to>
      <xdr:col>40</xdr:col>
      <xdr:colOff>57150</xdr:colOff>
      <xdr:row>3</xdr:row>
      <xdr:rowOff>76200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29500" y="285750"/>
          <a:ext cx="11144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 別　紙 ）</a:t>
          </a:r>
        </a:p>
      </xdr:txBody>
    </xdr:sp>
    <xdr:clientData/>
  </xdr:twoCellAnchor>
  <xdr:twoCellAnchor>
    <xdr:from>
      <xdr:col>11</xdr:col>
      <xdr:colOff>161925</xdr:colOff>
      <xdr:row>18</xdr:row>
      <xdr:rowOff>171450</xdr:rowOff>
    </xdr:from>
    <xdr:to>
      <xdr:col>14</xdr:col>
      <xdr:colOff>38100</xdr:colOff>
      <xdr:row>19</xdr:row>
      <xdr:rowOff>133350</xdr:rowOff>
    </xdr:to>
    <xdr:sp>
      <xdr:nvSpPr>
        <xdr:cNvPr id="2" name="正方形/長方形 2"/>
        <xdr:cNvSpPr>
          <a:spLocks/>
        </xdr:cNvSpPr>
      </xdr:nvSpPr>
      <xdr:spPr>
        <a:xfrm flipH="1">
          <a:off x="2619375" y="5334000"/>
          <a:ext cx="4762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18</xdr:col>
      <xdr:colOff>133350</xdr:colOff>
      <xdr:row>18</xdr:row>
      <xdr:rowOff>76200</xdr:rowOff>
    </xdr:from>
    <xdr:to>
      <xdr:col>19</xdr:col>
      <xdr:colOff>57150</xdr:colOff>
      <xdr:row>19</xdr:row>
      <xdr:rowOff>238125</xdr:rowOff>
    </xdr:to>
    <xdr:sp>
      <xdr:nvSpPr>
        <xdr:cNvPr id="3" name="正方形/長方形 3"/>
        <xdr:cNvSpPr>
          <a:spLocks/>
        </xdr:cNvSpPr>
      </xdr:nvSpPr>
      <xdr:spPr>
        <a:xfrm flipH="1">
          <a:off x="4010025" y="5238750"/>
          <a:ext cx="133350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10</xdr:col>
      <xdr:colOff>47625</xdr:colOff>
      <xdr:row>19</xdr:row>
      <xdr:rowOff>0</xdr:rowOff>
    </xdr:from>
    <xdr:to>
      <xdr:col>12</xdr:col>
      <xdr:colOff>76200</xdr:colOff>
      <xdr:row>20</xdr:row>
      <xdr:rowOff>57150</xdr:rowOff>
    </xdr:to>
    <xdr:sp>
      <xdr:nvSpPr>
        <xdr:cNvPr id="4" name="正方形/長方形 4"/>
        <xdr:cNvSpPr>
          <a:spLocks/>
        </xdr:cNvSpPr>
      </xdr:nvSpPr>
      <xdr:spPr>
        <a:xfrm flipH="1">
          <a:off x="2305050" y="5486400"/>
          <a:ext cx="428625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15</xdr:col>
      <xdr:colOff>47625</xdr:colOff>
      <xdr:row>19</xdr:row>
      <xdr:rowOff>0</xdr:rowOff>
    </xdr:from>
    <xdr:to>
      <xdr:col>18</xdr:col>
      <xdr:colOff>104775</xdr:colOff>
      <xdr:row>20</xdr:row>
      <xdr:rowOff>57150</xdr:rowOff>
    </xdr:to>
    <xdr:sp>
      <xdr:nvSpPr>
        <xdr:cNvPr id="5" name="正方形/長方形 5"/>
        <xdr:cNvSpPr>
          <a:spLocks/>
        </xdr:cNvSpPr>
      </xdr:nvSpPr>
      <xdr:spPr>
        <a:xfrm flipH="1">
          <a:off x="3305175" y="5486400"/>
          <a:ext cx="676275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20</xdr:col>
      <xdr:colOff>0</xdr:colOff>
      <xdr:row>19</xdr:row>
      <xdr:rowOff>28575</xdr:rowOff>
    </xdr:from>
    <xdr:to>
      <xdr:col>20</xdr:col>
      <xdr:colOff>0</xdr:colOff>
      <xdr:row>20</xdr:row>
      <xdr:rowOff>85725</xdr:rowOff>
    </xdr:to>
    <xdr:sp>
      <xdr:nvSpPr>
        <xdr:cNvPr id="6" name="正方形/長方形 6"/>
        <xdr:cNvSpPr>
          <a:spLocks/>
        </xdr:cNvSpPr>
      </xdr:nvSpPr>
      <xdr:spPr>
        <a:xfrm flipH="1">
          <a:off x="4295775" y="5514975"/>
          <a:ext cx="0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20</xdr:col>
      <xdr:colOff>0</xdr:colOff>
      <xdr:row>19</xdr:row>
      <xdr:rowOff>19050</xdr:rowOff>
    </xdr:from>
    <xdr:to>
      <xdr:col>20</xdr:col>
      <xdr:colOff>0</xdr:colOff>
      <xdr:row>20</xdr:row>
      <xdr:rowOff>85725</xdr:rowOff>
    </xdr:to>
    <xdr:sp>
      <xdr:nvSpPr>
        <xdr:cNvPr id="7" name="正方形/長方形 7"/>
        <xdr:cNvSpPr>
          <a:spLocks/>
        </xdr:cNvSpPr>
      </xdr:nvSpPr>
      <xdr:spPr>
        <a:xfrm flipH="1">
          <a:off x="4295775" y="5505450"/>
          <a:ext cx="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24</xdr:col>
      <xdr:colOff>200025</xdr:colOff>
      <xdr:row>18</xdr:row>
      <xdr:rowOff>304800</xdr:rowOff>
    </xdr:from>
    <xdr:to>
      <xdr:col>26</xdr:col>
      <xdr:colOff>209550</xdr:colOff>
      <xdr:row>20</xdr:row>
      <xdr:rowOff>47625</xdr:rowOff>
    </xdr:to>
    <xdr:sp>
      <xdr:nvSpPr>
        <xdr:cNvPr id="8" name="正方形/長方形 8"/>
        <xdr:cNvSpPr>
          <a:spLocks/>
        </xdr:cNvSpPr>
      </xdr:nvSpPr>
      <xdr:spPr>
        <a:xfrm flipH="1">
          <a:off x="5334000" y="5467350"/>
          <a:ext cx="42862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15</xdr:col>
      <xdr:colOff>0</xdr:colOff>
      <xdr:row>21</xdr:row>
      <xdr:rowOff>190500</xdr:rowOff>
    </xdr:from>
    <xdr:to>
      <xdr:col>18</xdr:col>
      <xdr:colOff>9525</xdr:colOff>
      <xdr:row>22</xdr:row>
      <xdr:rowOff>180975</xdr:rowOff>
    </xdr:to>
    <xdr:sp>
      <xdr:nvSpPr>
        <xdr:cNvPr id="9" name="正方形/長方形 9"/>
        <xdr:cNvSpPr>
          <a:spLocks/>
        </xdr:cNvSpPr>
      </xdr:nvSpPr>
      <xdr:spPr>
        <a:xfrm flipH="1">
          <a:off x="3257550" y="6276975"/>
          <a:ext cx="628650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20</xdr:col>
      <xdr:colOff>190500</xdr:colOff>
      <xdr:row>21</xdr:row>
      <xdr:rowOff>180975</xdr:rowOff>
    </xdr:from>
    <xdr:to>
      <xdr:col>24</xdr:col>
      <xdr:colOff>47625</xdr:colOff>
      <xdr:row>22</xdr:row>
      <xdr:rowOff>152400</xdr:rowOff>
    </xdr:to>
    <xdr:sp>
      <xdr:nvSpPr>
        <xdr:cNvPr id="10" name="正方形/長方形 10"/>
        <xdr:cNvSpPr>
          <a:spLocks/>
        </xdr:cNvSpPr>
      </xdr:nvSpPr>
      <xdr:spPr>
        <a:xfrm flipH="1">
          <a:off x="4486275" y="6267450"/>
          <a:ext cx="6953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28</xdr:col>
      <xdr:colOff>123825</xdr:colOff>
      <xdr:row>21</xdr:row>
      <xdr:rowOff>76200</xdr:rowOff>
    </xdr:from>
    <xdr:to>
      <xdr:col>30</xdr:col>
      <xdr:colOff>133350</xdr:colOff>
      <xdr:row>22</xdr:row>
      <xdr:rowOff>238125</xdr:rowOff>
    </xdr:to>
    <xdr:sp>
      <xdr:nvSpPr>
        <xdr:cNvPr id="11" name="正方形/長方形 11"/>
        <xdr:cNvSpPr>
          <a:spLocks/>
        </xdr:cNvSpPr>
      </xdr:nvSpPr>
      <xdr:spPr>
        <a:xfrm flipH="1">
          <a:off x="6096000" y="6162675"/>
          <a:ext cx="42862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12</xdr:col>
      <xdr:colOff>38100</xdr:colOff>
      <xdr:row>22</xdr:row>
      <xdr:rowOff>19050</xdr:rowOff>
    </xdr:from>
    <xdr:to>
      <xdr:col>16</xdr:col>
      <xdr:colOff>104775</xdr:colOff>
      <xdr:row>23</xdr:row>
      <xdr:rowOff>85725</xdr:rowOff>
    </xdr:to>
    <xdr:sp>
      <xdr:nvSpPr>
        <xdr:cNvPr id="12" name="正方形/長方形 12"/>
        <xdr:cNvSpPr>
          <a:spLocks/>
        </xdr:cNvSpPr>
      </xdr:nvSpPr>
      <xdr:spPr>
        <a:xfrm flipH="1">
          <a:off x="2695575" y="6438900"/>
          <a:ext cx="866775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18</xdr:col>
      <xdr:colOff>180975</xdr:colOff>
      <xdr:row>22</xdr:row>
      <xdr:rowOff>28575</xdr:rowOff>
    </xdr:from>
    <xdr:to>
      <xdr:col>21</xdr:col>
      <xdr:colOff>38100</xdr:colOff>
      <xdr:row>23</xdr:row>
      <xdr:rowOff>85725</xdr:rowOff>
    </xdr:to>
    <xdr:sp>
      <xdr:nvSpPr>
        <xdr:cNvPr id="13" name="正方形/長方形 13"/>
        <xdr:cNvSpPr>
          <a:spLocks/>
        </xdr:cNvSpPr>
      </xdr:nvSpPr>
      <xdr:spPr>
        <a:xfrm flipH="1">
          <a:off x="4057650" y="6448425"/>
          <a:ext cx="48577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24</xdr:col>
      <xdr:colOff>104775</xdr:colOff>
      <xdr:row>22</xdr:row>
      <xdr:rowOff>38100</xdr:rowOff>
    </xdr:from>
    <xdr:to>
      <xdr:col>29</xdr:col>
      <xdr:colOff>0</xdr:colOff>
      <xdr:row>23</xdr:row>
      <xdr:rowOff>66675</xdr:rowOff>
    </xdr:to>
    <xdr:sp>
      <xdr:nvSpPr>
        <xdr:cNvPr id="14" name="正方形/長方形 14"/>
        <xdr:cNvSpPr>
          <a:spLocks/>
        </xdr:cNvSpPr>
      </xdr:nvSpPr>
      <xdr:spPr>
        <a:xfrm flipH="1">
          <a:off x="5238750" y="6457950"/>
          <a:ext cx="942975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37</xdr:col>
      <xdr:colOff>47625</xdr:colOff>
      <xdr:row>22</xdr:row>
      <xdr:rowOff>0</xdr:rowOff>
    </xdr:from>
    <xdr:to>
      <xdr:col>39</xdr:col>
      <xdr:colOff>57150</xdr:colOff>
      <xdr:row>23</xdr:row>
      <xdr:rowOff>85725</xdr:rowOff>
    </xdr:to>
    <xdr:sp>
      <xdr:nvSpPr>
        <xdr:cNvPr id="15" name="正方形/長方形 15"/>
        <xdr:cNvSpPr>
          <a:spLocks/>
        </xdr:cNvSpPr>
      </xdr:nvSpPr>
      <xdr:spPr>
        <a:xfrm flipH="1">
          <a:off x="7905750" y="6419850"/>
          <a:ext cx="428625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30</xdr:col>
      <xdr:colOff>171450</xdr:colOff>
      <xdr:row>20</xdr:row>
      <xdr:rowOff>266700</xdr:rowOff>
    </xdr:from>
    <xdr:to>
      <xdr:col>38</xdr:col>
      <xdr:colOff>171450</xdr:colOff>
      <xdr:row>23</xdr:row>
      <xdr:rowOff>28575</xdr:rowOff>
    </xdr:to>
    <xdr:sp>
      <xdr:nvSpPr>
        <xdr:cNvPr id="16" name="正方形/長方形 16"/>
        <xdr:cNvSpPr>
          <a:spLocks/>
        </xdr:cNvSpPr>
      </xdr:nvSpPr>
      <xdr:spPr>
        <a:xfrm>
          <a:off x="6562725" y="6076950"/>
          <a:ext cx="1676400" cy="704850"/>
        </a:xfrm>
        <a:prstGeom prst="rect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22</xdr:row>
      <xdr:rowOff>19050</xdr:rowOff>
    </xdr:from>
    <xdr:to>
      <xdr:col>10</xdr:col>
      <xdr:colOff>180975</xdr:colOff>
      <xdr:row>23</xdr:row>
      <xdr:rowOff>76200</xdr:rowOff>
    </xdr:to>
    <xdr:sp>
      <xdr:nvSpPr>
        <xdr:cNvPr id="17" name="正方形/長方形 17"/>
        <xdr:cNvSpPr>
          <a:spLocks/>
        </xdr:cNvSpPr>
      </xdr:nvSpPr>
      <xdr:spPr>
        <a:xfrm flipH="1">
          <a:off x="1219200" y="6438900"/>
          <a:ext cx="121920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9</xdr:col>
      <xdr:colOff>133350</xdr:colOff>
      <xdr:row>21</xdr:row>
      <xdr:rowOff>180975</xdr:rowOff>
    </xdr:from>
    <xdr:to>
      <xdr:col>11</xdr:col>
      <xdr:colOff>104775</xdr:colOff>
      <xdr:row>22</xdr:row>
      <xdr:rowOff>190500</xdr:rowOff>
    </xdr:to>
    <xdr:sp>
      <xdr:nvSpPr>
        <xdr:cNvPr id="18" name="正方形/長方形 18"/>
        <xdr:cNvSpPr>
          <a:spLocks/>
        </xdr:cNvSpPr>
      </xdr:nvSpPr>
      <xdr:spPr>
        <a:xfrm flipH="1">
          <a:off x="2190750" y="6267450"/>
          <a:ext cx="371475" cy="342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÷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11</xdr:col>
      <xdr:colOff>161925</xdr:colOff>
      <xdr:row>30</xdr:row>
      <xdr:rowOff>171450</xdr:rowOff>
    </xdr:from>
    <xdr:to>
      <xdr:col>14</xdr:col>
      <xdr:colOff>38100</xdr:colOff>
      <xdr:row>31</xdr:row>
      <xdr:rowOff>133350</xdr:rowOff>
    </xdr:to>
    <xdr:sp>
      <xdr:nvSpPr>
        <xdr:cNvPr id="19" name="正方形/長方形 19"/>
        <xdr:cNvSpPr>
          <a:spLocks/>
        </xdr:cNvSpPr>
      </xdr:nvSpPr>
      <xdr:spPr>
        <a:xfrm flipH="1">
          <a:off x="2619375" y="9029700"/>
          <a:ext cx="4762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18</xdr:col>
      <xdr:colOff>133350</xdr:colOff>
      <xdr:row>30</xdr:row>
      <xdr:rowOff>76200</xdr:rowOff>
    </xdr:from>
    <xdr:to>
      <xdr:col>19</xdr:col>
      <xdr:colOff>57150</xdr:colOff>
      <xdr:row>31</xdr:row>
      <xdr:rowOff>238125</xdr:rowOff>
    </xdr:to>
    <xdr:sp>
      <xdr:nvSpPr>
        <xdr:cNvPr id="20" name="正方形/長方形 20"/>
        <xdr:cNvSpPr>
          <a:spLocks/>
        </xdr:cNvSpPr>
      </xdr:nvSpPr>
      <xdr:spPr>
        <a:xfrm flipH="1">
          <a:off x="4010025" y="8934450"/>
          <a:ext cx="133350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10</xdr:col>
      <xdr:colOff>47625</xdr:colOff>
      <xdr:row>31</xdr:row>
      <xdr:rowOff>0</xdr:rowOff>
    </xdr:from>
    <xdr:to>
      <xdr:col>12</xdr:col>
      <xdr:colOff>76200</xdr:colOff>
      <xdr:row>32</xdr:row>
      <xdr:rowOff>57150</xdr:rowOff>
    </xdr:to>
    <xdr:sp>
      <xdr:nvSpPr>
        <xdr:cNvPr id="21" name="正方形/長方形 21"/>
        <xdr:cNvSpPr>
          <a:spLocks/>
        </xdr:cNvSpPr>
      </xdr:nvSpPr>
      <xdr:spPr>
        <a:xfrm flipH="1">
          <a:off x="2305050" y="9182100"/>
          <a:ext cx="428625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15</xdr:col>
      <xdr:colOff>47625</xdr:colOff>
      <xdr:row>31</xdr:row>
      <xdr:rowOff>0</xdr:rowOff>
    </xdr:from>
    <xdr:to>
      <xdr:col>18</xdr:col>
      <xdr:colOff>104775</xdr:colOff>
      <xdr:row>32</xdr:row>
      <xdr:rowOff>57150</xdr:rowOff>
    </xdr:to>
    <xdr:sp>
      <xdr:nvSpPr>
        <xdr:cNvPr id="22" name="正方形/長方形 22"/>
        <xdr:cNvSpPr>
          <a:spLocks/>
        </xdr:cNvSpPr>
      </xdr:nvSpPr>
      <xdr:spPr>
        <a:xfrm flipH="1">
          <a:off x="3305175" y="9182100"/>
          <a:ext cx="676275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20</xdr:col>
      <xdr:colOff>0</xdr:colOff>
      <xdr:row>31</xdr:row>
      <xdr:rowOff>28575</xdr:rowOff>
    </xdr:from>
    <xdr:to>
      <xdr:col>20</xdr:col>
      <xdr:colOff>0</xdr:colOff>
      <xdr:row>32</xdr:row>
      <xdr:rowOff>85725</xdr:rowOff>
    </xdr:to>
    <xdr:sp>
      <xdr:nvSpPr>
        <xdr:cNvPr id="23" name="正方形/長方形 23"/>
        <xdr:cNvSpPr>
          <a:spLocks/>
        </xdr:cNvSpPr>
      </xdr:nvSpPr>
      <xdr:spPr>
        <a:xfrm flipH="1">
          <a:off x="4295775" y="9210675"/>
          <a:ext cx="0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20</xdr:col>
      <xdr:colOff>0</xdr:colOff>
      <xdr:row>31</xdr:row>
      <xdr:rowOff>19050</xdr:rowOff>
    </xdr:from>
    <xdr:to>
      <xdr:col>20</xdr:col>
      <xdr:colOff>0</xdr:colOff>
      <xdr:row>32</xdr:row>
      <xdr:rowOff>85725</xdr:rowOff>
    </xdr:to>
    <xdr:sp>
      <xdr:nvSpPr>
        <xdr:cNvPr id="24" name="正方形/長方形 24"/>
        <xdr:cNvSpPr>
          <a:spLocks/>
        </xdr:cNvSpPr>
      </xdr:nvSpPr>
      <xdr:spPr>
        <a:xfrm flipH="1">
          <a:off x="4295775" y="9201150"/>
          <a:ext cx="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24</xdr:col>
      <xdr:colOff>200025</xdr:colOff>
      <xdr:row>30</xdr:row>
      <xdr:rowOff>304800</xdr:rowOff>
    </xdr:from>
    <xdr:to>
      <xdr:col>26</xdr:col>
      <xdr:colOff>209550</xdr:colOff>
      <xdr:row>32</xdr:row>
      <xdr:rowOff>47625</xdr:rowOff>
    </xdr:to>
    <xdr:sp>
      <xdr:nvSpPr>
        <xdr:cNvPr id="25" name="正方形/長方形 25"/>
        <xdr:cNvSpPr>
          <a:spLocks/>
        </xdr:cNvSpPr>
      </xdr:nvSpPr>
      <xdr:spPr>
        <a:xfrm flipH="1">
          <a:off x="5334000" y="9163050"/>
          <a:ext cx="42862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161925</xdr:colOff>
      <xdr:row>42</xdr:row>
      <xdr:rowOff>171450</xdr:rowOff>
    </xdr:from>
    <xdr:to>
      <xdr:col>14</xdr:col>
      <xdr:colOff>38100</xdr:colOff>
      <xdr:row>43</xdr:row>
      <xdr:rowOff>133350</xdr:rowOff>
    </xdr:to>
    <xdr:sp>
      <xdr:nvSpPr>
        <xdr:cNvPr id="26" name="正方形/長方形 26"/>
        <xdr:cNvSpPr>
          <a:spLocks/>
        </xdr:cNvSpPr>
      </xdr:nvSpPr>
      <xdr:spPr>
        <a:xfrm flipH="1">
          <a:off x="2619375" y="12725400"/>
          <a:ext cx="4762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18</xdr:col>
      <xdr:colOff>133350</xdr:colOff>
      <xdr:row>42</xdr:row>
      <xdr:rowOff>76200</xdr:rowOff>
    </xdr:from>
    <xdr:to>
      <xdr:col>19</xdr:col>
      <xdr:colOff>57150</xdr:colOff>
      <xdr:row>43</xdr:row>
      <xdr:rowOff>238125</xdr:rowOff>
    </xdr:to>
    <xdr:sp>
      <xdr:nvSpPr>
        <xdr:cNvPr id="27" name="正方形/長方形 27"/>
        <xdr:cNvSpPr>
          <a:spLocks/>
        </xdr:cNvSpPr>
      </xdr:nvSpPr>
      <xdr:spPr>
        <a:xfrm flipH="1">
          <a:off x="4010025" y="12630150"/>
          <a:ext cx="133350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10</xdr:col>
      <xdr:colOff>47625</xdr:colOff>
      <xdr:row>43</xdr:row>
      <xdr:rowOff>0</xdr:rowOff>
    </xdr:from>
    <xdr:to>
      <xdr:col>12</xdr:col>
      <xdr:colOff>76200</xdr:colOff>
      <xdr:row>44</xdr:row>
      <xdr:rowOff>57150</xdr:rowOff>
    </xdr:to>
    <xdr:sp>
      <xdr:nvSpPr>
        <xdr:cNvPr id="28" name="正方形/長方形 28"/>
        <xdr:cNvSpPr>
          <a:spLocks/>
        </xdr:cNvSpPr>
      </xdr:nvSpPr>
      <xdr:spPr>
        <a:xfrm flipH="1">
          <a:off x="2305050" y="12877800"/>
          <a:ext cx="428625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15</xdr:col>
      <xdr:colOff>47625</xdr:colOff>
      <xdr:row>43</xdr:row>
      <xdr:rowOff>0</xdr:rowOff>
    </xdr:from>
    <xdr:to>
      <xdr:col>18</xdr:col>
      <xdr:colOff>104775</xdr:colOff>
      <xdr:row>44</xdr:row>
      <xdr:rowOff>57150</xdr:rowOff>
    </xdr:to>
    <xdr:sp>
      <xdr:nvSpPr>
        <xdr:cNvPr id="29" name="正方形/長方形 29"/>
        <xdr:cNvSpPr>
          <a:spLocks/>
        </xdr:cNvSpPr>
      </xdr:nvSpPr>
      <xdr:spPr>
        <a:xfrm flipH="1">
          <a:off x="3305175" y="12877800"/>
          <a:ext cx="676275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20</xdr:col>
      <xdr:colOff>0</xdr:colOff>
      <xdr:row>43</xdr:row>
      <xdr:rowOff>28575</xdr:rowOff>
    </xdr:from>
    <xdr:to>
      <xdr:col>20</xdr:col>
      <xdr:colOff>0</xdr:colOff>
      <xdr:row>44</xdr:row>
      <xdr:rowOff>85725</xdr:rowOff>
    </xdr:to>
    <xdr:sp>
      <xdr:nvSpPr>
        <xdr:cNvPr id="30" name="正方形/長方形 30"/>
        <xdr:cNvSpPr>
          <a:spLocks/>
        </xdr:cNvSpPr>
      </xdr:nvSpPr>
      <xdr:spPr>
        <a:xfrm flipH="1">
          <a:off x="4295775" y="12906375"/>
          <a:ext cx="0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20</xdr:col>
      <xdr:colOff>0</xdr:colOff>
      <xdr:row>43</xdr:row>
      <xdr:rowOff>19050</xdr:rowOff>
    </xdr:from>
    <xdr:to>
      <xdr:col>20</xdr:col>
      <xdr:colOff>0</xdr:colOff>
      <xdr:row>44</xdr:row>
      <xdr:rowOff>85725</xdr:rowOff>
    </xdr:to>
    <xdr:sp>
      <xdr:nvSpPr>
        <xdr:cNvPr id="31" name="正方形/長方形 31"/>
        <xdr:cNvSpPr>
          <a:spLocks/>
        </xdr:cNvSpPr>
      </xdr:nvSpPr>
      <xdr:spPr>
        <a:xfrm flipH="1">
          <a:off x="4295775" y="12896850"/>
          <a:ext cx="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24</xdr:col>
      <xdr:colOff>200025</xdr:colOff>
      <xdr:row>42</xdr:row>
      <xdr:rowOff>304800</xdr:rowOff>
    </xdr:from>
    <xdr:to>
      <xdr:col>26</xdr:col>
      <xdr:colOff>209550</xdr:colOff>
      <xdr:row>44</xdr:row>
      <xdr:rowOff>47625</xdr:rowOff>
    </xdr:to>
    <xdr:sp>
      <xdr:nvSpPr>
        <xdr:cNvPr id="32" name="正方形/長方形 32"/>
        <xdr:cNvSpPr>
          <a:spLocks/>
        </xdr:cNvSpPr>
      </xdr:nvSpPr>
      <xdr:spPr>
        <a:xfrm flipH="1">
          <a:off x="5334000" y="12858750"/>
          <a:ext cx="42862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11</xdr:col>
      <xdr:colOff>161925</xdr:colOff>
      <xdr:row>30</xdr:row>
      <xdr:rowOff>171450</xdr:rowOff>
    </xdr:from>
    <xdr:to>
      <xdr:col>14</xdr:col>
      <xdr:colOff>38100</xdr:colOff>
      <xdr:row>31</xdr:row>
      <xdr:rowOff>133350</xdr:rowOff>
    </xdr:to>
    <xdr:sp>
      <xdr:nvSpPr>
        <xdr:cNvPr id="33" name="正方形/長方形 33"/>
        <xdr:cNvSpPr>
          <a:spLocks/>
        </xdr:cNvSpPr>
      </xdr:nvSpPr>
      <xdr:spPr>
        <a:xfrm flipH="1">
          <a:off x="2619375" y="9029700"/>
          <a:ext cx="4762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18</xdr:col>
      <xdr:colOff>133350</xdr:colOff>
      <xdr:row>30</xdr:row>
      <xdr:rowOff>76200</xdr:rowOff>
    </xdr:from>
    <xdr:to>
      <xdr:col>19</xdr:col>
      <xdr:colOff>57150</xdr:colOff>
      <xdr:row>31</xdr:row>
      <xdr:rowOff>238125</xdr:rowOff>
    </xdr:to>
    <xdr:sp>
      <xdr:nvSpPr>
        <xdr:cNvPr id="34" name="正方形/長方形 34"/>
        <xdr:cNvSpPr>
          <a:spLocks/>
        </xdr:cNvSpPr>
      </xdr:nvSpPr>
      <xdr:spPr>
        <a:xfrm flipH="1">
          <a:off x="4010025" y="8934450"/>
          <a:ext cx="133350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10</xdr:col>
      <xdr:colOff>47625</xdr:colOff>
      <xdr:row>31</xdr:row>
      <xdr:rowOff>0</xdr:rowOff>
    </xdr:from>
    <xdr:to>
      <xdr:col>12</xdr:col>
      <xdr:colOff>76200</xdr:colOff>
      <xdr:row>32</xdr:row>
      <xdr:rowOff>57150</xdr:rowOff>
    </xdr:to>
    <xdr:sp>
      <xdr:nvSpPr>
        <xdr:cNvPr id="35" name="正方形/長方形 35"/>
        <xdr:cNvSpPr>
          <a:spLocks/>
        </xdr:cNvSpPr>
      </xdr:nvSpPr>
      <xdr:spPr>
        <a:xfrm flipH="1">
          <a:off x="2305050" y="9182100"/>
          <a:ext cx="428625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15</xdr:col>
      <xdr:colOff>47625</xdr:colOff>
      <xdr:row>31</xdr:row>
      <xdr:rowOff>0</xdr:rowOff>
    </xdr:from>
    <xdr:to>
      <xdr:col>18</xdr:col>
      <xdr:colOff>104775</xdr:colOff>
      <xdr:row>32</xdr:row>
      <xdr:rowOff>57150</xdr:rowOff>
    </xdr:to>
    <xdr:sp>
      <xdr:nvSpPr>
        <xdr:cNvPr id="36" name="正方形/長方形 36"/>
        <xdr:cNvSpPr>
          <a:spLocks/>
        </xdr:cNvSpPr>
      </xdr:nvSpPr>
      <xdr:spPr>
        <a:xfrm flipH="1">
          <a:off x="3305175" y="9182100"/>
          <a:ext cx="676275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20</xdr:col>
      <xdr:colOff>0</xdr:colOff>
      <xdr:row>31</xdr:row>
      <xdr:rowOff>28575</xdr:rowOff>
    </xdr:from>
    <xdr:to>
      <xdr:col>20</xdr:col>
      <xdr:colOff>0</xdr:colOff>
      <xdr:row>32</xdr:row>
      <xdr:rowOff>85725</xdr:rowOff>
    </xdr:to>
    <xdr:sp>
      <xdr:nvSpPr>
        <xdr:cNvPr id="37" name="正方形/長方形 37"/>
        <xdr:cNvSpPr>
          <a:spLocks/>
        </xdr:cNvSpPr>
      </xdr:nvSpPr>
      <xdr:spPr>
        <a:xfrm flipH="1">
          <a:off x="4295775" y="9210675"/>
          <a:ext cx="0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20</xdr:col>
      <xdr:colOff>0</xdr:colOff>
      <xdr:row>31</xdr:row>
      <xdr:rowOff>19050</xdr:rowOff>
    </xdr:from>
    <xdr:to>
      <xdr:col>20</xdr:col>
      <xdr:colOff>0</xdr:colOff>
      <xdr:row>32</xdr:row>
      <xdr:rowOff>85725</xdr:rowOff>
    </xdr:to>
    <xdr:sp>
      <xdr:nvSpPr>
        <xdr:cNvPr id="38" name="正方形/長方形 38"/>
        <xdr:cNvSpPr>
          <a:spLocks/>
        </xdr:cNvSpPr>
      </xdr:nvSpPr>
      <xdr:spPr>
        <a:xfrm flipH="1">
          <a:off x="4295775" y="9201150"/>
          <a:ext cx="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24</xdr:col>
      <xdr:colOff>200025</xdr:colOff>
      <xdr:row>30</xdr:row>
      <xdr:rowOff>304800</xdr:rowOff>
    </xdr:from>
    <xdr:to>
      <xdr:col>26</xdr:col>
      <xdr:colOff>209550</xdr:colOff>
      <xdr:row>32</xdr:row>
      <xdr:rowOff>47625</xdr:rowOff>
    </xdr:to>
    <xdr:sp>
      <xdr:nvSpPr>
        <xdr:cNvPr id="39" name="正方形/長方形 39"/>
        <xdr:cNvSpPr>
          <a:spLocks/>
        </xdr:cNvSpPr>
      </xdr:nvSpPr>
      <xdr:spPr>
        <a:xfrm flipH="1">
          <a:off x="5334000" y="9163050"/>
          <a:ext cx="42862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15</xdr:col>
      <xdr:colOff>0</xdr:colOff>
      <xdr:row>33</xdr:row>
      <xdr:rowOff>190500</xdr:rowOff>
    </xdr:from>
    <xdr:to>
      <xdr:col>18</xdr:col>
      <xdr:colOff>9525</xdr:colOff>
      <xdr:row>34</xdr:row>
      <xdr:rowOff>180975</xdr:rowOff>
    </xdr:to>
    <xdr:sp>
      <xdr:nvSpPr>
        <xdr:cNvPr id="40" name="正方形/長方形 40"/>
        <xdr:cNvSpPr>
          <a:spLocks/>
        </xdr:cNvSpPr>
      </xdr:nvSpPr>
      <xdr:spPr>
        <a:xfrm flipH="1">
          <a:off x="3257550" y="9972675"/>
          <a:ext cx="628650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20</xdr:col>
      <xdr:colOff>190500</xdr:colOff>
      <xdr:row>33</xdr:row>
      <xdr:rowOff>180975</xdr:rowOff>
    </xdr:from>
    <xdr:to>
      <xdr:col>24</xdr:col>
      <xdr:colOff>47625</xdr:colOff>
      <xdr:row>34</xdr:row>
      <xdr:rowOff>152400</xdr:rowOff>
    </xdr:to>
    <xdr:sp>
      <xdr:nvSpPr>
        <xdr:cNvPr id="41" name="正方形/長方形 41"/>
        <xdr:cNvSpPr>
          <a:spLocks/>
        </xdr:cNvSpPr>
      </xdr:nvSpPr>
      <xdr:spPr>
        <a:xfrm flipH="1">
          <a:off x="4486275" y="9963150"/>
          <a:ext cx="6953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28</xdr:col>
      <xdr:colOff>123825</xdr:colOff>
      <xdr:row>33</xdr:row>
      <xdr:rowOff>76200</xdr:rowOff>
    </xdr:from>
    <xdr:to>
      <xdr:col>30</xdr:col>
      <xdr:colOff>133350</xdr:colOff>
      <xdr:row>34</xdr:row>
      <xdr:rowOff>238125</xdr:rowOff>
    </xdr:to>
    <xdr:sp>
      <xdr:nvSpPr>
        <xdr:cNvPr id="42" name="正方形/長方形 42"/>
        <xdr:cNvSpPr>
          <a:spLocks/>
        </xdr:cNvSpPr>
      </xdr:nvSpPr>
      <xdr:spPr>
        <a:xfrm flipH="1">
          <a:off x="6096000" y="9858375"/>
          <a:ext cx="42862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12</xdr:col>
      <xdr:colOff>38100</xdr:colOff>
      <xdr:row>34</xdr:row>
      <xdr:rowOff>19050</xdr:rowOff>
    </xdr:from>
    <xdr:to>
      <xdr:col>16</xdr:col>
      <xdr:colOff>104775</xdr:colOff>
      <xdr:row>35</xdr:row>
      <xdr:rowOff>85725</xdr:rowOff>
    </xdr:to>
    <xdr:sp>
      <xdr:nvSpPr>
        <xdr:cNvPr id="43" name="正方形/長方形 43"/>
        <xdr:cNvSpPr>
          <a:spLocks/>
        </xdr:cNvSpPr>
      </xdr:nvSpPr>
      <xdr:spPr>
        <a:xfrm flipH="1">
          <a:off x="2695575" y="10134600"/>
          <a:ext cx="866775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18</xdr:col>
      <xdr:colOff>180975</xdr:colOff>
      <xdr:row>34</xdr:row>
      <xdr:rowOff>28575</xdr:rowOff>
    </xdr:from>
    <xdr:to>
      <xdr:col>21</xdr:col>
      <xdr:colOff>38100</xdr:colOff>
      <xdr:row>35</xdr:row>
      <xdr:rowOff>85725</xdr:rowOff>
    </xdr:to>
    <xdr:sp>
      <xdr:nvSpPr>
        <xdr:cNvPr id="44" name="正方形/長方形 44"/>
        <xdr:cNvSpPr>
          <a:spLocks/>
        </xdr:cNvSpPr>
      </xdr:nvSpPr>
      <xdr:spPr>
        <a:xfrm flipH="1">
          <a:off x="4057650" y="10144125"/>
          <a:ext cx="48577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37</xdr:col>
      <xdr:colOff>47625</xdr:colOff>
      <xdr:row>34</xdr:row>
      <xdr:rowOff>0</xdr:rowOff>
    </xdr:from>
    <xdr:to>
      <xdr:col>39</xdr:col>
      <xdr:colOff>57150</xdr:colOff>
      <xdr:row>35</xdr:row>
      <xdr:rowOff>85725</xdr:rowOff>
    </xdr:to>
    <xdr:sp>
      <xdr:nvSpPr>
        <xdr:cNvPr id="45" name="正方形/長方形 45"/>
        <xdr:cNvSpPr>
          <a:spLocks/>
        </xdr:cNvSpPr>
      </xdr:nvSpPr>
      <xdr:spPr>
        <a:xfrm flipH="1">
          <a:off x="7905750" y="10115550"/>
          <a:ext cx="428625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30</xdr:col>
      <xdr:colOff>171450</xdr:colOff>
      <xdr:row>32</xdr:row>
      <xdr:rowOff>266700</xdr:rowOff>
    </xdr:from>
    <xdr:to>
      <xdr:col>38</xdr:col>
      <xdr:colOff>171450</xdr:colOff>
      <xdr:row>35</xdr:row>
      <xdr:rowOff>28575</xdr:rowOff>
    </xdr:to>
    <xdr:sp>
      <xdr:nvSpPr>
        <xdr:cNvPr id="46" name="正方形/長方形 46"/>
        <xdr:cNvSpPr>
          <a:spLocks/>
        </xdr:cNvSpPr>
      </xdr:nvSpPr>
      <xdr:spPr>
        <a:xfrm>
          <a:off x="6562725" y="9772650"/>
          <a:ext cx="1676400" cy="704850"/>
        </a:xfrm>
        <a:prstGeom prst="rect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34</xdr:row>
      <xdr:rowOff>19050</xdr:rowOff>
    </xdr:from>
    <xdr:to>
      <xdr:col>10</xdr:col>
      <xdr:colOff>180975</xdr:colOff>
      <xdr:row>35</xdr:row>
      <xdr:rowOff>76200</xdr:rowOff>
    </xdr:to>
    <xdr:sp>
      <xdr:nvSpPr>
        <xdr:cNvPr id="47" name="正方形/長方形 47"/>
        <xdr:cNvSpPr>
          <a:spLocks/>
        </xdr:cNvSpPr>
      </xdr:nvSpPr>
      <xdr:spPr>
        <a:xfrm flipH="1">
          <a:off x="1219200" y="10134600"/>
          <a:ext cx="121920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9</xdr:col>
      <xdr:colOff>133350</xdr:colOff>
      <xdr:row>33</xdr:row>
      <xdr:rowOff>180975</xdr:rowOff>
    </xdr:from>
    <xdr:to>
      <xdr:col>11</xdr:col>
      <xdr:colOff>104775</xdr:colOff>
      <xdr:row>34</xdr:row>
      <xdr:rowOff>190500</xdr:rowOff>
    </xdr:to>
    <xdr:sp>
      <xdr:nvSpPr>
        <xdr:cNvPr id="48" name="正方形/長方形 48"/>
        <xdr:cNvSpPr>
          <a:spLocks/>
        </xdr:cNvSpPr>
      </xdr:nvSpPr>
      <xdr:spPr>
        <a:xfrm flipH="1">
          <a:off x="2190750" y="9963150"/>
          <a:ext cx="371475" cy="342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÷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11</xdr:col>
      <xdr:colOff>161925</xdr:colOff>
      <xdr:row>30</xdr:row>
      <xdr:rowOff>171450</xdr:rowOff>
    </xdr:from>
    <xdr:to>
      <xdr:col>14</xdr:col>
      <xdr:colOff>38100</xdr:colOff>
      <xdr:row>31</xdr:row>
      <xdr:rowOff>133350</xdr:rowOff>
    </xdr:to>
    <xdr:sp>
      <xdr:nvSpPr>
        <xdr:cNvPr id="49" name="正方形/長方形 49"/>
        <xdr:cNvSpPr>
          <a:spLocks/>
        </xdr:cNvSpPr>
      </xdr:nvSpPr>
      <xdr:spPr>
        <a:xfrm flipH="1">
          <a:off x="2619375" y="9029700"/>
          <a:ext cx="4762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18</xdr:col>
      <xdr:colOff>133350</xdr:colOff>
      <xdr:row>30</xdr:row>
      <xdr:rowOff>76200</xdr:rowOff>
    </xdr:from>
    <xdr:to>
      <xdr:col>19</xdr:col>
      <xdr:colOff>57150</xdr:colOff>
      <xdr:row>31</xdr:row>
      <xdr:rowOff>238125</xdr:rowOff>
    </xdr:to>
    <xdr:sp>
      <xdr:nvSpPr>
        <xdr:cNvPr id="50" name="正方形/長方形 50"/>
        <xdr:cNvSpPr>
          <a:spLocks/>
        </xdr:cNvSpPr>
      </xdr:nvSpPr>
      <xdr:spPr>
        <a:xfrm flipH="1">
          <a:off x="4010025" y="8934450"/>
          <a:ext cx="133350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10</xdr:col>
      <xdr:colOff>47625</xdr:colOff>
      <xdr:row>31</xdr:row>
      <xdr:rowOff>0</xdr:rowOff>
    </xdr:from>
    <xdr:to>
      <xdr:col>12</xdr:col>
      <xdr:colOff>76200</xdr:colOff>
      <xdr:row>32</xdr:row>
      <xdr:rowOff>57150</xdr:rowOff>
    </xdr:to>
    <xdr:sp>
      <xdr:nvSpPr>
        <xdr:cNvPr id="51" name="正方形/長方形 51"/>
        <xdr:cNvSpPr>
          <a:spLocks/>
        </xdr:cNvSpPr>
      </xdr:nvSpPr>
      <xdr:spPr>
        <a:xfrm flipH="1">
          <a:off x="2305050" y="9182100"/>
          <a:ext cx="428625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15</xdr:col>
      <xdr:colOff>47625</xdr:colOff>
      <xdr:row>31</xdr:row>
      <xdr:rowOff>0</xdr:rowOff>
    </xdr:from>
    <xdr:to>
      <xdr:col>18</xdr:col>
      <xdr:colOff>104775</xdr:colOff>
      <xdr:row>32</xdr:row>
      <xdr:rowOff>57150</xdr:rowOff>
    </xdr:to>
    <xdr:sp>
      <xdr:nvSpPr>
        <xdr:cNvPr id="52" name="正方形/長方形 52"/>
        <xdr:cNvSpPr>
          <a:spLocks/>
        </xdr:cNvSpPr>
      </xdr:nvSpPr>
      <xdr:spPr>
        <a:xfrm flipH="1">
          <a:off x="3305175" y="9182100"/>
          <a:ext cx="676275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</a:t>
          </a:r>
        </a:p>
      </xdr:txBody>
    </xdr:sp>
    <xdr:clientData/>
  </xdr:twoCellAnchor>
  <xdr:twoCellAnchor>
    <xdr:from>
      <xdr:col>20</xdr:col>
      <xdr:colOff>0</xdr:colOff>
      <xdr:row>31</xdr:row>
      <xdr:rowOff>28575</xdr:rowOff>
    </xdr:from>
    <xdr:to>
      <xdr:col>20</xdr:col>
      <xdr:colOff>0</xdr:colOff>
      <xdr:row>32</xdr:row>
      <xdr:rowOff>85725</xdr:rowOff>
    </xdr:to>
    <xdr:sp>
      <xdr:nvSpPr>
        <xdr:cNvPr id="53" name="正方形/長方形 53"/>
        <xdr:cNvSpPr>
          <a:spLocks/>
        </xdr:cNvSpPr>
      </xdr:nvSpPr>
      <xdr:spPr>
        <a:xfrm flipH="1">
          <a:off x="4295775" y="9210675"/>
          <a:ext cx="0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20</xdr:col>
      <xdr:colOff>0</xdr:colOff>
      <xdr:row>31</xdr:row>
      <xdr:rowOff>19050</xdr:rowOff>
    </xdr:from>
    <xdr:to>
      <xdr:col>20</xdr:col>
      <xdr:colOff>0</xdr:colOff>
      <xdr:row>32</xdr:row>
      <xdr:rowOff>85725</xdr:rowOff>
    </xdr:to>
    <xdr:sp>
      <xdr:nvSpPr>
        <xdr:cNvPr id="54" name="正方形/長方形 54"/>
        <xdr:cNvSpPr>
          <a:spLocks/>
        </xdr:cNvSpPr>
      </xdr:nvSpPr>
      <xdr:spPr>
        <a:xfrm flipH="1">
          <a:off x="4295775" y="9201150"/>
          <a:ext cx="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24</xdr:col>
      <xdr:colOff>200025</xdr:colOff>
      <xdr:row>30</xdr:row>
      <xdr:rowOff>304800</xdr:rowOff>
    </xdr:from>
    <xdr:to>
      <xdr:col>26</xdr:col>
      <xdr:colOff>209550</xdr:colOff>
      <xdr:row>32</xdr:row>
      <xdr:rowOff>47625</xdr:rowOff>
    </xdr:to>
    <xdr:sp>
      <xdr:nvSpPr>
        <xdr:cNvPr id="55" name="正方形/長方形 55"/>
        <xdr:cNvSpPr>
          <a:spLocks/>
        </xdr:cNvSpPr>
      </xdr:nvSpPr>
      <xdr:spPr>
        <a:xfrm flipH="1">
          <a:off x="5334000" y="9163050"/>
          <a:ext cx="42862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15</xdr:col>
      <xdr:colOff>0</xdr:colOff>
      <xdr:row>33</xdr:row>
      <xdr:rowOff>190500</xdr:rowOff>
    </xdr:from>
    <xdr:to>
      <xdr:col>18</xdr:col>
      <xdr:colOff>9525</xdr:colOff>
      <xdr:row>34</xdr:row>
      <xdr:rowOff>180975</xdr:rowOff>
    </xdr:to>
    <xdr:sp>
      <xdr:nvSpPr>
        <xdr:cNvPr id="56" name="正方形/長方形 56"/>
        <xdr:cNvSpPr>
          <a:spLocks/>
        </xdr:cNvSpPr>
      </xdr:nvSpPr>
      <xdr:spPr>
        <a:xfrm flipH="1">
          <a:off x="3257550" y="9972675"/>
          <a:ext cx="628650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20</xdr:col>
      <xdr:colOff>190500</xdr:colOff>
      <xdr:row>33</xdr:row>
      <xdr:rowOff>180975</xdr:rowOff>
    </xdr:from>
    <xdr:to>
      <xdr:col>24</xdr:col>
      <xdr:colOff>47625</xdr:colOff>
      <xdr:row>34</xdr:row>
      <xdr:rowOff>152400</xdr:rowOff>
    </xdr:to>
    <xdr:sp>
      <xdr:nvSpPr>
        <xdr:cNvPr id="57" name="正方形/長方形 57"/>
        <xdr:cNvSpPr>
          <a:spLocks/>
        </xdr:cNvSpPr>
      </xdr:nvSpPr>
      <xdr:spPr>
        <a:xfrm flipH="1">
          <a:off x="4486275" y="9963150"/>
          <a:ext cx="6953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28</xdr:col>
      <xdr:colOff>123825</xdr:colOff>
      <xdr:row>33</xdr:row>
      <xdr:rowOff>76200</xdr:rowOff>
    </xdr:from>
    <xdr:to>
      <xdr:col>30</xdr:col>
      <xdr:colOff>133350</xdr:colOff>
      <xdr:row>34</xdr:row>
      <xdr:rowOff>238125</xdr:rowOff>
    </xdr:to>
    <xdr:sp>
      <xdr:nvSpPr>
        <xdr:cNvPr id="58" name="正方形/長方形 58"/>
        <xdr:cNvSpPr>
          <a:spLocks/>
        </xdr:cNvSpPr>
      </xdr:nvSpPr>
      <xdr:spPr>
        <a:xfrm flipH="1">
          <a:off x="6096000" y="9858375"/>
          <a:ext cx="42862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12</xdr:col>
      <xdr:colOff>38100</xdr:colOff>
      <xdr:row>34</xdr:row>
      <xdr:rowOff>19050</xdr:rowOff>
    </xdr:from>
    <xdr:to>
      <xdr:col>16</xdr:col>
      <xdr:colOff>104775</xdr:colOff>
      <xdr:row>35</xdr:row>
      <xdr:rowOff>85725</xdr:rowOff>
    </xdr:to>
    <xdr:sp>
      <xdr:nvSpPr>
        <xdr:cNvPr id="59" name="正方形/長方形 59"/>
        <xdr:cNvSpPr>
          <a:spLocks/>
        </xdr:cNvSpPr>
      </xdr:nvSpPr>
      <xdr:spPr>
        <a:xfrm flipH="1">
          <a:off x="2695575" y="10134600"/>
          <a:ext cx="866775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18</xdr:col>
      <xdr:colOff>180975</xdr:colOff>
      <xdr:row>34</xdr:row>
      <xdr:rowOff>28575</xdr:rowOff>
    </xdr:from>
    <xdr:to>
      <xdr:col>21</xdr:col>
      <xdr:colOff>38100</xdr:colOff>
      <xdr:row>35</xdr:row>
      <xdr:rowOff>85725</xdr:rowOff>
    </xdr:to>
    <xdr:sp>
      <xdr:nvSpPr>
        <xdr:cNvPr id="60" name="正方形/長方形 60"/>
        <xdr:cNvSpPr>
          <a:spLocks/>
        </xdr:cNvSpPr>
      </xdr:nvSpPr>
      <xdr:spPr>
        <a:xfrm flipH="1">
          <a:off x="4057650" y="10144125"/>
          <a:ext cx="48577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37</xdr:col>
      <xdr:colOff>47625</xdr:colOff>
      <xdr:row>34</xdr:row>
      <xdr:rowOff>0</xdr:rowOff>
    </xdr:from>
    <xdr:to>
      <xdr:col>39</xdr:col>
      <xdr:colOff>57150</xdr:colOff>
      <xdr:row>35</xdr:row>
      <xdr:rowOff>85725</xdr:rowOff>
    </xdr:to>
    <xdr:sp>
      <xdr:nvSpPr>
        <xdr:cNvPr id="61" name="正方形/長方形 61"/>
        <xdr:cNvSpPr>
          <a:spLocks/>
        </xdr:cNvSpPr>
      </xdr:nvSpPr>
      <xdr:spPr>
        <a:xfrm flipH="1">
          <a:off x="7905750" y="10115550"/>
          <a:ext cx="428625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30</xdr:col>
      <xdr:colOff>171450</xdr:colOff>
      <xdr:row>32</xdr:row>
      <xdr:rowOff>266700</xdr:rowOff>
    </xdr:from>
    <xdr:to>
      <xdr:col>38</xdr:col>
      <xdr:colOff>171450</xdr:colOff>
      <xdr:row>35</xdr:row>
      <xdr:rowOff>28575</xdr:rowOff>
    </xdr:to>
    <xdr:sp>
      <xdr:nvSpPr>
        <xdr:cNvPr id="62" name="正方形/長方形 62"/>
        <xdr:cNvSpPr>
          <a:spLocks/>
        </xdr:cNvSpPr>
      </xdr:nvSpPr>
      <xdr:spPr>
        <a:xfrm>
          <a:off x="6562725" y="9772650"/>
          <a:ext cx="1676400" cy="704850"/>
        </a:xfrm>
        <a:prstGeom prst="rect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33</xdr:row>
      <xdr:rowOff>180975</xdr:rowOff>
    </xdr:from>
    <xdr:to>
      <xdr:col>11</xdr:col>
      <xdr:colOff>104775</xdr:colOff>
      <xdr:row>34</xdr:row>
      <xdr:rowOff>190500</xdr:rowOff>
    </xdr:to>
    <xdr:sp>
      <xdr:nvSpPr>
        <xdr:cNvPr id="63" name="正方形/長方形 63"/>
        <xdr:cNvSpPr>
          <a:spLocks/>
        </xdr:cNvSpPr>
      </xdr:nvSpPr>
      <xdr:spPr>
        <a:xfrm flipH="1">
          <a:off x="2190750" y="9963150"/>
          <a:ext cx="371475" cy="342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÷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11</xdr:col>
      <xdr:colOff>161925</xdr:colOff>
      <xdr:row>42</xdr:row>
      <xdr:rowOff>171450</xdr:rowOff>
    </xdr:from>
    <xdr:to>
      <xdr:col>14</xdr:col>
      <xdr:colOff>38100</xdr:colOff>
      <xdr:row>43</xdr:row>
      <xdr:rowOff>133350</xdr:rowOff>
    </xdr:to>
    <xdr:sp>
      <xdr:nvSpPr>
        <xdr:cNvPr id="64" name="正方形/長方形 64"/>
        <xdr:cNvSpPr>
          <a:spLocks/>
        </xdr:cNvSpPr>
      </xdr:nvSpPr>
      <xdr:spPr>
        <a:xfrm flipH="1">
          <a:off x="2619375" y="12725400"/>
          <a:ext cx="4762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18</xdr:col>
      <xdr:colOff>133350</xdr:colOff>
      <xdr:row>42</xdr:row>
      <xdr:rowOff>76200</xdr:rowOff>
    </xdr:from>
    <xdr:to>
      <xdr:col>19</xdr:col>
      <xdr:colOff>57150</xdr:colOff>
      <xdr:row>43</xdr:row>
      <xdr:rowOff>238125</xdr:rowOff>
    </xdr:to>
    <xdr:sp>
      <xdr:nvSpPr>
        <xdr:cNvPr id="65" name="正方形/長方形 65"/>
        <xdr:cNvSpPr>
          <a:spLocks/>
        </xdr:cNvSpPr>
      </xdr:nvSpPr>
      <xdr:spPr>
        <a:xfrm flipH="1">
          <a:off x="4010025" y="12630150"/>
          <a:ext cx="133350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10</xdr:col>
      <xdr:colOff>47625</xdr:colOff>
      <xdr:row>43</xdr:row>
      <xdr:rowOff>0</xdr:rowOff>
    </xdr:from>
    <xdr:to>
      <xdr:col>12</xdr:col>
      <xdr:colOff>76200</xdr:colOff>
      <xdr:row>44</xdr:row>
      <xdr:rowOff>57150</xdr:rowOff>
    </xdr:to>
    <xdr:sp>
      <xdr:nvSpPr>
        <xdr:cNvPr id="66" name="正方形/長方形 66"/>
        <xdr:cNvSpPr>
          <a:spLocks/>
        </xdr:cNvSpPr>
      </xdr:nvSpPr>
      <xdr:spPr>
        <a:xfrm flipH="1">
          <a:off x="2305050" y="12877800"/>
          <a:ext cx="428625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20</xdr:col>
      <xdr:colOff>0</xdr:colOff>
      <xdr:row>43</xdr:row>
      <xdr:rowOff>28575</xdr:rowOff>
    </xdr:from>
    <xdr:to>
      <xdr:col>20</xdr:col>
      <xdr:colOff>0</xdr:colOff>
      <xdr:row>44</xdr:row>
      <xdr:rowOff>85725</xdr:rowOff>
    </xdr:to>
    <xdr:sp>
      <xdr:nvSpPr>
        <xdr:cNvPr id="67" name="正方形/長方形 67"/>
        <xdr:cNvSpPr>
          <a:spLocks/>
        </xdr:cNvSpPr>
      </xdr:nvSpPr>
      <xdr:spPr>
        <a:xfrm flipH="1">
          <a:off x="4295775" y="12906375"/>
          <a:ext cx="0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20</xdr:col>
      <xdr:colOff>0</xdr:colOff>
      <xdr:row>43</xdr:row>
      <xdr:rowOff>19050</xdr:rowOff>
    </xdr:from>
    <xdr:to>
      <xdr:col>20</xdr:col>
      <xdr:colOff>0</xdr:colOff>
      <xdr:row>44</xdr:row>
      <xdr:rowOff>85725</xdr:rowOff>
    </xdr:to>
    <xdr:sp>
      <xdr:nvSpPr>
        <xdr:cNvPr id="68" name="正方形/長方形 68"/>
        <xdr:cNvSpPr>
          <a:spLocks/>
        </xdr:cNvSpPr>
      </xdr:nvSpPr>
      <xdr:spPr>
        <a:xfrm flipH="1">
          <a:off x="4295775" y="12896850"/>
          <a:ext cx="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15</xdr:col>
      <xdr:colOff>0</xdr:colOff>
      <xdr:row>45</xdr:row>
      <xdr:rowOff>190500</xdr:rowOff>
    </xdr:from>
    <xdr:to>
      <xdr:col>18</xdr:col>
      <xdr:colOff>9525</xdr:colOff>
      <xdr:row>46</xdr:row>
      <xdr:rowOff>180975</xdr:rowOff>
    </xdr:to>
    <xdr:sp>
      <xdr:nvSpPr>
        <xdr:cNvPr id="69" name="正方形/長方形 69"/>
        <xdr:cNvSpPr>
          <a:spLocks/>
        </xdr:cNvSpPr>
      </xdr:nvSpPr>
      <xdr:spPr>
        <a:xfrm flipH="1">
          <a:off x="3257550" y="13668375"/>
          <a:ext cx="628650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20</xdr:col>
      <xdr:colOff>190500</xdr:colOff>
      <xdr:row>45</xdr:row>
      <xdr:rowOff>180975</xdr:rowOff>
    </xdr:from>
    <xdr:to>
      <xdr:col>24</xdr:col>
      <xdr:colOff>47625</xdr:colOff>
      <xdr:row>46</xdr:row>
      <xdr:rowOff>152400</xdr:rowOff>
    </xdr:to>
    <xdr:sp>
      <xdr:nvSpPr>
        <xdr:cNvPr id="70" name="正方形/長方形 70"/>
        <xdr:cNvSpPr>
          <a:spLocks/>
        </xdr:cNvSpPr>
      </xdr:nvSpPr>
      <xdr:spPr>
        <a:xfrm flipH="1">
          <a:off x="4486275" y="13658850"/>
          <a:ext cx="6953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28</xdr:col>
      <xdr:colOff>123825</xdr:colOff>
      <xdr:row>45</xdr:row>
      <xdr:rowOff>76200</xdr:rowOff>
    </xdr:from>
    <xdr:to>
      <xdr:col>30</xdr:col>
      <xdr:colOff>133350</xdr:colOff>
      <xdr:row>46</xdr:row>
      <xdr:rowOff>238125</xdr:rowOff>
    </xdr:to>
    <xdr:sp>
      <xdr:nvSpPr>
        <xdr:cNvPr id="71" name="正方形/長方形 71"/>
        <xdr:cNvSpPr>
          <a:spLocks/>
        </xdr:cNvSpPr>
      </xdr:nvSpPr>
      <xdr:spPr>
        <a:xfrm flipH="1">
          <a:off x="6096000" y="13554075"/>
          <a:ext cx="42862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12</xdr:col>
      <xdr:colOff>38100</xdr:colOff>
      <xdr:row>46</xdr:row>
      <xdr:rowOff>19050</xdr:rowOff>
    </xdr:from>
    <xdr:to>
      <xdr:col>16</xdr:col>
      <xdr:colOff>104775</xdr:colOff>
      <xdr:row>47</xdr:row>
      <xdr:rowOff>85725</xdr:rowOff>
    </xdr:to>
    <xdr:sp>
      <xdr:nvSpPr>
        <xdr:cNvPr id="72" name="正方形/長方形 72"/>
        <xdr:cNvSpPr>
          <a:spLocks/>
        </xdr:cNvSpPr>
      </xdr:nvSpPr>
      <xdr:spPr>
        <a:xfrm flipH="1">
          <a:off x="2695575" y="13830300"/>
          <a:ext cx="866775" cy="4000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18</xdr:col>
      <xdr:colOff>180975</xdr:colOff>
      <xdr:row>46</xdr:row>
      <xdr:rowOff>28575</xdr:rowOff>
    </xdr:from>
    <xdr:to>
      <xdr:col>21</xdr:col>
      <xdr:colOff>38100</xdr:colOff>
      <xdr:row>47</xdr:row>
      <xdr:rowOff>85725</xdr:rowOff>
    </xdr:to>
    <xdr:sp>
      <xdr:nvSpPr>
        <xdr:cNvPr id="73" name="正方形/長方形 73"/>
        <xdr:cNvSpPr>
          <a:spLocks/>
        </xdr:cNvSpPr>
      </xdr:nvSpPr>
      <xdr:spPr>
        <a:xfrm flipH="1">
          <a:off x="4057650" y="13839825"/>
          <a:ext cx="48577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37</xdr:col>
      <xdr:colOff>47625</xdr:colOff>
      <xdr:row>46</xdr:row>
      <xdr:rowOff>0</xdr:rowOff>
    </xdr:from>
    <xdr:to>
      <xdr:col>39</xdr:col>
      <xdr:colOff>57150</xdr:colOff>
      <xdr:row>47</xdr:row>
      <xdr:rowOff>85725</xdr:rowOff>
    </xdr:to>
    <xdr:sp>
      <xdr:nvSpPr>
        <xdr:cNvPr id="74" name="正方形/長方形 74"/>
        <xdr:cNvSpPr>
          <a:spLocks/>
        </xdr:cNvSpPr>
      </xdr:nvSpPr>
      <xdr:spPr>
        <a:xfrm flipH="1">
          <a:off x="7905750" y="13811250"/>
          <a:ext cx="428625" cy="4191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30</xdr:col>
      <xdr:colOff>171450</xdr:colOff>
      <xdr:row>44</xdr:row>
      <xdr:rowOff>266700</xdr:rowOff>
    </xdr:from>
    <xdr:to>
      <xdr:col>38</xdr:col>
      <xdr:colOff>171450</xdr:colOff>
      <xdr:row>47</xdr:row>
      <xdr:rowOff>28575</xdr:rowOff>
    </xdr:to>
    <xdr:sp>
      <xdr:nvSpPr>
        <xdr:cNvPr id="75" name="正方形/長方形 75"/>
        <xdr:cNvSpPr>
          <a:spLocks/>
        </xdr:cNvSpPr>
      </xdr:nvSpPr>
      <xdr:spPr>
        <a:xfrm>
          <a:off x="6562725" y="13468350"/>
          <a:ext cx="1676400" cy="704850"/>
        </a:xfrm>
        <a:prstGeom prst="rect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200025</xdr:colOff>
      <xdr:row>46</xdr:row>
      <xdr:rowOff>19050</xdr:rowOff>
    </xdr:from>
    <xdr:to>
      <xdr:col>10</xdr:col>
      <xdr:colOff>180975</xdr:colOff>
      <xdr:row>47</xdr:row>
      <xdr:rowOff>76200</xdr:rowOff>
    </xdr:to>
    <xdr:sp>
      <xdr:nvSpPr>
        <xdr:cNvPr id="76" name="正方形/長方形 76"/>
        <xdr:cNvSpPr>
          <a:spLocks/>
        </xdr:cNvSpPr>
      </xdr:nvSpPr>
      <xdr:spPr>
        <a:xfrm flipH="1">
          <a:off x="1219200" y="13830300"/>
          <a:ext cx="121920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9</xdr:col>
      <xdr:colOff>133350</xdr:colOff>
      <xdr:row>45</xdr:row>
      <xdr:rowOff>180975</xdr:rowOff>
    </xdr:from>
    <xdr:to>
      <xdr:col>11</xdr:col>
      <xdr:colOff>104775</xdr:colOff>
      <xdr:row>46</xdr:row>
      <xdr:rowOff>190500</xdr:rowOff>
    </xdr:to>
    <xdr:sp>
      <xdr:nvSpPr>
        <xdr:cNvPr id="77" name="正方形/長方形 77"/>
        <xdr:cNvSpPr>
          <a:spLocks/>
        </xdr:cNvSpPr>
      </xdr:nvSpPr>
      <xdr:spPr>
        <a:xfrm flipH="1">
          <a:off x="2190750" y="13658850"/>
          <a:ext cx="371475" cy="342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÷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24</xdr:col>
      <xdr:colOff>104775</xdr:colOff>
      <xdr:row>34</xdr:row>
      <xdr:rowOff>57150</xdr:rowOff>
    </xdr:from>
    <xdr:to>
      <xdr:col>28</xdr:col>
      <xdr:colOff>209550</xdr:colOff>
      <xdr:row>35</xdr:row>
      <xdr:rowOff>85725</xdr:rowOff>
    </xdr:to>
    <xdr:sp>
      <xdr:nvSpPr>
        <xdr:cNvPr id="78" name="正方形/長方形 78"/>
        <xdr:cNvSpPr>
          <a:spLocks/>
        </xdr:cNvSpPr>
      </xdr:nvSpPr>
      <xdr:spPr>
        <a:xfrm flipH="1">
          <a:off x="5238750" y="10172700"/>
          <a:ext cx="942975" cy="3619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24</xdr:col>
      <xdr:colOff>104775</xdr:colOff>
      <xdr:row>46</xdr:row>
      <xdr:rowOff>47625</xdr:rowOff>
    </xdr:from>
    <xdr:to>
      <xdr:col>29</xdr:col>
      <xdr:colOff>9525</xdr:colOff>
      <xdr:row>47</xdr:row>
      <xdr:rowOff>85725</xdr:rowOff>
    </xdr:to>
    <xdr:sp>
      <xdr:nvSpPr>
        <xdr:cNvPr id="79" name="正方形/長方形 79"/>
        <xdr:cNvSpPr>
          <a:spLocks/>
        </xdr:cNvSpPr>
      </xdr:nvSpPr>
      <xdr:spPr>
        <a:xfrm flipH="1">
          <a:off x="5238750" y="13858875"/>
          <a:ext cx="952500" cy="3714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11</xdr:col>
      <xdr:colOff>161925</xdr:colOff>
      <xdr:row>30</xdr:row>
      <xdr:rowOff>171450</xdr:rowOff>
    </xdr:from>
    <xdr:to>
      <xdr:col>14</xdr:col>
      <xdr:colOff>38100</xdr:colOff>
      <xdr:row>31</xdr:row>
      <xdr:rowOff>133350</xdr:rowOff>
    </xdr:to>
    <xdr:sp>
      <xdr:nvSpPr>
        <xdr:cNvPr id="80" name="正方形/長方形 80"/>
        <xdr:cNvSpPr>
          <a:spLocks/>
        </xdr:cNvSpPr>
      </xdr:nvSpPr>
      <xdr:spPr>
        <a:xfrm flipH="1">
          <a:off x="2619375" y="9029700"/>
          <a:ext cx="4762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18</xdr:col>
      <xdr:colOff>133350</xdr:colOff>
      <xdr:row>30</xdr:row>
      <xdr:rowOff>76200</xdr:rowOff>
    </xdr:from>
    <xdr:to>
      <xdr:col>19</xdr:col>
      <xdr:colOff>57150</xdr:colOff>
      <xdr:row>31</xdr:row>
      <xdr:rowOff>238125</xdr:rowOff>
    </xdr:to>
    <xdr:sp>
      <xdr:nvSpPr>
        <xdr:cNvPr id="81" name="正方形/長方形 81"/>
        <xdr:cNvSpPr>
          <a:spLocks/>
        </xdr:cNvSpPr>
      </xdr:nvSpPr>
      <xdr:spPr>
        <a:xfrm flipH="1">
          <a:off x="4010025" y="8934450"/>
          <a:ext cx="133350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20</xdr:col>
      <xdr:colOff>0</xdr:colOff>
      <xdr:row>31</xdr:row>
      <xdr:rowOff>28575</xdr:rowOff>
    </xdr:from>
    <xdr:to>
      <xdr:col>20</xdr:col>
      <xdr:colOff>0</xdr:colOff>
      <xdr:row>32</xdr:row>
      <xdr:rowOff>85725</xdr:rowOff>
    </xdr:to>
    <xdr:sp>
      <xdr:nvSpPr>
        <xdr:cNvPr id="82" name="正方形/長方形 82"/>
        <xdr:cNvSpPr>
          <a:spLocks/>
        </xdr:cNvSpPr>
      </xdr:nvSpPr>
      <xdr:spPr>
        <a:xfrm flipH="1">
          <a:off x="4295775" y="9210675"/>
          <a:ext cx="0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20</xdr:col>
      <xdr:colOff>0</xdr:colOff>
      <xdr:row>31</xdr:row>
      <xdr:rowOff>19050</xdr:rowOff>
    </xdr:from>
    <xdr:to>
      <xdr:col>20</xdr:col>
      <xdr:colOff>0</xdr:colOff>
      <xdr:row>32</xdr:row>
      <xdr:rowOff>85725</xdr:rowOff>
    </xdr:to>
    <xdr:sp>
      <xdr:nvSpPr>
        <xdr:cNvPr id="83" name="正方形/長方形 83"/>
        <xdr:cNvSpPr>
          <a:spLocks/>
        </xdr:cNvSpPr>
      </xdr:nvSpPr>
      <xdr:spPr>
        <a:xfrm flipH="1">
          <a:off x="4295775" y="9201150"/>
          <a:ext cx="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15</xdr:col>
      <xdr:colOff>0</xdr:colOff>
      <xdr:row>33</xdr:row>
      <xdr:rowOff>190500</xdr:rowOff>
    </xdr:from>
    <xdr:to>
      <xdr:col>18</xdr:col>
      <xdr:colOff>9525</xdr:colOff>
      <xdr:row>34</xdr:row>
      <xdr:rowOff>180975</xdr:rowOff>
    </xdr:to>
    <xdr:sp>
      <xdr:nvSpPr>
        <xdr:cNvPr id="84" name="正方形/長方形 84"/>
        <xdr:cNvSpPr>
          <a:spLocks/>
        </xdr:cNvSpPr>
      </xdr:nvSpPr>
      <xdr:spPr>
        <a:xfrm flipH="1">
          <a:off x="3257550" y="9972675"/>
          <a:ext cx="628650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20</xdr:col>
      <xdr:colOff>190500</xdr:colOff>
      <xdr:row>33</xdr:row>
      <xdr:rowOff>180975</xdr:rowOff>
    </xdr:from>
    <xdr:to>
      <xdr:col>24</xdr:col>
      <xdr:colOff>47625</xdr:colOff>
      <xdr:row>34</xdr:row>
      <xdr:rowOff>152400</xdr:rowOff>
    </xdr:to>
    <xdr:sp>
      <xdr:nvSpPr>
        <xdr:cNvPr id="85" name="正方形/長方形 85"/>
        <xdr:cNvSpPr>
          <a:spLocks/>
        </xdr:cNvSpPr>
      </xdr:nvSpPr>
      <xdr:spPr>
        <a:xfrm flipH="1">
          <a:off x="4486275" y="9963150"/>
          <a:ext cx="6953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28</xdr:col>
      <xdr:colOff>123825</xdr:colOff>
      <xdr:row>33</xdr:row>
      <xdr:rowOff>76200</xdr:rowOff>
    </xdr:from>
    <xdr:to>
      <xdr:col>30</xdr:col>
      <xdr:colOff>133350</xdr:colOff>
      <xdr:row>34</xdr:row>
      <xdr:rowOff>238125</xdr:rowOff>
    </xdr:to>
    <xdr:sp>
      <xdr:nvSpPr>
        <xdr:cNvPr id="86" name="正方形/長方形 86"/>
        <xdr:cNvSpPr>
          <a:spLocks/>
        </xdr:cNvSpPr>
      </xdr:nvSpPr>
      <xdr:spPr>
        <a:xfrm flipH="1">
          <a:off x="6096000" y="9858375"/>
          <a:ext cx="42862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18</xdr:col>
      <xdr:colOff>180975</xdr:colOff>
      <xdr:row>34</xdr:row>
      <xdr:rowOff>28575</xdr:rowOff>
    </xdr:from>
    <xdr:to>
      <xdr:col>21</xdr:col>
      <xdr:colOff>38100</xdr:colOff>
      <xdr:row>35</xdr:row>
      <xdr:rowOff>85725</xdr:rowOff>
    </xdr:to>
    <xdr:sp>
      <xdr:nvSpPr>
        <xdr:cNvPr id="87" name="正方形/長方形 87"/>
        <xdr:cNvSpPr>
          <a:spLocks/>
        </xdr:cNvSpPr>
      </xdr:nvSpPr>
      <xdr:spPr>
        <a:xfrm flipH="1">
          <a:off x="4057650" y="10144125"/>
          <a:ext cx="485775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30</xdr:col>
      <xdr:colOff>171450</xdr:colOff>
      <xdr:row>32</xdr:row>
      <xdr:rowOff>266700</xdr:rowOff>
    </xdr:from>
    <xdr:to>
      <xdr:col>38</xdr:col>
      <xdr:colOff>171450</xdr:colOff>
      <xdr:row>35</xdr:row>
      <xdr:rowOff>28575</xdr:rowOff>
    </xdr:to>
    <xdr:sp>
      <xdr:nvSpPr>
        <xdr:cNvPr id="88" name="正方形/長方形 88"/>
        <xdr:cNvSpPr>
          <a:spLocks/>
        </xdr:cNvSpPr>
      </xdr:nvSpPr>
      <xdr:spPr>
        <a:xfrm>
          <a:off x="6562725" y="9772650"/>
          <a:ext cx="1676400" cy="704850"/>
        </a:xfrm>
        <a:prstGeom prst="rect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33</xdr:row>
      <xdr:rowOff>180975</xdr:rowOff>
    </xdr:from>
    <xdr:to>
      <xdr:col>11</xdr:col>
      <xdr:colOff>104775</xdr:colOff>
      <xdr:row>34</xdr:row>
      <xdr:rowOff>190500</xdr:rowOff>
    </xdr:to>
    <xdr:sp>
      <xdr:nvSpPr>
        <xdr:cNvPr id="89" name="正方形/長方形 89"/>
        <xdr:cNvSpPr>
          <a:spLocks/>
        </xdr:cNvSpPr>
      </xdr:nvSpPr>
      <xdr:spPr>
        <a:xfrm flipH="1">
          <a:off x="2190750" y="9963150"/>
          <a:ext cx="371475" cy="342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÷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11</xdr:col>
      <xdr:colOff>161925</xdr:colOff>
      <xdr:row>42</xdr:row>
      <xdr:rowOff>171450</xdr:rowOff>
    </xdr:from>
    <xdr:to>
      <xdr:col>14</xdr:col>
      <xdr:colOff>38100</xdr:colOff>
      <xdr:row>43</xdr:row>
      <xdr:rowOff>133350</xdr:rowOff>
    </xdr:to>
    <xdr:sp>
      <xdr:nvSpPr>
        <xdr:cNvPr id="90" name="正方形/長方形 90"/>
        <xdr:cNvSpPr>
          <a:spLocks/>
        </xdr:cNvSpPr>
      </xdr:nvSpPr>
      <xdr:spPr>
        <a:xfrm flipH="1">
          <a:off x="2619375" y="12725400"/>
          <a:ext cx="476250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18</xdr:col>
      <xdr:colOff>133350</xdr:colOff>
      <xdr:row>42</xdr:row>
      <xdr:rowOff>76200</xdr:rowOff>
    </xdr:from>
    <xdr:to>
      <xdr:col>19</xdr:col>
      <xdr:colOff>57150</xdr:colOff>
      <xdr:row>43</xdr:row>
      <xdr:rowOff>238125</xdr:rowOff>
    </xdr:to>
    <xdr:sp>
      <xdr:nvSpPr>
        <xdr:cNvPr id="91" name="正方形/長方形 91"/>
        <xdr:cNvSpPr>
          <a:spLocks/>
        </xdr:cNvSpPr>
      </xdr:nvSpPr>
      <xdr:spPr>
        <a:xfrm flipH="1">
          <a:off x="4010025" y="12630150"/>
          <a:ext cx="133350" cy="4857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20</xdr:col>
      <xdr:colOff>0</xdr:colOff>
      <xdr:row>43</xdr:row>
      <xdr:rowOff>28575</xdr:rowOff>
    </xdr:from>
    <xdr:to>
      <xdr:col>20</xdr:col>
      <xdr:colOff>0</xdr:colOff>
      <xdr:row>44</xdr:row>
      <xdr:rowOff>85725</xdr:rowOff>
    </xdr:to>
    <xdr:sp>
      <xdr:nvSpPr>
        <xdr:cNvPr id="92" name="正方形/長方形 92"/>
        <xdr:cNvSpPr>
          <a:spLocks/>
        </xdr:cNvSpPr>
      </xdr:nvSpPr>
      <xdr:spPr>
        <a:xfrm flipH="1">
          <a:off x="4295775" y="12906375"/>
          <a:ext cx="0" cy="3810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か月</a:t>
          </a:r>
        </a:p>
      </xdr:txBody>
    </xdr:sp>
    <xdr:clientData/>
  </xdr:twoCellAnchor>
  <xdr:twoCellAnchor>
    <xdr:from>
      <xdr:col>20</xdr:col>
      <xdr:colOff>0</xdr:colOff>
      <xdr:row>43</xdr:row>
      <xdr:rowOff>19050</xdr:rowOff>
    </xdr:from>
    <xdr:to>
      <xdr:col>20</xdr:col>
      <xdr:colOff>0</xdr:colOff>
      <xdr:row>44</xdr:row>
      <xdr:rowOff>85725</xdr:rowOff>
    </xdr:to>
    <xdr:sp>
      <xdr:nvSpPr>
        <xdr:cNvPr id="93" name="正方形/長方形 93"/>
        <xdr:cNvSpPr>
          <a:spLocks/>
        </xdr:cNvSpPr>
      </xdr:nvSpPr>
      <xdr:spPr>
        <a:xfrm flipH="1">
          <a:off x="4295775" y="12896850"/>
          <a:ext cx="0" cy="3905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15</xdr:col>
      <xdr:colOff>0</xdr:colOff>
      <xdr:row>45</xdr:row>
      <xdr:rowOff>190500</xdr:rowOff>
    </xdr:from>
    <xdr:to>
      <xdr:col>18</xdr:col>
      <xdr:colOff>9525</xdr:colOff>
      <xdr:row>46</xdr:row>
      <xdr:rowOff>180975</xdr:rowOff>
    </xdr:to>
    <xdr:sp>
      <xdr:nvSpPr>
        <xdr:cNvPr id="94" name="正方形/長方形 94"/>
        <xdr:cNvSpPr>
          <a:spLocks/>
        </xdr:cNvSpPr>
      </xdr:nvSpPr>
      <xdr:spPr>
        <a:xfrm flipH="1">
          <a:off x="3257550" y="13668375"/>
          <a:ext cx="628650" cy="3238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20</xdr:col>
      <xdr:colOff>190500</xdr:colOff>
      <xdr:row>45</xdr:row>
      <xdr:rowOff>180975</xdr:rowOff>
    </xdr:from>
    <xdr:to>
      <xdr:col>24</xdr:col>
      <xdr:colOff>47625</xdr:colOff>
      <xdr:row>46</xdr:row>
      <xdr:rowOff>152400</xdr:rowOff>
    </xdr:to>
    <xdr:sp>
      <xdr:nvSpPr>
        <xdr:cNvPr id="95" name="正方形/長方形 95"/>
        <xdr:cNvSpPr>
          <a:spLocks/>
        </xdr:cNvSpPr>
      </xdr:nvSpPr>
      <xdr:spPr>
        <a:xfrm flipH="1">
          <a:off x="4486275" y="13658850"/>
          <a:ext cx="695325" cy="304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×</a:t>
          </a:r>
        </a:p>
      </xdr:txBody>
    </xdr:sp>
    <xdr:clientData/>
  </xdr:twoCellAnchor>
  <xdr:twoCellAnchor>
    <xdr:from>
      <xdr:col>28</xdr:col>
      <xdr:colOff>123825</xdr:colOff>
      <xdr:row>45</xdr:row>
      <xdr:rowOff>76200</xdr:rowOff>
    </xdr:from>
    <xdr:to>
      <xdr:col>30</xdr:col>
      <xdr:colOff>133350</xdr:colOff>
      <xdr:row>46</xdr:row>
      <xdr:rowOff>238125</xdr:rowOff>
    </xdr:to>
    <xdr:sp>
      <xdr:nvSpPr>
        <xdr:cNvPr id="96" name="正方形/長方形 96"/>
        <xdr:cNvSpPr>
          <a:spLocks/>
        </xdr:cNvSpPr>
      </xdr:nvSpPr>
      <xdr:spPr>
        <a:xfrm flipH="1">
          <a:off x="6096000" y="13554075"/>
          <a:ext cx="428625" cy="4953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＝</a:t>
          </a:r>
        </a:p>
      </xdr:txBody>
    </xdr:sp>
    <xdr:clientData/>
  </xdr:twoCellAnchor>
  <xdr:twoCellAnchor>
    <xdr:from>
      <xdr:col>30</xdr:col>
      <xdr:colOff>171450</xdr:colOff>
      <xdr:row>44</xdr:row>
      <xdr:rowOff>266700</xdr:rowOff>
    </xdr:from>
    <xdr:to>
      <xdr:col>38</xdr:col>
      <xdr:colOff>171450</xdr:colOff>
      <xdr:row>47</xdr:row>
      <xdr:rowOff>28575</xdr:rowOff>
    </xdr:to>
    <xdr:sp>
      <xdr:nvSpPr>
        <xdr:cNvPr id="97" name="正方形/長方形 97"/>
        <xdr:cNvSpPr>
          <a:spLocks/>
        </xdr:cNvSpPr>
      </xdr:nvSpPr>
      <xdr:spPr>
        <a:xfrm>
          <a:off x="6562725" y="13468350"/>
          <a:ext cx="1676400" cy="704850"/>
        </a:xfrm>
        <a:prstGeom prst="rect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133350</xdr:colOff>
      <xdr:row>45</xdr:row>
      <xdr:rowOff>180975</xdr:rowOff>
    </xdr:from>
    <xdr:to>
      <xdr:col>11</xdr:col>
      <xdr:colOff>104775</xdr:colOff>
      <xdr:row>46</xdr:row>
      <xdr:rowOff>190500</xdr:rowOff>
    </xdr:to>
    <xdr:sp>
      <xdr:nvSpPr>
        <xdr:cNvPr id="98" name="正方形/長方形 98"/>
        <xdr:cNvSpPr>
          <a:spLocks/>
        </xdr:cNvSpPr>
      </xdr:nvSpPr>
      <xdr:spPr>
        <a:xfrm flipH="1">
          <a:off x="2190750" y="13658850"/>
          <a:ext cx="371475" cy="3429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÷</a:t>
          </a:r>
          <a:r>
            <a:rPr lang="en-US" cap="none" sz="1800" b="0" i="0" u="none" baseline="0">
              <a:solidFill>
                <a:srgbClr val="000000"/>
              </a:solidFill>
            </a:rPr>
            <a:t>　</a:t>
          </a:r>
        </a:p>
      </xdr:txBody>
    </xdr:sp>
    <xdr:clientData/>
  </xdr:twoCellAnchor>
  <xdr:twoCellAnchor>
    <xdr:from>
      <xdr:col>2</xdr:col>
      <xdr:colOff>57150</xdr:colOff>
      <xdr:row>5</xdr:row>
      <xdr:rowOff>276225</xdr:rowOff>
    </xdr:from>
    <xdr:to>
      <xdr:col>15</xdr:col>
      <xdr:colOff>28575</xdr:colOff>
      <xdr:row>8</xdr:row>
      <xdr:rowOff>247650</xdr:rowOff>
    </xdr:to>
    <xdr:sp>
      <xdr:nvSpPr>
        <xdr:cNvPr id="99" name="角丸四角形 99"/>
        <xdr:cNvSpPr>
          <a:spLocks/>
        </xdr:cNvSpPr>
      </xdr:nvSpPr>
      <xdr:spPr>
        <a:xfrm>
          <a:off x="561975" y="1457325"/>
          <a:ext cx="2724150" cy="876300"/>
        </a:xfrm>
        <a:prstGeom prst="roundRect">
          <a:avLst/>
        </a:prstGeom>
        <a:solidFill>
          <a:srgbClr val="FFFFFF"/>
        </a:solidFill>
        <a:ln w="317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該当しない</a:t>
          </a:r>
          <a:r>
            <a:rPr lang="en-US" cap="none" sz="1400" b="0" i="0" u="none" baseline="0">
              <a:solidFill>
                <a:srgbClr val="000000"/>
              </a:solidFill>
            </a:rPr>
            <a:t>月に</a:t>
          </a:r>
          <a:r>
            <a:rPr lang="en-US" cap="none" sz="1400" b="0" i="0" u="none" baseline="0">
              <a:solidFill>
                <a:srgbClr val="000000"/>
              </a:solidFill>
            </a:rPr>
            <a:t>「</a:t>
          </a:r>
          <a:r>
            <a:rPr lang="en-US" cap="none" sz="1400" b="0" i="0" u="none" baseline="0">
              <a:solidFill>
                <a:srgbClr val="000000"/>
              </a:solidFill>
            </a:rPr>
            <a:t>－</a:t>
          </a:r>
          <a:r>
            <a:rPr lang="en-US" cap="none" sz="1400" b="0" i="0" u="none" baseline="0">
              <a:solidFill>
                <a:srgbClr val="000000"/>
              </a:solidFill>
            </a:rPr>
            <a:t>」を引いてください。</a:t>
          </a:r>
        </a:p>
      </xdr:txBody>
    </xdr:sp>
    <xdr:clientData/>
  </xdr:twoCellAnchor>
  <xdr:twoCellAnchor>
    <xdr:from>
      <xdr:col>15</xdr:col>
      <xdr:colOff>28575</xdr:colOff>
      <xdr:row>7</xdr:row>
      <xdr:rowOff>66675</xdr:rowOff>
    </xdr:from>
    <xdr:to>
      <xdr:col>23</xdr:col>
      <xdr:colOff>200025</xdr:colOff>
      <xdr:row>9</xdr:row>
      <xdr:rowOff>19050</xdr:rowOff>
    </xdr:to>
    <xdr:sp>
      <xdr:nvSpPr>
        <xdr:cNvPr id="100" name="直線コネクタ 100"/>
        <xdr:cNvSpPr>
          <a:spLocks/>
        </xdr:cNvSpPr>
      </xdr:nvSpPr>
      <xdr:spPr>
        <a:xfrm rot="10800000">
          <a:off x="3286125" y="1895475"/>
          <a:ext cx="1838325" cy="533400"/>
        </a:xfrm>
        <a:prstGeom prst="line">
          <a:avLst/>
        </a:prstGeom>
        <a:noFill/>
        <a:ln w="317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161925</xdr:colOff>
      <xdr:row>12</xdr:row>
      <xdr:rowOff>28575</xdr:rowOff>
    </xdr:from>
    <xdr:to>
      <xdr:col>9</xdr:col>
      <xdr:colOff>57150</xdr:colOff>
      <xdr:row>19</xdr:row>
      <xdr:rowOff>9525</xdr:rowOff>
    </xdr:to>
    <xdr:sp>
      <xdr:nvSpPr>
        <xdr:cNvPr id="101" name="直線コネクタ 101"/>
        <xdr:cNvSpPr>
          <a:spLocks/>
        </xdr:cNvSpPr>
      </xdr:nvSpPr>
      <xdr:spPr>
        <a:xfrm rot="5400000" flipH="1" flipV="1">
          <a:off x="666750" y="3429000"/>
          <a:ext cx="1447800" cy="2066925"/>
        </a:xfrm>
        <a:prstGeom prst="line">
          <a:avLst/>
        </a:prstGeom>
        <a:noFill/>
        <a:ln w="317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104775</xdr:colOff>
      <xdr:row>9</xdr:row>
      <xdr:rowOff>257175</xdr:rowOff>
    </xdr:from>
    <xdr:to>
      <xdr:col>16</xdr:col>
      <xdr:colOff>171450</xdr:colOff>
      <xdr:row>12</xdr:row>
      <xdr:rowOff>28575</xdr:rowOff>
    </xdr:to>
    <xdr:sp>
      <xdr:nvSpPr>
        <xdr:cNvPr id="102" name="角丸四角形 102"/>
        <xdr:cNvSpPr>
          <a:spLocks/>
        </xdr:cNvSpPr>
      </xdr:nvSpPr>
      <xdr:spPr>
        <a:xfrm>
          <a:off x="609600" y="2667000"/>
          <a:ext cx="3019425" cy="762000"/>
        </a:xfrm>
        <a:prstGeom prst="roundRect">
          <a:avLst/>
        </a:prstGeom>
        <a:solidFill>
          <a:srgbClr val="FFFFFF"/>
        </a:solidFill>
        <a:ln w="317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賃金で算定している場合は記入する必要はありません。</a:t>
          </a:r>
        </a:p>
      </xdr:txBody>
    </xdr:sp>
    <xdr:clientData/>
  </xdr:twoCellAnchor>
  <xdr:twoCellAnchor>
    <xdr:from>
      <xdr:col>6</xdr:col>
      <xdr:colOff>161925</xdr:colOff>
      <xdr:row>19</xdr:row>
      <xdr:rowOff>123825</xdr:rowOff>
    </xdr:from>
    <xdr:to>
      <xdr:col>21</xdr:col>
      <xdr:colOff>38100</xdr:colOff>
      <xdr:row>21</xdr:row>
      <xdr:rowOff>200025</xdr:rowOff>
    </xdr:to>
    <xdr:sp>
      <xdr:nvSpPr>
        <xdr:cNvPr id="103" name="直線矢印コネクタ 103"/>
        <xdr:cNvSpPr>
          <a:spLocks/>
        </xdr:cNvSpPr>
      </xdr:nvSpPr>
      <xdr:spPr>
        <a:xfrm rot="10800000" flipV="1">
          <a:off x="1619250" y="5610225"/>
          <a:ext cx="2924175" cy="676275"/>
        </a:xfrm>
        <a:prstGeom prst="straightConnector1">
          <a:avLst/>
        </a:prstGeom>
        <a:noFill/>
        <a:ln w="3175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85725</xdr:colOff>
      <xdr:row>16</xdr:row>
      <xdr:rowOff>238125</xdr:rowOff>
    </xdr:from>
    <xdr:to>
      <xdr:col>29</xdr:col>
      <xdr:colOff>28575</xdr:colOff>
      <xdr:row>21</xdr:row>
      <xdr:rowOff>152400</xdr:rowOff>
    </xdr:to>
    <xdr:sp>
      <xdr:nvSpPr>
        <xdr:cNvPr id="104" name="直線矢印コネクタ 104"/>
        <xdr:cNvSpPr>
          <a:spLocks/>
        </xdr:cNvSpPr>
      </xdr:nvSpPr>
      <xdr:spPr>
        <a:xfrm rot="10800000" flipV="1">
          <a:off x="4381500" y="4838700"/>
          <a:ext cx="1828800" cy="1400175"/>
        </a:xfrm>
        <a:prstGeom prst="straightConnector1">
          <a:avLst/>
        </a:prstGeom>
        <a:noFill/>
        <a:ln w="3175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123825</xdr:colOff>
      <xdr:row>16</xdr:row>
      <xdr:rowOff>180975</xdr:rowOff>
    </xdr:from>
    <xdr:to>
      <xdr:col>16</xdr:col>
      <xdr:colOff>133350</xdr:colOff>
      <xdr:row>21</xdr:row>
      <xdr:rowOff>95250</xdr:rowOff>
    </xdr:to>
    <xdr:sp>
      <xdr:nvSpPr>
        <xdr:cNvPr id="105" name="直線矢印コネクタ 105"/>
        <xdr:cNvSpPr>
          <a:spLocks/>
        </xdr:cNvSpPr>
      </xdr:nvSpPr>
      <xdr:spPr>
        <a:xfrm rot="5400000">
          <a:off x="2981325" y="4781550"/>
          <a:ext cx="609600" cy="1400175"/>
        </a:xfrm>
        <a:prstGeom prst="straightConnector1">
          <a:avLst/>
        </a:prstGeom>
        <a:noFill/>
        <a:ln w="31750" cmpd="sng">
          <a:solidFill>
            <a:srgbClr val="F7964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66675</xdr:colOff>
      <xdr:row>23</xdr:row>
      <xdr:rowOff>142875</xdr:rowOff>
    </xdr:from>
    <xdr:to>
      <xdr:col>14</xdr:col>
      <xdr:colOff>161925</xdr:colOff>
      <xdr:row>24</xdr:row>
      <xdr:rowOff>257175</xdr:rowOff>
    </xdr:to>
    <xdr:sp>
      <xdr:nvSpPr>
        <xdr:cNvPr id="106" name="角丸四角形 106"/>
        <xdr:cNvSpPr>
          <a:spLocks/>
        </xdr:cNvSpPr>
      </xdr:nvSpPr>
      <xdr:spPr>
        <a:xfrm>
          <a:off x="571500" y="6896100"/>
          <a:ext cx="2647950" cy="457200"/>
        </a:xfrm>
        <a:prstGeom prst="roundRect">
          <a:avLst/>
        </a:prstGeom>
        <a:solidFill>
          <a:srgbClr val="FFFFFF"/>
        </a:solidFill>
        <a:ln w="317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千円未満は切り捨ててください。</a:t>
          </a:r>
        </a:p>
      </xdr:txBody>
    </xdr:sp>
    <xdr:clientData/>
  </xdr:twoCellAnchor>
  <xdr:twoCellAnchor>
    <xdr:from>
      <xdr:col>5</xdr:col>
      <xdr:colOff>38100</xdr:colOff>
      <xdr:row>22</xdr:row>
      <xdr:rowOff>123825</xdr:rowOff>
    </xdr:from>
    <xdr:to>
      <xdr:col>8</xdr:col>
      <xdr:colOff>38100</xdr:colOff>
      <xdr:row>23</xdr:row>
      <xdr:rowOff>142875</xdr:rowOff>
    </xdr:to>
    <xdr:sp>
      <xdr:nvSpPr>
        <xdr:cNvPr id="107" name="直線コネクタ 107"/>
        <xdr:cNvSpPr>
          <a:spLocks/>
        </xdr:cNvSpPr>
      </xdr:nvSpPr>
      <xdr:spPr>
        <a:xfrm rot="16200000" flipV="1">
          <a:off x="1295400" y="6543675"/>
          <a:ext cx="600075" cy="352425"/>
        </a:xfrm>
        <a:prstGeom prst="line">
          <a:avLst/>
        </a:prstGeom>
        <a:noFill/>
        <a:ln w="317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26</xdr:col>
      <xdr:colOff>76200</xdr:colOff>
      <xdr:row>23</xdr:row>
      <xdr:rowOff>171450</xdr:rowOff>
    </xdr:from>
    <xdr:to>
      <xdr:col>39</xdr:col>
      <xdr:colOff>19050</xdr:colOff>
      <xdr:row>24</xdr:row>
      <xdr:rowOff>285750</xdr:rowOff>
    </xdr:to>
    <xdr:sp>
      <xdr:nvSpPr>
        <xdr:cNvPr id="108" name="角丸四角形 108"/>
        <xdr:cNvSpPr>
          <a:spLocks/>
        </xdr:cNvSpPr>
      </xdr:nvSpPr>
      <xdr:spPr>
        <a:xfrm>
          <a:off x="5629275" y="6924675"/>
          <a:ext cx="2667000" cy="457200"/>
        </a:xfrm>
        <a:prstGeom prst="roundRect">
          <a:avLst/>
        </a:prstGeom>
        <a:solidFill>
          <a:srgbClr val="FFFFFF"/>
        </a:solidFill>
        <a:ln w="317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１円未満は切り上げてください。</a:t>
          </a:r>
        </a:p>
      </xdr:txBody>
    </xdr:sp>
    <xdr:clientData/>
  </xdr:twoCellAnchor>
  <xdr:twoCellAnchor>
    <xdr:from>
      <xdr:col>32</xdr:col>
      <xdr:colOff>152400</xdr:colOff>
      <xdr:row>22</xdr:row>
      <xdr:rowOff>190500</xdr:rowOff>
    </xdr:from>
    <xdr:to>
      <xdr:col>36</xdr:col>
      <xdr:colOff>171450</xdr:colOff>
      <xdr:row>23</xdr:row>
      <xdr:rowOff>171450</xdr:rowOff>
    </xdr:to>
    <xdr:sp>
      <xdr:nvSpPr>
        <xdr:cNvPr id="109" name="直線コネクタ 109"/>
        <xdr:cNvSpPr>
          <a:spLocks/>
        </xdr:cNvSpPr>
      </xdr:nvSpPr>
      <xdr:spPr>
        <a:xfrm rot="5400000" flipH="1" flipV="1">
          <a:off x="6962775" y="6610350"/>
          <a:ext cx="857250" cy="314325"/>
        </a:xfrm>
        <a:prstGeom prst="line">
          <a:avLst/>
        </a:prstGeom>
        <a:noFill/>
        <a:ln w="317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104775</xdr:colOff>
      <xdr:row>1</xdr:row>
      <xdr:rowOff>123825</xdr:rowOff>
    </xdr:from>
    <xdr:to>
      <xdr:col>53</xdr:col>
      <xdr:colOff>114300</xdr:colOff>
      <xdr:row>3</xdr:row>
      <xdr:rowOff>190500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553700" y="314325"/>
          <a:ext cx="11049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 別　紙 ）</a:t>
          </a:r>
        </a:p>
      </xdr:txBody>
    </xdr:sp>
    <xdr:clientData/>
  </xdr:twoCellAnchor>
  <xdr:twoCellAnchor>
    <xdr:from>
      <xdr:col>9</xdr:col>
      <xdr:colOff>200025</xdr:colOff>
      <xdr:row>14</xdr:row>
      <xdr:rowOff>523875</xdr:rowOff>
    </xdr:from>
    <xdr:to>
      <xdr:col>13</xdr:col>
      <xdr:colOff>19050</xdr:colOff>
      <xdr:row>14</xdr:row>
      <xdr:rowOff>809625</xdr:rowOff>
    </xdr:to>
    <xdr:sp>
      <xdr:nvSpPr>
        <xdr:cNvPr id="2" name="正方形/長方形 2"/>
        <xdr:cNvSpPr>
          <a:spLocks/>
        </xdr:cNvSpPr>
      </xdr:nvSpPr>
      <xdr:spPr>
        <a:xfrm flipH="1">
          <a:off x="2209800" y="4572000"/>
          <a:ext cx="619125" cy="28575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</a:t>
          </a:r>
          <a:r>
            <a:rPr lang="en-US" cap="none" sz="18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14</xdr:col>
      <xdr:colOff>38100</xdr:colOff>
      <xdr:row>14</xdr:row>
      <xdr:rowOff>466725</xdr:rowOff>
    </xdr:from>
    <xdr:to>
      <xdr:col>17</xdr:col>
      <xdr:colOff>38100</xdr:colOff>
      <xdr:row>15</xdr:row>
      <xdr:rowOff>47625</xdr:rowOff>
    </xdr:to>
    <xdr:sp>
      <xdr:nvSpPr>
        <xdr:cNvPr id="3" name="正方形/長方形 3"/>
        <xdr:cNvSpPr>
          <a:spLocks/>
        </xdr:cNvSpPr>
      </xdr:nvSpPr>
      <xdr:spPr>
        <a:xfrm flipH="1">
          <a:off x="3048000" y="4514850"/>
          <a:ext cx="619125" cy="4095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8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28</xdr:col>
      <xdr:colOff>209550</xdr:colOff>
      <xdr:row>14</xdr:row>
      <xdr:rowOff>447675</xdr:rowOff>
    </xdr:from>
    <xdr:to>
      <xdr:col>33</xdr:col>
      <xdr:colOff>76200</xdr:colOff>
      <xdr:row>15</xdr:row>
      <xdr:rowOff>47625</xdr:rowOff>
    </xdr:to>
    <xdr:sp>
      <xdr:nvSpPr>
        <xdr:cNvPr id="4" name="正方形/長方形 4"/>
        <xdr:cNvSpPr>
          <a:spLocks/>
        </xdr:cNvSpPr>
      </xdr:nvSpPr>
      <xdr:spPr>
        <a:xfrm flipH="1">
          <a:off x="6143625" y="4495800"/>
          <a:ext cx="971550" cy="428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C×D</a:t>
          </a:r>
          <a:r>
            <a:rPr lang="en-US" cap="none" sz="18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14</xdr:col>
      <xdr:colOff>38100</xdr:colOff>
      <xdr:row>22</xdr:row>
      <xdr:rowOff>171450</xdr:rowOff>
    </xdr:from>
    <xdr:to>
      <xdr:col>17</xdr:col>
      <xdr:colOff>38100</xdr:colOff>
      <xdr:row>23</xdr:row>
      <xdr:rowOff>47625</xdr:rowOff>
    </xdr:to>
    <xdr:sp>
      <xdr:nvSpPr>
        <xdr:cNvPr id="5" name="正方形/長方形 5"/>
        <xdr:cNvSpPr>
          <a:spLocks/>
        </xdr:cNvSpPr>
      </xdr:nvSpPr>
      <xdr:spPr>
        <a:xfrm flipH="1">
          <a:off x="3048000" y="7810500"/>
          <a:ext cx="619125" cy="47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8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28</xdr:col>
      <xdr:colOff>209550</xdr:colOff>
      <xdr:row>22</xdr:row>
      <xdr:rowOff>171450</xdr:rowOff>
    </xdr:from>
    <xdr:to>
      <xdr:col>33</xdr:col>
      <xdr:colOff>76200</xdr:colOff>
      <xdr:row>23</xdr:row>
      <xdr:rowOff>47625</xdr:rowOff>
    </xdr:to>
    <xdr:sp>
      <xdr:nvSpPr>
        <xdr:cNvPr id="6" name="正方形/長方形 6"/>
        <xdr:cNvSpPr>
          <a:spLocks/>
        </xdr:cNvSpPr>
      </xdr:nvSpPr>
      <xdr:spPr>
        <a:xfrm flipH="1">
          <a:off x="6143625" y="7810500"/>
          <a:ext cx="971550" cy="47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C×D</a:t>
          </a:r>
          <a:r>
            <a:rPr lang="en-US" cap="none" sz="18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14</xdr:col>
      <xdr:colOff>38100</xdr:colOff>
      <xdr:row>16</xdr:row>
      <xdr:rowOff>171450</xdr:rowOff>
    </xdr:from>
    <xdr:to>
      <xdr:col>17</xdr:col>
      <xdr:colOff>38100</xdr:colOff>
      <xdr:row>17</xdr:row>
      <xdr:rowOff>47625</xdr:rowOff>
    </xdr:to>
    <xdr:sp>
      <xdr:nvSpPr>
        <xdr:cNvPr id="7" name="正方形/長方形 7"/>
        <xdr:cNvSpPr>
          <a:spLocks/>
        </xdr:cNvSpPr>
      </xdr:nvSpPr>
      <xdr:spPr>
        <a:xfrm flipH="1">
          <a:off x="3048000" y="5610225"/>
          <a:ext cx="619125" cy="476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</a:t>
          </a:r>
          <a:r>
            <a:rPr lang="en-US" cap="none" sz="1800" b="0" i="0" u="none" baseline="0">
              <a:solidFill>
                <a:srgbClr val="000000"/>
              </a:solidFill>
            </a:rPr>
            <a:t>）</a:t>
          </a:r>
        </a:p>
      </xdr:txBody>
    </xdr:sp>
    <xdr:clientData/>
  </xdr:twoCellAnchor>
  <xdr:twoCellAnchor>
    <xdr:from>
      <xdr:col>28</xdr:col>
      <xdr:colOff>104775</xdr:colOff>
      <xdr:row>8</xdr:row>
      <xdr:rowOff>180975</xdr:rowOff>
    </xdr:from>
    <xdr:to>
      <xdr:col>36</xdr:col>
      <xdr:colOff>76200</xdr:colOff>
      <xdr:row>10</xdr:row>
      <xdr:rowOff>76200</xdr:rowOff>
    </xdr:to>
    <xdr:sp>
      <xdr:nvSpPr>
        <xdr:cNvPr id="8" name="直線コネクタ 8"/>
        <xdr:cNvSpPr>
          <a:spLocks/>
        </xdr:cNvSpPr>
      </xdr:nvSpPr>
      <xdr:spPr>
        <a:xfrm rot="10800000">
          <a:off x="6038850" y="2266950"/>
          <a:ext cx="1762125" cy="542925"/>
        </a:xfrm>
        <a:prstGeom prst="line">
          <a:avLst/>
        </a:prstGeom>
        <a:noFill/>
        <a:ln w="3048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142875</xdr:colOff>
      <xdr:row>11</xdr:row>
      <xdr:rowOff>266700</xdr:rowOff>
    </xdr:from>
    <xdr:to>
      <xdr:col>36</xdr:col>
      <xdr:colOff>219075</xdr:colOff>
      <xdr:row>13</xdr:row>
      <xdr:rowOff>47625</xdr:rowOff>
    </xdr:to>
    <xdr:sp>
      <xdr:nvSpPr>
        <xdr:cNvPr id="9" name="角丸四角形 9"/>
        <xdr:cNvSpPr>
          <a:spLocks/>
        </xdr:cNvSpPr>
      </xdr:nvSpPr>
      <xdr:spPr>
        <a:xfrm>
          <a:off x="5238750" y="3324225"/>
          <a:ext cx="2705100" cy="447675"/>
        </a:xfrm>
        <a:prstGeom prst="roundRect">
          <a:avLst/>
        </a:prstGeom>
        <a:solidFill>
          <a:srgbClr val="FFFFFF"/>
        </a:solidFill>
        <a:ln w="3048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千円未満は切り捨ててください。</a:t>
          </a:r>
        </a:p>
      </xdr:txBody>
    </xdr:sp>
    <xdr:clientData/>
  </xdr:twoCellAnchor>
  <xdr:twoCellAnchor>
    <xdr:from>
      <xdr:col>30</xdr:col>
      <xdr:colOff>228600</xdr:colOff>
      <xdr:row>13</xdr:row>
      <xdr:rowOff>47625</xdr:rowOff>
    </xdr:from>
    <xdr:to>
      <xdr:col>31</xdr:col>
      <xdr:colOff>161925</xdr:colOff>
      <xdr:row>14</xdr:row>
      <xdr:rowOff>247650</xdr:rowOff>
    </xdr:to>
    <xdr:sp>
      <xdr:nvSpPr>
        <xdr:cNvPr id="10" name="直線コネクタ 10"/>
        <xdr:cNvSpPr>
          <a:spLocks/>
        </xdr:cNvSpPr>
      </xdr:nvSpPr>
      <xdr:spPr>
        <a:xfrm rot="16200000" flipV="1">
          <a:off x="6581775" y="3771900"/>
          <a:ext cx="161925" cy="523875"/>
        </a:xfrm>
        <a:prstGeom prst="line">
          <a:avLst/>
        </a:prstGeom>
        <a:noFill/>
        <a:ln w="3048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85725</xdr:colOff>
      <xdr:row>11</xdr:row>
      <xdr:rowOff>123825</xdr:rowOff>
    </xdr:from>
    <xdr:to>
      <xdr:col>20</xdr:col>
      <xdr:colOff>123825</xdr:colOff>
      <xdr:row>14</xdr:row>
      <xdr:rowOff>304800</xdr:rowOff>
    </xdr:to>
    <xdr:sp>
      <xdr:nvSpPr>
        <xdr:cNvPr id="11" name="直線コネクタ 11"/>
        <xdr:cNvSpPr>
          <a:spLocks/>
        </xdr:cNvSpPr>
      </xdr:nvSpPr>
      <xdr:spPr>
        <a:xfrm rot="10800000">
          <a:off x="1895475" y="3181350"/>
          <a:ext cx="2486025" cy="1171575"/>
        </a:xfrm>
        <a:prstGeom prst="line">
          <a:avLst/>
        </a:prstGeom>
        <a:noFill/>
        <a:ln w="3048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161925</xdr:colOff>
      <xdr:row>9</xdr:row>
      <xdr:rowOff>28575</xdr:rowOff>
    </xdr:from>
    <xdr:to>
      <xdr:col>15</xdr:col>
      <xdr:colOff>171450</xdr:colOff>
      <xdr:row>11</xdr:row>
      <xdr:rowOff>123825</xdr:rowOff>
    </xdr:to>
    <xdr:sp>
      <xdr:nvSpPr>
        <xdr:cNvPr id="12" name="角丸四角形 12"/>
        <xdr:cNvSpPr>
          <a:spLocks/>
        </xdr:cNvSpPr>
      </xdr:nvSpPr>
      <xdr:spPr>
        <a:xfrm>
          <a:off x="419100" y="2438400"/>
          <a:ext cx="2962275" cy="742950"/>
        </a:xfrm>
        <a:prstGeom prst="roundRect">
          <a:avLst/>
        </a:prstGeom>
        <a:solidFill>
          <a:srgbClr val="FFFFFF"/>
        </a:solidFill>
        <a:ln w="3048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賃金で算定する場合は記入する必要はありません。</a:t>
          </a:r>
        </a:p>
      </xdr:txBody>
    </xdr:sp>
    <xdr:clientData/>
  </xdr:twoCellAnchor>
  <xdr:twoCellAnchor>
    <xdr:from>
      <xdr:col>38</xdr:col>
      <xdr:colOff>180975</xdr:colOff>
      <xdr:row>11</xdr:row>
      <xdr:rowOff>257175</xdr:rowOff>
    </xdr:from>
    <xdr:to>
      <xdr:col>50</xdr:col>
      <xdr:colOff>180975</xdr:colOff>
      <xdr:row>13</xdr:row>
      <xdr:rowOff>38100</xdr:rowOff>
    </xdr:to>
    <xdr:sp>
      <xdr:nvSpPr>
        <xdr:cNvPr id="13" name="角丸四角形 13"/>
        <xdr:cNvSpPr>
          <a:spLocks/>
        </xdr:cNvSpPr>
      </xdr:nvSpPr>
      <xdr:spPr>
        <a:xfrm>
          <a:off x="8362950" y="3314700"/>
          <a:ext cx="2705100" cy="447675"/>
        </a:xfrm>
        <a:prstGeom prst="roundRect">
          <a:avLst/>
        </a:prstGeom>
        <a:solidFill>
          <a:srgbClr val="FFFFFF"/>
        </a:solidFill>
        <a:ln w="3048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１円未満は切り上げてください。</a:t>
          </a:r>
        </a:p>
      </xdr:txBody>
    </xdr:sp>
    <xdr:clientData/>
  </xdr:twoCellAnchor>
  <xdr:twoCellAnchor>
    <xdr:from>
      <xdr:col>44</xdr:col>
      <xdr:colOff>161925</xdr:colOff>
      <xdr:row>13</xdr:row>
      <xdr:rowOff>38100</xdr:rowOff>
    </xdr:from>
    <xdr:to>
      <xdr:col>48</xdr:col>
      <xdr:colOff>142875</xdr:colOff>
      <xdr:row>14</xdr:row>
      <xdr:rowOff>228600</xdr:rowOff>
    </xdr:to>
    <xdr:sp>
      <xdr:nvSpPr>
        <xdr:cNvPr id="14" name="直線コネクタ 14"/>
        <xdr:cNvSpPr>
          <a:spLocks/>
        </xdr:cNvSpPr>
      </xdr:nvSpPr>
      <xdr:spPr>
        <a:xfrm rot="16200000" flipH="1">
          <a:off x="9715500" y="3762375"/>
          <a:ext cx="876300" cy="514350"/>
        </a:xfrm>
        <a:prstGeom prst="line">
          <a:avLst/>
        </a:prstGeom>
        <a:noFill/>
        <a:ln w="3048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190500</xdr:colOff>
      <xdr:row>6</xdr:row>
      <xdr:rowOff>95250</xdr:rowOff>
    </xdr:from>
    <xdr:to>
      <xdr:col>28</xdr:col>
      <xdr:colOff>104775</xdr:colOff>
      <xdr:row>10</xdr:row>
      <xdr:rowOff>190500</xdr:rowOff>
    </xdr:to>
    <xdr:sp>
      <xdr:nvSpPr>
        <xdr:cNvPr id="15" name="角丸四角形 15"/>
        <xdr:cNvSpPr>
          <a:spLocks/>
        </xdr:cNvSpPr>
      </xdr:nvSpPr>
      <xdr:spPr>
        <a:xfrm>
          <a:off x="3609975" y="1600200"/>
          <a:ext cx="2428875" cy="1323975"/>
        </a:xfrm>
        <a:prstGeom prst="roundRect">
          <a:avLst/>
        </a:prstGeom>
        <a:solidFill>
          <a:srgbClr val="FFFFFF"/>
        </a:solidFill>
        <a:ln w="3048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平成２２年度分として使用する場合は、平成２３年４月以降全てに「－」を引いてください。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104775</xdr:colOff>
      <xdr:row>1</xdr:row>
      <xdr:rowOff>95250</xdr:rowOff>
    </xdr:from>
    <xdr:to>
      <xdr:col>39</xdr:col>
      <xdr:colOff>171450</xdr:colOff>
      <xdr:row>3</xdr:row>
      <xdr:rowOff>114300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96150" y="285750"/>
          <a:ext cx="1114425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000" tIns="36000" rIns="36000" bIns="36000"/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（ 別　紙 ）</a:t>
          </a:r>
        </a:p>
      </xdr:txBody>
    </xdr:sp>
    <xdr:clientData/>
  </xdr:twoCellAnchor>
  <xdr:twoCellAnchor>
    <xdr:from>
      <xdr:col>23</xdr:col>
      <xdr:colOff>104775</xdr:colOff>
      <xdr:row>27</xdr:row>
      <xdr:rowOff>0</xdr:rowOff>
    </xdr:from>
    <xdr:to>
      <xdr:col>28</xdr:col>
      <xdr:colOff>0</xdr:colOff>
      <xdr:row>27</xdr:row>
      <xdr:rowOff>66675</xdr:rowOff>
    </xdr:to>
    <xdr:sp>
      <xdr:nvSpPr>
        <xdr:cNvPr id="2" name="正方形/長方形 2"/>
        <xdr:cNvSpPr>
          <a:spLocks/>
        </xdr:cNvSpPr>
      </xdr:nvSpPr>
      <xdr:spPr>
        <a:xfrm flipH="1">
          <a:off x="4991100" y="7791450"/>
          <a:ext cx="942975" cy="6667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23</xdr:col>
      <xdr:colOff>104775</xdr:colOff>
      <xdr:row>29</xdr:row>
      <xdr:rowOff>0</xdr:rowOff>
    </xdr:from>
    <xdr:to>
      <xdr:col>28</xdr:col>
      <xdr:colOff>9525</xdr:colOff>
      <xdr:row>29</xdr:row>
      <xdr:rowOff>85725</xdr:rowOff>
    </xdr:to>
    <xdr:sp>
      <xdr:nvSpPr>
        <xdr:cNvPr id="3" name="正方形/長方形 3"/>
        <xdr:cNvSpPr>
          <a:spLocks/>
        </xdr:cNvSpPr>
      </xdr:nvSpPr>
      <xdr:spPr>
        <a:xfrm flipH="1">
          <a:off x="4991100" y="8477250"/>
          <a:ext cx="952500" cy="85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26</xdr:col>
      <xdr:colOff>9525</xdr:colOff>
      <xdr:row>14</xdr:row>
      <xdr:rowOff>0</xdr:rowOff>
    </xdr:from>
    <xdr:to>
      <xdr:col>36</xdr:col>
      <xdr:colOff>47625</xdr:colOff>
      <xdr:row>16</xdr:row>
      <xdr:rowOff>38100</xdr:rowOff>
    </xdr:to>
    <xdr:sp>
      <xdr:nvSpPr>
        <xdr:cNvPr id="4" name="正方形/長方形 4"/>
        <xdr:cNvSpPr>
          <a:spLocks/>
        </xdr:cNvSpPr>
      </xdr:nvSpPr>
      <xdr:spPr>
        <a:xfrm>
          <a:off x="5524500" y="3638550"/>
          <a:ext cx="2133600" cy="704850"/>
        </a:xfrm>
        <a:prstGeom prst="rect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200025</xdr:colOff>
      <xdr:row>25</xdr:row>
      <xdr:rowOff>0</xdr:rowOff>
    </xdr:from>
    <xdr:to>
      <xdr:col>36</xdr:col>
      <xdr:colOff>38100</xdr:colOff>
      <xdr:row>27</xdr:row>
      <xdr:rowOff>57150</xdr:rowOff>
    </xdr:to>
    <xdr:sp>
      <xdr:nvSpPr>
        <xdr:cNvPr id="5" name="正方形/長方形 5"/>
        <xdr:cNvSpPr>
          <a:spLocks/>
        </xdr:cNvSpPr>
      </xdr:nvSpPr>
      <xdr:spPr>
        <a:xfrm>
          <a:off x="5505450" y="7143750"/>
          <a:ext cx="2143125" cy="704850"/>
        </a:xfrm>
        <a:prstGeom prst="rect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25</xdr:col>
      <xdr:colOff>200025</xdr:colOff>
      <xdr:row>34</xdr:row>
      <xdr:rowOff>0</xdr:rowOff>
    </xdr:from>
    <xdr:to>
      <xdr:col>36</xdr:col>
      <xdr:colOff>38100</xdr:colOff>
      <xdr:row>36</xdr:row>
      <xdr:rowOff>57150</xdr:rowOff>
    </xdr:to>
    <xdr:sp>
      <xdr:nvSpPr>
        <xdr:cNvPr id="6" name="正方形/長方形 6"/>
        <xdr:cNvSpPr>
          <a:spLocks/>
        </xdr:cNvSpPr>
      </xdr:nvSpPr>
      <xdr:spPr>
        <a:xfrm>
          <a:off x="5505450" y="9944100"/>
          <a:ext cx="2143125" cy="704850"/>
        </a:xfrm>
        <a:prstGeom prst="rect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104775</xdr:colOff>
      <xdr:row>38</xdr:row>
      <xdr:rowOff>0</xdr:rowOff>
    </xdr:from>
    <xdr:to>
      <xdr:col>28</xdr:col>
      <xdr:colOff>9525</xdr:colOff>
      <xdr:row>38</xdr:row>
      <xdr:rowOff>85725</xdr:rowOff>
    </xdr:to>
    <xdr:sp>
      <xdr:nvSpPr>
        <xdr:cNvPr id="7" name="正方形/長方形 7"/>
        <xdr:cNvSpPr>
          <a:spLocks/>
        </xdr:cNvSpPr>
      </xdr:nvSpPr>
      <xdr:spPr>
        <a:xfrm flipH="1">
          <a:off x="4991100" y="11258550"/>
          <a:ext cx="952500" cy="857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／</a:t>
          </a:r>
          <a:r>
            <a:rPr lang="en-US" cap="none" sz="1400" b="0" i="0" u="none" baseline="0">
              <a:solidFill>
                <a:srgbClr val="000000"/>
              </a:solidFill>
            </a:rPr>
            <a:t>1000</a:t>
          </a:r>
        </a:p>
      </xdr:txBody>
    </xdr:sp>
    <xdr:clientData/>
  </xdr:twoCellAnchor>
  <xdr:twoCellAnchor>
    <xdr:from>
      <xdr:col>25</xdr:col>
      <xdr:colOff>200025</xdr:colOff>
      <xdr:row>43</xdr:row>
      <xdr:rowOff>0</xdr:rowOff>
    </xdr:from>
    <xdr:to>
      <xdr:col>36</xdr:col>
      <xdr:colOff>38100</xdr:colOff>
      <xdr:row>45</xdr:row>
      <xdr:rowOff>57150</xdr:rowOff>
    </xdr:to>
    <xdr:sp>
      <xdr:nvSpPr>
        <xdr:cNvPr id="8" name="正方形/長方形 8"/>
        <xdr:cNvSpPr>
          <a:spLocks/>
        </xdr:cNvSpPr>
      </xdr:nvSpPr>
      <xdr:spPr>
        <a:xfrm>
          <a:off x="5505450" y="12725400"/>
          <a:ext cx="2143125" cy="704850"/>
        </a:xfrm>
        <a:prstGeom prst="rect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200025</xdr:colOff>
      <xdr:row>15</xdr:row>
      <xdr:rowOff>133350</xdr:rowOff>
    </xdr:from>
    <xdr:to>
      <xdr:col>36</xdr:col>
      <xdr:colOff>114300</xdr:colOff>
      <xdr:row>16</xdr:row>
      <xdr:rowOff>95250</xdr:rowOff>
    </xdr:to>
    <xdr:sp>
      <xdr:nvSpPr>
        <xdr:cNvPr id="9" name="テキスト ボックス 9"/>
        <xdr:cNvSpPr txBox="1">
          <a:spLocks noChangeArrowheads="1"/>
        </xdr:cNvSpPr>
      </xdr:nvSpPr>
      <xdr:spPr>
        <a:xfrm>
          <a:off x="7391400" y="4095750"/>
          <a:ext cx="3333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34</xdr:col>
      <xdr:colOff>200025</xdr:colOff>
      <xdr:row>26</xdr:row>
      <xdr:rowOff>123825</xdr:rowOff>
    </xdr:from>
    <xdr:to>
      <xdr:col>36</xdr:col>
      <xdr:colOff>114300</xdr:colOff>
      <xdr:row>27</xdr:row>
      <xdr:rowOff>95250</xdr:rowOff>
    </xdr:to>
    <xdr:sp>
      <xdr:nvSpPr>
        <xdr:cNvPr id="10" name="テキスト ボックス 10"/>
        <xdr:cNvSpPr txBox="1">
          <a:spLocks noChangeArrowheads="1"/>
        </xdr:cNvSpPr>
      </xdr:nvSpPr>
      <xdr:spPr>
        <a:xfrm>
          <a:off x="7391400" y="759142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34</xdr:col>
      <xdr:colOff>200025</xdr:colOff>
      <xdr:row>35</xdr:row>
      <xdr:rowOff>123825</xdr:rowOff>
    </xdr:from>
    <xdr:to>
      <xdr:col>36</xdr:col>
      <xdr:colOff>114300</xdr:colOff>
      <xdr:row>36</xdr:row>
      <xdr:rowOff>95250</xdr:rowOff>
    </xdr:to>
    <xdr:sp>
      <xdr:nvSpPr>
        <xdr:cNvPr id="11" name="テキスト ボックス 11"/>
        <xdr:cNvSpPr txBox="1">
          <a:spLocks noChangeArrowheads="1"/>
        </xdr:cNvSpPr>
      </xdr:nvSpPr>
      <xdr:spPr>
        <a:xfrm>
          <a:off x="7391400" y="103917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34</xdr:col>
      <xdr:colOff>200025</xdr:colOff>
      <xdr:row>44</xdr:row>
      <xdr:rowOff>123825</xdr:rowOff>
    </xdr:from>
    <xdr:to>
      <xdr:col>36</xdr:col>
      <xdr:colOff>114300</xdr:colOff>
      <xdr:row>45</xdr:row>
      <xdr:rowOff>95250</xdr:rowOff>
    </xdr:to>
    <xdr:sp>
      <xdr:nvSpPr>
        <xdr:cNvPr id="12" name="テキスト ボックス 12"/>
        <xdr:cNvSpPr txBox="1">
          <a:spLocks noChangeArrowheads="1"/>
        </xdr:cNvSpPr>
      </xdr:nvSpPr>
      <xdr:spPr>
        <a:xfrm>
          <a:off x="7391400" y="131730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9</xdr:col>
      <xdr:colOff>57150</xdr:colOff>
      <xdr:row>15</xdr:row>
      <xdr:rowOff>152400</xdr:rowOff>
    </xdr:from>
    <xdr:to>
      <xdr:col>12</xdr:col>
      <xdr:colOff>28575</xdr:colOff>
      <xdr:row>16</xdr:row>
      <xdr:rowOff>95250</xdr:rowOff>
    </xdr:to>
    <xdr:sp>
      <xdr:nvSpPr>
        <xdr:cNvPr id="13" name="テキスト ボックス 13"/>
        <xdr:cNvSpPr txBox="1">
          <a:spLocks noChangeArrowheads="1"/>
        </xdr:cNvSpPr>
      </xdr:nvSpPr>
      <xdr:spPr>
        <a:xfrm>
          <a:off x="2066925" y="41148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9</xdr:col>
      <xdr:colOff>57150</xdr:colOff>
      <xdr:row>26</xdr:row>
      <xdr:rowOff>133350</xdr:rowOff>
    </xdr:from>
    <xdr:to>
      <xdr:col>12</xdr:col>
      <xdr:colOff>28575</xdr:colOff>
      <xdr:row>27</xdr:row>
      <xdr:rowOff>95250</xdr:rowOff>
    </xdr:to>
    <xdr:sp>
      <xdr:nvSpPr>
        <xdr:cNvPr id="14" name="テキスト ボックス 14"/>
        <xdr:cNvSpPr txBox="1">
          <a:spLocks noChangeArrowheads="1"/>
        </xdr:cNvSpPr>
      </xdr:nvSpPr>
      <xdr:spPr>
        <a:xfrm>
          <a:off x="2066925" y="76009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9</xdr:col>
      <xdr:colOff>57150</xdr:colOff>
      <xdr:row>35</xdr:row>
      <xdr:rowOff>133350</xdr:rowOff>
    </xdr:from>
    <xdr:to>
      <xdr:col>12</xdr:col>
      <xdr:colOff>28575</xdr:colOff>
      <xdr:row>36</xdr:row>
      <xdr:rowOff>95250</xdr:rowOff>
    </xdr:to>
    <xdr:sp>
      <xdr:nvSpPr>
        <xdr:cNvPr id="15" name="テキスト ボックス 15"/>
        <xdr:cNvSpPr txBox="1">
          <a:spLocks noChangeArrowheads="1"/>
        </xdr:cNvSpPr>
      </xdr:nvSpPr>
      <xdr:spPr>
        <a:xfrm>
          <a:off x="2066925" y="104013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9</xdr:col>
      <xdr:colOff>57150</xdr:colOff>
      <xdr:row>44</xdr:row>
      <xdr:rowOff>133350</xdr:rowOff>
    </xdr:from>
    <xdr:to>
      <xdr:col>12</xdr:col>
      <xdr:colOff>28575</xdr:colOff>
      <xdr:row>45</xdr:row>
      <xdr:rowOff>95250</xdr:rowOff>
    </xdr:to>
    <xdr:sp>
      <xdr:nvSpPr>
        <xdr:cNvPr id="16" name="テキスト ボックス 16"/>
        <xdr:cNvSpPr txBox="1">
          <a:spLocks noChangeArrowheads="1"/>
        </xdr:cNvSpPr>
      </xdr:nvSpPr>
      <xdr:spPr>
        <a:xfrm>
          <a:off x="2066925" y="13182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  <xdr:twoCellAnchor>
    <xdr:from>
      <xdr:col>25</xdr:col>
      <xdr:colOff>200025</xdr:colOff>
      <xdr:row>34</xdr:row>
      <xdr:rowOff>0</xdr:rowOff>
    </xdr:from>
    <xdr:to>
      <xdr:col>36</xdr:col>
      <xdr:colOff>38100</xdr:colOff>
      <xdr:row>36</xdr:row>
      <xdr:rowOff>57150</xdr:rowOff>
    </xdr:to>
    <xdr:sp>
      <xdr:nvSpPr>
        <xdr:cNvPr id="17" name="正方形/長方形 17"/>
        <xdr:cNvSpPr>
          <a:spLocks/>
        </xdr:cNvSpPr>
      </xdr:nvSpPr>
      <xdr:spPr>
        <a:xfrm>
          <a:off x="5505450" y="9944100"/>
          <a:ext cx="2143125" cy="704850"/>
        </a:xfrm>
        <a:prstGeom prst="rect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200025</xdr:colOff>
      <xdr:row>35</xdr:row>
      <xdr:rowOff>123825</xdr:rowOff>
    </xdr:from>
    <xdr:to>
      <xdr:col>36</xdr:col>
      <xdr:colOff>114300</xdr:colOff>
      <xdr:row>36</xdr:row>
      <xdr:rowOff>95250</xdr:rowOff>
    </xdr:to>
    <xdr:sp>
      <xdr:nvSpPr>
        <xdr:cNvPr id="18" name="テキスト ボックス 18"/>
        <xdr:cNvSpPr txBox="1">
          <a:spLocks noChangeArrowheads="1"/>
        </xdr:cNvSpPr>
      </xdr:nvSpPr>
      <xdr:spPr>
        <a:xfrm>
          <a:off x="7391400" y="103917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25</xdr:col>
      <xdr:colOff>200025</xdr:colOff>
      <xdr:row>43</xdr:row>
      <xdr:rowOff>0</xdr:rowOff>
    </xdr:from>
    <xdr:to>
      <xdr:col>36</xdr:col>
      <xdr:colOff>38100</xdr:colOff>
      <xdr:row>45</xdr:row>
      <xdr:rowOff>57150</xdr:rowOff>
    </xdr:to>
    <xdr:sp>
      <xdr:nvSpPr>
        <xdr:cNvPr id="19" name="正方形/長方形 19"/>
        <xdr:cNvSpPr>
          <a:spLocks/>
        </xdr:cNvSpPr>
      </xdr:nvSpPr>
      <xdr:spPr>
        <a:xfrm>
          <a:off x="5505450" y="12725400"/>
          <a:ext cx="2143125" cy="704850"/>
        </a:xfrm>
        <a:prstGeom prst="rect">
          <a:avLst/>
        </a:prstGeom>
        <a:noFill/>
        <a:ln w="5715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34</xdr:col>
      <xdr:colOff>200025</xdr:colOff>
      <xdr:row>44</xdr:row>
      <xdr:rowOff>123825</xdr:rowOff>
    </xdr:from>
    <xdr:to>
      <xdr:col>36</xdr:col>
      <xdr:colOff>114300</xdr:colOff>
      <xdr:row>45</xdr:row>
      <xdr:rowOff>95250</xdr:rowOff>
    </xdr:to>
    <xdr:sp>
      <xdr:nvSpPr>
        <xdr:cNvPr id="20" name="テキスト ボックス 20"/>
        <xdr:cNvSpPr txBox="1">
          <a:spLocks noChangeArrowheads="1"/>
        </xdr:cNvSpPr>
      </xdr:nvSpPr>
      <xdr:spPr>
        <a:xfrm>
          <a:off x="7391400" y="13173075"/>
          <a:ext cx="3333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34</xdr:col>
      <xdr:colOff>200025</xdr:colOff>
      <xdr:row>15</xdr:row>
      <xdr:rowOff>123825</xdr:rowOff>
    </xdr:from>
    <xdr:to>
      <xdr:col>36</xdr:col>
      <xdr:colOff>114300</xdr:colOff>
      <xdr:row>16</xdr:row>
      <xdr:rowOff>95250</xdr:rowOff>
    </xdr:to>
    <xdr:sp>
      <xdr:nvSpPr>
        <xdr:cNvPr id="21" name="テキスト ボックス 21"/>
        <xdr:cNvSpPr txBox="1">
          <a:spLocks noChangeArrowheads="1"/>
        </xdr:cNvSpPr>
      </xdr:nvSpPr>
      <xdr:spPr>
        <a:xfrm>
          <a:off x="7391400" y="4086225"/>
          <a:ext cx="33337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円</a:t>
          </a:r>
        </a:p>
      </xdr:txBody>
    </xdr:sp>
    <xdr:clientData/>
  </xdr:twoCellAnchor>
  <xdr:twoCellAnchor>
    <xdr:from>
      <xdr:col>2</xdr:col>
      <xdr:colOff>28575</xdr:colOff>
      <xdr:row>8</xdr:row>
      <xdr:rowOff>190500</xdr:rowOff>
    </xdr:from>
    <xdr:to>
      <xdr:col>16</xdr:col>
      <xdr:colOff>209550</xdr:colOff>
      <xdr:row>10</xdr:row>
      <xdr:rowOff>295275</xdr:rowOff>
    </xdr:to>
    <xdr:sp>
      <xdr:nvSpPr>
        <xdr:cNvPr id="22" name="角丸四角形 22"/>
        <xdr:cNvSpPr>
          <a:spLocks/>
        </xdr:cNvSpPr>
      </xdr:nvSpPr>
      <xdr:spPr>
        <a:xfrm>
          <a:off x="542925" y="1981200"/>
          <a:ext cx="3086100" cy="752475"/>
        </a:xfrm>
        <a:prstGeom prst="roundRect">
          <a:avLst/>
        </a:prstGeom>
        <a:solidFill>
          <a:srgbClr val="FFFFFF"/>
        </a:solidFill>
        <a:ln w="3175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平成２３年度年度更新申告書に記入した賃金総額を記入してください。</a:t>
          </a:r>
        </a:p>
      </xdr:txBody>
    </xdr:sp>
    <xdr:clientData/>
  </xdr:twoCellAnchor>
  <xdr:twoCellAnchor>
    <xdr:from>
      <xdr:col>6</xdr:col>
      <xdr:colOff>180975</xdr:colOff>
      <xdr:row>10</xdr:row>
      <xdr:rowOff>314325</xdr:rowOff>
    </xdr:from>
    <xdr:to>
      <xdr:col>9</xdr:col>
      <xdr:colOff>95250</xdr:colOff>
      <xdr:row>26</xdr:row>
      <xdr:rowOff>57150</xdr:rowOff>
    </xdr:to>
    <xdr:sp>
      <xdr:nvSpPr>
        <xdr:cNvPr id="23" name="直線コネクタ 23"/>
        <xdr:cNvSpPr>
          <a:spLocks/>
        </xdr:cNvSpPr>
      </xdr:nvSpPr>
      <xdr:spPr>
        <a:xfrm rot="5400000" flipH="1" flipV="1">
          <a:off x="1590675" y="2752725"/>
          <a:ext cx="514350" cy="4772025"/>
        </a:xfrm>
        <a:prstGeom prst="line">
          <a:avLst/>
        </a:prstGeom>
        <a:noFill/>
        <a:ln w="317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10</xdr:row>
      <xdr:rowOff>295275</xdr:rowOff>
    </xdr:from>
    <xdr:to>
      <xdr:col>9</xdr:col>
      <xdr:colOff>76200</xdr:colOff>
      <xdr:row>15</xdr:row>
      <xdr:rowOff>95250</xdr:rowOff>
    </xdr:to>
    <xdr:sp>
      <xdr:nvSpPr>
        <xdr:cNvPr id="24" name="直線コネクタ 24"/>
        <xdr:cNvSpPr>
          <a:spLocks/>
        </xdr:cNvSpPr>
      </xdr:nvSpPr>
      <xdr:spPr>
        <a:xfrm rot="5400000">
          <a:off x="1447800" y="2733675"/>
          <a:ext cx="638175" cy="1323975"/>
        </a:xfrm>
        <a:prstGeom prst="line">
          <a:avLst/>
        </a:prstGeom>
        <a:noFill/>
        <a:ln w="3175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5"/>
  <sheetViews>
    <sheetView tabSelected="1" zoomScale="80" zoomScaleNormal="80" zoomScalePageLayoutView="0" workbookViewId="0" topLeftCell="A1">
      <selection activeCell="R32" sqref="R32:W34"/>
    </sheetView>
  </sheetViews>
  <sheetFormatPr defaultColWidth="9.140625" defaultRowHeight="15"/>
  <cols>
    <col min="1" max="2" width="3.00390625" style="0" customWidth="1"/>
    <col min="3" max="10" width="4.00390625" style="0" customWidth="1"/>
    <col min="11" max="14" width="4.421875" style="0" customWidth="1"/>
    <col min="15" max="24" width="4.00390625" style="0" customWidth="1"/>
    <col min="25" max="29" width="4.140625" style="0" customWidth="1"/>
    <col min="30" max="31" width="3.421875" style="0" customWidth="1"/>
  </cols>
  <sheetData>
    <row r="1" spans="22:25" ht="28.5" customHeight="1">
      <c r="V1" s="68"/>
      <c r="W1" s="68"/>
      <c r="X1" s="68" t="s">
        <v>2</v>
      </c>
      <c r="Y1" s="68"/>
    </row>
    <row r="2" spans="22:25" ht="30.75" customHeight="1">
      <c r="V2" s="15"/>
      <c r="W2" s="15"/>
      <c r="X2" s="15"/>
      <c r="Y2" s="15"/>
    </row>
    <row r="3" spans="3:25" ht="21">
      <c r="C3" s="69" t="s">
        <v>0</v>
      </c>
      <c r="D3" s="69"/>
      <c r="E3" s="69"/>
      <c r="F3" s="69"/>
      <c r="G3" s="70" t="s">
        <v>45</v>
      </c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3:25" ht="21">
      <c r="C4" s="69" t="s">
        <v>1</v>
      </c>
      <c r="D4" s="69"/>
      <c r="E4" s="69"/>
      <c r="F4" s="69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</row>
    <row r="5" spans="3:24" ht="25.5" customHeight="1">
      <c r="C5" s="16"/>
      <c r="D5" s="16"/>
      <c r="E5" s="16"/>
      <c r="F5" s="16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</row>
    <row r="6" spans="11:25" ht="21" customHeight="1">
      <c r="K6" s="71" t="s">
        <v>3</v>
      </c>
      <c r="L6" s="71"/>
      <c r="M6" s="71" t="s">
        <v>4</v>
      </c>
      <c r="N6" s="71"/>
      <c r="O6" s="71" t="s">
        <v>5</v>
      </c>
      <c r="P6" s="71"/>
      <c r="Q6" s="71" t="s">
        <v>6</v>
      </c>
      <c r="R6" s="71"/>
      <c r="S6" s="71"/>
      <c r="T6" s="71"/>
      <c r="U6" s="71"/>
      <c r="V6" s="71"/>
      <c r="W6" s="71" t="s">
        <v>7</v>
      </c>
      <c r="X6" s="71"/>
      <c r="Y6" s="71"/>
    </row>
    <row r="7" spans="11:25" ht="13.5"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</row>
    <row r="8" spans="11:25" ht="13.5"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</row>
    <row r="9" spans="1:25" ht="27.75" customHeight="1">
      <c r="A9" s="2"/>
      <c r="B9" s="2"/>
      <c r="C9" s="75" t="s">
        <v>46</v>
      </c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7"/>
    </row>
    <row r="10" spans="3:25" ht="26.25" customHeight="1">
      <c r="C10" s="71" t="s">
        <v>43</v>
      </c>
      <c r="D10" s="71"/>
      <c r="E10" s="71"/>
      <c r="F10" s="78" t="s">
        <v>42</v>
      </c>
      <c r="G10" s="73"/>
      <c r="H10" s="73" t="s">
        <v>8</v>
      </c>
      <c r="I10" s="73"/>
      <c r="J10" s="73" t="s">
        <v>9</v>
      </c>
      <c r="K10" s="73"/>
      <c r="L10" s="73" t="s">
        <v>10</v>
      </c>
      <c r="M10" s="73"/>
      <c r="N10" s="73" t="s">
        <v>11</v>
      </c>
      <c r="O10" s="73"/>
      <c r="P10" s="73" t="s">
        <v>12</v>
      </c>
      <c r="Q10" s="73"/>
      <c r="R10" s="73" t="s">
        <v>13</v>
      </c>
      <c r="S10" s="73"/>
      <c r="T10" s="73" t="s">
        <v>14</v>
      </c>
      <c r="U10" s="73"/>
      <c r="V10" s="73" t="s">
        <v>15</v>
      </c>
      <c r="W10" s="73"/>
      <c r="X10" s="73" t="s">
        <v>16</v>
      </c>
      <c r="Y10" s="95"/>
    </row>
    <row r="11" spans="3:25" ht="26.25" customHeight="1">
      <c r="C11" s="72" t="s">
        <v>44</v>
      </c>
      <c r="D11" s="72"/>
      <c r="E11" s="72"/>
      <c r="F11" s="78" t="s">
        <v>17</v>
      </c>
      <c r="G11" s="73"/>
      <c r="H11" s="73" t="s">
        <v>18</v>
      </c>
      <c r="I11" s="73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80"/>
    </row>
    <row r="12" spans="1:25" ht="34.5" customHeight="1">
      <c r="A12" s="102" t="s">
        <v>19</v>
      </c>
      <c r="B12" s="102"/>
      <c r="C12" s="102" t="s">
        <v>20</v>
      </c>
      <c r="D12" s="102"/>
      <c r="E12" s="102"/>
      <c r="F12" s="102"/>
      <c r="G12" s="103" t="s">
        <v>21</v>
      </c>
      <c r="H12" s="103"/>
      <c r="I12" s="103"/>
      <c r="J12" s="103"/>
      <c r="K12" s="105" t="s">
        <v>41</v>
      </c>
      <c r="L12" s="105"/>
      <c r="M12" s="105"/>
      <c r="N12" s="105"/>
      <c r="O12" s="107" t="s">
        <v>37</v>
      </c>
      <c r="P12" s="108"/>
      <c r="Q12" s="109"/>
      <c r="R12" s="81" t="s">
        <v>40</v>
      </c>
      <c r="S12" s="113"/>
      <c r="T12" s="113"/>
      <c r="U12" s="114"/>
      <c r="V12" s="81" t="s">
        <v>38</v>
      </c>
      <c r="W12" s="82"/>
      <c r="X12" s="82"/>
      <c r="Y12" s="83"/>
    </row>
    <row r="13" spans="1:25" ht="13.5">
      <c r="A13" s="102"/>
      <c r="B13" s="102"/>
      <c r="C13" s="102"/>
      <c r="D13" s="102"/>
      <c r="E13" s="102"/>
      <c r="F13" s="102"/>
      <c r="G13" s="104"/>
      <c r="H13" s="104"/>
      <c r="I13" s="104"/>
      <c r="J13" s="104"/>
      <c r="K13" s="106"/>
      <c r="L13" s="106"/>
      <c r="M13" s="106"/>
      <c r="N13" s="106"/>
      <c r="O13" s="110"/>
      <c r="P13" s="111"/>
      <c r="Q13" s="112"/>
      <c r="R13" s="115"/>
      <c r="S13" s="116"/>
      <c r="T13" s="116"/>
      <c r="U13" s="117"/>
      <c r="V13" s="84"/>
      <c r="W13" s="85"/>
      <c r="X13" s="85"/>
      <c r="Y13" s="86"/>
    </row>
    <row r="14" spans="1:25" s="7" customFormat="1" ht="15.75" customHeight="1">
      <c r="A14" s="102"/>
      <c r="B14" s="102"/>
      <c r="C14" s="102"/>
      <c r="D14" s="102"/>
      <c r="E14" s="102"/>
      <c r="F14" s="102"/>
      <c r="G14" s="74" t="s">
        <v>22</v>
      </c>
      <c r="H14" s="74"/>
      <c r="I14" s="74"/>
      <c r="J14" s="74"/>
      <c r="K14" s="74"/>
      <c r="L14" s="74"/>
      <c r="M14" s="74"/>
      <c r="N14" s="74"/>
      <c r="O14" s="74" t="s">
        <v>23</v>
      </c>
      <c r="P14" s="74"/>
      <c r="Q14" s="74"/>
      <c r="R14" s="96" t="s">
        <v>24</v>
      </c>
      <c r="S14" s="97"/>
      <c r="T14" s="97"/>
      <c r="U14" s="98"/>
      <c r="V14" s="74" t="s">
        <v>25</v>
      </c>
      <c r="W14" s="74"/>
      <c r="X14" s="74"/>
      <c r="Y14" s="74"/>
    </row>
    <row r="15" spans="1:25" ht="33.75" customHeight="1">
      <c r="A15" s="101"/>
      <c r="B15" s="101"/>
      <c r="C15" s="101"/>
      <c r="D15" s="101"/>
      <c r="E15" s="101"/>
      <c r="F15" s="101"/>
      <c r="G15" s="87"/>
      <c r="H15" s="87"/>
      <c r="I15" s="88"/>
      <c r="J15" s="3" t="s">
        <v>26</v>
      </c>
      <c r="K15" s="89" t="s">
        <v>28</v>
      </c>
      <c r="L15" s="90"/>
      <c r="M15" s="90"/>
      <c r="N15" s="90"/>
      <c r="O15" s="91"/>
      <c r="P15" s="92"/>
      <c r="Q15" s="5" t="s">
        <v>27</v>
      </c>
      <c r="R15" s="93">
        <f>ROUNDUP(G15*365/12,0)</f>
        <v>0</v>
      </c>
      <c r="S15" s="94"/>
      <c r="T15" s="94"/>
      <c r="U15" s="3" t="s">
        <v>26</v>
      </c>
      <c r="V15" s="99">
        <f>O15*R15</f>
        <v>0</v>
      </c>
      <c r="W15" s="99"/>
      <c r="X15" s="100"/>
      <c r="Y15" s="17" t="s">
        <v>26</v>
      </c>
    </row>
    <row r="16" spans="1:25" ht="33.75" customHeight="1">
      <c r="A16" s="101"/>
      <c r="B16" s="101"/>
      <c r="C16" s="101"/>
      <c r="D16" s="101"/>
      <c r="E16" s="101"/>
      <c r="F16" s="101"/>
      <c r="G16" s="87"/>
      <c r="H16" s="87"/>
      <c r="I16" s="88"/>
      <c r="J16" s="4" t="s">
        <v>26</v>
      </c>
      <c r="K16" s="89" t="s">
        <v>28</v>
      </c>
      <c r="L16" s="90"/>
      <c r="M16" s="90"/>
      <c r="N16" s="90"/>
      <c r="O16" s="91"/>
      <c r="P16" s="92"/>
      <c r="Q16" s="6" t="s">
        <v>27</v>
      </c>
      <c r="R16" s="93">
        <f>ROUNDUP(G16*365/12,0)</f>
        <v>0</v>
      </c>
      <c r="S16" s="94"/>
      <c r="T16" s="94"/>
      <c r="U16" s="4" t="s">
        <v>26</v>
      </c>
      <c r="V16" s="99">
        <f>O16*R16</f>
        <v>0</v>
      </c>
      <c r="W16" s="99"/>
      <c r="X16" s="100"/>
      <c r="Y16" s="18" t="s">
        <v>26</v>
      </c>
    </row>
    <row r="17" spans="1:25" ht="33.75" customHeight="1">
      <c r="A17" s="101"/>
      <c r="B17" s="101"/>
      <c r="C17" s="101"/>
      <c r="D17" s="101"/>
      <c r="E17" s="101"/>
      <c r="F17" s="101"/>
      <c r="G17" s="87"/>
      <c r="H17" s="87"/>
      <c r="I17" s="88"/>
      <c r="J17" s="4" t="s">
        <v>26</v>
      </c>
      <c r="K17" s="89" t="s">
        <v>28</v>
      </c>
      <c r="L17" s="90"/>
      <c r="M17" s="90"/>
      <c r="N17" s="90"/>
      <c r="O17" s="91"/>
      <c r="P17" s="92"/>
      <c r="Q17" s="6" t="s">
        <v>27</v>
      </c>
      <c r="R17" s="93">
        <f aca="true" t="shared" si="0" ref="R17:R25">ROUNDUP(G17*365/12,0)</f>
        <v>0</v>
      </c>
      <c r="S17" s="94"/>
      <c r="T17" s="94"/>
      <c r="U17" s="4" t="s">
        <v>26</v>
      </c>
      <c r="V17" s="99">
        <f aca="true" t="shared" si="1" ref="V17:V25">O17*R17</f>
        <v>0</v>
      </c>
      <c r="W17" s="99"/>
      <c r="X17" s="100"/>
      <c r="Y17" s="18" t="s">
        <v>26</v>
      </c>
    </row>
    <row r="18" spans="1:25" ht="33.75" customHeight="1">
      <c r="A18" s="101"/>
      <c r="B18" s="101"/>
      <c r="C18" s="101"/>
      <c r="D18" s="101"/>
      <c r="E18" s="101"/>
      <c r="F18" s="101"/>
      <c r="G18" s="87"/>
      <c r="H18" s="87"/>
      <c r="I18" s="88"/>
      <c r="J18" s="4" t="s">
        <v>26</v>
      </c>
      <c r="K18" s="89" t="s">
        <v>28</v>
      </c>
      <c r="L18" s="90"/>
      <c r="M18" s="90"/>
      <c r="N18" s="90"/>
      <c r="O18" s="91"/>
      <c r="P18" s="92"/>
      <c r="Q18" s="6" t="s">
        <v>27</v>
      </c>
      <c r="R18" s="93">
        <f t="shared" si="0"/>
        <v>0</v>
      </c>
      <c r="S18" s="94"/>
      <c r="T18" s="94"/>
      <c r="U18" s="4" t="s">
        <v>26</v>
      </c>
      <c r="V18" s="99">
        <f t="shared" si="1"/>
        <v>0</v>
      </c>
      <c r="W18" s="99"/>
      <c r="X18" s="100"/>
      <c r="Y18" s="18" t="s">
        <v>26</v>
      </c>
    </row>
    <row r="19" spans="1:25" ht="33.75" customHeight="1">
      <c r="A19" s="101"/>
      <c r="B19" s="101"/>
      <c r="C19" s="101"/>
      <c r="D19" s="101"/>
      <c r="E19" s="101"/>
      <c r="F19" s="101"/>
      <c r="G19" s="87"/>
      <c r="H19" s="87"/>
      <c r="I19" s="88"/>
      <c r="J19" s="4" t="s">
        <v>26</v>
      </c>
      <c r="K19" s="89" t="s">
        <v>28</v>
      </c>
      <c r="L19" s="90"/>
      <c r="M19" s="90"/>
      <c r="N19" s="90"/>
      <c r="O19" s="91"/>
      <c r="P19" s="92"/>
      <c r="Q19" s="6" t="s">
        <v>27</v>
      </c>
      <c r="R19" s="93">
        <f t="shared" si="0"/>
        <v>0</v>
      </c>
      <c r="S19" s="94"/>
      <c r="T19" s="94"/>
      <c r="U19" s="4" t="s">
        <v>26</v>
      </c>
      <c r="V19" s="99">
        <f t="shared" si="1"/>
        <v>0</v>
      </c>
      <c r="W19" s="99"/>
      <c r="X19" s="100"/>
      <c r="Y19" s="18" t="s">
        <v>26</v>
      </c>
    </row>
    <row r="20" spans="1:25" ht="33.75" customHeight="1">
      <c r="A20" s="101"/>
      <c r="B20" s="101"/>
      <c r="C20" s="101"/>
      <c r="D20" s="101"/>
      <c r="E20" s="101"/>
      <c r="F20" s="101"/>
      <c r="G20" s="87"/>
      <c r="H20" s="87"/>
      <c r="I20" s="88"/>
      <c r="J20" s="4" t="s">
        <v>26</v>
      </c>
      <c r="K20" s="89" t="s">
        <v>28</v>
      </c>
      <c r="L20" s="90"/>
      <c r="M20" s="90"/>
      <c r="N20" s="90"/>
      <c r="O20" s="91"/>
      <c r="P20" s="92"/>
      <c r="Q20" s="6" t="s">
        <v>27</v>
      </c>
      <c r="R20" s="93">
        <f t="shared" si="0"/>
        <v>0</v>
      </c>
      <c r="S20" s="94"/>
      <c r="T20" s="94"/>
      <c r="U20" s="4" t="s">
        <v>26</v>
      </c>
      <c r="V20" s="99">
        <f t="shared" si="1"/>
        <v>0</v>
      </c>
      <c r="W20" s="99"/>
      <c r="X20" s="100"/>
      <c r="Y20" s="18" t="s">
        <v>26</v>
      </c>
    </row>
    <row r="21" spans="1:25" ht="33.75" customHeight="1">
      <c r="A21" s="101"/>
      <c r="B21" s="101"/>
      <c r="C21" s="101"/>
      <c r="D21" s="101"/>
      <c r="E21" s="101"/>
      <c r="F21" s="101"/>
      <c r="G21" s="87"/>
      <c r="H21" s="87"/>
      <c r="I21" s="88"/>
      <c r="J21" s="4" t="s">
        <v>26</v>
      </c>
      <c r="K21" s="89" t="s">
        <v>28</v>
      </c>
      <c r="L21" s="90"/>
      <c r="M21" s="90"/>
      <c r="N21" s="90"/>
      <c r="O21" s="91"/>
      <c r="P21" s="92"/>
      <c r="Q21" s="6" t="s">
        <v>27</v>
      </c>
      <c r="R21" s="93">
        <f t="shared" si="0"/>
        <v>0</v>
      </c>
      <c r="S21" s="94"/>
      <c r="T21" s="94"/>
      <c r="U21" s="4" t="s">
        <v>26</v>
      </c>
      <c r="V21" s="99">
        <f t="shared" si="1"/>
        <v>0</v>
      </c>
      <c r="W21" s="99"/>
      <c r="X21" s="100"/>
      <c r="Y21" s="18" t="s">
        <v>26</v>
      </c>
    </row>
    <row r="22" spans="1:25" ht="33.75" customHeight="1">
      <c r="A22" s="101"/>
      <c r="B22" s="101"/>
      <c r="C22" s="101"/>
      <c r="D22" s="101"/>
      <c r="E22" s="101"/>
      <c r="F22" s="101"/>
      <c r="G22" s="87"/>
      <c r="H22" s="87"/>
      <c r="I22" s="88"/>
      <c r="J22" s="4" t="s">
        <v>26</v>
      </c>
      <c r="K22" s="89" t="s">
        <v>28</v>
      </c>
      <c r="L22" s="90"/>
      <c r="M22" s="90"/>
      <c r="N22" s="90"/>
      <c r="O22" s="91"/>
      <c r="P22" s="92"/>
      <c r="Q22" s="6" t="s">
        <v>27</v>
      </c>
      <c r="R22" s="93">
        <f t="shared" si="0"/>
        <v>0</v>
      </c>
      <c r="S22" s="94"/>
      <c r="T22" s="94"/>
      <c r="U22" s="4" t="s">
        <v>26</v>
      </c>
      <c r="V22" s="99">
        <f t="shared" si="1"/>
        <v>0</v>
      </c>
      <c r="W22" s="99"/>
      <c r="X22" s="100"/>
      <c r="Y22" s="18" t="s">
        <v>26</v>
      </c>
    </row>
    <row r="23" spans="1:25" ht="33.75" customHeight="1">
      <c r="A23" s="101"/>
      <c r="B23" s="101"/>
      <c r="C23" s="101"/>
      <c r="D23" s="101"/>
      <c r="E23" s="101"/>
      <c r="F23" s="101"/>
      <c r="G23" s="87"/>
      <c r="H23" s="87"/>
      <c r="I23" s="88"/>
      <c r="J23" s="4" t="s">
        <v>26</v>
      </c>
      <c r="K23" s="89" t="s">
        <v>28</v>
      </c>
      <c r="L23" s="90"/>
      <c r="M23" s="90"/>
      <c r="N23" s="90"/>
      <c r="O23" s="91"/>
      <c r="P23" s="92"/>
      <c r="Q23" s="6" t="s">
        <v>27</v>
      </c>
      <c r="R23" s="93">
        <f t="shared" si="0"/>
        <v>0</v>
      </c>
      <c r="S23" s="94"/>
      <c r="T23" s="94"/>
      <c r="U23" s="4" t="s">
        <v>26</v>
      </c>
      <c r="V23" s="99">
        <f t="shared" si="1"/>
        <v>0</v>
      </c>
      <c r="W23" s="99"/>
      <c r="X23" s="100"/>
      <c r="Y23" s="18" t="s">
        <v>26</v>
      </c>
    </row>
    <row r="24" spans="1:25" ht="33.75" customHeight="1">
      <c r="A24" s="101"/>
      <c r="B24" s="101"/>
      <c r="C24" s="101"/>
      <c r="D24" s="101"/>
      <c r="E24" s="101"/>
      <c r="F24" s="101"/>
      <c r="G24" s="87"/>
      <c r="H24" s="87"/>
      <c r="I24" s="88"/>
      <c r="J24" s="4" t="s">
        <v>26</v>
      </c>
      <c r="K24" s="89" t="s">
        <v>28</v>
      </c>
      <c r="L24" s="90"/>
      <c r="M24" s="90"/>
      <c r="N24" s="90"/>
      <c r="O24" s="91"/>
      <c r="P24" s="92"/>
      <c r="Q24" s="6" t="s">
        <v>27</v>
      </c>
      <c r="R24" s="93">
        <f t="shared" si="0"/>
        <v>0</v>
      </c>
      <c r="S24" s="94"/>
      <c r="T24" s="94"/>
      <c r="U24" s="4" t="s">
        <v>26</v>
      </c>
      <c r="V24" s="99">
        <f t="shared" si="1"/>
        <v>0</v>
      </c>
      <c r="W24" s="99"/>
      <c r="X24" s="100"/>
      <c r="Y24" s="18" t="s">
        <v>26</v>
      </c>
    </row>
    <row r="25" spans="1:25" ht="33.75" customHeight="1" thickBot="1">
      <c r="A25" s="101"/>
      <c r="B25" s="101"/>
      <c r="C25" s="101"/>
      <c r="D25" s="101"/>
      <c r="E25" s="101"/>
      <c r="F25" s="101"/>
      <c r="G25" s="87"/>
      <c r="H25" s="87"/>
      <c r="I25" s="88"/>
      <c r="J25" s="4" t="s">
        <v>26</v>
      </c>
      <c r="K25" s="89" t="s">
        <v>28</v>
      </c>
      <c r="L25" s="90"/>
      <c r="M25" s="90"/>
      <c r="N25" s="90"/>
      <c r="O25" s="91"/>
      <c r="P25" s="92"/>
      <c r="Q25" s="6" t="s">
        <v>27</v>
      </c>
      <c r="R25" s="93">
        <f t="shared" si="0"/>
        <v>0</v>
      </c>
      <c r="S25" s="94"/>
      <c r="T25" s="94"/>
      <c r="U25" s="4" t="s">
        <v>26</v>
      </c>
      <c r="V25" s="99">
        <f t="shared" si="1"/>
        <v>0</v>
      </c>
      <c r="W25" s="99"/>
      <c r="X25" s="100"/>
      <c r="Y25" s="19" t="s">
        <v>26</v>
      </c>
    </row>
    <row r="26" spans="1:25" s="8" customFormat="1" ht="15.75" customHeight="1" thickTop="1">
      <c r="A26" s="118" t="s">
        <v>29</v>
      </c>
      <c r="B26" s="80"/>
      <c r="C26" s="118"/>
      <c r="D26" s="79"/>
      <c r="E26" s="79"/>
      <c r="F26" s="125" t="s">
        <v>30</v>
      </c>
      <c r="G26" s="128"/>
      <c r="H26" s="129"/>
      <c r="I26" s="129"/>
      <c r="J26" s="130"/>
      <c r="K26" s="137"/>
      <c r="L26" s="138"/>
      <c r="M26" s="138"/>
      <c r="N26" s="139"/>
      <c r="O26" s="128"/>
      <c r="P26" s="129"/>
      <c r="Q26" s="130"/>
      <c r="R26" s="128"/>
      <c r="S26" s="129"/>
      <c r="T26" s="129"/>
      <c r="U26" s="146"/>
      <c r="V26" s="149" t="s">
        <v>31</v>
      </c>
      <c r="W26" s="150"/>
      <c r="X26" s="150"/>
      <c r="Y26" s="151"/>
    </row>
    <row r="27" spans="1:25" ht="36" customHeight="1">
      <c r="A27" s="119"/>
      <c r="B27" s="120"/>
      <c r="C27" s="119"/>
      <c r="D27" s="123"/>
      <c r="E27" s="123"/>
      <c r="F27" s="126"/>
      <c r="G27" s="131"/>
      <c r="H27" s="132"/>
      <c r="I27" s="132"/>
      <c r="J27" s="133"/>
      <c r="K27" s="140"/>
      <c r="L27" s="141"/>
      <c r="M27" s="141"/>
      <c r="N27" s="142"/>
      <c r="O27" s="131"/>
      <c r="P27" s="132"/>
      <c r="Q27" s="133"/>
      <c r="R27" s="131"/>
      <c r="S27" s="132"/>
      <c r="T27" s="132"/>
      <c r="U27" s="147"/>
      <c r="V27" s="152">
        <f>SUM(V15:X25)</f>
        <v>0</v>
      </c>
      <c r="W27" s="153"/>
      <c r="X27" s="153"/>
      <c r="Y27" s="156" t="s">
        <v>26</v>
      </c>
    </row>
    <row r="28" spans="1:25" ht="15.75" customHeight="1" thickBot="1">
      <c r="A28" s="121"/>
      <c r="B28" s="122"/>
      <c r="C28" s="121"/>
      <c r="D28" s="124"/>
      <c r="E28" s="124"/>
      <c r="F28" s="127"/>
      <c r="G28" s="134"/>
      <c r="H28" s="135"/>
      <c r="I28" s="135"/>
      <c r="J28" s="136"/>
      <c r="K28" s="143"/>
      <c r="L28" s="144"/>
      <c r="M28" s="144"/>
      <c r="N28" s="145"/>
      <c r="O28" s="134"/>
      <c r="P28" s="135"/>
      <c r="Q28" s="136"/>
      <c r="R28" s="134"/>
      <c r="S28" s="135"/>
      <c r="T28" s="135"/>
      <c r="U28" s="148"/>
      <c r="V28" s="154"/>
      <c r="W28" s="155"/>
      <c r="X28" s="155"/>
      <c r="Y28" s="157"/>
    </row>
    <row r="29" spans="2:14" ht="14.25" thickTop="1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25" s="10" customFormat="1" ht="1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R30" s="158" t="s">
        <v>0</v>
      </c>
      <c r="S30" s="158"/>
      <c r="T30" s="159" t="s">
        <v>39</v>
      </c>
      <c r="U30" s="159"/>
      <c r="V30" s="159"/>
      <c r="W30" s="159"/>
      <c r="X30" s="159"/>
      <c r="Y30" s="159"/>
    </row>
    <row r="31" spans="2:25" s="9" customFormat="1" ht="13.5" customHeight="1" thickBot="1">
      <c r="B31" s="160" t="s">
        <v>31</v>
      </c>
      <c r="C31" s="160"/>
      <c r="D31" s="160"/>
      <c r="E31" s="160"/>
      <c r="F31" s="160"/>
      <c r="G31" s="161"/>
      <c r="H31" s="161"/>
      <c r="I31" s="161"/>
      <c r="J31" s="160" t="s">
        <v>33</v>
      </c>
      <c r="K31" s="160"/>
      <c r="L31" s="160"/>
      <c r="M31" s="160"/>
      <c r="N31" s="160"/>
      <c r="R31" s="158" t="s">
        <v>1</v>
      </c>
      <c r="S31" s="158"/>
      <c r="T31" s="159"/>
      <c r="U31" s="159"/>
      <c r="V31" s="159"/>
      <c r="W31" s="159"/>
      <c r="X31" s="159"/>
      <c r="Y31" s="159"/>
    </row>
    <row r="32" spans="2:24" s="7" customFormat="1" ht="12" customHeight="1" thickTop="1">
      <c r="B32" s="164">
        <f>ROUNDDOWN(V27/1000,0)</f>
        <v>0</v>
      </c>
      <c r="C32" s="165"/>
      <c r="D32" s="165"/>
      <c r="E32" s="165"/>
      <c r="F32" s="12"/>
      <c r="G32" s="168" t="s">
        <v>32</v>
      </c>
      <c r="H32" s="168"/>
      <c r="I32" s="168"/>
      <c r="J32" s="169" t="s">
        <v>34</v>
      </c>
      <c r="K32" s="170"/>
      <c r="L32" s="170"/>
      <c r="M32" s="170"/>
      <c r="N32" s="171"/>
      <c r="O32" s="168" t="s">
        <v>35</v>
      </c>
      <c r="P32" s="168"/>
      <c r="Q32" s="168"/>
      <c r="R32" s="172">
        <f>ROUNDUP(B32*J33,0)</f>
        <v>0</v>
      </c>
      <c r="S32" s="173"/>
      <c r="T32" s="173"/>
      <c r="U32" s="173"/>
      <c r="V32" s="173"/>
      <c r="W32" s="173"/>
      <c r="X32" s="13"/>
    </row>
    <row r="33" spans="2:24" s="7" customFormat="1" ht="11.25" customHeight="1">
      <c r="B33" s="166"/>
      <c r="C33" s="167"/>
      <c r="D33" s="167"/>
      <c r="E33" s="167"/>
      <c r="F33" s="126" t="s">
        <v>36</v>
      </c>
      <c r="G33" s="168"/>
      <c r="H33" s="168"/>
      <c r="I33" s="168"/>
      <c r="J33" s="178"/>
      <c r="K33" s="179"/>
      <c r="L33" s="179"/>
      <c r="M33" s="179"/>
      <c r="N33" s="180"/>
      <c r="O33" s="168"/>
      <c r="P33" s="168"/>
      <c r="Q33" s="168"/>
      <c r="R33" s="174"/>
      <c r="S33" s="175"/>
      <c r="T33" s="175"/>
      <c r="U33" s="175"/>
      <c r="V33" s="175"/>
      <c r="W33" s="175"/>
      <c r="X33" s="162" t="s">
        <v>26</v>
      </c>
    </row>
    <row r="34" spans="2:24" s="7" customFormat="1" ht="27" customHeight="1" thickBot="1">
      <c r="B34" s="166"/>
      <c r="C34" s="167"/>
      <c r="D34" s="167"/>
      <c r="E34" s="167"/>
      <c r="F34" s="127"/>
      <c r="G34" s="168"/>
      <c r="H34" s="168"/>
      <c r="I34" s="168"/>
      <c r="J34" s="181"/>
      <c r="K34" s="182"/>
      <c r="L34" s="182"/>
      <c r="M34" s="182"/>
      <c r="N34" s="183"/>
      <c r="O34" s="168"/>
      <c r="P34" s="168"/>
      <c r="Q34" s="168"/>
      <c r="R34" s="176"/>
      <c r="S34" s="177"/>
      <c r="T34" s="177"/>
      <c r="U34" s="177"/>
      <c r="V34" s="177"/>
      <c r="W34" s="177"/>
      <c r="X34" s="163"/>
    </row>
    <row r="35" spans="2:6" s="8" customFormat="1" ht="12.75" thickTop="1">
      <c r="B35" s="159"/>
      <c r="C35" s="159"/>
      <c r="D35" s="159"/>
      <c r="E35" s="159"/>
      <c r="F35" s="159"/>
    </row>
  </sheetData>
  <sheetProtection/>
  <mergeCells count="155">
    <mergeCell ref="X33:X34"/>
    <mergeCell ref="B35:F35"/>
    <mergeCell ref="B32:E34"/>
    <mergeCell ref="G32:I34"/>
    <mergeCell ref="J32:N32"/>
    <mergeCell ref="O32:Q34"/>
    <mergeCell ref="R32:W34"/>
    <mergeCell ref="F33:F34"/>
    <mergeCell ref="J33:N34"/>
    <mergeCell ref="Y27:Y28"/>
    <mergeCell ref="R30:S30"/>
    <mergeCell ref="T30:Y31"/>
    <mergeCell ref="B31:F31"/>
    <mergeCell ref="G31:I31"/>
    <mergeCell ref="J31:N31"/>
    <mergeCell ref="R31:S31"/>
    <mergeCell ref="V25:X25"/>
    <mergeCell ref="A26:B28"/>
    <mergeCell ref="C26:E28"/>
    <mergeCell ref="F26:F28"/>
    <mergeCell ref="G26:J28"/>
    <mergeCell ref="K26:N28"/>
    <mergeCell ref="O26:Q28"/>
    <mergeCell ref="R26:U28"/>
    <mergeCell ref="V26:Y26"/>
    <mergeCell ref="V27:X28"/>
    <mergeCell ref="A25:B25"/>
    <mergeCell ref="C25:F25"/>
    <mergeCell ref="G25:I25"/>
    <mergeCell ref="K25:N25"/>
    <mergeCell ref="O25:P25"/>
    <mergeCell ref="R25:T25"/>
    <mergeCell ref="V23:X23"/>
    <mergeCell ref="A24:B24"/>
    <mergeCell ref="C24:F24"/>
    <mergeCell ref="G24:I24"/>
    <mergeCell ref="K24:N24"/>
    <mergeCell ref="O24:P24"/>
    <mergeCell ref="R24:T24"/>
    <mergeCell ref="V24:X24"/>
    <mergeCell ref="A23:B23"/>
    <mergeCell ref="C23:F23"/>
    <mergeCell ref="G23:I23"/>
    <mergeCell ref="K23:N23"/>
    <mergeCell ref="O23:P23"/>
    <mergeCell ref="R23:T23"/>
    <mergeCell ref="V21:X21"/>
    <mergeCell ref="A22:B22"/>
    <mergeCell ref="C22:F22"/>
    <mergeCell ref="G22:I22"/>
    <mergeCell ref="K22:N22"/>
    <mergeCell ref="O22:P22"/>
    <mergeCell ref="R22:T22"/>
    <mergeCell ref="V22:X22"/>
    <mergeCell ref="A21:B21"/>
    <mergeCell ref="C21:F21"/>
    <mergeCell ref="G21:I21"/>
    <mergeCell ref="K21:N21"/>
    <mergeCell ref="O21:P21"/>
    <mergeCell ref="R21:T21"/>
    <mergeCell ref="V19:X19"/>
    <mergeCell ref="A20:B20"/>
    <mergeCell ref="C20:F20"/>
    <mergeCell ref="G20:I20"/>
    <mergeCell ref="K20:N20"/>
    <mergeCell ref="O20:P20"/>
    <mergeCell ref="R20:T20"/>
    <mergeCell ref="V20:X20"/>
    <mergeCell ref="A19:B19"/>
    <mergeCell ref="C19:F19"/>
    <mergeCell ref="G19:I19"/>
    <mergeCell ref="K19:N19"/>
    <mergeCell ref="O19:P19"/>
    <mergeCell ref="R19:T19"/>
    <mergeCell ref="V17:X17"/>
    <mergeCell ref="A18:B18"/>
    <mergeCell ref="C18:F18"/>
    <mergeCell ref="G18:I18"/>
    <mergeCell ref="K18:N18"/>
    <mergeCell ref="O18:P18"/>
    <mergeCell ref="R18:T18"/>
    <mergeCell ref="V18:X18"/>
    <mergeCell ref="A17:B17"/>
    <mergeCell ref="C17:F17"/>
    <mergeCell ref="G17:I17"/>
    <mergeCell ref="K17:N17"/>
    <mergeCell ref="O17:P17"/>
    <mergeCell ref="R17:T17"/>
    <mergeCell ref="A12:B14"/>
    <mergeCell ref="C12:F14"/>
    <mergeCell ref="G12:J13"/>
    <mergeCell ref="K12:N13"/>
    <mergeCell ref="O12:Q13"/>
    <mergeCell ref="R12:U13"/>
    <mergeCell ref="V15:X15"/>
    <mergeCell ref="A16:B16"/>
    <mergeCell ref="C16:F16"/>
    <mergeCell ref="G16:I16"/>
    <mergeCell ref="K16:N16"/>
    <mergeCell ref="O16:P16"/>
    <mergeCell ref="R16:T16"/>
    <mergeCell ref="V16:X16"/>
    <mergeCell ref="A15:B15"/>
    <mergeCell ref="C15:F15"/>
    <mergeCell ref="G15:I15"/>
    <mergeCell ref="K15:N15"/>
    <mergeCell ref="O15:P15"/>
    <mergeCell ref="R15:T15"/>
    <mergeCell ref="V10:W10"/>
    <mergeCell ref="X10:Y10"/>
    <mergeCell ref="G14:J14"/>
    <mergeCell ref="K14:N14"/>
    <mergeCell ref="O14:Q14"/>
    <mergeCell ref="R14:U14"/>
    <mergeCell ref="C11:E11"/>
    <mergeCell ref="F11:G11"/>
    <mergeCell ref="H11:I11"/>
    <mergeCell ref="J11:K11"/>
    <mergeCell ref="L11:Y11"/>
    <mergeCell ref="V12:Y13"/>
    <mergeCell ref="V14:Y14"/>
    <mergeCell ref="X7:X8"/>
    <mergeCell ref="Y7:Y8"/>
    <mergeCell ref="C9:Y9"/>
    <mergeCell ref="C10:E10"/>
    <mergeCell ref="F10:G10"/>
    <mergeCell ref="H10:I10"/>
    <mergeCell ref="J10:K10"/>
    <mergeCell ref="L10:M10"/>
    <mergeCell ref="N10:O10"/>
    <mergeCell ref="P10:Q10"/>
    <mergeCell ref="R7:R8"/>
    <mergeCell ref="S7:S8"/>
    <mergeCell ref="T7:T8"/>
    <mergeCell ref="U7:U8"/>
    <mergeCell ref="V7:V8"/>
    <mergeCell ref="R10:S10"/>
    <mergeCell ref="T10:U10"/>
    <mergeCell ref="W7:W8"/>
    <mergeCell ref="K7:K8"/>
    <mergeCell ref="L7:L8"/>
    <mergeCell ref="M7:N8"/>
    <mergeCell ref="O7:O8"/>
    <mergeCell ref="P7:P8"/>
    <mergeCell ref="Q7:Q8"/>
    <mergeCell ref="V1:W1"/>
    <mergeCell ref="X1:Y1"/>
    <mergeCell ref="C3:F3"/>
    <mergeCell ref="G3:Y4"/>
    <mergeCell ref="C4:F4"/>
    <mergeCell ref="K6:L6"/>
    <mergeCell ref="M6:N6"/>
    <mergeCell ref="O6:P6"/>
    <mergeCell ref="Q6:V6"/>
    <mergeCell ref="W6:Y6"/>
  </mergeCells>
  <printOptions/>
  <pageMargins left="0.48" right="0.15748031496062992" top="0.55" bottom="0.52" header="0.31496062992125984" footer="0.31496062992125984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AU48"/>
  <sheetViews>
    <sheetView zoomScale="70" zoomScaleNormal="70" zoomScaleSheetLayoutView="85" zoomScalePageLayoutView="0" workbookViewId="0" topLeftCell="A16">
      <selection activeCell="AF34" sqref="AF34:AM35"/>
    </sheetView>
  </sheetViews>
  <sheetFormatPr defaultColWidth="9.140625" defaultRowHeight="15"/>
  <cols>
    <col min="1" max="1" width="3.7109375" style="0" customWidth="1"/>
    <col min="2" max="4" width="3.8515625" style="0" customWidth="1"/>
    <col min="5" max="5" width="3.57421875" style="0" customWidth="1"/>
    <col min="6" max="16" width="3.00390625" style="0" customWidth="1"/>
    <col min="17" max="41" width="3.140625" style="0" customWidth="1"/>
    <col min="43" max="54" width="3.28125" style="0" customWidth="1"/>
  </cols>
  <sheetData>
    <row r="5" spans="2:41" ht="33" customHeight="1">
      <c r="B5" s="237" t="s">
        <v>47</v>
      </c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</row>
    <row r="6" spans="16:39" ht="25.5" customHeight="1">
      <c r="P6" s="238" t="s">
        <v>48</v>
      </c>
      <c r="Q6" s="238"/>
      <c r="R6" s="238"/>
      <c r="S6" s="238"/>
      <c r="T6" s="238"/>
      <c r="U6" s="238"/>
      <c r="V6" s="238"/>
      <c r="W6" s="238"/>
      <c r="X6" s="239"/>
      <c r="Y6" s="101" t="s">
        <v>3</v>
      </c>
      <c r="Z6" s="101"/>
      <c r="AA6" s="101" t="s">
        <v>4</v>
      </c>
      <c r="AB6" s="101"/>
      <c r="AC6" s="101" t="s">
        <v>5</v>
      </c>
      <c r="AD6" s="101"/>
      <c r="AE6" s="101" t="s">
        <v>6</v>
      </c>
      <c r="AF6" s="101"/>
      <c r="AG6" s="101"/>
      <c r="AH6" s="101"/>
      <c r="AI6" s="101"/>
      <c r="AJ6" s="101"/>
      <c r="AK6" s="101" t="s">
        <v>7</v>
      </c>
      <c r="AL6" s="101"/>
      <c r="AM6" s="101"/>
    </row>
    <row r="7" spans="16:39" ht="25.5" customHeight="1">
      <c r="P7" s="240"/>
      <c r="Q7" s="240"/>
      <c r="R7" s="240"/>
      <c r="S7" s="240"/>
      <c r="T7" s="240"/>
      <c r="U7" s="240"/>
      <c r="V7" s="240"/>
      <c r="W7" s="240"/>
      <c r="X7" s="241"/>
      <c r="Y7" s="24"/>
      <c r="Z7" s="24"/>
      <c r="AA7" s="220"/>
      <c r="AB7" s="222"/>
      <c r="AC7" s="24"/>
      <c r="AD7" s="24"/>
      <c r="AE7" s="24"/>
      <c r="AF7" s="24"/>
      <c r="AG7" s="24"/>
      <c r="AH7" s="24"/>
      <c r="AI7" s="24"/>
      <c r="AJ7" s="24"/>
      <c r="AK7" s="25"/>
      <c r="AL7" s="25"/>
      <c r="AM7" s="26"/>
    </row>
    <row r="8" spans="2:39" ht="20.25" customHeight="1">
      <c r="B8" s="27"/>
      <c r="P8" s="23"/>
      <c r="S8" s="101" t="s">
        <v>49</v>
      </c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</row>
    <row r="9" spans="18:39" ht="25.5" customHeight="1">
      <c r="R9" s="28"/>
      <c r="S9" s="219" t="s">
        <v>50</v>
      </c>
      <c r="T9" s="219"/>
      <c r="U9" s="219"/>
      <c r="V9" s="234" t="s">
        <v>51</v>
      </c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6"/>
    </row>
    <row r="10" spans="18:40" ht="25.5" customHeight="1">
      <c r="R10" s="29"/>
      <c r="S10" s="219" t="s">
        <v>52</v>
      </c>
      <c r="T10" s="219"/>
      <c r="U10" s="219"/>
      <c r="V10" s="234" t="s">
        <v>53</v>
      </c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30"/>
    </row>
    <row r="11" spans="22:41" ht="25.5" customHeight="1"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31"/>
      <c r="AK11" s="31"/>
      <c r="AL11" s="31"/>
      <c r="AM11" s="31"/>
      <c r="AN11" s="31"/>
      <c r="AO11" s="29"/>
    </row>
    <row r="12" ht="27" customHeight="1">
      <c r="X12" s="32"/>
    </row>
    <row r="13" ht="27" customHeight="1">
      <c r="X13" s="32"/>
    </row>
    <row r="14" spans="2:24" ht="22.5" customHeight="1">
      <c r="B14" s="101" t="s">
        <v>54</v>
      </c>
      <c r="C14" s="101"/>
      <c r="D14" s="101"/>
      <c r="E14" s="10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V14" s="29"/>
      <c r="W14" s="33"/>
      <c r="X14" s="33"/>
    </row>
    <row r="15" spans="2:41" ht="22.5" customHeight="1">
      <c r="B15" s="219" t="s">
        <v>55</v>
      </c>
      <c r="C15" s="219"/>
      <c r="D15" s="219"/>
      <c r="E15" s="219"/>
      <c r="F15" s="219" t="s">
        <v>3</v>
      </c>
      <c r="G15" s="219"/>
      <c r="H15" s="219" t="s">
        <v>4</v>
      </c>
      <c r="I15" s="219"/>
      <c r="J15" s="219" t="s">
        <v>5</v>
      </c>
      <c r="K15" s="219"/>
      <c r="L15" s="219" t="s">
        <v>6</v>
      </c>
      <c r="M15" s="219"/>
      <c r="N15" s="219"/>
      <c r="O15" s="219"/>
      <c r="P15" s="219"/>
      <c r="Q15" s="219"/>
      <c r="R15" s="219" t="s">
        <v>7</v>
      </c>
      <c r="S15" s="219"/>
      <c r="T15" s="219"/>
      <c r="V15" s="28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</row>
    <row r="16" spans="2:42" ht="22.5" customHeight="1">
      <c r="B16" s="219"/>
      <c r="C16" s="219"/>
      <c r="D16" s="219"/>
      <c r="E16" s="219"/>
      <c r="F16" s="34"/>
      <c r="G16" s="34"/>
      <c r="H16" s="219"/>
      <c r="I16" s="219"/>
      <c r="J16" s="34"/>
      <c r="K16" s="34"/>
      <c r="L16" s="34"/>
      <c r="M16" s="34"/>
      <c r="N16" s="34"/>
      <c r="O16" s="34"/>
      <c r="P16" s="34"/>
      <c r="Q16" s="34"/>
      <c r="R16" s="35"/>
      <c r="S16" s="35"/>
      <c r="T16" s="36"/>
      <c r="V16" s="29"/>
      <c r="W16" s="29"/>
      <c r="X16" s="37"/>
      <c r="Y16" s="37"/>
      <c r="Z16" s="29"/>
      <c r="AA16" s="38"/>
      <c r="AB16" s="38"/>
      <c r="AC16" s="38"/>
      <c r="AD16" s="38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P16" s="30"/>
    </row>
    <row r="17" spans="2:40" ht="22.5" customHeight="1">
      <c r="B17" s="101" t="s">
        <v>56</v>
      </c>
      <c r="C17" s="101"/>
      <c r="D17" s="101"/>
      <c r="E17" s="101"/>
      <c r="F17" s="214" t="s">
        <v>57</v>
      </c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5"/>
      <c r="R17" s="215"/>
      <c r="S17" s="215"/>
      <c r="T17" s="216"/>
      <c r="U17" s="71" t="s">
        <v>58</v>
      </c>
      <c r="V17" s="71"/>
      <c r="W17" s="71"/>
      <c r="X17" s="71"/>
      <c r="Y17" s="71"/>
      <c r="Z17" s="71"/>
      <c r="AA17" s="71"/>
      <c r="AB17" s="71"/>
      <c r="AC17" s="217" t="s">
        <v>59</v>
      </c>
      <c r="AD17" s="217"/>
      <c r="AE17" s="217"/>
      <c r="AF17" s="217"/>
      <c r="AG17" s="217"/>
      <c r="AH17" s="217"/>
      <c r="AI17" s="29"/>
      <c r="AJ17" s="29"/>
      <c r="AK17" s="29"/>
      <c r="AL17" s="29"/>
      <c r="AM17" s="29"/>
      <c r="AN17" s="29"/>
    </row>
    <row r="18" spans="2:27" ht="21.75" customHeight="1" thickBot="1">
      <c r="B18" s="211" t="s">
        <v>60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O18" s="211" t="s">
        <v>61</v>
      </c>
      <c r="P18" s="211"/>
      <c r="Q18" s="211"/>
      <c r="R18" s="211"/>
      <c r="S18" s="39"/>
      <c r="U18" s="218" t="s">
        <v>62</v>
      </c>
      <c r="V18" s="218"/>
      <c r="W18" s="218"/>
      <c r="X18" s="218"/>
      <c r="Y18" s="218"/>
      <c r="Z18" s="218"/>
      <c r="AA18" s="218"/>
    </row>
    <row r="19" spans="2:27" ht="25.5" customHeight="1">
      <c r="B19" s="195"/>
      <c r="C19" s="196"/>
      <c r="D19" s="196"/>
      <c r="E19" s="196"/>
      <c r="F19" s="196"/>
      <c r="G19" s="196"/>
      <c r="H19" s="196"/>
      <c r="I19" s="196"/>
      <c r="J19" s="196"/>
      <c r="K19" s="196"/>
      <c r="L19" s="197"/>
      <c r="O19" s="200"/>
      <c r="P19" s="201"/>
      <c r="Q19" s="201"/>
      <c r="R19" s="202"/>
      <c r="U19" s="205">
        <f>B19*O19/100</f>
        <v>0</v>
      </c>
      <c r="V19" s="206"/>
      <c r="W19" s="206"/>
      <c r="X19" s="206"/>
      <c r="Y19" s="206"/>
      <c r="Z19" s="206"/>
      <c r="AA19" s="207"/>
    </row>
    <row r="20" spans="2:27" ht="25.5" customHeight="1" thickBot="1">
      <c r="B20" s="198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40"/>
      <c r="N20" s="41"/>
      <c r="O20" s="203"/>
      <c r="P20" s="203"/>
      <c r="Q20" s="203"/>
      <c r="R20" s="204"/>
      <c r="U20" s="208"/>
      <c r="V20" s="209"/>
      <c r="W20" s="209"/>
      <c r="X20" s="209"/>
      <c r="Y20" s="209"/>
      <c r="Z20" s="209"/>
      <c r="AA20" s="210"/>
    </row>
    <row r="21" spans="2:47" ht="21.75" customHeight="1">
      <c r="B21" s="211" t="s">
        <v>62</v>
      </c>
      <c r="C21" s="211"/>
      <c r="D21" s="211"/>
      <c r="E21" s="211"/>
      <c r="F21" s="211"/>
      <c r="G21" s="211"/>
      <c r="H21" s="211"/>
      <c r="I21" s="211"/>
      <c r="J21" s="211"/>
      <c r="K21" s="211"/>
      <c r="L21" s="211"/>
      <c r="M21" s="212" t="s">
        <v>63</v>
      </c>
      <c r="N21" s="212"/>
      <c r="O21" s="212"/>
      <c r="P21" s="23"/>
      <c r="Q21" s="23"/>
      <c r="S21" s="213" t="s">
        <v>64</v>
      </c>
      <c r="T21" s="213"/>
      <c r="U21" s="213"/>
      <c r="V21" s="20"/>
      <c r="W21" s="20"/>
      <c r="Y21" s="213" t="s">
        <v>65</v>
      </c>
      <c r="Z21" s="213"/>
      <c r="AA21" s="213"/>
      <c r="AB21" s="213"/>
      <c r="AC21" s="42"/>
      <c r="AD21" s="42"/>
      <c r="AE21" s="42"/>
      <c r="AF21" s="184" t="s">
        <v>66</v>
      </c>
      <c r="AG21" s="184"/>
      <c r="AH21" s="184"/>
      <c r="AI21" s="184"/>
      <c r="AJ21" s="184"/>
      <c r="AK21" s="184"/>
      <c r="AL21" s="184"/>
      <c r="AM21" s="184"/>
      <c r="AO21" s="32"/>
      <c r="AP21" s="32"/>
      <c r="AQ21" s="32"/>
      <c r="AR21" s="32"/>
      <c r="AS21" s="32"/>
      <c r="AT21" s="30"/>
      <c r="AU21" s="30"/>
    </row>
    <row r="22" spans="2:47" ht="26.25" customHeight="1">
      <c r="B22" s="185">
        <f>ROUNDDOWN(U19/1000,0)</f>
        <v>0</v>
      </c>
      <c r="C22" s="186"/>
      <c r="D22" s="186"/>
      <c r="E22" s="186"/>
      <c r="F22" s="186"/>
      <c r="G22" s="186"/>
      <c r="H22" s="186"/>
      <c r="I22" s="187"/>
      <c r="J22" s="43"/>
      <c r="K22" s="2"/>
      <c r="L22" s="2"/>
      <c r="M22" s="188"/>
      <c r="N22" s="189"/>
      <c r="O22" s="190"/>
      <c r="P22" s="22"/>
      <c r="Q22" s="22"/>
      <c r="R22" s="44"/>
      <c r="S22" s="188"/>
      <c r="T22" s="189"/>
      <c r="U22" s="190"/>
      <c r="V22" s="42"/>
      <c r="W22" s="42"/>
      <c r="X22" s="42"/>
      <c r="Y22" s="188"/>
      <c r="Z22" s="189"/>
      <c r="AA22" s="189"/>
      <c r="AB22" s="190"/>
      <c r="AC22" s="42"/>
      <c r="AD22" s="42"/>
      <c r="AE22" s="42"/>
      <c r="AF22" s="194" t="e">
        <f>ROUNDUP(B22/M22*S22*Y22,0)</f>
        <v>#DIV/0!</v>
      </c>
      <c r="AG22" s="194"/>
      <c r="AH22" s="194"/>
      <c r="AI22" s="194"/>
      <c r="AJ22" s="194"/>
      <c r="AK22" s="194"/>
      <c r="AL22" s="194"/>
      <c r="AM22" s="194"/>
      <c r="AO22" s="32"/>
      <c r="AP22" s="32"/>
      <c r="AQ22" s="32"/>
      <c r="AR22" s="32"/>
      <c r="AS22" s="32"/>
      <c r="AT22" s="30"/>
      <c r="AU22" s="30"/>
    </row>
    <row r="23" spans="2:39" ht="26.25" customHeight="1">
      <c r="B23" s="186"/>
      <c r="C23" s="186"/>
      <c r="D23" s="186"/>
      <c r="E23" s="186"/>
      <c r="F23" s="186"/>
      <c r="G23" s="186"/>
      <c r="H23" s="186"/>
      <c r="I23" s="187"/>
      <c r="J23" s="43"/>
      <c r="K23" s="2"/>
      <c r="L23" s="2"/>
      <c r="M23" s="191"/>
      <c r="N23" s="192"/>
      <c r="O23" s="193"/>
      <c r="P23" s="22"/>
      <c r="Q23" s="22"/>
      <c r="S23" s="191"/>
      <c r="T23" s="192"/>
      <c r="U23" s="193"/>
      <c r="V23" s="32"/>
      <c r="W23" s="32"/>
      <c r="X23" s="32"/>
      <c r="Y23" s="191"/>
      <c r="Z23" s="192"/>
      <c r="AA23" s="192"/>
      <c r="AB23" s="193"/>
      <c r="AF23" s="194"/>
      <c r="AG23" s="194"/>
      <c r="AH23" s="194"/>
      <c r="AI23" s="194"/>
      <c r="AJ23" s="194"/>
      <c r="AK23" s="194"/>
      <c r="AL23" s="194"/>
      <c r="AM23" s="194"/>
    </row>
    <row r="24" ht="27" customHeight="1"/>
    <row r="25" ht="27" customHeight="1"/>
    <row r="26" spans="2:24" ht="22.5" customHeight="1">
      <c r="B26" s="220" t="s">
        <v>54</v>
      </c>
      <c r="C26" s="221"/>
      <c r="D26" s="221"/>
      <c r="E26" s="222"/>
      <c r="F26" s="78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95"/>
      <c r="V26" s="29"/>
      <c r="W26" s="33"/>
      <c r="X26" s="33"/>
    </row>
    <row r="27" spans="2:41" ht="22.5" customHeight="1">
      <c r="B27" s="226" t="s">
        <v>55</v>
      </c>
      <c r="C27" s="227"/>
      <c r="D27" s="227"/>
      <c r="E27" s="228"/>
      <c r="F27" s="75" t="s">
        <v>3</v>
      </c>
      <c r="G27" s="232"/>
      <c r="H27" s="75" t="s">
        <v>4</v>
      </c>
      <c r="I27" s="232"/>
      <c r="J27" s="75" t="s">
        <v>5</v>
      </c>
      <c r="K27" s="232"/>
      <c r="L27" s="75" t="s">
        <v>6</v>
      </c>
      <c r="M27" s="233"/>
      <c r="N27" s="233"/>
      <c r="O27" s="233"/>
      <c r="P27" s="233"/>
      <c r="Q27" s="232"/>
      <c r="R27" s="75" t="s">
        <v>7</v>
      </c>
      <c r="S27" s="233"/>
      <c r="T27" s="232"/>
      <c r="V27" s="28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</row>
    <row r="28" spans="2:42" ht="22.5" customHeight="1">
      <c r="B28" s="229"/>
      <c r="C28" s="230"/>
      <c r="D28" s="230"/>
      <c r="E28" s="231"/>
      <c r="F28" s="34"/>
      <c r="G28" s="34"/>
      <c r="H28" s="75"/>
      <c r="I28" s="232"/>
      <c r="J28" s="34"/>
      <c r="K28" s="34"/>
      <c r="L28" s="34"/>
      <c r="M28" s="34"/>
      <c r="N28" s="34"/>
      <c r="O28" s="34"/>
      <c r="P28" s="34"/>
      <c r="Q28" s="34"/>
      <c r="R28" s="35"/>
      <c r="S28" s="35"/>
      <c r="T28" s="36"/>
      <c r="V28" s="29"/>
      <c r="W28" s="29"/>
      <c r="X28" s="37"/>
      <c r="Y28" s="37"/>
      <c r="Z28" s="29"/>
      <c r="AA28" s="38"/>
      <c r="AB28" s="38"/>
      <c r="AC28" s="38"/>
      <c r="AD28" s="38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P28" s="30"/>
    </row>
    <row r="29" spans="2:40" ht="22.5" customHeight="1">
      <c r="B29" s="220" t="s">
        <v>56</v>
      </c>
      <c r="C29" s="221"/>
      <c r="D29" s="221"/>
      <c r="E29" s="222"/>
      <c r="F29" s="214" t="s">
        <v>57</v>
      </c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6"/>
      <c r="U29" s="78" t="s">
        <v>58</v>
      </c>
      <c r="V29" s="73"/>
      <c r="W29" s="73"/>
      <c r="X29" s="73"/>
      <c r="Y29" s="73"/>
      <c r="Z29" s="73"/>
      <c r="AA29" s="73"/>
      <c r="AB29" s="95"/>
      <c r="AC29" s="223" t="s">
        <v>59</v>
      </c>
      <c r="AD29" s="224"/>
      <c r="AE29" s="224"/>
      <c r="AF29" s="224"/>
      <c r="AG29" s="224"/>
      <c r="AH29" s="225"/>
      <c r="AI29" s="29"/>
      <c r="AJ29" s="29"/>
      <c r="AK29" s="29"/>
      <c r="AL29" s="29"/>
      <c r="AM29" s="29"/>
      <c r="AN29" s="29"/>
    </row>
    <row r="30" spans="2:27" ht="21.75" customHeight="1" thickBot="1">
      <c r="B30" s="211" t="s">
        <v>60</v>
      </c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O30" s="211" t="s">
        <v>61</v>
      </c>
      <c r="P30" s="211"/>
      <c r="Q30" s="211"/>
      <c r="R30" s="211"/>
      <c r="S30" s="39"/>
      <c r="U30" s="218" t="s">
        <v>62</v>
      </c>
      <c r="V30" s="218"/>
      <c r="W30" s="218"/>
      <c r="X30" s="218"/>
      <c r="Y30" s="218"/>
      <c r="Z30" s="218"/>
      <c r="AA30" s="218"/>
    </row>
    <row r="31" spans="2:27" ht="25.5" customHeight="1">
      <c r="B31" s="195"/>
      <c r="C31" s="196"/>
      <c r="D31" s="196"/>
      <c r="E31" s="196"/>
      <c r="F31" s="196"/>
      <c r="G31" s="196"/>
      <c r="H31" s="196"/>
      <c r="I31" s="196"/>
      <c r="J31" s="196"/>
      <c r="K31" s="196"/>
      <c r="L31" s="197"/>
      <c r="O31" s="200"/>
      <c r="P31" s="201"/>
      <c r="Q31" s="201"/>
      <c r="R31" s="202"/>
      <c r="U31" s="205">
        <f>B31*O31/100</f>
        <v>0</v>
      </c>
      <c r="V31" s="206"/>
      <c r="W31" s="206"/>
      <c r="X31" s="206"/>
      <c r="Y31" s="206"/>
      <c r="Z31" s="206"/>
      <c r="AA31" s="207"/>
    </row>
    <row r="32" spans="2:27" ht="25.5" customHeight="1" thickBot="1">
      <c r="B32" s="198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40"/>
      <c r="N32" s="41"/>
      <c r="O32" s="203"/>
      <c r="P32" s="203"/>
      <c r="Q32" s="203"/>
      <c r="R32" s="204"/>
      <c r="U32" s="208"/>
      <c r="V32" s="209"/>
      <c r="W32" s="209"/>
      <c r="X32" s="209"/>
      <c r="Y32" s="209"/>
      <c r="Z32" s="209"/>
      <c r="AA32" s="210"/>
    </row>
    <row r="33" spans="2:47" ht="21.75" customHeight="1">
      <c r="B33" s="211" t="s">
        <v>62</v>
      </c>
      <c r="C33" s="211"/>
      <c r="D33" s="211"/>
      <c r="E33" s="211"/>
      <c r="F33" s="211"/>
      <c r="G33" s="211"/>
      <c r="H33" s="211"/>
      <c r="I33" s="211"/>
      <c r="J33" s="211"/>
      <c r="K33" s="211"/>
      <c r="L33" s="211"/>
      <c r="M33" s="212" t="s">
        <v>63</v>
      </c>
      <c r="N33" s="212"/>
      <c r="O33" s="212"/>
      <c r="P33" s="23"/>
      <c r="Q33" s="23"/>
      <c r="S33" s="213" t="s">
        <v>64</v>
      </c>
      <c r="T33" s="213"/>
      <c r="U33" s="213"/>
      <c r="V33" s="20"/>
      <c r="W33" s="20"/>
      <c r="Y33" s="213" t="s">
        <v>65</v>
      </c>
      <c r="Z33" s="213"/>
      <c r="AA33" s="213"/>
      <c r="AB33" s="213"/>
      <c r="AC33" s="42"/>
      <c r="AD33" s="42"/>
      <c r="AE33" s="42"/>
      <c r="AF33" s="184" t="s">
        <v>66</v>
      </c>
      <c r="AG33" s="184"/>
      <c r="AH33" s="184"/>
      <c r="AI33" s="184"/>
      <c r="AJ33" s="184"/>
      <c r="AK33" s="184"/>
      <c r="AL33" s="184"/>
      <c r="AM33" s="184"/>
      <c r="AO33" s="32"/>
      <c r="AP33" s="32"/>
      <c r="AQ33" s="32"/>
      <c r="AR33" s="32"/>
      <c r="AS33" s="32"/>
      <c r="AT33" s="30"/>
      <c r="AU33" s="30"/>
    </row>
    <row r="34" spans="2:47" ht="26.25" customHeight="1">
      <c r="B34" s="185">
        <f>ROUNDDOWN(U31/1000,0)</f>
        <v>0</v>
      </c>
      <c r="C34" s="186"/>
      <c r="D34" s="186"/>
      <c r="E34" s="186"/>
      <c r="F34" s="186"/>
      <c r="G34" s="186"/>
      <c r="H34" s="186"/>
      <c r="I34" s="187"/>
      <c r="J34" s="43"/>
      <c r="K34" s="2"/>
      <c r="L34" s="2"/>
      <c r="M34" s="188"/>
      <c r="N34" s="189"/>
      <c r="O34" s="190"/>
      <c r="P34" s="22"/>
      <c r="Q34" s="22"/>
      <c r="R34" s="44"/>
      <c r="S34" s="188"/>
      <c r="T34" s="189"/>
      <c r="U34" s="190"/>
      <c r="V34" s="42"/>
      <c r="W34" s="42"/>
      <c r="X34" s="42"/>
      <c r="Y34" s="188"/>
      <c r="Z34" s="189"/>
      <c r="AA34" s="189"/>
      <c r="AB34" s="190"/>
      <c r="AC34" s="42"/>
      <c r="AD34" s="42"/>
      <c r="AE34" s="42"/>
      <c r="AF34" s="194" t="e">
        <f>ROUNDUP(B34/M34*S34*Y34,0)</f>
        <v>#DIV/0!</v>
      </c>
      <c r="AG34" s="194"/>
      <c r="AH34" s="194"/>
      <c r="AI34" s="194"/>
      <c r="AJ34" s="194"/>
      <c r="AK34" s="194"/>
      <c r="AL34" s="194"/>
      <c r="AM34" s="194"/>
      <c r="AO34" s="32"/>
      <c r="AP34" s="32"/>
      <c r="AQ34" s="32"/>
      <c r="AR34" s="32"/>
      <c r="AS34" s="32"/>
      <c r="AT34" s="30"/>
      <c r="AU34" s="30"/>
    </row>
    <row r="35" spans="2:39" ht="26.25" customHeight="1">
      <c r="B35" s="186"/>
      <c r="C35" s="186"/>
      <c r="D35" s="186"/>
      <c r="E35" s="186"/>
      <c r="F35" s="186"/>
      <c r="G35" s="186"/>
      <c r="H35" s="186"/>
      <c r="I35" s="187"/>
      <c r="J35" s="43"/>
      <c r="K35" s="2"/>
      <c r="L35" s="2"/>
      <c r="M35" s="191"/>
      <c r="N35" s="192"/>
      <c r="O35" s="193"/>
      <c r="P35" s="22"/>
      <c r="Q35" s="22"/>
      <c r="S35" s="191"/>
      <c r="T35" s="192"/>
      <c r="U35" s="193"/>
      <c r="V35" s="32"/>
      <c r="W35" s="32"/>
      <c r="X35" s="32"/>
      <c r="Y35" s="191"/>
      <c r="Z35" s="192"/>
      <c r="AA35" s="192"/>
      <c r="AB35" s="193"/>
      <c r="AF35" s="194"/>
      <c r="AG35" s="194"/>
      <c r="AH35" s="194"/>
      <c r="AI35" s="194"/>
      <c r="AJ35" s="194"/>
      <c r="AK35" s="194"/>
      <c r="AL35" s="194"/>
      <c r="AM35" s="194"/>
    </row>
    <row r="36" ht="27" customHeight="1"/>
    <row r="37" ht="27" customHeight="1"/>
    <row r="38" spans="2:24" ht="22.5" customHeight="1">
      <c r="B38" s="101" t="s">
        <v>54</v>
      </c>
      <c r="C38" s="101"/>
      <c r="D38" s="101"/>
      <c r="E38" s="10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V38" s="29"/>
      <c r="W38" s="33"/>
      <c r="X38" s="33"/>
    </row>
    <row r="39" spans="2:41" ht="22.5" customHeight="1">
      <c r="B39" s="219" t="s">
        <v>55</v>
      </c>
      <c r="C39" s="219"/>
      <c r="D39" s="219"/>
      <c r="E39" s="219"/>
      <c r="F39" s="219" t="s">
        <v>3</v>
      </c>
      <c r="G39" s="219"/>
      <c r="H39" s="219" t="s">
        <v>4</v>
      </c>
      <c r="I39" s="219"/>
      <c r="J39" s="219" t="s">
        <v>5</v>
      </c>
      <c r="K39" s="219"/>
      <c r="L39" s="219" t="s">
        <v>6</v>
      </c>
      <c r="M39" s="219"/>
      <c r="N39" s="219"/>
      <c r="O39" s="219"/>
      <c r="P39" s="219"/>
      <c r="Q39" s="219"/>
      <c r="R39" s="219" t="s">
        <v>7</v>
      </c>
      <c r="S39" s="219"/>
      <c r="T39" s="219"/>
      <c r="V39" s="28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</row>
    <row r="40" spans="2:42" ht="22.5" customHeight="1">
      <c r="B40" s="219"/>
      <c r="C40" s="219"/>
      <c r="D40" s="219"/>
      <c r="E40" s="219"/>
      <c r="F40" s="34"/>
      <c r="G40" s="34"/>
      <c r="H40" s="219"/>
      <c r="I40" s="219"/>
      <c r="J40" s="34"/>
      <c r="K40" s="34"/>
      <c r="L40" s="34"/>
      <c r="M40" s="34"/>
      <c r="N40" s="34"/>
      <c r="O40" s="34"/>
      <c r="P40" s="34"/>
      <c r="Q40" s="34"/>
      <c r="R40" s="35"/>
      <c r="S40" s="35"/>
      <c r="T40" s="36"/>
      <c r="V40" s="29"/>
      <c r="W40" s="29"/>
      <c r="X40" s="37"/>
      <c r="Y40" s="37"/>
      <c r="Z40" s="29"/>
      <c r="AA40" s="38"/>
      <c r="AB40" s="38"/>
      <c r="AC40" s="38"/>
      <c r="AD40" s="38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P40" s="30"/>
    </row>
    <row r="41" spans="2:40" ht="22.5" customHeight="1">
      <c r="B41" s="101" t="s">
        <v>56</v>
      </c>
      <c r="C41" s="101"/>
      <c r="D41" s="101"/>
      <c r="E41" s="101"/>
      <c r="F41" s="214" t="s">
        <v>57</v>
      </c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215"/>
      <c r="R41" s="215"/>
      <c r="S41" s="215"/>
      <c r="T41" s="216"/>
      <c r="U41" s="71" t="s">
        <v>58</v>
      </c>
      <c r="V41" s="71"/>
      <c r="W41" s="71"/>
      <c r="X41" s="71"/>
      <c r="Y41" s="71"/>
      <c r="Z41" s="71"/>
      <c r="AA41" s="71"/>
      <c r="AB41" s="71"/>
      <c r="AC41" s="217" t="s">
        <v>59</v>
      </c>
      <c r="AD41" s="217"/>
      <c r="AE41" s="217"/>
      <c r="AF41" s="217"/>
      <c r="AG41" s="217"/>
      <c r="AH41" s="217"/>
      <c r="AI41" s="29"/>
      <c r="AJ41" s="29"/>
      <c r="AK41" s="29"/>
      <c r="AL41" s="29"/>
      <c r="AM41" s="29"/>
      <c r="AN41" s="29"/>
    </row>
    <row r="42" spans="2:27" ht="21.75" customHeight="1" thickBot="1">
      <c r="B42" s="211" t="s">
        <v>60</v>
      </c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O42" s="211" t="s">
        <v>61</v>
      </c>
      <c r="P42" s="211"/>
      <c r="Q42" s="211"/>
      <c r="R42" s="211"/>
      <c r="S42" s="39"/>
      <c r="U42" s="218" t="s">
        <v>62</v>
      </c>
      <c r="V42" s="218"/>
      <c r="W42" s="218"/>
      <c r="X42" s="218"/>
      <c r="Y42" s="218"/>
      <c r="Z42" s="218"/>
      <c r="AA42" s="218"/>
    </row>
    <row r="43" spans="2:27" ht="25.5" customHeight="1">
      <c r="B43" s="195"/>
      <c r="C43" s="196"/>
      <c r="D43" s="196"/>
      <c r="E43" s="196"/>
      <c r="F43" s="196"/>
      <c r="G43" s="196"/>
      <c r="H43" s="196"/>
      <c r="I43" s="196"/>
      <c r="J43" s="196"/>
      <c r="K43" s="196"/>
      <c r="L43" s="197"/>
      <c r="O43" s="200"/>
      <c r="P43" s="201"/>
      <c r="Q43" s="201"/>
      <c r="R43" s="202"/>
      <c r="U43" s="205">
        <f>B43*O43/100</f>
        <v>0</v>
      </c>
      <c r="V43" s="206"/>
      <c r="W43" s="206"/>
      <c r="X43" s="206"/>
      <c r="Y43" s="206"/>
      <c r="Z43" s="206"/>
      <c r="AA43" s="207"/>
    </row>
    <row r="44" spans="2:27" ht="25.5" customHeight="1" thickBot="1">
      <c r="B44" s="198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40"/>
      <c r="N44" s="41"/>
      <c r="O44" s="203"/>
      <c r="P44" s="203"/>
      <c r="Q44" s="203"/>
      <c r="R44" s="204"/>
      <c r="U44" s="208"/>
      <c r="V44" s="209"/>
      <c r="W44" s="209"/>
      <c r="X44" s="209"/>
      <c r="Y44" s="209"/>
      <c r="Z44" s="209"/>
      <c r="AA44" s="210"/>
    </row>
    <row r="45" spans="2:47" ht="21.75" customHeight="1">
      <c r="B45" s="211" t="s">
        <v>62</v>
      </c>
      <c r="C45" s="211"/>
      <c r="D45" s="211"/>
      <c r="E45" s="211"/>
      <c r="F45" s="211"/>
      <c r="G45" s="211"/>
      <c r="H45" s="211"/>
      <c r="I45" s="211"/>
      <c r="J45" s="211"/>
      <c r="K45" s="211"/>
      <c r="L45" s="211"/>
      <c r="M45" s="212" t="s">
        <v>63</v>
      </c>
      <c r="N45" s="212"/>
      <c r="O45" s="212"/>
      <c r="P45" s="23"/>
      <c r="Q45" s="23"/>
      <c r="S45" s="213" t="s">
        <v>64</v>
      </c>
      <c r="T45" s="213"/>
      <c r="U45" s="213"/>
      <c r="V45" s="20"/>
      <c r="W45" s="20"/>
      <c r="Y45" s="213" t="s">
        <v>65</v>
      </c>
      <c r="Z45" s="213"/>
      <c r="AA45" s="213"/>
      <c r="AB45" s="213"/>
      <c r="AC45" s="42"/>
      <c r="AD45" s="42"/>
      <c r="AE45" s="42"/>
      <c r="AF45" s="184" t="s">
        <v>66</v>
      </c>
      <c r="AG45" s="184"/>
      <c r="AH45" s="184"/>
      <c r="AI45" s="184"/>
      <c r="AJ45" s="184"/>
      <c r="AK45" s="184"/>
      <c r="AL45" s="184"/>
      <c r="AM45" s="184"/>
      <c r="AO45" s="32"/>
      <c r="AP45" s="32"/>
      <c r="AQ45" s="32"/>
      <c r="AR45" s="32"/>
      <c r="AS45" s="32"/>
      <c r="AT45" s="30"/>
      <c r="AU45" s="30"/>
    </row>
    <row r="46" spans="2:47" ht="26.25" customHeight="1">
      <c r="B46" s="185">
        <f>ROUNDDOWN(U43/1000,0)</f>
        <v>0</v>
      </c>
      <c r="C46" s="186"/>
      <c r="D46" s="186"/>
      <c r="E46" s="186"/>
      <c r="F46" s="186"/>
      <c r="G46" s="186"/>
      <c r="H46" s="186"/>
      <c r="I46" s="187"/>
      <c r="J46" s="43"/>
      <c r="K46" s="2"/>
      <c r="L46" s="2"/>
      <c r="M46" s="188"/>
      <c r="N46" s="189"/>
      <c r="O46" s="190"/>
      <c r="P46" s="22"/>
      <c r="Q46" s="22"/>
      <c r="R46" s="44"/>
      <c r="S46" s="188"/>
      <c r="T46" s="189"/>
      <c r="U46" s="190"/>
      <c r="V46" s="42"/>
      <c r="W46" s="42"/>
      <c r="X46" s="42"/>
      <c r="Y46" s="188"/>
      <c r="Z46" s="189"/>
      <c r="AA46" s="189"/>
      <c r="AB46" s="190"/>
      <c r="AC46" s="42"/>
      <c r="AD46" s="42"/>
      <c r="AE46" s="42"/>
      <c r="AF46" s="194" t="e">
        <f>ROUNDUP(B46/M46*S46*Y46,0)</f>
        <v>#DIV/0!</v>
      </c>
      <c r="AG46" s="194"/>
      <c r="AH46" s="194"/>
      <c r="AI46" s="194"/>
      <c r="AJ46" s="194"/>
      <c r="AK46" s="194"/>
      <c r="AL46" s="194"/>
      <c r="AM46" s="194"/>
      <c r="AO46" s="32"/>
      <c r="AP46" s="32"/>
      <c r="AQ46" s="32"/>
      <c r="AR46" s="32"/>
      <c r="AS46" s="32"/>
      <c r="AT46" s="30"/>
      <c r="AU46" s="30"/>
    </row>
    <row r="47" spans="2:39" ht="26.25" customHeight="1">
      <c r="B47" s="186"/>
      <c r="C47" s="186"/>
      <c r="D47" s="186"/>
      <c r="E47" s="186"/>
      <c r="F47" s="186"/>
      <c r="G47" s="186"/>
      <c r="H47" s="186"/>
      <c r="I47" s="187"/>
      <c r="J47" s="43"/>
      <c r="K47" s="2"/>
      <c r="L47" s="2"/>
      <c r="M47" s="191"/>
      <c r="N47" s="192"/>
      <c r="O47" s="193"/>
      <c r="P47" s="22"/>
      <c r="Q47" s="22"/>
      <c r="S47" s="191"/>
      <c r="T47" s="192"/>
      <c r="U47" s="193"/>
      <c r="V47" s="32"/>
      <c r="W47" s="32"/>
      <c r="X47" s="32"/>
      <c r="Y47" s="191"/>
      <c r="Z47" s="192"/>
      <c r="AA47" s="192"/>
      <c r="AB47" s="193"/>
      <c r="AF47" s="194"/>
      <c r="AG47" s="194"/>
      <c r="AH47" s="194"/>
      <c r="AI47" s="194"/>
      <c r="AJ47" s="194"/>
      <c r="AK47" s="194"/>
      <c r="AL47" s="194"/>
      <c r="AM47" s="194"/>
    </row>
    <row r="48" ht="13.5">
      <c r="AR48" s="45"/>
    </row>
  </sheetData>
  <sheetProtection/>
  <mergeCells count="100">
    <mergeCell ref="B5:AO5"/>
    <mergeCell ref="P6:X7"/>
    <mergeCell ref="Y6:Z6"/>
    <mergeCell ref="AA6:AB6"/>
    <mergeCell ref="AC6:AD6"/>
    <mergeCell ref="AE6:AJ6"/>
    <mergeCell ref="AK6:AM6"/>
    <mergeCell ref="AA7:AB7"/>
    <mergeCell ref="S8:AM8"/>
    <mergeCell ref="S9:U9"/>
    <mergeCell ref="V9:AM9"/>
    <mergeCell ref="S10:U10"/>
    <mergeCell ref="V10:AM10"/>
    <mergeCell ref="B14:E14"/>
    <mergeCell ref="F14:T14"/>
    <mergeCell ref="B15:E16"/>
    <mergeCell ref="F15:G15"/>
    <mergeCell ref="H15:I15"/>
    <mergeCell ref="J15:K15"/>
    <mergeCell ref="L15:Q15"/>
    <mergeCell ref="R15:T15"/>
    <mergeCell ref="H16:I16"/>
    <mergeCell ref="B17:E17"/>
    <mergeCell ref="F17:T17"/>
    <mergeCell ref="U17:AB17"/>
    <mergeCell ref="AC17:AH17"/>
    <mergeCell ref="B18:L18"/>
    <mergeCell ref="O18:R18"/>
    <mergeCell ref="U18:AA18"/>
    <mergeCell ref="B19:L20"/>
    <mergeCell ref="O19:R20"/>
    <mergeCell ref="U19:AA20"/>
    <mergeCell ref="B21:L21"/>
    <mergeCell ref="M21:O21"/>
    <mergeCell ref="S21:U21"/>
    <mergeCell ref="Y21:AB21"/>
    <mergeCell ref="AF21:AM21"/>
    <mergeCell ref="B22:I23"/>
    <mergeCell ref="M22:O23"/>
    <mergeCell ref="S22:U23"/>
    <mergeCell ref="Y22:AB23"/>
    <mergeCell ref="AF22:AM23"/>
    <mergeCell ref="B26:E26"/>
    <mergeCell ref="F26:T26"/>
    <mergeCell ref="B27:E28"/>
    <mergeCell ref="F27:G27"/>
    <mergeCell ref="H27:I27"/>
    <mergeCell ref="J27:K27"/>
    <mergeCell ref="L27:Q27"/>
    <mergeCell ref="R27:T27"/>
    <mergeCell ref="H28:I28"/>
    <mergeCell ref="B29:E29"/>
    <mergeCell ref="F29:T29"/>
    <mergeCell ref="U29:AB29"/>
    <mergeCell ref="AC29:AH29"/>
    <mergeCell ref="B30:L30"/>
    <mergeCell ref="O30:R30"/>
    <mergeCell ref="U30:AA30"/>
    <mergeCell ref="B31:L32"/>
    <mergeCell ref="O31:R32"/>
    <mergeCell ref="U31:AA32"/>
    <mergeCell ref="B33:L33"/>
    <mergeCell ref="M33:O33"/>
    <mergeCell ref="S33:U33"/>
    <mergeCell ref="Y33:AB33"/>
    <mergeCell ref="AF33:AM33"/>
    <mergeCell ref="B34:I35"/>
    <mergeCell ref="M34:O35"/>
    <mergeCell ref="S34:U35"/>
    <mergeCell ref="Y34:AB35"/>
    <mergeCell ref="AF34:AM35"/>
    <mergeCell ref="B38:E38"/>
    <mergeCell ref="F38:T38"/>
    <mergeCell ref="B39:E40"/>
    <mergeCell ref="F39:G39"/>
    <mergeCell ref="H39:I39"/>
    <mergeCell ref="J39:K39"/>
    <mergeCell ref="L39:Q39"/>
    <mergeCell ref="R39:T39"/>
    <mergeCell ref="H40:I40"/>
    <mergeCell ref="B41:E41"/>
    <mergeCell ref="F41:T41"/>
    <mergeCell ref="U41:AB41"/>
    <mergeCell ref="AC41:AH41"/>
    <mergeCell ref="B42:L42"/>
    <mergeCell ref="O42:R42"/>
    <mergeCell ref="U42:AA42"/>
    <mergeCell ref="B43:L44"/>
    <mergeCell ref="O43:R44"/>
    <mergeCell ref="U43:AA44"/>
    <mergeCell ref="B45:L45"/>
    <mergeCell ref="M45:O45"/>
    <mergeCell ref="S45:U45"/>
    <mergeCell ref="Y45:AB45"/>
    <mergeCell ref="AF45:AM45"/>
    <mergeCell ref="B46:I47"/>
    <mergeCell ref="M46:O47"/>
    <mergeCell ref="S46:U47"/>
    <mergeCell ref="Y46:AB47"/>
    <mergeCell ref="AF46:AM47"/>
  </mergeCells>
  <printOptions/>
  <pageMargins left="0.3937007874015748" right="0.15748031496062992" top="0.15748031496062992" bottom="0.15748031496062992" header="0.15748031496062992" footer="0.15748031496062992"/>
  <pageSetup horizontalDpi="600" verticalDpi="600" orientation="portrait" paperSize="9" scale="7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BB27"/>
  <sheetViews>
    <sheetView zoomScale="55" zoomScaleNormal="55" zoomScaleSheetLayoutView="70" zoomScalePageLayoutView="0" workbookViewId="0" topLeftCell="A7">
      <selection activeCell="AS24" sqref="AS24:BA24"/>
    </sheetView>
  </sheetViews>
  <sheetFormatPr defaultColWidth="9.140625" defaultRowHeight="15"/>
  <cols>
    <col min="1" max="3" width="3.8515625" style="0" customWidth="1"/>
    <col min="4" max="4" width="3.57421875" style="0" customWidth="1"/>
    <col min="5" max="15" width="3.00390625" style="0" customWidth="1"/>
    <col min="16" max="30" width="3.140625" style="0" customWidth="1"/>
    <col min="31" max="46" width="3.421875" style="0" customWidth="1"/>
    <col min="47" max="55" width="3.28125" style="0" customWidth="1"/>
  </cols>
  <sheetData>
    <row r="5" spans="1:54" ht="33" customHeight="1">
      <c r="A5" s="237" t="s">
        <v>67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AO5" s="237"/>
      <c r="AP5" s="237"/>
      <c r="AQ5" s="237"/>
      <c r="AR5" s="237"/>
      <c r="AS5" s="237"/>
      <c r="AT5" s="237"/>
      <c r="AU5" s="237"/>
      <c r="AV5" s="237"/>
      <c r="AW5" s="237"/>
      <c r="AX5" s="237"/>
      <c r="AY5" s="237"/>
      <c r="AZ5" s="237"/>
      <c r="BA5" s="237"/>
      <c r="BB5" s="237"/>
    </row>
    <row r="6" ht="25.5" customHeight="1"/>
    <row r="7" spans="30:53" ht="25.5" customHeight="1">
      <c r="AD7" s="238" t="s">
        <v>48</v>
      </c>
      <c r="AE7" s="238"/>
      <c r="AF7" s="238"/>
      <c r="AG7" s="238"/>
      <c r="AH7" s="238"/>
      <c r="AI7" s="238"/>
      <c r="AJ7" s="238"/>
      <c r="AK7" s="238"/>
      <c r="AL7" s="239"/>
      <c r="AM7" s="101" t="s">
        <v>3</v>
      </c>
      <c r="AN7" s="101"/>
      <c r="AO7" s="101" t="s">
        <v>68</v>
      </c>
      <c r="AP7" s="101"/>
      <c r="AQ7" s="101" t="s">
        <v>5</v>
      </c>
      <c r="AR7" s="101"/>
      <c r="AS7" s="101" t="s">
        <v>6</v>
      </c>
      <c r="AT7" s="101"/>
      <c r="AU7" s="101"/>
      <c r="AV7" s="101"/>
      <c r="AW7" s="101"/>
      <c r="AX7" s="101"/>
      <c r="AY7" s="101" t="s">
        <v>7</v>
      </c>
      <c r="AZ7" s="101"/>
      <c r="BA7" s="101"/>
    </row>
    <row r="8" spans="1:53" ht="20.25" customHeight="1">
      <c r="A8" s="27"/>
      <c r="AD8" s="240"/>
      <c r="AE8" s="240"/>
      <c r="AF8" s="240"/>
      <c r="AG8" s="240"/>
      <c r="AH8" s="240"/>
      <c r="AI8" s="240"/>
      <c r="AJ8" s="240"/>
      <c r="AK8" s="240"/>
      <c r="AL8" s="241"/>
      <c r="AM8" s="24"/>
      <c r="AN8" s="24"/>
      <c r="AO8" s="220"/>
      <c r="AP8" s="222"/>
      <c r="AQ8" s="24"/>
      <c r="AR8" s="24"/>
      <c r="AS8" s="24"/>
      <c r="AT8" s="24"/>
      <c r="AU8" s="24"/>
      <c r="AV8" s="24"/>
      <c r="AW8" s="24"/>
      <c r="AX8" s="24"/>
      <c r="AY8" s="25"/>
      <c r="AZ8" s="25"/>
      <c r="BA8" s="26"/>
    </row>
    <row r="9" spans="30:53" ht="25.5" customHeight="1">
      <c r="AD9" s="23"/>
      <c r="AG9" s="101" t="s">
        <v>69</v>
      </c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</row>
    <row r="10" spans="33:53" ht="25.5" customHeight="1">
      <c r="AG10" s="219" t="s">
        <v>50</v>
      </c>
      <c r="AH10" s="219"/>
      <c r="AI10" s="219"/>
      <c r="AJ10" s="234" t="s">
        <v>51</v>
      </c>
      <c r="AK10" s="235"/>
      <c r="AL10" s="235"/>
      <c r="AM10" s="235"/>
      <c r="AN10" s="235"/>
      <c r="AO10" s="235"/>
      <c r="AP10" s="235"/>
      <c r="AQ10" s="235"/>
      <c r="AR10" s="235"/>
      <c r="AS10" s="235"/>
      <c r="AT10" s="235"/>
      <c r="AU10" s="235"/>
      <c r="AV10" s="235"/>
      <c r="AW10" s="235"/>
      <c r="AX10" s="235"/>
      <c r="AY10" s="235"/>
      <c r="AZ10" s="235"/>
      <c r="BA10" s="236"/>
    </row>
    <row r="11" spans="21:53" ht="25.5" customHeight="1">
      <c r="U11" s="29"/>
      <c r="AC11" s="46"/>
      <c r="AG11" s="219" t="s">
        <v>52</v>
      </c>
      <c r="AH11" s="219"/>
      <c r="AI11" s="219"/>
      <c r="AJ11" s="234" t="s">
        <v>53</v>
      </c>
      <c r="AK11" s="235"/>
      <c r="AL11" s="235"/>
      <c r="AM11" s="235"/>
      <c r="AN11" s="235"/>
      <c r="AO11" s="235"/>
      <c r="AP11" s="235"/>
      <c r="AQ11" s="235"/>
      <c r="AR11" s="235"/>
      <c r="AS11" s="235"/>
      <c r="AT11" s="235"/>
      <c r="AU11" s="235"/>
      <c r="AV11" s="235"/>
      <c r="AW11" s="235"/>
      <c r="AX11" s="235"/>
      <c r="AY11" s="235"/>
      <c r="AZ11" s="235"/>
      <c r="BA11" s="236"/>
    </row>
    <row r="12" ht="27" customHeight="1">
      <c r="W12" s="32"/>
    </row>
    <row r="13" spans="1:24" ht="25.5" customHeight="1">
      <c r="A13" s="292" t="s">
        <v>55</v>
      </c>
      <c r="B13" s="293"/>
      <c r="C13" s="293"/>
      <c r="D13" s="293"/>
      <c r="E13" s="293"/>
      <c r="F13" s="293"/>
      <c r="G13" s="293"/>
      <c r="H13" s="293"/>
      <c r="I13" s="294"/>
      <c r="J13" s="101" t="s">
        <v>3</v>
      </c>
      <c r="K13" s="101"/>
      <c r="L13" s="101" t="s">
        <v>4</v>
      </c>
      <c r="M13" s="101"/>
      <c r="N13" s="101" t="s">
        <v>5</v>
      </c>
      <c r="O13" s="101"/>
      <c r="P13" s="101" t="s">
        <v>6</v>
      </c>
      <c r="Q13" s="101"/>
      <c r="R13" s="101"/>
      <c r="S13" s="101"/>
      <c r="T13" s="101"/>
      <c r="U13" s="101"/>
      <c r="V13" s="101" t="s">
        <v>7</v>
      </c>
      <c r="W13" s="101"/>
      <c r="X13" s="101"/>
    </row>
    <row r="14" spans="1:24" ht="25.5" customHeight="1" thickBot="1">
      <c r="A14" s="295"/>
      <c r="B14" s="296"/>
      <c r="C14" s="296"/>
      <c r="D14" s="296"/>
      <c r="E14" s="296"/>
      <c r="F14" s="296"/>
      <c r="G14" s="296"/>
      <c r="H14" s="296"/>
      <c r="I14" s="297"/>
      <c r="J14" s="47"/>
      <c r="K14" s="47"/>
      <c r="L14" s="289"/>
      <c r="M14" s="290"/>
      <c r="N14" s="47"/>
      <c r="O14" s="47"/>
      <c r="P14" s="47"/>
      <c r="Q14" s="47"/>
      <c r="R14" s="47"/>
      <c r="S14" s="47"/>
      <c r="T14" s="47"/>
      <c r="U14" s="47"/>
      <c r="V14" s="48"/>
      <c r="W14" s="48"/>
      <c r="X14" s="49"/>
    </row>
    <row r="15" spans="1:53" ht="65.25" customHeight="1">
      <c r="A15" s="219" t="s">
        <v>54</v>
      </c>
      <c r="B15" s="219"/>
      <c r="C15" s="219"/>
      <c r="D15" s="219"/>
      <c r="E15" s="219" t="s">
        <v>56</v>
      </c>
      <c r="F15" s="219"/>
      <c r="G15" s="219"/>
      <c r="H15" s="219"/>
      <c r="I15" s="219"/>
      <c r="J15" s="219"/>
      <c r="K15" s="219"/>
      <c r="L15" s="219"/>
      <c r="M15" s="219"/>
      <c r="N15" s="291" t="s">
        <v>70</v>
      </c>
      <c r="O15" s="291"/>
      <c r="P15" s="291"/>
      <c r="Q15" s="291"/>
      <c r="R15" s="291"/>
      <c r="S15" s="219" t="s">
        <v>71</v>
      </c>
      <c r="T15" s="219"/>
      <c r="U15" s="219"/>
      <c r="V15" s="219"/>
      <c r="W15" s="219"/>
      <c r="X15" s="219"/>
      <c r="Y15" s="219"/>
      <c r="Z15" s="280" t="s">
        <v>72</v>
      </c>
      <c r="AA15" s="281"/>
      <c r="AB15" s="282"/>
      <c r="AC15" s="219" t="s">
        <v>73</v>
      </c>
      <c r="AD15" s="219"/>
      <c r="AE15" s="219"/>
      <c r="AF15" s="219"/>
      <c r="AG15" s="219"/>
      <c r="AH15" s="219"/>
      <c r="AI15" s="283" t="s">
        <v>74</v>
      </c>
      <c r="AJ15" s="284"/>
      <c r="AK15" s="284"/>
      <c r="AL15" s="284"/>
      <c r="AM15" s="284"/>
      <c r="AN15" s="284"/>
      <c r="AO15" s="284"/>
      <c r="AP15" s="285" t="s">
        <v>75</v>
      </c>
      <c r="AQ15" s="219"/>
      <c r="AR15" s="75"/>
      <c r="AS15" s="286" t="s">
        <v>76</v>
      </c>
      <c r="AT15" s="287"/>
      <c r="AU15" s="287"/>
      <c r="AV15" s="287"/>
      <c r="AW15" s="287"/>
      <c r="AX15" s="287"/>
      <c r="AY15" s="287"/>
      <c r="AZ15" s="287"/>
      <c r="BA15" s="288"/>
    </row>
    <row r="16" spans="1:53" ht="44.25" customHeight="1">
      <c r="A16" s="118"/>
      <c r="B16" s="79"/>
      <c r="C16" s="79"/>
      <c r="D16" s="80"/>
      <c r="E16" s="262" t="s">
        <v>77</v>
      </c>
      <c r="F16" s="263"/>
      <c r="G16" s="263"/>
      <c r="H16" s="263"/>
      <c r="I16" s="263"/>
      <c r="J16" s="264"/>
      <c r="K16" s="268"/>
      <c r="L16" s="269"/>
      <c r="M16" s="270"/>
      <c r="N16" s="271"/>
      <c r="O16" s="272"/>
      <c r="P16" s="272"/>
      <c r="Q16" s="272"/>
      <c r="R16" s="273"/>
      <c r="S16" s="249"/>
      <c r="T16" s="249"/>
      <c r="U16" s="249"/>
      <c r="V16" s="249"/>
      <c r="W16" s="249"/>
      <c r="X16" s="249"/>
      <c r="Y16" s="249"/>
      <c r="Z16" s="249"/>
      <c r="AA16" s="249"/>
      <c r="AB16" s="249"/>
      <c r="AC16" s="261">
        <f>ROUNDDOWN(S16*Z16/100/1000,0)</f>
        <v>0</v>
      </c>
      <c r="AD16" s="261"/>
      <c r="AE16" s="261"/>
      <c r="AF16" s="261"/>
      <c r="AG16" s="261"/>
      <c r="AH16" s="261"/>
      <c r="AI16" s="261" t="e">
        <f>ROUNDDOWN(AC16*N16/K16,0)</f>
        <v>#DIV/0!</v>
      </c>
      <c r="AJ16" s="261"/>
      <c r="AK16" s="261"/>
      <c r="AL16" s="261"/>
      <c r="AM16" s="261"/>
      <c r="AN16" s="261"/>
      <c r="AO16" s="261"/>
      <c r="AP16" s="249"/>
      <c r="AQ16" s="249"/>
      <c r="AR16" s="250"/>
      <c r="AS16" s="251" t="e">
        <f>ROUNDUP(AI16*AP16,0)</f>
        <v>#DIV/0!</v>
      </c>
      <c r="AT16" s="252"/>
      <c r="AU16" s="252"/>
      <c r="AV16" s="252"/>
      <c r="AW16" s="252"/>
      <c r="AX16" s="252"/>
      <c r="AY16" s="252"/>
      <c r="AZ16" s="252"/>
      <c r="BA16" s="253"/>
    </row>
    <row r="17" spans="1:53" ht="13.5" customHeight="1">
      <c r="A17" s="121"/>
      <c r="B17" s="124"/>
      <c r="C17" s="124"/>
      <c r="D17" s="122"/>
      <c r="E17" s="277"/>
      <c r="F17" s="278"/>
      <c r="G17" s="278"/>
      <c r="H17" s="278"/>
      <c r="I17" s="278"/>
      <c r="J17" s="279"/>
      <c r="K17" s="274" t="s">
        <v>78</v>
      </c>
      <c r="L17" s="274"/>
      <c r="M17" s="275"/>
      <c r="N17" s="276" t="s">
        <v>78</v>
      </c>
      <c r="O17" s="276"/>
      <c r="P17" s="276"/>
      <c r="Q17" s="276"/>
      <c r="R17" s="276"/>
      <c r="S17" s="276" t="s">
        <v>26</v>
      </c>
      <c r="T17" s="276"/>
      <c r="U17" s="276"/>
      <c r="V17" s="276"/>
      <c r="W17" s="276"/>
      <c r="X17" s="276"/>
      <c r="Y17" s="276"/>
      <c r="Z17" s="276" t="s">
        <v>79</v>
      </c>
      <c r="AA17" s="276"/>
      <c r="AB17" s="276"/>
      <c r="AC17" s="247" t="s">
        <v>36</v>
      </c>
      <c r="AD17" s="247"/>
      <c r="AE17" s="247"/>
      <c r="AF17" s="247"/>
      <c r="AG17" s="247"/>
      <c r="AH17" s="247"/>
      <c r="AI17" s="247" t="s">
        <v>36</v>
      </c>
      <c r="AJ17" s="247"/>
      <c r="AK17" s="247"/>
      <c r="AL17" s="247"/>
      <c r="AM17" s="247"/>
      <c r="AN17" s="247"/>
      <c r="AO17" s="247"/>
      <c r="AP17" s="247" t="s">
        <v>80</v>
      </c>
      <c r="AQ17" s="247"/>
      <c r="AR17" s="260"/>
      <c r="AS17" s="259" t="s">
        <v>26</v>
      </c>
      <c r="AT17" s="247"/>
      <c r="AU17" s="247"/>
      <c r="AV17" s="247"/>
      <c r="AW17" s="247"/>
      <c r="AX17" s="247"/>
      <c r="AY17" s="247"/>
      <c r="AZ17" s="247"/>
      <c r="BA17" s="248"/>
    </row>
    <row r="18" spans="1:53" ht="44.25" customHeight="1">
      <c r="A18" s="118"/>
      <c r="B18" s="79"/>
      <c r="C18" s="79"/>
      <c r="D18" s="80"/>
      <c r="E18" s="262" t="s">
        <v>77</v>
      </c>
      <c r="F18" s="263"/>
      <c r="G18" s="263"/>
      <c r="H18" s="263"/>
      <c r="I18" s="263"/>
      <c r="J18" s="264"/>
      <c r="K18" s="268"/>
      <c r="L18" s="269"/>
      <c r="M18" s="270"/>
      <c r="N18" s="271"/>
      <c r="O18" s="272"/>
      <c r="P18" s="272"/>
      <c r="Q18" s="272"/>
      <c r="R18" s="273"/>
      <c r="S18" s="249"/>
      <c r="T18" s="249"/>
      <c r="U18" s="249"/>
      <c r="V18" s="249"/>
      <c r="W18" s="249"/>
      <c r="X18" s="249"/>
      <c r="Y18" s="249"/>
      <c r="Z18" s="249"/>
      <c r="AA18" s="249"/>
      <c r="AB18" s="249"/>
      <c r="AC18" s="261">
        <f>ROUNDDOWN(S18*Z18/100/1000,0)</f>
        <v>0</v>
      </c>
      <c r="AD18" s="261"/>
      <c r="AE18" s="261"/>
      <c r="AF18" s="261"/>
      <c r="AG18" s="261"/>
      <c r="AH18" s="261"/>
      <c r="AI18" s="261" t="e">
        <f>ROUNDDOWN(AC18*N18/K18,0)</f>
        <v>#DIV/0!</v>
      </c>
      <c r="AJ18" s="261"/>
      <c r="AK18" s="261"/>
      <c r="AL18" s="261"/>
      <c r="AM18" s="261"/>
      <c r="AN18" s="261"/>
      <c r="AO18" s="261"/>
      <c r="AP18" s="249"/>
      <c r="AQ18" s="249"/>
      <c r="AR18" s="250"/>
      <c r="AS18" s="251" t="e">
        <f>ROUNDUP(AI18*AP18,0)</f>
        <v>#DIV/0!</v>
      </c>
      <c r="AT18" s="252"/>
      <c r="AU18" s="252"/>
      <c r="AV18" s="252"/>
      <c r="AW18" s="252"/>
      <c r="AX18" s="252"/>
      <c r="AY18" s="252"/>
      <c r="AZ18" s="252"/>
      <c r="BA18" s="253"/>
    </row>
    <row r="19" spans="1:53" ht="13.5" customHeight="1">
      <c r="A19" s="121"/>
      <c r="B19" s="124"/>
      <c r="C19" s="124"/>
      <c r="D19" s="122"/>
      <c r="E19" s="277"/>
      <c r="F19" s="278"/>
      <c r="G19" s="278"/>
      <c r="H19" s="278"/>
      <c r="I19" s="278"/>
      <c r="J19" s="279"/>
      <c r="K19" s="274" t="s">
        <v>78</v>
      </c>
      <c r="L19" s="274"/>
      <c r="M19" s="275"/>
      <c r="N19" s="276" t="s">
        <v>78</v>
      </c>
      <c r="O19" s="276"/>
      <c r="P19" s="276"/>
      <c r="Q19" s="276"/>
      <c r="R19" s="276"/>
      <c r="S19" s="276" t="s">
        <v>26</v>
      </c>
      <c r="T19" s="276"/>
      <c r="U19" s="276"/>
      <c r="V19" s="276"/>
      <c r="W19" s="276"/>
      <c r="X19" s="276"/>
      <c r="Y19" s="276"/>
      <c r="Z19" s="276" t="s">
        <v>79</v>
      </c>
      <c r="AA19" s="276"/>
      <c r="AB19" s="276"/>
      <c r="AC19" s="247" t="s">
        <v>36</v>
      </c>
      <c r="AD19" s="247"/>
      <c r="AE19" s="247"/>
      <c r="AF19" s="247"/>
      <c r="AG19" s="247"/>
      <c r="AH19" s="247"/>
      <c r="AI19" s="247" t="s">
        <v>36</v>
      </c>
      <c r="AJ19" s="247"/>
      <c r="AK19" s="247"/>
      <c r="AL19" s="247"/>
      <c r="AM19" s="247"/>
      <c r="AN19" s="247"/>
      <c r="AO19" s="247"/>
      <c r="AP19" s="247" t="s">
        <v>80</v>
      </c>
      <c r="AQ19" s="247"/>
      <c r="AR19" s="260"/>
      <c r="AS19" s="259" t="s">
        <v>26</v>
      </c>
      <c r="AT19" s="247"/>
      <c r="AU19" s="247"/>
      <c r="AV19" s="247"/>
      <c r="AW19" s="247"/>
      <c r="AX19" s="247"/>
      <c r="AY19" s="247"/>
      <c r="AZ19" s="247"/>
      <c r="BA19" s="248"/>
    </row>
    <row r="20" spans="1:53" ht="44.25" customHeight="1">
      <c r="A20" s="118"/>
      <c r="B20" s="79"/>
      <c r="C20" s="79"/>
      <c r="D20" s="80"/>
      <c r="E20" s="262" t="s">
        <v>77</v>
      </c>
      <c r="F20" s="263"/>
      <c r="G20" s="263"/>
      <c r="H20" s="263"/>
      <c r="I20" s="263"/>
      <c r="J20" s="264"/>
      <c r="K20" s="268"/>
      <c r="L20" s="269"/>
      <c r="M20" s="270"/>
      <c r="N20" s="271"/>
      <c r="O20" s="272"/>
      <c r="P20" s="272"/>
      <c r="Q20" s="272"/>
      <c r="R20" s="273"/>
      <c r="S20" s="249"/>
      <c r="T20" s="249"/>
      <c r="U20" s="249"/>
      <c r="V20" s="249"/>
      <c r="W20" s="249"/>
      <c r="X20" s="249"/>
      <c r="Y20" s="249"/>
      <c r="Z20" s="249"/>
      <c r="AA20" s="249"/>
      <c r="AB20" s="249"/>
      <c r="AC20" s="261">
        <f>ROUNDDOWN(S20*Z20/100/1000,0)</f>
        <v>0</v>
      </c>
      <c r="AD20" s="261"/>
      <c r="AE20" s="261"/>
      <c r="AF20" s="261"/>
      <c r="AG20" s="261"/>
      <c r="AH20" s="261"/>
      <c r="AI20" s="261" t="e">
        <f>ROUNDDOWN(AC20*N20/K20,0)</f>
        <v>#DIV/0!</v>
      </c>
      <c r="AJ20" s="261"/>
      <c r="AK20" s="261"/>
      <c r="AL20" s="261"/>
      <c r="AM20" s="261"/>
      <c r="AN20" s="261"/>
      <c r="AO20" s="261"/>
      <c r="AP20" s="249"/>
      <c r="AQ20" s="249"/>
      <c r="AR20" s="250"/>
      <c r="AS20" s="251" t="e">
        <f>ROUNDUP(AI20*AP20,0)</f>
        <v>#DIV/0!</v>
      </c>
      <c r="AT20" s="252"/>
      <c r="AU20" s="252"/>
      <c r="AV20" s="252"/>
      <c r="AW20" s="252"/>
      <c r="AX20" s="252"/>
      <c r="AY20" s="252"/>
      <c r="AZ20" s="252"/>
      <c r="BA20" s="253"/>
    </row>
    <row r="21" spans="1:53" ht="13.5" customHeight="1">
      <c r="A21" s="121"/>
      <c r="B21" s="124"/>
      <c r="C21" s="124"/>
      <c r="D21" s="122"/>
      <c r="E21" s="277"/>
      <c r="F21" s="278"/>
      <c r="G21" s="278"/>
      <c r="H21" s="278"/>
      <c r="I21" s="278"/>
      <c r="J21" s="279"/>
      <c r="K21" s="274" t="s">
        <v>78</v>
      </c>
      <c r="L21" s="274"/>
      <c r="M21" s="275"/>
      <c r="N21" s="276" t="s">
        <v>78</v>
      </c>
      <c r="O21" s="276"/>
      <c r="P21" s="276"/>
      <c r="Q21" s="276"/>
      <c r="R21" s="276"/>
      <c r="S21" s="276" t="s">
        <v>26</v>
      </c>
      <c r="T21" s="276"/>
      <c r="U21" s="276"/>
      <c r="V21" s="276"/>
      <c r="W21" s="276"/>
      <c r="X21" s="276"/>
      <c r="Y21" s="276"/>
      <c r="Z21" s="276" t="s">
        <v>79</v>
      </c>
      <c r="AA21" s="276"/>
      <c r="AB21" s="276"/>
      <c r="AC21" s="247" t="s">
        <v>36</v>
      </c>
      <c r="AD21" s="247"/>
      <c r="AE21" s="247"/>
      <c r="AF21" s="247"/>
      <c r="AG21" s="247"/>
      <c r="AH21" s="247"/>
      <c r="AI21" s="247" t="s">
        <v>36</v>
      </c>
      <c r="AJ21" s="247"/>
      <c r="AK21" s="247"/>
      <c r="AL21" s="247"/>
      <c r="AM21" s="247"/>
      <c r="AN21" s="247"/>
      <c r="AO21" s="247"/>
      <c r="AP21" s="247" t="s">
        <v>80</v>
      </c>
      <c r="AQ21" s="247"/>
      <c r="AR21" s="260"/>
      <c r="AS21" s="259" t="s">
        <v>26</v>
      </c>
      <c r="AT21" s="247"/>
      <c r="AU21" s="247"/>
      <c r="AV21" s="247"/>
      <c r="AW21" s="247"/>
      <c r="AX21" s="247"/>
      <c r="AY21" s="247"/>
      <c r="AZ21" s="247"/>
      <c r="BA21" s="248"/>
    </row>
    <row r="22" spans="1:53" ht="44.25" customHeight="1">
      <c r="A22" s="118"/>
      <c r="B22" s="79"/>
      <c r="C22" s="79"/>
      <c r="D22" s="80"/>
      <c r="E22" s="262" t="s">
        <v>77</v>
      </c>
      <c r="F22" s="263"/>
      <c r="G22" s="263"/>
      <c r="H22" s="263"/>
      <c r="I22" s="263"/>
      <c r="J22" s="264"/>
      <c r="K22" s="268"/>
      <c r="L22" s="269"/>
      <c r="M22" s="270"/>
      <c r="N22" s="271"/>
      <c r="O22" s="272"/>
      <c r="P22" s="272"/>
      <c r="Q22" s="272"/>
      <c r="R22" s="273"/>
      <c r="S22" s="249"/>
      <c r="T22" s="249"/>
      <c r="U22" s="249"/>
      <c r="V22" s="249"/>
      <c r="W22" s="249"/>
      <c r="X22" s="249"/>
      <c r="Y22" s="249"/>
      <c r="Z22" s="249"/>
      <c r="AA22" s="249"/>
      <c r="AB22" s="249"/>
      <c r="AC22" s="261">
        <f>ROUNDDOWN(S22*Z22/100/1000,0)</f>
        <v>0</v>
      </c>
      <c r="AD22" s="261"/>
      <c r="AE22" s="261"/>
      <c r="AF22" s="261"/>
      <c r="AG22" s="261"/>
      <c r="AH22" s="261"/>
      <c r="AI22" s="261" t="e">
        <f>ROUNDDOWN(AC22*N22/K22,0)</f>
        <v>#DIV/0!</v>
      </c>
      <c r="AJ22" s="261"/>
      <c r="AK22" s="261"/>
      <c r="AL22" s="261"/>
      <c r="AM22" s="261"/>
      <c r="AN22" s="261"/>
      <c r="AO22" s="261"/>
      <c r="AP22" s="249"/>
      <c r="AQ22" s="249"/>
      <c r="AR22" s="250"/>
      <c r="AS22" s="251" t="e">
        <f>ROUNDUP(AI22*AP22,0)</f>
        <v>#DIV/0!</v>
      </c>
      <c r="AT22" s="252"/>
      <c r="AU22" s="252"/>
      <c r="AV22" s="252"/>
      <c r="AW22" s="252"/>
      <c r="AX22" s="252"/>
      <c r="AY22" s="252"/>
      <c r="AZ22" s="252"/>
      <c r="BA22" s="253"/>
    </row>
    <row r="23" spans="1:53" ht="13.5" customHeight="1">
      <c r="A23" s="121"/>
      <c r="B23" s="124"/>
      <c r="C23" s="124"/>
      <c r="D23" s="122"/>
      <c r="E23" s="277"/>
      <c r="F23" s="278"/>
      <c r="G23" s="278"/>
      <c r="H23" s="278"/>
      <c r="I23" s="278"/>
      <c r="J23" s="279"/>
      <c r="K23" s="274" t="s">
        <v>78</v>
      </c>
      <c r="L23" s="274"/>
      <c r="M23" s="275"/>
      <c r="N23" s="276" t="s">
        <v>78</v>
      </c>
      <c r="O23" s="276"/>
      <c r="P23" s="276"/>
      <c r="Q23" s="276"/>
      <c r="R23" s="276"/>
      <c r="S23" s="276" t="s">
        <v>26</v>
      </c>
      <c r="T23" s="276"/>
      <c r="U23" s="276"/>
      <c r="V23" s="276"/>
      <c r="W23" s="276"/>
      <c r="X23" s="276"/>
      <c r="Y23" s="276"/>
      <c r="Z23" s="276" t="s">
        <v>79</v>
      </c>
      <c r="AA23" s="276"/>
      <c r="AB23" s="276"/>
      <c r="AC23" s="247" t="s">
        <v>36</v>
      </c>
      <c r="AD23" s="247"/>
      <c r="AE23" s="247"/>
      <c r="AF23" s="247"/>
      <c r="AG23" s="247"/>
      <c r="AH23" s="247"/>
      <c r="AI23" s="247" t="s">
        <v>36</v>
      </c>
      <c r="AJ23" s="247"/>
      <c r="AK23" s="247"/>
      <c r="AL23" s="247"/>
      <c r="AM23" s="247"/>
      <c r="AN23" s="247"/>
      <c r="AO23" s="247"/>
      <c r="AP23" s="247" t="s">
        <v>80</v>
      </c>
      <c r="AQ23" s="247"/>
      <c r="AR23" s="260"/>
      <c r="AS23" s="259" t="s">
        <v>26</v>
      </c>
      <c r="AT23" s="247"/>
      <c r="AU23" s="247"/>
      <c r="AV23" s="247"/>
      <c r="AW23" s="247"/>
      <c r="AX23" s="247"/>
      <c r="AY23" s="247"/>
      <c r="AZ23" s="247"/>
      <c r="BA23" s="248"/>
    </row>
    <row r="24" spans="1:53" ht="44.25" customHeight="1">
      <c r="A24" s="118"/>
      <c r="B24" s="79"/>
      <c r="C24" s="79"/>
      <c r="D24" s="80"/>
      <c r="E24" s="262" t="s">
        <v>77</v>
      </c>
      <c r="F24" s="263"/>
      <c r="G24" s="263"/>
      <c r="H24" s="263"/>
      <c r="I24" s="263"/>
      <c r="J24" s="264"/>
      <c r="K24" s="268"/>
      <c r="L24" s="269"/>
      <c r="M24" s="270"/>
      <c r="N24" s="271"/>
      <c r="O24" s="272"/>
      <c r="P24" s="272"/>
      <c r="Q24" s="272"/>
      <c r="R24" s="273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61">
        <f>ROUNDDOWN(S24*Z24/100/1000,0)</f>
        <v>0</v>
      </c>
      <c r="AD24" s="261"/>
      <c r="AE24" s="261"/>
      <c r="AF24" s="261"/>
      <c r="AG24" s="261"/>
      <c r="AH24" s="261"/>
      <c r="AI24" s="261" t="e">
        <f>ROUNDDOWN(AC24*N24/K24,0)</f>
        <v>#DIV/0!</v>
      </c>
      <c r="AJ24" s="261"/>
      <c r="AK24" s="261"/>
      <c r="AL24" s="261"/>
      <c r="AM24" s="261"/>
      <c r="AN24" s="261"/>
      <c r="AO24" s="261"/>
      <c r="AP24" s="249"/>
      <c r="AQ24" s="249"/>
      <c r="AR24" s="250"/>
      <c r="AS24" s="251" t="e">
        <f>ROUNDUP(AI24*AP24,0)</f>
        <v>#DIV/0!</v>
      </c>
      <c r="AT24" s="252"/>
      <c r="AU24" s="252"/>
      <c r="AV24" s="252"/>
      <c r="AW24" s="252"/>
      <c r="AX24" s="252"/>
      <c r="AY24" s="252"/>
      <c r="AZ24" s="252"/>
      <c r="BA24" s="253"/>
    </row>
    <row r="25" spans="1:53" ht="13.5" customHeight="1" thickBot="1">
      <c r="A25" s="119"/>
      <c r="B25" s="123"/>
      <c r="C25" s="123"/>
      <c r="D25" s="120"/>
      <c r="E25" s="265"/>
      <c r="F25" s="266"/>
      <c r="G25" s="266"/>
      <c r="H25" s="266"/>
      <c r="I25" s="266"/>
      <c r="J25" s="267"/>
      <c r="K25" s="254" t="s">
        <v>78</v>
      </c>
      <c r="L25" s="254"/>
      <c r="M25" s="255"/>
      <c r="N25" s="256" t="s">
        <v>78</v>
      </c>
      <c r="O25" s="256"/>
      <c r="P25" s="256"/>
      <c r="Q25" s="256"/>
      <c r="R25" s="256"/>
      <c r="S25" s="256" t="s">
        <v>26</v>
      </c>
      <c r="T25" s="256"/>
      <c r="U25" s="256"/>
      <c r="V25" s="256"/>
      <c r="W25" s="256"/>
      <c r="X25" s="256"/>
      <c r="Y25" s="256"/>
      <c r="Z25" s="256" t="s">
        <v>79</v>
      </c>
      <c r="AA25" s="256"/>
      <c r="AB25" s="256"/>
      <c r="AC25" s="257" t="s">
        <v>36</v>
      </c>
      <c r="AD25" s="257"/>
      <c r="AE25" s="257"/>
      <c r="AF25" s="257"/>
      <c r="AG25" s="257"/>
      <c r="AH25" s="257"/>
      <c r="AI25" s="257" t="s">
        <v>36</v>
      </c>
      <c r="AJ25" s="257"/>
      <c r="AK25" s="257"/>
      <c r="AL25" s="257"/>
      <c r="AM25" s="257"/>
      <c r="AN25" s="257"/>
      <c r="AO25" s="257"/>
      <c r="AP25" s="257" t="s">
        <v>80</v>
      </c>
      <c r="AQ25" s="257"/>
      <c r="AR25" s="258"/>
      <c r="AS25" s="259" t="s">
        <v>26</v>
      </c>
      <c r="AT25" s="247"/>
      <c r="AU25" s="247"/>
      <c r="AV25" s="247"/>
      <c r="AW25" s="247"/>
      <c r="AX25" s="247"/>
      <c r="AY25" s="247"/>
      <c r="AZ25" s="247"/>
      <c r="BA25" s="248"/>
    </row>
    <row r="26" spans="1:53" ht="43.5" customHeight="1" thickTop="1">
      <c r="A26" s="71" t="s">
        <v>81</v>
      </c>
      <c r="B26" s="71"/>
      <c r="C26" s="71"/>
      <c r="D26" s="71"/>
      <c r="E26" s="242"/>
      <c r="F26" s="242"/>
      <c r="G26" s="242"/>
      <c r="H26" s="242"/>
      <c r="I26" s="242"/>
      <c r="J26" s="242"/>
      <c r="K26" s="242"/>
      <c r="L26" s="242"/>
      <c r="M26" s="242"/>
      <c r="N26" s="242"/>
      <c r="O26" s="242"/>
      <c r="P26" s="242"/>
      <c r="Q26" s="242"/>
      <c r="R26" s="242"/>
      <c r="S26" s="242"/>
      <c r="T26" s="242"/>
      <c r="U26" s="242"/>
      <c r="V26" s="242"/>
      <c r="W26" s="242"/>
      <c r="X26" s="242"/>
      <c r="Y26" s="242"/>
      <c r="Z26" s="242"/>
      <c r="AA26" s="242"/>
      <c r="AB26" s="242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  <c r="AP26" s="242"/>
      <c r="AQ26" s="242"/>
      <c r="AR26" s="242"/>
      <c r="AS26" s="243" t="e">
        <f>SUM(AS16,AS18,AS20,AS22,AS24)</f>
        <v>#DIV/0!</v>
      </c>
      <c r="AT26" s="244"/>
      <c r="AU26" s="244"/>
      <c r="AV26" s="244"/>
      <c r="AW26" s="244"/>
      <c r="AX26" s="244"/>
      <c r="AY26" s="244"/>
      <c r="AZ26" s="244"/>
      <c r="BA26" s="245"/>
    </row>
    <row r="27" spans="1:53" ht="13.5" customHeight="1">
      <c r="A27" s="71"/>
      <c r="B27" s="71"/>
      <c r="C27" s="71"/>
      <c r="D27" s="71"/>
      <c r="E27" s="242"/>
      <c r="F27" s="242"/>
      <c r="G27" s="242"/>
      <c r="H27" s="242"/>
      <c r="I27" s="242"/>
      <c r="J27" s="242"/>
      <c r="K27" s="242"/>
      <c r="L27" s="242"/>
      <c r="M27" s="242"/>
      <c r="N27" s="242"/>
      <c r="O27" s="242"/>
      <c r="P27" s="242"/>
      <c r="Q27" s="242"/>
      <c r="R27" s="242"/>
      <c r="S27" s="242"/>
      <c r="T27" s="242"/>
      <c r="U27" s="242"/>
      <c r="V27" s="242"/>
      <c r="W27" s="242"/>
      <c r="X27" s="242"/>
      <c r="Y27" s="242"/>
      <c r="Z27" s="242"/>
      <c r="AA27" s="242"/>
      <c r="AB27" s="242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6" t="s">
        <v>26</v>
      </c>
      <c r="AT27" s="247"/>
      <c r="AU27" s="247"/>
      <c r="AV27" s="247"/>
      <c r="AW27" s="247"/>
      <c r="AX27" s="247"/>
      <c r="AY27" s="247"/>
      <c r="AZ27" s="247"/>
      <c r="BA27" s="248"/>
    </row>
    <row r="28" ht="38.25" customHeight="1"/>
  </sheetData>
  <sheetProtection/>
  <mergeCells count="123">
    <mergeCell ref="A5:BB5"/>
    <mergeCell ref="AD7:AL8"/>
    <mergeCell ref="AM7:AN7"/>
    <mergeCell ref="AO7:AP7"/>
    <mergeCell ref="AQ7:AR7"/>
    <mergeCell ref="AS7:AX7"/>
    <mergeCell ref="AY7:BA7"/>
    <mergeCell ref="AO8:AP8"/>
    <mergeCell ref="AG9:BA9"/>
    <mergeCell ref="AG10:AI10"/>
    <mergeCell ref="AJ10:BA10"/>
    <mergeCell ref="AG11:AI11"/>
    <mergeCell ref="AJ11:BA11"/>
    <mergeCell ref="A13:I14"/>
    <mergeCell ref="J13:K13"/>
    <mergeCell ref="L13:M13"/>
    <mergeCell ref="N13:O13"/>
    <mergeCell ref="P13:U13"/>
    <mergeCell ref="V13:X13"/>
    <mergeCell ref="L14:M14"/>
    <mergeCell ref="A15:D15"/>
    <mergeCell ref="E15:M15"/>
    <mergeCell ref="N15:R15"/>
    <mergeCell ref="S15:Y15"/>
    <mergeCell ref="Z15:AB15"/>
    <mergeCell ref="AC15:AH15"/>
    <mergeCell ref="AI15:AO15"/>
    <mergeCell ref="AP15:AR15"/>
    <mergeCell ref="AS15:BA15"/>
    <mergeCell ref="A16:D17"/>
    <mergeCell ref="E16:J17"/>
    <mergeCell ref="K16:M16"/>
    <mergeCell ref="N16:R16"/>
    <mergeCell ref="S16:Y16"/>
    <mergeCell ref="Z16:AB16"/>
    <mergeCell ref="AC16:AH16"/>
    <mergeCell ref="AI16:AO16"/>
    <mergeCell ref="AP16:AR16"/>
    <mergeCell ref="AS16:BA16"/>
    <mergeCell ref="K17:M17"/>
    <mergeCell ref="N17:R17"/>
    <mergeCell ref="S17:Y17"/>
    <mergeCell ref="Z17:AB17"/>
    <mergeCell ref="AC17:AH17"/>
    <mergeCell ref="AI17:AO17"/>
    <mergeCell ref="AP17:AR17"/>
    <mergeCell ref="AS17:BA17"/>
    <mergeCell ref="A18:D19"/>
    <mergeCell ref="E18:J19"/>
    <mergeCell ref="K18:M18"/>
    <mergeCell ref="N18:R18"/>
    <mergeCell ref="S18:Y18"/>
    <mergeCell ref="Z18:AB18"/>
    <mergeCell ref="AC18:AH18"/>
    <mergeCell ref="AI18:AO18"/>
    <mergeCell ref="AP18:AR18"/>
    <mergeCell ref="AS18:BA18"/>
    <mergeCell ref="K19:M19"/>
    <mergeCell ref="N19:R19"/>
    <mergeCell ref="S19:Y19"/>
    <mergeCell ref="Z19:AB19"/>
    <mergeCell ref="AC19:AH19"/>
    <mergeCell ref="AI19:AO19"/>
    <mergeCell ref="AP19:AR19"/>
    <mergeCell ref="AS19:BA19"/>
    <mergeCell ref="A20:D21"/>
    <mergeCell ref="E20:J21"/>
    <mergeCell ref="K20:M20"/>
    <mergeCell ref="N20:R20"/>
    <mergeCell ref="S20:Y20"/>
    <mergeCell ref="Z20:AB20"/>
    <mergeCell ref="AC20:AH20"/>
    <mergeCell ref="AI20:AO20"/>
    <mergeCell ref="AP20:AR20"/>
    <mergeCell ref="AS20:BA20"/>
    <mergeCell ref="K21:M21"/>
    <mergeCell ref="N21:R21"/>
    <mergeCell ref="S21:Y21"/>
    <mergeCell ref="Z21:AB21"/>
    <mergeCell ref="AC21:AH21"/>
    <mergeCell ref="AI21:AO21"/>
    <mergeCell ref="AP21:AR21"/>
    <mergeCell ref="AS21:BA21"/>
    <mergeCell ref="A22:D23"/>
    <mergeCell ref="E22:J23"/>
    <mergeCell ref="K22:M22"/>
    <mergeCell ref="N22:R22"/>
    <mergeCell ref="S22:Y22"/>
    <mergeCell ref="Z22:AB22"/>
    <mergeCell ref="AC22:AH22"/>
    <mergeCell ref="AI22:AO22"/>
    <mergeCell ref="AP22:AR22"/>
    <mergeCell ref="AS22:BA22"/>
    <mergeCell ref="K23:M23"/>
    <mergeCell ref="N23:R23"/>
    <mergeCell ref="S23:Y23"/>
    <mergeCell ref="Z23:AB23"/>
    <mergeCell ref="AC23:AH23"/>
    <mergeCell ref="AI23:AO23"/>
    <mergeCell ref="A24:D25"/>
    <mergeCell ref="E24:J25"/>
    <mergeCell ref="K24:M24"/>
    <mergeCell ref="N24:R24"/>
    <mergeCell ref="S24:Y24"/>
    <mergeCell ref="Z24:AB24"/>
    <mergeCell ref="AC25:AH25"/>
    <mergeCell ref="AI25:AO25"/>
    <mergeCell ref="AP25:AR25"/>
    <mergeCell ref="AS25:BA25"/>
    <mergeCell ref="AP23:AR23"/>
    <mergeCell ref="AS23:BA23"/>
    <mergeCell ref="AC24:AH24"/>
    <mergeCell ref="AI24:AO24"/>
    <mergeCell ref="A26:D27"/>
    <mergeCell ref="E26:AR27"/>
    <mergeCell ref="AS26:BA26"/>
    <mergeCell ref="AS27:BA27"/>
    <mergeCell ref="AP24:AR24"/>
    <mergeCell ref="AS24:BA24"/>
    <mergeCell ref="K25:M25"/>
    <mergeCell ref="N25:R25"/>
    <mergeCell ref="S25:Y25"/>
    <mergeCell ref="Z25:AB25"/>
  </mergeCells>
  <printOptions/>
  <pageMargins left="0.3937007874015748" right="0.15748031496062992" top="0.15748031496062992" bottom="0.15748031496062992" header="0.15748031496062992" footer="0.15748031496062992"/>
  <pageSetup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AO45"/>
  <sheetViews>
    <sheetView zoomScale="70" zoomScaleNormal="70" zoomScaleSheetLayoutView="70" zoomScalePageLayoutView="0" workbookViewId="0" topLeftCell="A28">
      <selection activeCell="AA44" sqref="AA44:AJ45"/>
    </sheetView>
  </sheetViews>
  <sheetFormatPr defaultColWidth="9.140625" defaultRowHeight="15"/>
  <cols>
    <col min="1" max="3" width="3.8515625" style="0" customWidth="1"/>
    <col min="4" max="4" width="3.57421875" style="0" customWidth="1"/>
    <col min="5" max="15" width="3.00390625" style="0" customWidth="1"/>
    <col min="16" max="40" width="3.140625" style="0" customWidth="1"/>
  </cols>
  <sheetData>
    <row r="6" spans="1:40" ht="33" customHeight="1">
      <c r="A6" s="237" t="s">
        <v>82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</row>
    <row r="7" spans="1:40" ht="18" customHeight="1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</row>
    <row r="9" spans="18:40" ht="25.5" customHeight="1">
      <c r="R9" s="51"/>
      <c r="S9" s="51"/>
      <c r="T9" s="51"/>
      <c r="U9" s="51"/>
      <c r="V9" s="51"/>
      <c r="W9" s="51"/>
      <c r="X9" s="51"/>
      <c r="Y9" s="52"/>
      <c r="Z9" s="101" t="s">
        <v>3</v>
      </c>
      <c r="AA9" s="101"/>
      <c r="AB9" s="101" t="s">
        <v>4</v>
      </c>
      <c r="AC9" s="101"/>
      <c r="AD9" s="101" t="s">
        <v>5</v>
      </c>
      <c r="AE9" s="101"/>
      <c r="AF9" s="101" t="s">
        <v>6</v>
      </c>
      <c r="AG9" s="101"/>
      <c r="AH9" s="101"/>
      <c r="AI9" s="101"/>
      <c r="AJ9" s="101"/>
      <c r="AK9" s="101"/>
      <c r="AL9" s="101" t="s">
        <v>7</v>
      </c>
      <c r="AM9" s="101"/>
      <c r="AN9" s="101"/>
    </row>
    <row r="10" spans="17:40" ht="25.5" customHeight="1">
      <c r="Q10" s="51"/>
      <c r="R10" s="51"/>
      <c r="S10" s="51"/>
      <c r="T10" s="240" t="s">
        <v>55</v>
      </c>
      <c r="U10" s="240"/>
      <c r="V10" s="240"/>
      <c r="W10" s="240"/>
      <c r="X10" s="240"/>
      <c r="Y10" s="241"/>
      <c r="Z10" s="24"/>
      <c r="AA10" s="24"/>
      <c r="AB10" s="220"/>
      <c r="AC10" s="222"/>
      <c r="AD10" s="24"/>
      <c r="AE10" s="24"/>
      <c r="AF10" s="24"/>
      <c r="AG10" s="24"/>
      <c r="AH10" s="24"/>
      <c r="AI10" s="24"/>
      <c r="AJ10" s="24"/>
      <c r="AK10" s="24"/>
      <c r="AL10" s="25"/>
      <c r="AM10" s="25"/>
      <c r="AN10" s="26"/>
    </row>
    <row r="11" spans="17:40" ht="25.5" customHeight="1">
      <c r="Q11" s="51"/>
      <c r="R11" s="51"/>
      <c r="S11" s="51"/>
      <c r="T11" s="53"/>
      <c r="U11" s="53"/>
      <c r="V11" s="53"/>
      <c r="W11" s="53"/>
      <c r="X11" s="53"/>
      <c r="Y11" s="53"/>
      <c r="Z11" s="54"/>
      <c r="AA11" s="54"/>
      <c r="AB11" s="23"/>
      <c r="AC11" s="23"/>
      <c r="AD11" s="54"/>
      <c r="AE11" s="54"/>
      <c r="AF11" s="54"/>
      <c r="AG11" s="54"/>
      <c r="AH11" s="54"/>
      <c r="AI11" s="54"/>
      <c r="AJ11" s="54"/>
      <c r="AK11" s="54"/>
      <c r="AL11" s="55"/>
      <c r="AM11" s="55"/>
      <c r="AN11" s="56"/>
    </row>
    <row r="12" spans="1:40" ht="18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</row>
    <row r="13" spans="2:40" ht="25.5" customHeight="1">
      <c r="B13" s="70" t="s">
        <v>83</v>
      </c>
      <c r="C13" s="70"/>
      <c r="D13" s="70"/>
      <c r="E13" s="70"/>
      <c r="F13" s="70"/>
      <c r="G13" s="70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31"/>
      <c r="AJ13" s="31"/>
      <c r="AK13" s="31"/>
      <c r="AL13" s="31"/>
      <c r="AM13" s="31"/>
      <c r="AN13" s="29"/>
    </row>
    <row r="14" spans="3:40" ht="25.5" customHeight="1">
      <c r="C14" s="298" t="s">
        <v>84</v>
      </c>
      <c r="D14" s="298"/>
      <c r="E14" s="298"/>
      <c r="F14" s="298"/>
      <c r="G14" s="298"/>
      <c r="H14" s="298"/>
      <c r="I14" s="298"/>
      <c r="J14" s="298"/>
      <c r="K14" s="298"/>
      <c r="P14" s="298" t="s">
        <v>85</v>
      </c>
      <c r="Q14" s="298"/>
      <c r="R14" s="298"/>
      <c r="S14" s="298"/>
      <c r="T14" s="298"/>
      <c r="U14" s="298"/>
      <c r="V14" s="298"/>
      <c r="W14" s="29"/>
      <c r="X14" s="29"/>
      <c r="Y14" s="29"/>
      <c r="Z14" s="29"/>
      <c r="AA14" s="299" t="s">
        <v>66</v>
      </c>
      <c r="AB14" s="299"/>
      <c r="AC14" s="299"/>
      <c r="AD14" s="299"/>
      <c r="AE14" s="299"/>
      <c r="AF14" s="299"/>
      <c r="AG14" s="299"/>
      <c r="AH14" s="299"/>
      <c r="AI14" s="299"/>
      <c r="AJ14" s="299"/>
      <c r="AK14" s="31"/>
      <c r="AL14" s="31"/>
      <c r="AM14" s="31"/>
      <c r="AN14" s="29"/>
    </row>
    <row r="15" spans="3:40" ht="25.5" customHeight="1">
      <c r="C15" s="300"/>
      <c r="D15" s="301"/>
      <c r="E15" s="301"/>
      <c r="F15" s="301"/>
      <c r="G15" s="301"/>
      <c r="H15" s="301"/>
      <c r="I15" s="301"/>
      <c r="J15" s="301"/>
      <c r="K15" s="302"/>
      <c r="L15" s="306" t="s">
        <v>32</v>
      </c>
      <c r="M15" s="307"/>
      <c r="N15" s="307"/>
      <c r="O15" s="308"/>
      <c r="P15" s="309" t="s">
        <v>86</v>
      </c>
      <c r="Q15" s="318"/>
      <c r="R15" s="318"/>
      <c r="S15" s="318"/>
      <c r="T15" s="318"/>
      <c r="U15" s="318"/>
      <c r="V15" s="319"/>
      <c r="W15" s="315" t="s">
        <v>35</v>
      </c>
      <c r="X15" s="316"/>
      <c r="Y15" s="316"/>
      <c r="Z15" s="316"/>
      <c r="AA15" s="317">
        <f>ROUNDDOWN(C15*0.05,0)</f>
        <v>0</v>
      </c>
      <c r="AB15" s="317"/>
      <c r="AC15" s="317"/>
      <c r="AD15" s="317"/>
      <c r="AE15" s="317"/>
      <c r="AF15" s="317"/>
      <c r="AG15" s="317"/>
      <c r="AH15" s="317"/>
      <c r="AI15" s="317"/>
      <c r="AJ15" s="317"/>
      <c r="AK15" s="31"/>
      <c r="AL15" s="31"/>
      <c r="AM15" s="31"/>
      <c r="AN15" s="29"/>
    </row>
    <row r="16" spans="3:36" ht="27" customHeight="1">
      <c r="C16" s="303"/>
      <c r="D16" s="304"/>
      <c r="E16" s="304"/>
      <c r="F16" s="304"/>
      <c r="G16" s="304"/>
      <c r="H16" s="304"/>
      <c r="I16" s="304"/>
      <c r="J16" s="304"/>
      <c r="K16" s="305"/>
      <c r="L16" s="306"/>
      <c r="M16" s="307"/>
      <c r="N16" s="307"/>
      <c r="O16" s="308"/>
      <c r="P16" s="320"/>
      <c r="Q16" s="321"/>
      <c r="R16" s="321"/>
      <c r="S16" s="321"/>
      <c r="T16" s="321"/>
      <c r="U16" s="321"/>
      <c r="V16" s="322"/>
      <c r="W16" s="315"/>
      <c r="X16" s="316"/>
      <c r="Y16" s="316"/>
      <c r="Z16" s="316"/>
      <c r="AA16" s="317"/>
      <c r="AB16" s="317"/>
      <c r="AC16" s="317"/>
      <c r="AD16" s="317"/>
      <c r="AE16" s="317"/>
      <c r="AF16" s="317"/>
      <c r="AG16" s="317"/>
      <c r="AH16" s="317"/>
      <c r="AI16" s="317"/>
      <c r="AJ16" s="317"/>
    </row>
    <row r="17" spans="3:36" ht="27" customHeight="1">
      <c r="C17" s="57"/>
      <c r="D17" s="57"/>
      <c r="E17" s="57"/>
      <c r="F17" s="57"/>
      <c r="G17" s="57"/>
      <c r="H17" s="57"/>
      <c r="I17" s="57"/>
      <c r="J17" s="57"/>
      <c r="K17" s="57"/>
      <c r="L17" s="58"/>
      <c r="M17" s="59"/>
      <c r="N17" s="59"/>
      <c r="O17" s="58"/>
      <c r="P17" s="60"/>
      <c r="Q17" s="60"/>
      <c r="R17" s="60"/>
      <c r="S17" s="60"/>
      <c r="T17" s="60"/>
      <c r="U17" s="60"/>
      <c r="V17" s="60"/>
      <c r="W17" s="61"/>
      <c r="X17" s="61"/>
      <c r="Y17" s="61"/>
      <c r="Z17" s="61"/>
      <c r="AA17" s="62"/>
      <c r="AB17" s="62"/>
      <c r="AC17" s="62"/>
      <c r="AD17" s="62"/>
      <c r="AE17" s="62"/>
      <c r="AF17" s="62"/>
      <c r="AG17" s="62"/>
      <c r="AH17" s="62"/>
      <c r="AI17" s="62"/>
      <c r="AJ17" s="62"/>
    </row>
    <row r="18" spans="3:36" ht="27" customHeight="1">
      <c r="C18" s="57"/>
      <c r="D18" s="57"/>
      <c r="E18" s="57"/>
      <c r="F18" s="57"/>
      <c r="G18" s="57"/>
      <c r="H18" s="57"/>
      <c r="I18" s="57"/>
      <c r="J18" s="57"/>
      <c r="K18" s="57"/>
      <c r="L18" s="58"/>
      <c r="M18" s="59"/>
      <c r="N18" s="59"/>
      <c r="O18" s="58"/>
      <c r="P18" s="60"/>
      <c r="Q18" s="60"/>
      <c r="R18" s="60"/>
      <c r="S18" s="60"/>
      <c r="T18" s="60"/>
      <c r="U18" s="60"/>
      <c r="V18" s="60"/>
      <c r="W18" s="61"/>
      <c r="X18" s="61"/>
      <c r="Y18" s="61"/>
      <c r="Z18" s="61"/>
      <c r="AA18" s="62"/>
      <c r="AB18" s="62"/>
      <c r="AC18" s="62"/>
      <c r="AD18" s="62"/>
      <c r="AE18" s="62"/>
      <c r="AF18" s="62"/>
      <c r="AG18" s="62"/>
      <c r="AH18" s="62"/>
      <c r="AI18" s="62"/>
      <c r="AJ18" s="62"/>
    </row>
    <row r="19" spans="2:36" ht="27" customHeight="1">
      <c r="B19" s="21" t="s">
        <v>87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8"/>
      <c r="P19" s="60"/>
      <c r="Q19" s="60"/>
      <c r="R19" s="60"/>
      <c r="S19" s="60"/>
      <c r="T19" s="60"/>
      <c r="U19" s="60"/>
      <c r="V19" s="60"/>
      <c r="W19" s="61"/>
      <c r="X19" s="61"/>
      <c r="Y19" s="61"/>
      <c r="Z19" s="61"/>
      <c r="AA19" s="62"/>
      <c r="AB19" s="62"/>
      <c r="AC19" s="62"/>
      <c r="AD19" s="62"/>
      <c r="AE19" s="62"/>
      <c r="AF19" s="62"/>
      <c r="AG19" s="62"/>
      <c r="AH19" s="62"/>
      <c r="AI19" s="62"/>
      <c r="AJ19" s="62"/>
    </row>
    <row r="20" ht="27" customHeight="1">
      <c r="W20" s="32"/>
    </row>
    <row r="21" spans="1:23" ht="22.5" customHeight="1">
      <c r="A21" s="101" t="s">
        <v>54</v>
      </c>
      <c r="B21" s="101"/>
      <c r="C21" s="101"/>
      <c r="D21" s="10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U21" s="29"/>
      <c r="V21" s="33"/>
      <c r="W21" s="33"/>
    </row>
    <row r="22" spans="1:40" ht="22.5" customHeight="1">
      <c r="A22" s="219" t="s">
        <v>55</v>
      </c>
      <c r="B22" s="219"/>
      <c r="C22" s="219"/>
      <c r="D22" s="219"/>
      <c r="E22" s="219" t="s">
        <v>3</v>
      </c>
      <c r="F22" s="219"/>
      <c r="G22" s="219" t="s">
        <v>4</v>
      </c>
      <c r="H22" s="219"/>
      <c r="I22" s="219" t="s">
        <v>5</v>
      </c>
      <c r="J22" s="219"/>
      <c r="K22" s="219" t="s">
        <v>6</v>
      </c>
      <c r="L22" s="219"/>
      <c r="M22" s="219"/>
      <c r="N22" s="219"/>
      <c r="O22" s="219"/>
      <c r="P22" s="219"/>
      <c r="Q22" s="219" t="s">
        <v>7</v>
      </c>
      <c r="R22" s="219"/>
      <c r="S22" s="219"/>
      <c r="U22" s="28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</row>
    <row r="23" spans="1:41" ht="22.5" customHeight="1">
      <c r="A23" s="219"/>
      <c r="B23" s="219"/>
      <c r="C23" s="219"/>
      <c r="D23" s="219"/>
      <c r="E23" s="34"/>
      <c r="F23" s="34"/>
      <c r="G23" s="219"/>
      <c r="H23" s="219"/>
      <c r="I23" s="34"/>
      <c r="J23" s="34"/>
      <c r="K23" s="34"/>
      <c r="L23" s="34"/>
      <c r="M23" s="34"/>
      <c r="N23" s="34"/>
      <c r="O23" s="34"/>
      <c r="P23" s="34"/>
      <c r="Q23" s="35"/>
      <c r="R23" s="35"/>
      <c r="S23" s="36"/>
      <c r="U23" s="29"/>
      <c r="V23" s="29"/>
      <c r="W23" s="37"/>
      <c r="X23" s="37"/>
      <c r="Y23" s="29"/>
      <c r="Z23" s="38"/>
      <c r="AA23" s="38"/>
      <c r="AB23" s="38"/>
      <c r="AC23" s="38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O23" s="30"/>
    </row>
    <row r="24" spans="1:41" ht="22.5" customHeight="1">
      <c r="A24" s="63"/>
      <c r="B24" s="63"/>
      <c r="C24" s="63"/>
      <c r="D24" s="63"/>
      <c r="E24" s="64"/>
      <c r="F24" s="64"/>
      <c r="G24" s="63"/>
      <c r="H24" s="63"/>
      <c r="I24" s="64"/>
      <c r="J24" s="64"/>
      <c r="K24" s="64"/>
      <c r="L24" s="65"/>
      <c r="M24" s="65"/>
      <c r="N24" s="64"/>
      <c r="O24" s="64"/>
      <c r="P24" s="64"/>
      <c r="Q24" s="66"/>
      <c r="R24" s="66"/>
      <c r="S24" s="67"/>
      <c r="U24" s="29"/>
      <c r="V24" s="29"/>
      <c r="W24" s="37"/>
      <c r="X24" s="37"/>
      <c r="Y24" s="29"/>
      <c r="Z24" s="38"/>
      <c r="AA24" s="38"/>
      <c r="AB24" s="38"/>
      <c r="AC24" s="38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O24" s="30"/>
    </row>
    <row r="25" spans="3:36" ht="25.5" customHeight="1">
      <c r="C25" s="298" t="s">
        <v>84</v>
      </c>
      <c r="D25" s="298"/>
      <c r="E25" s="298"/>
      <c r="F25" s="298"/>
      <c r="G25" s="298"/>
      <c r="H25" s="298"/>
      <c r="I25" s="298"/>
      <c r="J25" s="298"/>
      <c r="K25" s="298"/>
      <c r="P25" s="298" t="s">
        <v>85</v>
      </c>
      <c r="Q25" s="298"/>
      <c r="R25" s="298"/>
      <c r="S25" s="298"/>
      <c r="T25" s="298"/>
      <c r="U25" s="298"/>
      <c r="V25" s="298"/>
      <c r="W25" s="29"/>
      <c r="X25" s="29"/>
      <c r="Y25" s="29"/>
      <c r="Z25" s="29"/>
      <c r="AA25" s="299" t="s">
        <v>66</v>
      </c>
      <c r="AB25" s="299"/>
      <c r="AC25" s="299"/>
      <c r="AD25" s="299"/>
      <c r="AE25" s="299"/>
      <c r="AF25" s="299"/>
      <c r="AG25" s="299"/>
      <c r="AH25" s="299"/>
      <c r="AI25" s="299"/>
      <c r="AJ25" s="299"/>
    </row>
    <row r="26" spans="3:36" ht="25.5" customHeight="1">
      <c r="C26" s="300"/>
      <c r="D26" s="301"/>
      <c r="E26" s="301"/>
      <c r="F26" s="301"/>
      <c r="G26" s="301"/>
      <c r="H26" s="301"/>
      <c r="I26" s="301"/>
      <c r="J26" s="301"/>
      <c r="K26" s="302"/>
      <c r="L26" s="306" t="s">
        <v>32</v>
      </c>
      <c r="M26" s="307"/>
      <c r="N26" s="307"/>
      <c r="O26" s="308"/>
      <c r="P26" s="309" t="s">
        <v>86</v>
      </c>
      <c r="Q26" s="310"/>
      <c r="R26" s="310"/>
      <c r="S26" s="310"/>
      <c r="T26" s="310"/>
      <c r="U26" s="310"/>
      <c r="V26" s="311"/>
      <c r="W26" s="315" t="s">
        <v>35</v>
      </c>
      <c r="X26" s="316"/>
      <c r="Y26" s="316"/>
      <c r="Z26" s="316"/>
      <c r="AA26" s="317">
        <f>ROUNDDOWN(C26*0.05,0)</f>
        <v>0</v>
      </c>
      <c r="AB26" s="317"/>
      <c r="AC26" s="317"/>
      <c r="AD26" s="317"/>
      <c r="AE26" s="317"/>
      <c r="AF26" s="317"/>
      <c r="AG26" s="317"/>
      <c r="AH26" s="317"/>
      <c r="AI26" s="317"/>
      <c r="AJ26" s="317"/>
    </row>
    <row r="27" spans="3:36" ht="25.5" customHeight="1">
      <c r="C27" s="303"/>
      <c r="D27" s="304"/>
      <c r="E27" s="304"/>
      <c r="F27" s="304"/>
      <c r="G27" s="304"/>
      <c r="H27" s="304"/>
      <c r="I27" s="304"/>
      <c r="J27" s="304"/>
      <c r="K27" s="305"/>
      <c r="L27" s="306"/>
      <c r="M27" s="307"/>
      <c r="N27" s="307"/>
      <c r="O27" s="308"/>
      <c r="P27" s="312"/>
      <c r="Q27" s="313"/>
      <c r="R27" s="313"/>
      <c r="S27" s="313"/>
      <c r="T27" s="313"/>
      <c r="U27" s="313"/>
      <c r="V27" s="314"/>
      <c r="W27" s="315"/>
      <c r="X27" s="316"/>
      <c r="Y27" s="316"/>
      <c r="Z27" s="316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</row>
    <row r="28" ht="27" customHeight="1"/>
    <row r="29" ht="27" customHeight="1"/>
    <row r="30" spans="1:23" ht="22.5" customHeight="1">
      <c r="A30" s="101" t="s">
        <v>54</v>
      </c>
      <c r="B30" s="101"/>
      <c r="C30" s="101"/>
      <c r="D30" s="10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U30" s="29"/>
      <c r="V30" s="33"/>
      <c r="W30" s="33"/>
    </row>
    <row r="31" spans="1:40" ht="22.5" customHeight="1">
      <c r="A31" s="219" t="s">
        <v>55</v>
      </c>
      <c r="B31" s="219"/>
      <c r="C31" s="219"/>
      <c r="D31" s="219"/>
      <c r="E31" s="219" t="s">
        <v>3</v>
      </c>
      <c r="F31" s="219"/>
      <c r="G31" s="219" t="s">
        <v>4</v>
      </c>
      <c r="H31" s="219"/>
      <c r="I31" s="219" t="s">
        <v>5</v>
      </c>
      <c r="J31" s="219"/>
      <c r="K31" s="219" t="s">
        <v>6</v>
      </c>
      <c r="L31" s="219"/>
      <c r="M31" s="219"/>
      <c r="N31" s="219"/>
      <c r="O31" s="219"/>
      <c r="P31" s="219"/>
      <c r="Q31" s="219" t="s">
        <v>7</v>
      </c>
      <c r="R31" s="219"/>
      <c r="S31" s="219"/>
      <c r="U31" s="28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</row>
    <row r="32" spans="1:41" ht="22.5" customHeight="1">
      <c r="A32" s="219"/>
      <c r="B32" s="219"/>
      <c r="C32" s="219"/>
      <c r="D32" s="219"/>
      <c r="E32" s="34"/>
      <c r="F32" s="34"/>
      <c r="G32" s="219"/>
      <c r="H32" s="219"/>
      <c r="I32" s="34"/>
      <c r="J32" s="34"/>
      <c r="K32" s="34"/>
      <c r="L32" s="34"/>
      <c r="M32" s="34"/>
      <c r="N32" s="34"/>
      <c r="O32" s="34"/>
      <c r="P32" s="34"/>
      <c r="Q32" s="35"/>
      <c r="R32" s="35"/>
      <c r="S32" s="36"/>
      <c r="U32" s="29"/>
      <c r="V32" s="29"/>
      <c r="W32" s="37"/>
      <c r="X32" s="37"/>
      <c r="Y32" s="29"/>
      <c r="Z32" s="38"/>
      <c r="AA32" s="38"/>
      <c r="AB32" s="38"/>
      <c r="AC32" s="38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O32" s="30"/>
    </row>
    <row r="33" spans="1:41" ht="22.5" customHeight="1">
      <c r="A33" s="63"/>
      <c r="B33" s="63"/>
      <c r="C33" s="63"/>
      <c r="D33" s="63"/>
      <c r="E33" s="64"/>
      <c r="F33" s="64"/>
      <c r="G33" s="63"/>
      <c r="H33" s="63"/>
      <c r="I33" s="64"/>
      <c r="J33" s="64"/>
      <c r="K33" s="64"/>
      <c r="L33" s="65"/>
      <c r="M33" s="65"/>
      <c r="N33" s="64"/>
      <c r="O33" s="64"/>
      <c r="P33" s="64"/>
      <c r="Q33" s="66"/>
      <c r="R33" s="66"/>
      <c r="S33" s="67"/>
      <c r="U33" s="29"/>
      <c r="V33" s="29"/>
      <c r="W33" s="37"/>
      <c r="X33" s="37"/>
      <c r="Y33" s="29"/>
      <c r="Z33" s="38"/>
      <c r="AA33" s="38"/>
      <c r="AB33" s="38"/>
      <c r="AC33" s="38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O33" s="30"/>
    </row>
    <row r="34" spans="3:36" ht="25.5" customHeight="1">
      <c r="C34" s="298" t="s">
        <v>84</v>
      </c>
      <c r="D34" s="298"/>
      <c r="E34" s="298"/>
      <c r="F34" s="298"/>
      <c r="G34" s="298"/>
      <c r="H34" s="298"/>
      <c r="I34" s="298"/>
      <c r="J34" s="298"/>
      <c r="K34" s="298"/>
      <c r="P34" s="298" t="s">
        <v>85</v>
      </c>
      <c r="Q34" s="298"/>
      <c r="R34" s="298"/>
      <c r="S34" s="298"/>
      <c r="T34" s="298"/>
      <c r="U34" s="298"/>
      <c r="V34" s="298"/>
      <c r="W34" s="29"/>
      <c r="X34" s="29"/>
      <c r="Y34" s="29"/>
      <c r="Z34" s="29"/>
      <c r="AA34" s="299" t="s">
        <v>66</v>
      </c>
      <c r="AB34" s="299"/>
      <c r="AC34" s="299"/>
      <c r="AD34" s="299"/>
      <c r="AE34" s="299"/>
      <c r="AF34" s="299"/>
      <c r="AG34" s="299"/>
      <c r="AH34" s="299"/>
      <c r="AI34" s="299"/>
      <c r="AJ34" s="299"/>
    </row>
    <row r="35" spans="3:36" ht="25.5" customHeight="1">
      <c r="C35" s="300"/>
      <c r="D35" s="301"/>
      <c r="E35" s="301"/>
      <c r="F35" s="301"/>
      <c r="G35" s="301"/>
      <c r="H35" s="301"/>
      <c r="I35" s="301"/>
      <c r="J35" s="301"/>
      <c r="K35" s="302"/>
      <c r="L35" s="306" t="s">
        <v>32</v>
      </c>
      <c r="M35" s="307"/>
      <c r="N35" s="307"/>
      <c r="O35" s="308"/>
      <c r="P35" s="309" t="s">
        <v>86</v>
      </c>
      <c r="Q35" s="310"/>
      <c r="R35" s="310"/>
      <c r="S35" s="310"/>
      <c r="T35" s="310"/>
      <c r="U35" s="310"/>
      <c r="V35" s="311"/>
      <c r="W35" s="315" t="s">
        <v>35</v>
      </c>
      <c r="X35" s="316"/>
      <c r="Y35" s="316"/>
      <c r="Z35" s="316"/>
      <c r="AA35" s="317">
        <f>ROUNDDOWN(C35*0.05,0)</f>
        <v>0</v>
      </c>
      <c r="AB35" s="317"/>
      <c r="AC35" s="317"/>
      <c r="AD35" s="317"/>
      <c r="AE35" s="317"/>
      <c r="AF35" s="317"/>
      <c r="AG35" s="317"/>
      <c r="AH35" s="317"/>
      <c r="AI35" s="317"/>
      <c r="AJ35" s="317"/>
    </row>
    <row r="36" spans="3:36" ht="25.5" customHeight="1">
      <c r="C36" s="303"/>
      <c r="D36" s="304"/>
      <c r="E36" s="304"/>
      <c r="F36" s="304"/>
      <c r="G36" s="304"/>
      <c r="H36" s="304"/>
      <c r="I36" s="304"/>
      <c r="J36" s="304"/>
      <c r="K36" s="305"/>
      <c r="L36" s="306"/>
      <c r="M36" s="307"/>
      <c r="N36" s="307"/>
      <c r="O36" s="308"/>
      <c r="P36" s="312"/>
      <c r="Q36" s="313"/>
      <c r="R36" s="313"/>
      <c r="S36" s="313"/>
      <c r="T36" s="313"/>
      <c r="U36" s="313"/>
      <c r="V36" s="314"/>
      <c r="W36" s="315"/>
      <c r="X36" s="316"/>
      <c r="Y36" s="316"/>
      <c r="Z36" s="316"/>
      <c r="AA36" s="317"/>
      <c r="AB36" s="317"/>
      <c r="AC36" s="317"/>
      <c r="AD36" s="317"/>
      <c r="AE36" s="317"/>
      <c r="AF36" s="317"/>
      <c r="AG36" s="317"/>
      <c r="AH36" s="317"/>
      <c r="AI36" s="317"/>
      <c r="AJ36" s="317"/>
    </row>
    <row r="37" ht="25.5" customHeight="1"/>
    <row r="38" ht="27" customHeight="1"/>
    <row r="39" spans="1:23" ht="22.5" customHeight="1">
      <c r="A39" s="101" t="s">
        <v>54</v>
      </c>
      <c r="B39" s="101"/>
      <c r="C39" s="101"/>
      <c r="D39" s="10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U39" s="29"/>
      <c r="V39" s="33"/>
      <c r="W39" s="33"/>
    </row>
    <row r="40" spans="1:40" ht="22.5" customHeight="1">
      <c r="A40" s="219" t="s">
        <v>55</v>
      </c>
      <c r="B40" s="219"/>
      <c r="C40" s="219"/>
      <c r="D40" s="219"/>
      <c r="E40" s="219" t="s">
        <v>3</v>
      </c>
      <c r="F40" s="219"/>
      <c r="G40" s="219" t="s">
        <v>4</v>
      </c>
      <c r="H40" s="219"/>
      <c r="I40" s="219" t="s">
        <v>5</v>
      </c>
      <c r="J40" s="219"/>
      <c r="K40" s="219" t="s">
        <v>6</v>
      </c>
      <c r="L40" s="219"/>
      <c r="M40" s="219"/>
      <c r="N40" s="219"/>
      <c r="O40" s="219"/>
      <c r="P40" s="219"/>
      <c r="Q40" s="219" t="s">
        <v>7</v>
      </c>
      <c r="R40" s="219"/>
      <c r="S40" s="219"/>
      <c r="U40" s="28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</row>
    <row r="41" spans="1:41" ht="22.5" customHeight="1">
      <c r="A41" s="219"/>
      <c r="B41" s="219"/>
      <c r="C41" s="219"/>
      <c r="D41" s="219"/>
      <c r="E41" s="34"/>
      <c r="F41" s="34"/>
      <c r="G41" s="219"/>
      <c r="H41" s="219"/>
      <c r="I41" s="34"/>
      <c r="J41" s="34"/>
      <c r="K41" s="34"/>
      <c r="L41" s="34"/>
      <c r="M41" s="34"/>
      <c r="N41" s="34"/>
      <c r="O41" s="34"/>
      <c r="P41" s="34"/>
      <c r="Q41" s="35"/>
      <c r="R41" s="35"/>
      <c r="S41" s="36"/>
      <c r="U41" s="29"/>
      <c r="V41" s="29"/>
      <c r="W41" s="37"/>
      <c r="X41" s="37"/>
      <c r="Y41" s="29"/>
      <c r="Z41" s="38"/>
      <c r="AA41" s="38"/>
      <c r="AB41" s="38"/>
      <c r="AC41" s="38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O41" s="30"/>
    </row>
    <row r="42" spans="1:41" ht="22.5" customHeight="1">
      <c r="A42" s="63"/>
      <c r="B42" s="63"/>
      <c r="C42" s="63"/>
      <c r="D42" s="63"/>
      <c r="E42" s="64"/>
      <c r="F42" s="64"/>
      <c r="G42" s="63"/>
      <c r="H42" s="63"/>
      <c r="I42" s="64"/>
      <c r="J42" s="64"/>
      <c r="K42" s="64"/>
      <c r="L42" s="65"/>
      <c r="M42" s="65"/>
      <c r="N42" s="64"/>
      <c r="O42" s="64"/>
      <c r="P42" s="64"/>
      <c r="Q42" s="66"/>
      <c r="R42" s="66"/>
      <c r="S42" s="67"/>
      <c r="U42" s="29"/>
      <c r="V42" s="29"/>
      <c r="W42" s="37"/>
      <c r="X42" s="37"/>
      <c r="Y42" s="29"/>
      <c r="Z42" s="38"/>
      <c r="AA42" s="38"/>
      <c r="AB42" s="38"/>
      <c r="AC42" s="38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O42" s="30"/>
    </row>
    <row r="43" spans="3:36" ht="25.5" customHeight="1">
      <c r="C43" s="298" t="s">
        <v>84</v>
      </c>
      <c r="D43" s="298"/>
      <c r="E43" s="298"/>
      <c r="F43" s="298"/>
      <c r="G43" s="298"/>
      <c r="H43" s="298"/>
      <c r="I43" s="298"/>
      <c r="J43" s="298"/>
      <c r="K43" s="298"/>
      <c r="P43" s="298" t="s">
        <v>85</v>
      </c>
      <c r="Q43" s="298"/>
      <c r="R43" s="298"/>
      <c r="S43" s="298"/>
      <c r="T43" s="298"/>
      <c r="U43" s="298"/>
      <c r="V43" s="298"/>
      <c r="W43" s="29"/>
      <c r="X43" s="29"/>
      <c r="Y43" s="29"/>
      <c r="Z43" s="29"/>
      <c r="AA43" s="299" t="s">
        <v>66</v>
      </c>
      <c r="AB43" s="299"/>
      <c r="AC43" s="299"/>
      <c r="AD43" s="299"/>
      <c r="AE43" s="299"/>
      <c r="AF43" s="299"/>
      <c r="AG43" s="299"/>
      <c r="AH43" s="299"/>
      <c r="AI43" s="299"/>
      <c r="AJ43" s="299"/>
    </row>
    <row r="44" spans="3:36" ht="25.5" customHeight="1">
      <c r="C44" s="300"/>
      <c r="D44" s="301"/>
      <c r="E44" s="301"/>
      <c r="F44" s="301"/>
      <c r="G44" s="301"/>
      <c r="H44" s="301"/>
      <c r="I44" s="301"/>
      <c r="J44" s="301"/>
      <c r="K44" s="302"/>
      <c r="L44" s="306" t="s">
        <v>32</v>
      </c>
      <c r="M44" s="307"/>
      <c r="N44" s="307"/>
      <c r="O44" s="308"/>
      <c r="P44" s="309" t="s">
        <v>86</v>
      </c>
      <c r="Q44" s="310"/>
      <c r="R44" s="310"/>
      <c r="S44" s="310"/>
      <c r="T44" s="310"/>
      <c r="U44" s="310"/>
      <c r="V44" s="311"/>
      <c r="W44" s="315" t="s">
        <v>35</v>
      </c>
      <c r="X44" s="316"/>
      <c r="Y44" s="316"/>
      <c r="Z44" s="316"/>
      <c r="AA44" s="317">
        <f>ROUNDDOWN(C44*0.05,0)</f>
        <v>0</v>
      </c>
      <c r="AB44" s="317"/>
      <c r="AC44" s="317"/>
      <c r="AD44" s="317"/>
      <c r="AE44" s="317"/>
      <c r="AF44" s="317"/>
      <c r="AG44" s="317"/>
      <c r="AH44" s="317"/>
      <c r="AI44" s="317"/>
      <c r="AJ44" s="317"/>
    </row>
    <row r="45" spans="3:36" ht="25.5" customHeight="1">
      <c r="C45" s="303"/>
      <c r="D45" s="304"/>
      <c r="E45" s="304"/>
      <c r="F45" s="304"/>
      <c r="G45" s="304"/>
      <c r="H45" s="304"/>
      <c r="I45" s="304"/>
      <c r="J45" s="304"/>
      <c r="K45" s="305"/>
      <c r="L45" s="306"/>
      <c r="M45" s="307"/>
      <c r="N45" s="307"/>
      <c r="O45" s="308"/>
      <c r="P45" s="312"/>
      <c r="Q45" s="313"/>
      <c r="R45" s="313"/>
      <c r="S45" s="313"/>
      <c r="T45" s="313"/>
      <c r="U45" s="313"/>
      <c r="V45" s="314"/>
      <c r="W45" s="315"/>
      <c r="X45" s="316"/>
      <c r="Y45" s="316"/>
      <c r="Z45" s="316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</row>
    <row r="46" ht="25.5" customHeight="1"/>
    <row r="47" ht="25.5" customHeight="1"/>
  </sheetData>
  <sheetProtection/>
  <mergeCells count="68">
    <mergeCell ref="A6:AN6"/>
    <mergeCell ref="Z9:AA9"/>
    <mergeCell ref="AB9:AC9"/>
    <mergeCell ref="AD9:AE9"/>
    <mergeCell ref="AF9:AK9"/>
    <mergeCell ref="AL9:AN9"/>
    <mergeCell ref="T10:Y10"/>
    <mergeCell ref="AB10:AC10"/>
    <mergeCell ref="B13:G13"/>
    <mergeCell ref="C14:K14"/>
    <mergeCell ref="P14:V14"/>
    <mergeCell ref="AA14:AJ14"/>
    <mergeCell ref="C15:K16"/>
    <mergeCell ref="L15:O16"/>
    <mergeCell ref="P15:V16"/>
    <mergeCell ref="W15:Z16"/>
    <mergeCell ref="AA15:AJ16"/>
    <mergeCell ref="A21:D21"/>
    <mergeCell ref="E21:S21"/>
    <mergeCell ref="A22:D23"/>
    <mergeCell ref="E22:F22"/>
    <mergeCell ref="G22:H22"/>
    <mergeCell ref="I22:J22"/>
    <mergeCell ref="K22:P22"/>
    <mergeCell ref="Q22:S22"/>
    <mergeCell ref="G23:H23"/>
    <mergeCell ref="C25:K25"/>
    <mergeCell ref="P25:V25"/>
    <mergeCell ref="AA25:AJ25"/>
    <mergeCell ref="C26:K27"/>
    <mergeCell ref="L26:O27"/>
    <mergeCell ref="P26:V27"/>
    <mergeCell ref="W26:Z27"/>
    <mergeCell ref="AA26:AJ27"/>
    <mergeCell ref="A30:D30"/>
    <mergeCell ref="E30:S30"/>
    <mergeCell ref="A31:D32"/>
    <mergeCell ref="E31:F31"/>
    <mergeCell ref="G31:H31"/>
    <mergeCell ref="I31:J31"/>
    <mergeCell ref="K31:P31"/>
    <mergeCell ref="Q31:S31"/>
    <mergeCell ref="G32:H32"/>
    <mergeCell ref="C34:K34"/>
    <mergeCell ref="P34:V34"/>
    <mergeCell ref="AA34:AJ34"/>
    <mergeCell ref="C35:K36"/>
    <mergeCell ref="L35:O36"/>
    <mergeCell ref="P35:V36"/>
    <mergeCell ref="W35:Z36"/>
    <mergeCell ref="AA35:AJ36"/>
    <mergeCell ref="A39:D39"/>
    <mergeCell ref="E39:S39"/>
    <mergeCell ref="A40:D41"/>
    <mergeCell ref="E40:F40"/>
    <mergeCell ref="G40:H40"/>
    <mergeCell ref="I40:J40"/>
    <mergeCell ref="K40:P40"/>
    <mergeCell ref="Q40:S40"/>
    <mergeCell ref="G41:H41"/>
    <mergeCell ref="C43:K43"/>
    <mergeCell ref="P43:V43"/>
    <mergeCell ref="AA43:AJ43"/>
    <mergeCell ref="C44:K45"/>
    <mergeCell ref="L44:O45"/>
    <mergeCell ref="P44:V45"/>
    <mergeCell ref="W44:Z45"/>
    <mergeCell ref="AA44:AJ45"/>
  </mergeCells>
  <printOptions/>
  <pageMargins left="0.3937007874015748" right="0.15748031496062992" top="0.15748031496062992" bottom="0.15748031496062992" header="0.15748031496062992" footer="0.15748031496062992"/>
  <pageSetup horizontalDpi="600" verticalDpi="600" orientation="portrait" paperSize="9" scale="7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2011-05-23T04:59:06Z</cp:lastPrinted>
  <dcterms:created xsi:type="dcterms:W3CDTF">2011-05-16T14:56:30Z</dcterms:created>
  <dcterms:modified xsi:type="dcterms:W3CDTF">2011-05-30T02:20:11Z</dcterms:modified>
  <cp:category/>
  <cp:version/>
  <cp:contentType/>
  <cp:contentStatus/>
</cp:coreProperties>
</file>