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<sst xmlns="http://schemas.openxmlformats.org/spreadsheetml/2006/main" count="14" uniqueCount="14">
  <si>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平成元年</t>
  </si>
  <si>
    <t>じん肺管理区分の決定状況（年次別）</t>
  </si>
  <si>
    <t>　　　　項目
年</t>
  </si>
  <si>
    <t>じん肺健
康診断受
診労働者
数（A）</t>
  </si>
  <si>
    <t>管理2</t>
  </si>
  <si>
    <t>管理3</t>
  </si>
  <si>
    <t>管理4</t>
  </si>
  <si>
    <t>有所見者数
（B）</t>
  </si>
  <si>
    <t>合併症り患
者数</t>
  </si>
  <si>
    <t>有所見率（％）
（B）/（A）×
100</t>
  </si>
  <si>
    <t>昭和59年</t>
  </si>
  <si>
    <t>　　　　資料：じん肺健康管理実施結果調</t>
  </si>
  <si>
    <t>　　　　（注）　1　本統計中には、随時申請によるものは含まれていない。</t>
  </si>
  <si>
    <t>　　　　　　　　2　じん肺管理区分の管理4は、療養を要するもの。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</si>
</sst>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Fill="1">
      <alignment vertical="center"/>
      <protection/>
    </xf>
    <xf numFmtId="182" fontId="2" fillId="0" borderId="0" xfId="60" applyNumberFormat="1">
      <alignment vertical="center"/>
      <protection/>
    </xf>
    <xf numFmtId="0" fontId="37" fillId="0" borderId="0" xfId="60" applyFont="1" applyAlignment="1">
      <alignment horizontal="center" vertical="center"/>
      <protection/>
    </xf>
    <xf numFmtId="0" fontId="37" fillId="0" borderId="10" xfId="60" applyFont="1" applyBorder="1" applyAlignment="1">
      <alignment horizontal="left" vertical="justify" wrapText="1"/>
      <protection/>
    </xf>
    <xf numFmtId="0" fontId="37" fillId="0" borderId="11" xfId="60" applyFont="1" applyBorder="1" applyAlignment="1">
      <alignment horizontal="center" vertical="center" wrapText="1"/>
      <protection/>
    </xf>
    <xf numFmtId="0" fontId="37" fillId="0" borderId="11" xfId="60" applyFont="1" applyBorder="1" applyAlignment="1">
      <alignment horizontal="center" vertical="center"/>
      <protection/>
    </xf>
    <xf numFmtId="182" fontId="37" fillId="0" borderId="11" xfId="60" applyNumberFormat="1" applyFont="1" applyBorder="1" applyAlignment="1">
      <alignment horizontal="center" vertical="center" wrapText="1"/>
      <protection/>
    </xf>
    <xf numFmtId="0" fontId="37" fillId="0" borderId="12" xfId="60" applyFont="1" applyBorder="1" applyAlignment="1">
      <alignment horizontal="center" vertical="center"/>
      <protection/>
    </xf>
    <xf numFmtId="181" fontId="37" fillId="0" borderId="12" xfId="60" applyNumberFormat="1" applyFont="1" applyBorder="1" applyAlignment="1">
      <alignment horizontal="center" vertical="center"/>
      <protection/>
    </xf>
    <xf numFmtId="181" fontId="37" fillId="0" borderId="13" xfId="60" applyNumberFormat="1" applyFont="1" applyBorder="1" applyAlignment="1">
      <alignment horizontal="center" vertical="center"/>
      <protection/>
    </xf>
    <xf numFmtId="182" fontId="37" fillId="0" borderId="13" xfId="60" applyNumberFormat="1" applyFont="1" applyBorder="1" applyAlignment="1">
      <alignment horizontal="center" vertical="center"/>
      <protection/>
    </xf>
    <xf numFmtId="0" fontId="37" fillId="0" borderId="13" xfId="60" applyFont="1" applyBorder="1" applyAlignment="1">
      <alignment horizontal="center" vertical="center"/>
      <protection/>
    </xf>
    <xf numFmtId="0" fontId="37" fillId="0" borderId="13" xfId="60" applyFont="1" applyFill="1" applyBorder="1" applyAlignment="1">
      <alignment horizontal="center" vertical="center"/>
      <protection/>
    </xf>
    <xf numFmtId="181" fontId="37" fillId="0" borderId="13" xfId="60" applyNumberFormat="1" applyFont="1" applyFill="1" applyBorder="1" applyAlignment="1">
      <alignment horizontal="center" vertical="center"/>
      <protection/>
    </xf>
    <xf numFmtId="182" fontId="37" fillId="0" borderId="13" xfId="60" applyNumberFormat="1" applyFont="1" applyFill="1" applyBorder="1" applyAlignment="1">
      <alignment horizontal="center" vertical="center"/>
      <protection/>
    </xf>
    <xf numFmtId="181" fontId="37" fillId="0" borderId="14" xfId="60" applyNumberFormat="1" applyFont="1" applyFill="1" applyBorder="1" applyAlignment="1">
      <alignment horizontal="center" vertical="center"/>
      <protection/>
    </xf>
    <xf numFmtId="182" fontId="37" fillId="0" borderId="14" xfId="60" applyNumberFormat="1" applyFont="1" applyFill="1" applyBorder="1" applyAlignment="1">
      <alignment horizontal="center" vertical="center"/>
      <protection/>
    </xf>
    <xf numFmtId="0" fontId="37" fillId="0" borderId="15" xfId="60" applyFont="1" applyBorder="1" applyAlignment="1">
      <alignment horizontal="left" vertical="center"/>
      <protection/>
    </xf>
    <xf numFmtId="0" fontId="37" fillId="0" borderId="0" xfId="60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115" zoomScaleSheetLayoutView="115" zoomScalePageLayoutView="0" workbookViewId="0" topLeftCell="A1">
      <pane ySplit="2" topLeftCell="A30" activePane="bottomLeft" state="frozen"/>
      <selection pane="topLeft" activeCell="A1" sqref="A1:Y1"/>
      <selection pane="bottomLeft" activeCell="H33" sqref="A1:H36"/>
    </sheetView>
  </sheetViews>
  <sheetFormatPr defaultColWidth="9.00390625" defaultRowHeight="12"/>
  <cols>
    <col min="1" max="1" width="15.125" style="2" customWidth="1"/>
    <col min="2" max="7" width="15.125" style="1" customWidth="1"/>
    <col min="8" max="8" width="15.125" style="4" customWidth="1"/>
    <col min="9" max="16384" width="9.375" style="1" customWidth="1"/>
  </cols>
  <sheetData>
    <row r="1" spans="1:8" ht="38.25" customHeight="1">
      <c r="A1" s="5" t="s">
        <v>1</v>
      </c>
      <c r="B1" s="5"/>
      <c r="C1" s="5"/>
      <c r="D1" s="5"/>
      <c r="E1" s="5"/>
      <c r="F1" s="5"/>
      <c r="G1" s="5"/>
      <c r="H1" s="5"/>
    </row>
    <row r="2" spans="1:8" ht="82.5" customHeight="1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7" t="s">
        <v>7</v>
      </c>
      <c r="G2" s="7" t="s">
        <v>8</v>
      </c>
      <c r="H2" s="9" t="s">
        <v>9</v>
      </c>
    </row>
    <row r="3" spans="1:8" ht="22.5" customHeight="1">
      <c r="A3" s="10" t="s">
        <v>10</v>
      </c>
      <c r="B3" s="11">
        <v>262024</v>
      </c>
      <c r="C3" s="11">
        <v>34958</v>
      </c>
      <c r="D3" s="11">
        <v>6231</v>
      </c>
      <c r="E3" s="11">
        <v>81</v>
      </c>
      <c r="F3" s="12">
        <f aca="true" t="shared" si="0" ref="F3:F27">SUM(C3:E3)</f>
        <v>41270</v>
      </c>
      <c r="G3" s="11">
        <v>102</v>
      </c>
      <c r="H3" s="13">
        <f aca="true" t="shared" si="1" ref="H3:H33">F3/B3*100</f>
        <v>15.750465606204012</v>
      </c>
    </row>
    <row r="4" spans="1:8" ht="22.5" customHeight="1">
      <c r="A4" s="14">
        <v>60</v>
      </c>
      <c r="B4" s="12">
        <v>260629</v>
      </c>
      <c r="C4" s="12">
        <v>33391</v>
      </c>
      <c r="D4" s="12">
        <v>5905</v>
      </c>
      <c r="E4" s="12">
        <v>80</v>
      </c>
      <c r="F4" s="12">
        <f t="shared" si="0"/>
        <v>39376</v>
      </c>
      <c r="G4" s="12">
        <v>87</v>
      </c>
      <c r="H4" s="13">
        <f t="shared" si="1"/>
        <v>15.108065487723929</v>
      </c>
    </row>
    <row r="5" spans="1:8" ht="22.5" customHeight="1">
      <c r="A5" s="14">
        <v>61</v>
      </c>
      <c r="B5" s="12">
        <v>251822</v>
      </c>
      <c r="C5" s="12">
        <v>34232</v>
      </c>
      <c r="D5" s="12">
        <v>5614</v>
      </c>
      <c r="E5" s="12">
        <v>75</v>
      </c>
      <c r="F5" s="12">
        <f t="shared" si="0"/>
        <v>39921</v>
      </c>
      <c r="G5" s="12">
        <v>140</v>
      </c>
      <c r="H5" s="13">
        <f t="shared" si="1"/>
        <v>15.852864324800853</v>
      </c>
    </row>
    <row r="6" spans="1:8" ht="22.5" customHeight="1">
      <c r="A6" s="14">
        <v>62</v>
      </c>
      <c r="B6" s="12">
        <v>237310</v>
      </c>
      <c r="C6" s="12">
        <v>29111</v>
      </c>
      <c r="D6" s="12">
        <v>4645</v>
      </c>
      <c r="E6" s="12">
        <v>93</v>
      </c>
      <c r="F6" s="12">
        <f t="shared" si="0"/>
        <v>33849</v>
      </c>
      <c r="G6" s="12">
        <v>104</v>
      </c>
      <c r="H6" s="13">
        <f t="shared" si="1"/>
        <v>14.263621423454554</v>
      </c>
    </row>
    <row r="7" spans="1:8" ht="22.5" customHeight="1">
      <c r="A7" s="14">
        <v>63</v>
      </c>
      <c r="B7" s="12">
        <v>228425</v>
      </c>
      <c r="C7" s="12">
        <v>27164</v>
      </c>
      <c r="D7" s="12">
        <v>4209</v>
      </c>
      <c r="E7" s="12">
        <v>64</v>
      </c>
      <c r="F7" s="12">
        <f t="shared" si="0"/>
        <v>31437</v>
      </c>
      <c r="G7" s="12">
        <v>60</v>
      </c>
      <c r="H7" s="13">
        <f t="shared" si="1"/>
        <v>13.762504104191747</v>
      </c>
    </row>
    <row r="8" spans="1:8" ht="22.5" customHeight="1">
      <c r="A8" s="14" t="s">
        <v>0</v>
      </c>
      <c r="B8" s="12">
        <v>219624</v>
      </c>
      <c r="C8" s="12">
        <v>25364</v>
      </c>
      <c r="D8" s="12">
        <v>3864</v>
      </c>
      <c r="E8" s="12">
        <v>66</v>
      </c>
      <c r="F8" s="12">
        <f t="shared" si="0"/>
        <v>29294</v>
      </c>
      <c r="G8" s="12">
        <v>63</v>
      </c>
      <c r="H8" s="13">
        <f t="shared" si="1"/>
        <v>13.338250828689032</v>
      </c>
    </row>
    <row r="9" spans="1:8" ht="22.5" customHeight="1">
      <c r="A9" s="14">
        <v>2</v>
      </c>
      <c r="B9" s="12">
        <v>216420</v>
      </c>
      <c r="C9" s="12">
        <v>22184</v>
      </c>
      <c r="D9" s="12">
        <v>3557</v>
      </c>
      <c r="E9" s="12">
        <v>74</v>
      </c>
      <c r="F9" s="12">
        <f t="shared" si="0"/>
        <v>25815</v>
      </c>
      <c r="G9" s="12">
        <v>93</v>
      </c>
      <c r="H9" s="13">
        <f t="shared" si="1"/>
        <v>11.928195176046575</v>
      </c>
    </row>
    <row r="10" spans="1:8" ht="22.5" customHeight="1">
      <c r="A10" s="14">
        <v>3</v>
      </c>
      <c r="B10" s="12">
        <v>229139</v>
      </c>
      <c r="C10" s="12">
        <v>22799</v>
      </c>
      <c r="D10" s="12">
        <v>3475</v>
      </c>
      <c r="E10" s="12">
        <v>50</v>
      </c>
      <c r="F10" s="12">
        <f t="shared" si="0"/>
        <v>26324</v>
      </c>
      <c r="G10" s="12">
        <v>47</v>
      </c>
      <c r="H10" s="13">
        <f t="shared" si="1"/>
        <v>11.488223305504519</v>
      </c>
    </row>
    <row r="11" spans="1:8" ht="22.5" customHeight="1">
      <c r="A11" s="14">
        <v>4</v>
      </c>
      <c r="B11" s="12">
        <v>220988</v>
      </c>
      <c r="C11" s="12">
        <v>18782</v>
      </c>
      <c r="D11" s="12">
        <v>3249</v>
      </c>
      <c r="E11" s="12">
        <v>52</v>
      </c>
      <c r="F11" s="12">
        <f t="shared" si="0"/>
        <v>22083</v>
      </c>
      <c r="G11" s="12">
        <v>63</v>
      </c>
      <c r="H11" s="13">
        <f t="shared" si="1"/>
        <v>9.992850290513513</v>
      </c>
    </row>
    <row r="12" spans="1:8" ht="22.5" customHeight="1">
      <c r="A12" s="14">
        <v>5</v>
      </c>
      <c r="B12" s="12">
        <v>219607</v>
      </c>
      <c r="C12" s="12">
        <v>19888</v>
      </c>
      <c r="D12" s="12">
        <v>3138</v>
      </c>
      <c r="E12" s="12">
        <v>36</v>
      </c>
      <c r="F12" s="12">
        <f t="shared" si="0"/>
        <v>23062</v>
      </c>
      <c r="G12" s="12">
        <v>27</v>
      </c>
      <c r="H12" s="13">
        <f t="shared" si="1"/>
        <v>10.501486746779474</v>
      </c>
    </row>
    <row r="13" spans="1:8" ht="22.5" customHeight="1">
      <c r="A13" s="14">
        <v>6</v>
      </c>
      <c r="B13" s="12">
        <v>215174</v>
      </c>
      <c r="C13" s="12">
        <v>19107</v>
      </c>
      <c r="D13" s="12">
        <v>2969</v>
      </c>
      <c r="E13" s="12">
        <v>43</v>
      </c>
      <c r="F13" s="12">
        <f t="shared" si="0"/>
        <v>22119</v>
      </c>
      <c r="G13" s="12">
        <v>54</v>
      </c>
      <c r="H13" s="13">
        <f t="shared" si="1"/>
        <v>10.2795876825267</v>
      </c>
    </row>
    <row r="14" spans="1:8" ht="22.5" customHeight="1">
      <c r="A14" s="14">
        <v>7</v>
      </c>
      <c r="B14" s="12">
        <v>212586</v>
      </c>
      <c r="C14" s="12">
        <v>16304</v>
      </c>
      <c r="D14" s="12">
        <v>2761</v>
      </c>
      <c r="E14" s="12">
        <v>110</v>
      </c>
      <c r="F14" s="12">
        <f t="shared" si="0"/>
        <v>19175</v>
      </c>
      <c r="G14" s="12">
        <v>71</v>
      </c>
      <c r="H14" s="13">
        <f t="shared" si="1"/>
        <v>9.019879013669762</v>
      </c>
    </row>
    <row r="15" spans="1:8" ht="22.5" customHeight="1">
      <c r="A15" s="14">
        <v>8</v>
      </c>
      <c r="B15" s="12">
        <v>209520</v>
      </c>
      <c r="C15" s="12">
        <v>15958</v>
      </c>
      <c r="D15" s="12">
        <v>2520</v>
      </c>
      <c r="E15" s="12">
        <v>34</v>
      </c>
      <c r="F15" s="12">
        <f t="shared" si="0"/>
        <v>18512</v>
      </c>
      <c r="G15" s="12">
        <v>32</v>
      </c>
      <c r="H15" s="13">
        <f t="shared" si="1"/>
        <v>8.835433371515846</v>
      </c>
    </row>
    <row r="16" spans="1:8" ht="22.5" customHeight="1">
      <c r="A16" s="14">
        <v>9</v>
      </c>
      <c r="B16" s="12">
        <v>214819</v>
      </c>
      <c r="C16" s="12">
        <v>14626</v>
      </c>
      <c r="D16" s="12">
        <v>2087</v>
      </c>
      <c r="E16" s="12">
        <v>29</v>
      </c>
      <c r="F16" s="12">
        <f t="shared" si="0"/>
        <v>16742</v>
      </c>
      <c r="G16" s="12">
        <v>40</v>
      </c>
      <c r="H16" s="13">
        <f t="shared" si="1"/>
        <v>7.793537815556352</v>
      </c>
    </row>
    <row r="17" spans="1:8" ht="22.5" customHeight="1">
      <c r="A17" s="14">
        <v>10</v>
      </c>
      <c r="B17" s="12">
        <v>206138</v>
      </c>
      <c r="C17" s="12">
        <v>13514</v>
      </c>
      <c r="D17" s="12">
        <v>1993</v>
      </c>
      <c r="E17" s="12">
        <v>22</v>
      </c>
      <c r="F17" s="12">
        <f t="shared" si="0"/>
        <v>15529</v>
      </c>
      <c r="G17" s="12">
        <v>20</v>
      </c>
      <c r="H17" s="13">
        <f t="shared" si="1"/>
        <v>7.533302932986639</v>
      </c>
    </row>
    <row r="18" spans="1:8" ht="22.5" customHeight="1">
      <c r="A18" s="14">
        <v>11</v>
      </c>
      <c r="B18" s="12">
        <v>191432</v>
      </c>
      <c r="C18" s="12">
        <v>13143</v>
      </c>
      <c r="D18" s="12">
        <v>1677</v>
      </c>
      <c r="E18" s="12">
        <v>12</v>
      </c>
      <c r="F18" s="12">
        <f t="shared" si="0"/>
        <v>14832</v>
      </c>
      <c r="G18" s="12">
        <v>58</v>
      </c>
      <c r="H18" s="13">
        <f t="shared" si="1"/>
        <v>7.7479209327594125</v>
      </c>
    </row>
    <row r="19" spans="1:8" ht="22.5" customHeight="1">
      <c r="A19" s="14">
        <v>12</v>
      </c>
      <c r="B19" s="12">
        <v>187323</v>
      </c>
      <c r="C19" s="12">
        <v>10610</v>
      </c>
      <c r="D19" s="12">
        <v>1421</v>
      </c>
      <c r="E19" s="12">
        <v>22</v>
      </c>
      <c r="F19" s="12">
        <f t="shared" si="0"/>
        <v>12053</v>
      </c>
      <c r="G19" s="12">
        <v>24</v>
      </c>
      <c r="H19" s="13">
        <f t="shared" si="1"/>
        <v>6.43434068427262</v>
      </c>
    </row>
    <row r="20" spans="1:8" ht="22.5" customHeight="1">
      <c r="A20" s="14">
        <v>13</v>
      </c>
      <c r="B20" s="12">
        <v>191707</v>
      </c>
      <c r="C20" s="12">
        <v>9880</v>
      </c>
      <c r="D20" s="12">
        <v>1375</v>
      </c>
      <c r="E20" s="12">
        <v>21</v>
      </c>
      <c r="F20" s="12">
        <f t="shared" si="0"/>
        <v>11276</v>
      </c>
      <c r="G20" s="12">
        <v>14</v>
      </c>
      <c r="H20" s="13">
        <f t="shared" si="1"/>
        <v>5.88189267997517</v>
      </c>
    </row>
    <row r="21" spans="1:8" ht="22.5" customHeight="1">
      <c r="A21" s="14">
        <v>14</v>
      </c>
      <c r="B21" s="12">
        <v>190946</v>
      </c>
      <c r="C21" s="12">
        <v>8170</v>
      </c>
      <c r="D21" s="12">
        <v>1120</v>
      </c>
      <c r="E21" s="12">
        <v>20</v>
      </c>
      <c r="F21" s="12">
        <f t="shared" si="0"/>
        <v>9310</v>
      </c>
      <c r="G21" s="12">
        <v>9</v>
      </c>
      <c r="H21" s="13">
        <f t="shared" si="1"/>
        <v>4.875724026688174</v>
      </c>
    </row>
    <row r="22" spans="1:8" ht="22.5" customHeight="1">
      <c r="A22" s="14">
        <v>15</v>
      </c>
      <c r="B22" s="12">
        <v>183961</v>
      </c>
      <c r="C22" s="12">
        <v>6380</v>
      </c>
      <c r="D22" s="12">
        <v>912</v>
      </c>
      <c r="E22" s="12">
        <v>12</v>
      </c>
      <c r="F22" s="12">
        <f t="shared" si="0"/>
        <v>7304</v>
      </c>
      <c r="G22" s="12">
        <v>8</v>
      </c>
      <c r="H22" s="13">
        <f t="shared" si="1"/>
        <v>3.970406771000375</v>
      </c>
    </row>
    <row r="23" spans="1:8" ht="22.5" customHeight="1">
      <c r="A23" s="14">
        <v>16</v>
      </c>
      <c r="B23" s="12">
        <v>202885</v>
      </c>
      <c r="C23" s="12">
        <v>6279</v>
      </c>
      <c r="D23" s="12">
        <v>827</v>
      </c>
      <c r="E23" s="12">
        <v>7</v>
      </c>
      <c r="F23" s="12">
        <f t="shared" si="0"/>
        <v>7113</v>
      </c>
      <c r="G23" s="12">
        <v>8</v>
      </c>
      <c r="H23" s="13">
        <f t="shared" si="1"/>
        <v>3.505927002981985</v>
      </c>
    </row>
    <row r="24" spans="1:8" ht="22.5" customHeight="1">
      <c r="A24" s="14">
        <v>17</v>
      </c>
      <c r="B24" s="12">
        <v>196841</v>
      </c>
      <c r="C24" s="12">
        <v>5245</v>
      </c>
      <c r="D24" s="12">
        <v>713</v>
      </c>
      <c r="E24" s="12">
        <v>14</v>
      </c>
      <c r="F24" s="12">
        <f t="shared" si="0"/>
        <v>5972</v>
      </c>
      <c r="G24" s="12">
        <v>7</v>
      </c>
      <c r="H24" s="13">
        <f t="shared" si="1"/>
        <v>3.0339207786995597</v>
      </c>
    </row>
    <row r="25" spans="1:8" ht="22.5" customHeight="1">
      <c r="A25" s="14">
        <v>18</v>
      </c>
      <c r="B25" s="12">
        <v>225183</v>
      </c>
      <c r="C25" s="12">
        <v>5167</v>
      </c>
      <c r="D25" s="12">
        <v>729</v>
      </c>
      <c r="E25" s="12">
        <v>12</v>
      </c>
      <c r="F25" s="12">
        <f t="shared" si="0"/>
        <v>5908</v>
      </c>
      <c r="G25" s="12">
        <v>10</v>
      </c>
      <c r="H25" s="13">
        <f t="shared" si="1"/>
        <v>2.623643880754764</v>
      </c>
    </row>
    <row r="26" spans="1:8" ht="22.5" customHeight="1">
      <c r="A26" s="14">
        <v>19</v>
      </c>
      <c r="B26" s="12">
        <v>224651</v>
      </c>
      <c r="C26" s="12">
        <v>4637</v>
      </c>
      <c r="D26" s="12">
        <v>620</v>
      </c>
      <c r="E26" s="12">
        <v>7</v>
      </c>
      <c r="F26" s="12">
        <f>SUM(C26:E26)</f>
        <v>5264</v>
      </c>
      <c r="G26" s="12">
        <v>7</v>
      </c>
      <c r="H26" s="13">
        <f t="shared" si="1"/>
        <v>2.3431901037609446</v>
      </c>
    </row>
    <row r="27" spans="1:8" ht="22.5" customHeight="1">
      <c r="A27" s="14">
        <v>20</v>
      </c>
      <c r="B27" s="12">
        <v>244993</v>
      </c>
      <c r="C27" s="12">
        <v>4146</v>
      </c>
      <c r="D27" s="12">
        <v>592</v>
      </c>
      <c r="E27" s="12">
        <v>14</v>
      </c>
      <c r="F27" s="12">
        <f t="shared" si="0"/>
        <v>4752</v>
      </c>
      <c r="G27" s="12">
        <v>4</v>
      </c>
      <c r="H27" s="13">
        <f t="shared" si="1"/>
        <v>1.9396472552277004</v>
      </c>
    </row>
    <row r="28" spans="1:8" ht="22.5" customHeight="1">
      <c r="A28" s="14">
        <v>21</v>
      </c>
      <c r="B28" s="12">
        <v>213784</v>
      </c>
      <c r="C28" s="12">
        <v>3951</v>
      </c>
      <c r="D28" s="12">
        <v>494</v>
      </c>
      <c r="E28" s="12">
        <v>10</v>
      </c>
      <c r="F28" s="12">
        <f aca="true" t="shared" si="2" ref="F28:F33">SUM(C28:E28)</f>
        <v>4455</v>
      </c>
      <c r="G28" s="12">
        <v>4</v>
      </c>
      <c r="H28" s="13">
        <f t="shared" si="1"/>
        <v>2.083879055495266</v>
      </c>
    </row>
    <row r="29" spans="1:8" s="3" customFormat="1" ht="22.5" customHeight="1">
      <c r="A29" s="15">
        <v>22</v>
      </c>
      <c r="B29" s="16">
        <v>243636</v>
      </c>
      <c r="C29" s="16">
        <v>3445</v>
      </c>
      <c r="D29" s="16">
        <v>459</v>
      </c>
      <c r="E29" s="16">
        <v>11</v>
      </c>
      <c r="F29" s="16">
        <f t="shared" si="2"/>
        <v>3915</v>
      </c>
      <c r="G29" s="16">
        <v>9</v>
      </c>
      <c r="H29" s="17">
        <f t="shared" si="1"/>
        <v>1.6069053834408709</v>
      </c>
    </row>
    <row r="30" spans="1:8" s="3" customFormat="1" ht="22.5" customHeight="1">
      <c r="A30" s="15">
        <v>23</v>
      </c>
      <c r="B30" s="16">
        <v>234477</v>
      </c>
      <c r="C30" s="16">
        <v>2843</v>
      </c>
      <c r="D30" s="16">
        <v>378</v>
      </c>
      <c r="E30" s="16">
        <v>14</v>
      </c>
      <c r="F30" s="16">
        <f t="shared" si="2"/>
        <v>3235</v>
      </c>
      <c r="G30" s="16">
        <v>6</v>
      </c>
      <c r="H30" s="17">
        <f t="shared" si="1"/>
        <v>1.3796662359207938</v>
      </c>
    </row>
    <row r="31" spans="1:8" s="3" customFormat="1" ht="22.5" customHeight="1">
      <c r="A31" s="15">
        <v>24</v>
      </c>
      <c r="B31" s="16">
        <v>235923</v>
      </c>
      <c r="C31" s="16">
        <v>2633</v>
      </c>
      <c r="D31" s="16">
        <v>324</v>
      </c>
      <c r="E31" s="16">
        <v>8</v>
      </c>
      <c r="F31" s="16">
        <f t="shared" si="2"/>
        <v>2965</v>
      </c>
      <c r="G31" s="16">
        <v>7</v>
      </c>
      <c r="H31" s="17">
        <f>F31/B31*100</f>
        <v>1.2567659787303485</v>
      </c>
    </row>
    <row r="32" spans="1:8" s="3" customFormat="1" ht="22.5" customHeight="1">
      <c r="A32" s="15">
        <v>25</v>
      </c>
      <c r="B32" s="16">
        <v>243740</v>
      </c>
      <c r="C32" s="16">
        <v>2186</v>
      </c>
      <c r="D32" s="16">
        <v>295</v>
      </c>
      <c r="E32" s="16">
        <v>12</v>
      </c>
      <c r="F32" s="16">
        <f t="shared" si="2"/>
        <v>2493</v>
      </c>
      <c r="G32" s="16">
        <v>5</v>
      </c>
      <c r="H32" s="17">
        <f>F32/B32*100</f>
        <v>1.0228111922540413</v>
      </c>
    </row>
    <row r="33" spans="1:8" s="3" customFormat="1" ht="22.5" customHeight="1">
      <c r="A33" s="15">
        <v>26</v>
      </c>
      <c r="B33" s="18">
        <v>251730</v>
      </c>
      <c r="C33" s="18">
        <v>1967</v>
      </c>
      <c r="D33" s="18">
        <v>246</v>
      </c>
      <c r="E33" s="18">
        <v>12</v>
      </c>
      <c r="F33" s="16">
        <f t="shared" si="2"/>
        <v>2225</v>
      </c>
      <c r="G33" s="18">
        <v>1</v>
      </c>
      <c r="H33" s="19">
        <f t="shared" si="1"/>
        <v>0.8838835260000795</v>
      </c>
    </row>
    <row r="34" spans="1:8" ht="22.5" customHeight="1">
      <c r="A34" s="20" t="s">
        <v>11</v>
      </c>
      <c r="B34" s="20"/>
      <c r="C34" s="20"/>
      <c r="D34" s="20"/>
      <c r="E34" s="20"/>
      <c r="F34" s="20"/>
      <c r="G34" s="20"/>
      <c r="H34" s="20"/>
    </row>
    <row r="35" spans="1:8" ht="22.5" customHeight="1">
      <c r="A35" s="21" t="s">
        <v>12</v>
      </c>
      <c r="B35" s="21"/>
      <c r="C35" s="21"/>
      <c r="D35" s="21"/>
      <c r="E35" s="21"/>
      <c r="F35" s="21"/>
      <c r="G35" s="21"/>
      <c r="H35" s="21"/>
    </row>
    <row r="36" spans="1:8" ht="22.5" customHeight="1">
      <c r="A36" s="21" t="s">
        <v>13</v>
      </c>
      <c r="B36" s="21"/>
      <c r="C36" s="21"/>
      <c r="D36" s="21"/>
      <c r="E36" s="21"/>
      <c r="F36" s="21"/>
      <c r="G36" s="21"/>
      <c r="H36" s="21"/>
    </row>
  </sheetData>
  <sheetProtection/>
  <mergeCells count="4">
    <mergeCell ref="A1:H1"/>
    <mergeCell ref="A34:H34"/>
    <mergeCell ref="A35:H35"/>
    <mergeCell ref="A36:H36"/>
  </mergeCells>
  <printOptions/>
  <pageMargins left="0.7874015748031497" right="0.4724409448818898" top="0.8267716535433072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2015-07-06T05:27:42Z</dcterms:modified>
  <cp:category/>
  <cp:version/>
  <cp:contentType/>
  <cp:contentStatus/>
</cp:coreProperties>
</file>