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<sst xmlns="http://schemas.openxmlformats.org/spreadsheetml/2006/main" count="60" uniqueCount="56">
  <si>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　　　業　種</t>
  </si>
  <si>
    <t>製　　　　　造　　　　　業</t>
  </si>
  <si>
    <t>運輸交通業</t>
  </si>
  <si>
    <t>保健衛生業</t>
  </si>
  <si>
    <t>接客娯楽業</t>
  </si>
  <si>
    <t>清掃・と畜業</t>
  </si>
  <si>
    <t>その他の事業</t>
  </si>
  <si>
    <t>合計</t>
  </si>
  <si>
    <t>疾病分類</t>
  </si>
  <si>
    <t>化学工業</t>
  </si>
  <si>
    <t>窯業土石製品製造業</t>
  </si>
  <si>
    <t>金属製品製造業</t>
  </si>
  <si>
    <t>電気・ガス・水道業</t>
  </si>
  <si>
    <t>その他の製造業</t>
  </si>
  <si>
    <t>小計</t>
  </si>
  <si>
    <t>資料：業務上疾病調</t>
  </si>
  <si>
    <t>（注）　 1　表は休業４日以上のものである。</t>
  </si>
  <si>
    <t>　4　(18)の化学物質は労働基準法施行規則別表第１の２第７号に掲げる名称の化学物質である。</t>
  </si>
  <si>
    <t>　　　　 2　疾病分類は労働基準法施行規則第３５条によるものを整理したものである。</t>
  </si>
  <si>
    <t>　　　　 3　(1)負傷に起因する疾病欄内（　）は腰痛で内数である。</t>
  </si>
  <si>
    <t>　6　保健衛生業、接客娯楽業、清掃・と畜業については、従来その他の事業に含まれていたものを、別に示したものである。</t>
  </si>
  <si>
    <t>鉱業</t>
  </si>
  <si>
    <t>建設業</t>
  </si>
  <si>
    <t>貨物取扱業</t>
  </si>
  <si>
    <t>農林水産業</t>
  </si>
  <si>
    <t>商業・金融・広告業</t>
  </si>
  <si>
    <t>食料品製造業</t>
  </si>
  <si>
    <t>繊維・繊維製品製造業</t>
  </si>
  <si>
    <t>木材・木製品家具・装備品製造業</t>
  </si>
  <si>
    <t>パルプ・紙紙加工品印刷・製本業</t>
  </si>
  <si>
    <t>鉄鋼・非鉄金属製造業</t>
  </si>
  <si>
    <t>一般・電気・輸送用機械工業</t>
  </si>
  <si>
    <t>負傷に起因する疾病</t>
  </si>
  <si>
    <t>物理的因子</t>
  </si>
  <si>
    <t>有害光線</t>
  </si>
  <si>
    <t>電離放射線</t>
  </si>
  <si>
    <t>異常気圧下</t>
  </si>
  <si>
    <t>異常温度</t>
  </si>
  <si>
    <t>騒音</t>
  </si>
  <si>
    <t>以外の原因</t>
  </si>
  <si>
    <t>作業態様</t>
  </si>
  <si>
    <t>重激業務</t>
  </si>
  <si>
    <t>非災害性腰痛</t>
  </si>
  <si>
    <t>振動障害</t>
  </si>
  <si>
    <t>手指前腕</t>
  </si>
  <si>
    <t>酸素欠乏症</t>
  </si>
  <si>
    <t>化学物質</t>
  </si>
  <si>
    <t>じん肺</t>
  </si>
  <si>
    <t>病原体</t>
  </si>
  <si>
    <t>がん</t>
  </si>
  <si>
    <t>その他の疾病</t>
  </si>
  <si>
    <t>　合　　計</t>
  </si>
  <si>
    <t>物理的因子計</t>
  </si>
  <si>
    <t>作業態様計</t>
  </si>
  <si>
    <t>平成１７年業務上疾病発生状況（業種別・疾病別）</t>
  </si>
  <si>
    <t>　5　本統計の数字は平成１7年中に発生した疾病で平成１8年３月末日までに把握したものである。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</si>
</sst>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sz val="9"/>
      <name val="ＭＳ 明朝"/>
      <family val="1"/>
    </font>
    <font>
      <sz val="8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/>
      <protection/>
    </xf>
    <xf numFmtId="0" fontId="3" fillId="0" borderId="14" xfId="60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 shrinkToFit="1"/>
      <protection/>
    </xf>
    <xf numFmtId="0" fontId="3" fillId="0" borderId="16" xfId="60" applyFont="1" applyFill="1" applyBorder="1" applyAlignment="1">
      <alignment vertical="center" wrapText="1"/>
      <protection/>
    </xf>
    <xf numFmtId="0" fontId="5" fillId="0" borderId="16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 wrapText="1"/>
      <protection/>
    </xf>
    <xf numFmtId="0" fontId="3" fillId="0" borderId="0" xfId="60" applyFont="1" applyFill="1" applyAlignment="1">
      <alignment vertical="center"/>
      <protection/>
    </xf>
    <xf numFmtId="3" fontId="6" fillId="0" borderId="18" xfId="61" applyNumberFormat="1" applyFont="1" applyFill="1" applyBorder="1">
      <alignment/>
      <protection/>
    </xf>
    <xf numFmtId="3" fontId="6" fillId="0" borderId="19" xfId="61" applyNumberFormat="1" applyFont="1" applyFill="1" applyBorder="1">
      <alignment/>
      <protection/>
    </xf>
    <xf numFmtId="3" fontId="6" fillId="0" borderId="20" xfId="61" applyNumberFormat="1" applyFont="1" applyFill="1" applyBorder="1">
      <alignment/>
      <protection/>
    </xf>
    <xf numFmtId="3" fontId="6" fillId="0" borderId="21" xfId="61" applyNumberFormat="1" applyFont="1" applyFill="1" applyBorder="1">
      <alignment/>
      <protection/>
    </xf>
    <xf numFmtId="0" fontId="3" fillId="0" borderId="0" xfId="60" applyFont="1" applyFill="1" applyAlignment="1">
      <alignment/>
      <protection/>
    </xf>
    <xf numFmtId="176" fontId="6" fillId="0" borderId="22" xfId="61" applyNumberFormat="1" applyFont="1" applyFill="1" applyBorder="1">
      <alignment/>
      <protection/>
    </xf>
    <xf numFmtId="176" fontId="6" fillId="0" borderId="23" xfId="61" applyNumberFormat="1" applyFont="1" applyFill="1" applyBorder="1">
      <alignment/>
      <protection/>
    </xf>
    <xf numFmtId="176" fontId="6" fillId="0" borderId="24" xfId="61" applyNumberFormat="1" applyFont="1" applyFill="1" applyBorder="1">
      <alignment/>
      <protection/>
    </xf>
    <xf numFmtId="176" fontId="6" fillId="0" borderId="25" xfId="61" applyNumberFormat="1" applyFont="1" applyFill="1" applyBorder="1">
      <alignment/>
      <protection/>
    </xf>
    <xf numFmtId="0" fontId="3" fillId="0" borderId="26" xfId="60" applyFont="1" applyFill="1" applyBorder="1" applyAlignment="1">
      <alignment vertical="center" wrapText="1"/>
      <protection/>
    </xf>
    <xf numFmtId="3" fontId="6" fillId="0" borderId="27" xfId="61" applyNumberFormat="1" applyFont="1" applyFill="1" applyBorder="1">
      <alignment/>
      <protection/>
    </xf>
    <xf numFmtId="3" fontId="6" fillId="0" borderId="28" xfId="61" applyNumberFormat="1" applyFont="1" applyFill="1" applyBorder="1">
      <alignment/>
      <protection/>
    </xf>
    <xf numFmtId="3" fontId="6" fillId="0" borderId="29" xfId="61" applyNumberFormat="1" applyFont="1" applyFill="1" applyBorder="1">
      <alignment/>
      <protection/>
    </xf>
    <xf numFmtId="3" fontId="6" fillId="0" borderId="26" xfId="61" applyNumberFormat="1" applyFont="1" applyFill="1" applyBorder="1">
      <alignment/>
      <protection/>
    </xf>
    <xf numFmtId="0" fontId="3" fillId="0" borderId="30" xfId="60" applyFont="1" applyFill="1" applyBorder="1" applyAlignment="1">
      <alignment/>
      <protection/>
    </xf>
    <xf numFmtId="3" fontId="6" fillId="0" borderId="31" xfId="61" applyNumberFormat="1" applyFont="1" applyFill="1" applyBorder="1">
      <alignment/>
      <protection/>
    </xf>
    <xf numFmtId="3" fontId="6" fillId="0" borderId="32" xfId="61" applyNumberFormat="1" applyFont="1" applyFill="1" applyBorder="1">
      <alignment/>
      <protection/>
    </xf>
    <xf numFmtId="3" fontId="6" fillId="0" borderId="33" xfId="61" applyNumberFormat="1" applyFont="1" applyFill="1" applyBorder="1">
      <alignment/>
      <protection/>
    </xf>
    <xf numFmtId="3" fontId="6" fillId="0" borderId="30" xfId="61" applyNumberFormat="1" applyFont="1" applyFill="1" applyBorder="1">
      <alignment/>
      <protection/>
    </xf>
    <xf numFmtId="0" fontId="3" fillId="0" borderId="34" xfId="60" applyFont="1" applyFill="1" applyBorder="1">
      <alignment/>
      <protection/>
    </xf>
    <xf numFmtId="3" fontId="6" fillId="0" borderId="35" xfId="61" applyNumberFormat="1" applyFont="1" applyFill="1" applyBorder="1">
      <alignment/>
      <protection/>
    </xf>
    <xf numFmtId="3" fontId="6" fillId="0" borderId="36" xfId="61" applyNumberFormat="1" applyFont="1" applyFill="1" applyBorder="1">
      <alignment/>
      <protection/>
    </xf>
    <xf numFmtId="3" fontId="6" fillId="0" borderId="37" xfId="61" applyNumberFormat="1" applyFont="1" applyFill="1" applyBorder="1">
      <alignment/>
      <protection/>
    </xf>
    <xf numFmtId="3" fontId="6" fillId="0" borderId="34" xfId="61" applyNumberFormat="1" applyFont="1" applyFill="1" applyBorder="1">
      <alignment/>
      <protection/>
    </xf>
    <xf numFmtId="0" fontId="3" fillId="0" borderId="26" xfId="60" applyFont="1" applyFill="1" applyBorder="1">
      <alignment/>
      <protection/>
    </xf>
    <xf numFmtId="0" fontId="7" fillId="0" borderId="30" xfId="60" applyFont="1" applyFill="1" applyBorder="1">
      <alignment/>
      <protection/>
    </xf>
    <xf numFmtId="0" fontId="3" fillId="0" borderId="30" xfId="60" applyFont="1" applyFill="1" applyBorder="1">
      <alignment/>
      <protection/>
    </xf>
    <xf numFmtId="0" fontId="3" fillId="0" borderId="38" xfId="60" applyFont="1" applyFill="1" applyBorder="1">
      <alignment/>
      <protection/>
    </xf>
    <xf numFmtId="0" fontId="3" fillId="0" borderId="39" xfId="60" applyFont="1" applyFill="1" applyBorder="1">
      <alignment/>
      <protection/>
    </xf>
    <xf numFmtId="0" fontId="3" fillId="0" borderId="40" xfId="60" applyFont="1" applyFill="1" applyBorder="1">
      <alignment/>
      <protection/>
    </xf>
    <xf numFmtId="0" fontId="3" fillId="0" borderId="41" xfId="60" applyFont="1" applyFill="1" applyBorder="1">
      <alignment/>
      <protection/>
    </xf>
    <xf numFmtId="0" fontId="3" fillId="0" borderId="42" xfId="60" applyFont="1" applyFill="1" applyBorder="1">
      <alignment/>
      <protection/>
    </xf>
    <xf numFmtId="0" fontId="3" fillId="0" borderId="43" xfId="60" applyFont="1" applyFill="1" applyBorder="1">
      <alignment/>
      <protection/>
    </xf>
    <xf numFmtId="0" fontId="3" fillId="0" borderId="44" xfId="60" applyFont="1" applyFill="1" applyBorder="1">
      <alignment/>
      <protection/>
    </xf>
    <xf numFmtId="0" fontId="3" fillId="0" borderId="45" xfId="60" applyFont="1" applyFill="1" applyBorder="1">
      <alignment/>
      <protection/>
    </xf>
    <xf numFmtId="3" fontId="6" fillId="0" borderId="15" xfId="61" applyNumberFormat="1" applyFont="1" applyFill="1" applyBorder="1">
      <alignment/>
      <protection/>
    </xf>
    <xf numFmtId="3" fontId="6" fillId="0" borderId="16" xfId="61" applyNumberFormat="1" applyFont="1" applyFill="1" applyBorder="1">
      <alignment/>
      <protection/>
    </xf>
    <xf numFmtId="3" fontId="6" fillId="0" borderId="17" xfId="61" applyNumberFormat="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3" fontId="6" fillId="0" borderId="0" xfId="61" applyNumberFormat="1" applyFont="1" applyFill="1" applyBorder="1">
      <alignment/>
      <protection/>
    </xf>
    <xf numFmtId="0" fontId="7" fillId="0" borderId="0" xfId="60" applyFont="1" applyFill="1" applyAlignment="1">
      <alignment/>
      <protection/>
    </xf>
    <xf numFmtId="3" fontId="3" fillId="0" borderId="0" xfId="60" applyNumberFormat="1" applyFont="1" applyFill="1" applyBorder="1">
      <alignment/>
      <protection/>
    </xf>
    <xf numFmtId="3" fontId="6" fillId="0" borderId="44" xfId="61" applyNumberFormat="1" applyFont="1" applyFill="1" applyBorder="1">
      <alignment/>
      <protection/>
    </xf>
    <xf numFmtId="3" fontId="6" fillId="0" borderId="46" xfId="61" applyNumberFormat="1" applyFont="1" applyFill="1" applyBorder="1">
      <alignment/>
      <protection/>
    </xf>
    <xf numFmtId="0" fontId="3" fillId="0" borderId="12" xfId="60" applyFont="1" applyFill="1" applyBorder="1" applyAlignment="1">
      <alignment vertical="center" wrapText="1"/>
      <protection/>
    </xf>
    <xf numFmtId="0" fontId="0" fillId="0" borderId="12" xfId="60" applyFill="1" applyBorder="1" applyAlignment="1">
      <alignment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wrapText="1"/>
      <protection/>
    </xf>
    <xf numFmtId="0" fontId="3" fillId="0" borderId="11" xfId="60" applyFont="1" applyFill="1" applyBorder="1" applyAlignment="1">
      <alignment horizontal="center" wrapText="1"/>
      <protection/>
    </xf>
    <xf numFmtId="0" fontId="3" fillId="0" borderId="13" xfId="60" applyFont="1" applyFill="1" applyBorder="1" applyAlignment="1">
      <alignment horizontal="center" wrapText="1"/>
      <protection/>
    </xf>
    <xf numFmtId="0" fontId="3" fillId="0" borderId="47" xfId="60" applyFont="1" applyFill="1" applyBorder="1" applyAlignment="1">
      <alignment horizontal="center" wrapText="1"/>
      <protection/>
    </xf>
    <xf numFmtId="0" fontId="2" fillId="0" borderId="0" xfId="60" applyFont="1" applyFill="1" applyAlignment="1">
      <alignment horizontal="center"/>
      <protection/>
    </xf>
    <xf numFmtId="0" fontId="3" fillId="0" borderId="44" xfId="60" applyFont="1" applyFill="1" applyBorder="1" applyAlignment="1">
      <alignment horizontal="center"/>
      <protection/>
    </xf>
    <xf numFmtId="0" fontId="3" fillId="0" borderId="45" xfId="60" applyFont="1" applyFill="1" applyBorder="1" applyAlignment="1">
      <alignment horizontal="center"/>
      <protection/>
    </xf>
    <xf numFmtId="0" fontId="3" fillId="0" borderId="4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48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①業務上疾病発生状況（業種別・疾病別）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838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1" sqref="A1:Y1"/>
    </sheetView>
  </sheetViews>
  <sheetFormatPr defaultColWidth="8.875" defaultRowHeight="13.5"/>
  <cols>
    <col min="1" max="1" width="2.00390625" style="1" customWidth="1"/>
    <col min="2" max="2" width="9.25390625" style="1" customWidth="1"/>
    <col min="3" max="5" width="5.625" style="1" customWidth="1"/>
    <col min="6" max="6" width="5.875" style="1" customWidth="1"/>
    <col min="7" max="10" width="5.625" style="1" customWidth="1"/>
    <col min="11" max="11" width="5.875" style="1" customWidth="1"/>
    <col min="12" max="13" width="5.625" style="1" customWidth="1"/>
    <col min="14" max="14" width="6.25390625" style="1" customWidth="1"/>
    <col min="15" max="24" width="5.625" style="1" customWidth="1"/>
    <col min="25" max="25" width="6.375" style="1" customWidth="1"/>
    <col min="26" max="26" width="4.125" style="1" customWidth="1"/>
    <col min="27" max="16384" width="8.875" style="1" customWidth="1"/>
  </cols>
  <sheetData>
    <row r="1" spans="1:25" ht="17.2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ht="17.25" customHeight="1"/>
    <row r="3" spans="1:25" ht="13.5" customHeight="1">
      <c r="A3" s="2"/>
      <c r="B3" s="3" t="s">
        <v>0</v>
      </c>
      <c r="C3" s="66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0" t="s">
        <v>21</v>
      </c>
      <c r="P3" s="60" t="s">
        <v>22</v>
      </c>
      <c r="Q3" s="69" t="s">
        <v>2</v>
      </c>
      <c r="R3" s="69" t="s">
        <v>23</v>
      </c>
      <c r="S3" s="58" t="s">
        <v>24</v>
      </c>
      <c r="T3" s="58" t="s">
        <v>25</v>
      </c>
      <c r="U3" s="58" t="s">
        <v>3</v>
      </c>
      <c r="V3" s="58" t="s">
        <v>4</v>
      </c>
      <c r="W3" s="58" t="s">
        <v>5</v>
      </c>
      <c r="X3" s="58" t="s">
        <v>6</v>
      </c>
      <c r="Y3" s="60" t="s">
        <v>7</v>
      </c>
    </row>
    <row r="4" spans="1:25" s="12" customFormat="1" ht="59.25" customHeight="1">
      <c r="A4" s="5" t="s">
        <v>8</v>
      </c>
      <c r="B4" s="6"/>
      <c r="C4" s="7" t="s">
        <v>26</v>
      </c>
      <c r="D4" s="8" t="s">
        <v>27</v>
      </c>
      <c r="E4" s="9" t="s">
        <v>28</v>
      </c>
      <c r="F4" s="10" t="s">
        <v>29</v>
      </c>
      <c r="G4" s="9" t="s">
        <v>9</v>
      </c>
      <c r="H4" s="9" t="s">
        <v>10</v>
      </c>
      <c r="I4" s="9" t="s">
        <v>30</v>
      </c>
      <c r="J4" s="9" t="s">
        <v>11</v>
      </c>
      <c r="K4" s="10" t="s">
        <v>31</v>
      </c>
      <c r="L4" s="9" t="s">
        <v>12</v>
      </c>
      <c r="M4" s="11" t="s">
        <v>13</v>
      </c>
      <c r="N4" s="4" t="s">
        <v>14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6" ht="12.75" customHeight="1">
      <c r="A5" s="61" t="s">
        <v>32</v>
      </c>
      <c r="B5" s="62"/>
      <c r="C5" s="13">
        <v>242</v>
      </c>
      <c r="D5" s="14">
        <v>26</v>
      </c>
      <c r="E5" s="14">
        <v>48</v>
      </c>
      <c r="F5" s="14">
        <v>54</v>
      </c>
      <c r="G5" s="14">
        <v>121</v>
      </c>
      <c r="H5" s="14">
        <v>78</v>
      </c>
      <c r="I5" s="14">
        <v>46</v>
      </c>
      <c r="J5" s="14">
        <v>225</v>
      </c>
      <c r="K5" s="14">
        <v>308</v>
      </c>
      <c r="L5" s="14">
        <v>14</v>
      </c>
      <c r="M5" s="15">
        <v>115</v>
      </c>
      <c r="N5" s="15">
        <f aca="true" t="shared" si="0" ref="N5:N26">SUM(C5:M5)</f>
        <v>1277</v>
      </c>
      <c r="O5" s="16">
        <v>6</v>
      </c>
      <c r="P5" s="16">
        <v>548</v>
      </c>
      <c r="Q5" s="16">
        <v>855</v>
      </c>
      <c r="R5" s="16">
        <v>65</v>
      </c>
      <c r="S5" s="16">
        <v>139</v>
      </c>
      <c r="T5" s="16">
        <v>1110</v>
      </c>
      <c r="U5" s="16">
        <v>972</v>
      </c>
      <c r="V5" s="16">
        <v>293</v>
      </c>
      <c r="W5" s="16">
        <v>319</v>
      </c>
      <c r="X5" s="16">
        <v>245</v>
      </c>
      <c r="Y5" s="16">
        <f aca="true" t="shared" si="1" ref="Y5:Y25">SUM(N5:X5)</f>
        <v>5829</v>
      </c>
      <c r="Z5" s="17"/>
    </row>
    <row r="6" spans="1:25" ht="11.25">
      <c r="A6" s="63"/>
      <c r="B6" s="64"/>
      <c r="C6" s="18">
        <v>187</v>
      </c>
      <c r="D6" s="19">
        <v>18</v>
      </c>
      <c r="E6" s="19">
        <v>41</v>
      </c>
      <c r="F6" s="19">
        <v>51</v>
      </c>
      <c r="G6" s="19">
        <v>94</v>
      </c>
      <c r="H6" s="19">
        <v>54</v>
      </c>
      <c r="I6" s="19">
        <v>29</v>
      </c>
      <c r="J6" s="19">
        <v>181</v>
      </c>
      <c r="K6" s="19">
        <v>251</v>
      </c>
      <c r="L6" s="19">
        <v>10</v>
      </c>
      <c r="M6" s="20">
        <v>85</v>
      </c>
      <c r="N6" s="20">
        <f t="shared" si="0"/>
        <v>1001</v>
      </c>
      <c r="O6" s="21">
        <v>6</v>
      </c>
      <c r="P6" s="21">
        <v>337</v>
      </c>
      <c r="Q6" s="21">
        <v>750</v>
      </c>
      <c r="R6" s="21">
        <v>59</v>
      </c>
      <c r="S6" s="21">
        <v>93</v>
      </c>
      <c r="T6" s="21">
        <v>976</v>
      </c>
      <c r="U6" s="21">
        <v>892</v>
      </c>
      <c r="V6" s="21">
        <v>250</v>
      </c>
      <c r="W6" s="21">
        <v>276</v>
      </c>
      <c r="X6" s="21">
        <v>200</v>
      </c>
      <c r="Y6" s="21">
        <f t="shared" si="1"/>
        <v>4840</v>
      </c>
    </row>
    <row r="7" spans="1:25" ht="13.5" customHeight="1">
      <c r="A7" s="70" t="s">
        <v>33</v>
      </c>
      <c r="B7" s="22" t="s">
        <v>34</v>
      </c>
      <c r="C7" s="23">
        <v>1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2</v>
      </c>
      <c r="K7" s="24">
        <v>1</v>
      </c>
      <c r="L7" s="24">
        <v>0</v>
      </c>
      <c r="M7" s="25">
        <v>1</v>
      </c>
      <c r="N7" s="25">
        <f t="shared" si="0"/>
        <v>5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1</v>
      </c>
      <c r="U7" s="26">
        <v>0</v>
      </c>
      <c r="V7" s="26">
        <v>1</v>
      </c>
      <c r="W7" s="26">
        <v>0</v>
      </c>
      <c r="X7" s="26">
        <v>0</v>
      </c>
      <c r="Y7" s="26">
        <f t="shared" si="1"/>
        <v>7</v>
      </c>
    </row>
    <row r="8" spans="1:25" ht="13.5" customHeight="1">
      <c r="A8" s="71"/>
      <c r="B8" s="27" t="s">
        <v>35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0</v>
      </c>
      <c r="N8" s="30">
        <f t="shared" si="0"/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f t="shared" si="1"/>
        <v>0</v>
      </c>
    </row>
    <row r="9" spans="1:25" ht="13.5" customHeight="1">
      <c r="A9" s="71"/>
      <c r="B9" s="27" t="s">
        <v>36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0">
        <f t="shared" si="0"/>
        <v>0</v>
      </c>
      <c r="O9" s="31">
        <v>0</v>
      </c>
      <c r="P9" s="31">
        <v>3</v>
      </c>
      <c r="Q9" s="31">
        <v>6</v>
      </c>
      <c r="R9" s="31">
        <v>0</v>
      </c>
      <c r="S9" s="31">
        <v>4</v>
      </c>
      <c r="T9" s="31">
        <v>0</v>
      </c>
      <c r="U9" s="31">
        <v>0</v>
      </c>
      <c r="V9" s="31">
        <v>1</v>
      </c>
      <c r="W9" s="31">
        <v>0</v>
      </c>
      <c r="X9" s="31">
        <v>2</v>
      </c>
      <c r="Y9" s="31">
        <f t="shared" si="1"/>
        <v>16</v>
      </c>
    </row>
    <row r="10" spans="1:25" ht="13.5" customHeight="1">
      <c r="A10" s="71"/>
      <c r="B10" s="27" t="s">
        <v>37</v>
      </c>
      <c r="C10" s="28">
        <v>41</v>
      </c>
      <c r="D10" s="29">
        <v>1</v>
      </c>
      <c r="E10" s="29">
        <v>2</v>
      </c>
      <c r="F10" s="29">
        <v>1</v>
      </c>
      <c r="G10" s="29">
        <v>9</v>
      </c>
      <c r="H10" s="29">
        <v>7</v>
      </c>
      <c r="I10" s="29">
        <v>29</v>
      </c>
      <c r="J10" s="29">
        <v>13</v>
      </c>
      <c r="K10" s="29">
        <v>23</v>
      </c>
      <c r="L10" s="29">
        <v>0</v>
      </c>
      <c r="M10" s="30">
        <v>5</v>
      </c>
      <c r="N10" s="30">
        <f t="shared" si="0"/>
        <v>131</v>
      </c>
      <c r="O10" s="31">
        <v>1</v>
      </c>
      <c r="P10" s="31">
        <v>74</v>
      </c>
      <c r="Q10" s="31">
        <v>26</v>
      </c>
      <c r="R10" s="31">
        <v>2</v>
      </c>
      <c r="S10" s="31">
        <v>11</v>
      </c>
      <c r="T10" s="31">
        <v>43</v>
      </c>
      <c r="U10" s="31">
        <v>9</v>
      </c>
      <c r="V10" s="31">
        <v>53</v>
      </c>
      <c r="W10" s="31">
        <v>13</v>
      </c>
      <c r="X10" s="31">
        <v>34</v>
      </c>
      <c r="Y10" s="31">
        <f t="shared" si="1"/>
        <v>397</v>
      </c>
    </row>
    <row r="11" spans="1:25" ht="13.5" customHeight="1">
      <c r="A11" s="71"/>
      <c r="B11" s="27" t="s">
        <v>38</v>
      </c>
      <c r="C11" s="28">
        <v>0</v>
      </c>
      <c r="D11" s="29">
        <v>0</v>
      </c>
      <c r="E11" s="29">
        <v>1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30">
        <v>1</v>
      </c>
      <c r="N11" s="30">
        <f t="shared" si="0"/>
        <v>3</v>
      </c>
      <c r="O11" s="31">
        <v>0</v>
      </c>
      <c r="P11" s="31">
        <v>4</v>
      </c>
      <c r="Q11" s="31">
        <v>2</v>
      </c>
      <c r="R11" s="31">
        <v>0</v>
      </c>
      <c r="S11" s="31">
        <v>0</v>
      </c>
      <c r="T11" s="31">
        <v>1</v>
      </c>
      <c r="U11" s="31">
        <v>0</v>
      </c>
      <c r="V11" s="31">
        <v>0</v>
      </c>
      <c r="W11" s="31">
        <v>0</v>
      </c>
      <c r="X11" s="31">
        <v>0</v>
      </c>
      <c r="Y11" s="31">
        <f t="shared" si="1"/>
        <v>10</v>
      </c>
    </row>
    <row r="12" spans="1:25" ht="13.5" customHeight="1">
      <c r="A12" s="72"/>
      <c r="B12" s="32" t="s">
        <v>39</v>
      </c>
      <c r="C12" s="33">
        <v>1</v>
      </c>
      <c r="D12" s="34">
        <v>0</v>
      </c>
      <c r="E12" s="34">
        <v>0</v>
      </c>
      <c r="F12" s="34">
        <v>0</v>
      </c>
      <c r="G12" s="34">
        <v>4</v>
      </c>
      <c r="H12" s="34">
        <v>1</v>
      </c>
      <c r="I12" s="34">
        <v>1</v>
      </c>
      <c r="J12" s="34">
        <v>0</v>
      </c>
      <c r="K12" s="34">
        <v>2</v>
      </c>
      <c r="L12" s="34">
        <v>0</v>
      </c>
      <c r="M12" s="35">
        <v>2</v>
      </c>
      <c r="N12" s="35">
        <f t="shared" si="0"/>
        <v>11</v>
      </c>
      <c r="O12" s="36">
        <v>0</v>
      </c>
      <c r="P12" s="36">
        <v>2</v>
      </c>
      <c r="Q12" s="36">
        <v>2</v>
      </c>
      <c r="R12" s="36">
        <v>1</v>
      </c>
      <c r="S12" s="36">
        <v>1</v>
      </c>
      <c r="T12" s="36">
        <v>5</v>
      </c>
      <c r="U12" s="36">
        <v>3</v>
      </c>
      <c r="V12" s="36">
        <v>1</v>
      </c>
      <c r="W12" s="36">
        <v>0</v>
      </c>
      <c r="X12" s="36">
        <v>3</v>
      </c>
      <c r="Y12" s="36">
        <f t="shared" si="1"/>
        <v>29</v>
      </c>
    </row>
    <row r="13" spans="1:25" ht="13.5" customHeight="1">
      <c r="A13" s="70" t="s">
        <v>40</v>
      </c>
      <c r="B13" s="37" t="s">
        <v>41</v>
      </c>
      <c r="C13" s="23">
        <v>0</v>
      </c>
      <c r="D13" s="24">
        <v>0</v>
      </c>
      <c r="E13" s="24">
        <v>4</v>
      </c>
      <c r="F13" s="24">
        <v>6</v>
      </c>
      <c r="G13" s="24">
        <v>4</v>
      </c>
      <c r="H13" s="24">
        <v>2</v>
      </c>
      <c r="I13" s="24">
        <v>2</v>
      </c>
      <c r="J13" s="24">
        <v>4</v>
      </c>
      <c r="K13" s="24">
        <v>3</v>
      </c>
      <c r="L13" s="24">
        <v>0</v>
      </c>
      <c r="M13" s="25">
        <v>2</v>
      </c>
      <c r="N13" s="25">
        <f t="shared" si="0"/>
        <v>27</v>
      </c>
      <c r="O13" s="26">
        <v>0</v>
      </c>
      <c r="P13" s="26">
        <v>9</v>
      </c>
      <c r="Q13" s="26">
        <v>20</v>
      </c>
      <c r="R13" s="26">
        <v>3</v>
      </c>
      <c r="S13" s="26">
        <v>4</v>
      </c>
      <c r="T13" s="26">
        <v>17</v>
      </c>
      <c r="U13" s="26">
        <v>9</v>
      </c>
      <c r="V13" s="26">
        <v>9</v>
      </c>
      <c r="W13" s="26">
        <v>5</v>
      </c>
      <c r="X13" s="26">
        <v>2</v>
      </c>
      <c r="Y13" s="26">
        <f t="shared" si="1"/>
        <v>105</v>
      </c>
    </row>
    <row r="14" spans="1:25" ht="13.5" customHeight="1">
      <c r="A14" s="71"/>
      <c r="B14" s="38" t="s">
        <v>42</v>
      </c>
      <c r="C14" s="28">
        <v>2</v>
      </c>
      <c r="D14" s="29">
        <v>0</v>
      </c>
      <c r="E14" s="29">
        <v>0</v>
      </c>
      <c r="F14" s="29">
        <v>0</v>
      </c>
      <c r="G14" s="29">
        <v>2</v>
      </c>
      <c r="H14" s="29">
        <v>3</v>
      </c>
      <c r="I14" s="29">
        <v>1</v>
      </c>
      <c r="J14" s="29">
        <v>4</v>
      </c>
      <c r="K14" s="29">
        <v>2</v>
      </c>
      <c r="L14" s="29">
        <v>0</v>
      </c>
      <c r="M14" s="30">
        <v>2</v>
      </c>
      <c r="N14" s="30">
        <f t="shared" si="0"/>
        <v>16</v>
      </c>
      <c r="O14" s="31">
        <v>0</v>
      </c>
      <c r="P14" s="31">
        <v>3</v>
      </c>
      <c r="Q14" s="31">
        <v>9</v>
      </c>
      <c r="R14" s="31">
        <v>0</v>
      </c>
      <c r="S14" s="31">
        <v>2</v>
      </c>
      <c r="T14" s="31">
        <v>11</v>
      </c>
      <c r="U14" s="31">
        <v>8</v>
      </c>
      <c r="V14" s="31">
        <v>2</v>
      </c>
      <c r="W14" s="31">
        <v>0</v>
      </c>
      <c r="X14" s="31">
        <v>4</v>
      </c>
      <c r="Y14" s="31">
        <f t="shared" si="1"/>
        <v>55</v>
      </c>
    </row>
    <row r="15" spans="1:25" ht="13.5" customHeight="1">
      <c r="A15" s="71"/>
      <c r="B15" s="39" t="s">
        <v>43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</v>
      </c>
      <c r="K15" s="29">
        <v>1</v>
      </c>
      <c r="L15" s="29">
        <v>0</v>
      </c>
      <c r="M15" s="30">
        <v>0</v>
      </c>
      <c r="N15" s="30">
        <f t="shared" si="0"/>
        <v>2</v>
      </c>
      <c r="O15" s="31">
        <v>0</v>
      </c>
      <c r="P15" s="31">
        <v>0</v>
      </c>
      <c r="Q15" s="31">
        <v>0</v>
      </c>
      <c r="R15" s="31">
        <v>0</v>
      </c>
      <c r="S15" s="31">
        <v>1</v>
      </c>
      <c r="T15" s="31">
        <v>0</v>
      </c>
      <c r="U15" s="31">
        <v>0</v>
      </c>
      <c r="V15" s="31">
        <v>0</v>
      </c>
      <c r="W15" s="31">
        <v>1</v>
      </c>
      <c r="X15" s="31">
        <v>0</v>
      </c>
      <c r="Y15" s="31">
        <f t="shared" si="1"/>
        <v>4</v>
      </c>
    </row>
    <row r="16" spans="1:25" ht="13.5" customHeight="1">
      <c r="A16" s="71"/>
      <c r="B16" s="39" t="s">
        <v>44</v>
      </c>
      <c r="C16" s="28">
        <v>29</v>
      </c>
      <c r="D16" s="29">
        <v>4</v>
      </c>
      <c r="E16" s="29">
        <v>1</v>
      </c>
      <c r="F16" s="29">
        <v>3</v>
      </c>
      <c r="G16" s="29">
        <v>8</v>
      </c>
      <c r="H16" s="29">
        <v>2</v>
      </c>
      <c r="I16" s="29">
        <v>2</v>
      </c>
      <c r="J16" s="29">
        <v>7</v>
      </c>
      <c r="K16" s="29">
        <v>23</v>
      </c>
      <c r="L16" s="29">
        <v>0</v>
      </c>
      <c r="M16" s="30">
        <v>6</v>
      </c>
      <c r="N16" s="30">
        <f t="shared" si="0"/>
        <v>85</v>
      </c>
      <c r="O16" s="31">
        <v>0</v>
      </c>
      <c r="P16" s="31">
        <v>6</v>
      </c>
      <c r="Q16" s="31">
        <v>10</v>
      </c>
      <c r="R16" s="31">
        <v>1</v>
      </c>
      <c r="S16" s="31">
        <v>0</v>
      </c>
      <c r="T16" s="31">
        <v>32</v>
      </c>
      <c r="U16" s="31">
        <v>16</v>
      </c>
      <c r="V16" s="31">
        <v>14</v>
      </c>
      <c r="W16" s="31">
        <v>4</v>
      </c>
      <c r="X16" s="31">
        <v>12</v>
      </c>
      <c r="Y16" s="31">
        <f t="shared" si="1"/>
        <v>180</v>
      </c>
    </row>
    <row r="17" spans="1:25" ht="13.5" customHeight="1">
      <c r="A17" s="72"/>
      <c r="B17" s="32" t="s">
        <v>39</v>
      </c>
      <c r="C17" s="33">
        <v>3</v>
      </c>
      <c r="D17" s="34">
        <v>2</v>
      </c>
      <c r="E17" s="34">
        <v>2</v>
      </c>
      <c r="F17" s="34">
        <v>0</v>
      </c>
      <c r="G17" s="34">
        <v>1</v>
      </c>
      <c r="H17" s="34">
        <v>2</v>
      </c>
      <c r="I17" s="34">
        <v>0</v>
      </c>
      <c r="J17" s="34">
        <v>2</v>
      </c>
      <c r="K17" s="34">
        <v>9</v>
      </c>
      <c r="L17" s="34">
        <v>0</v>
      </c>
      <c r="M17" s="35">
        <v>3</v>
      </c>
      <c r="N17" s="35">
        <f t="shared" si="0"/>
        <v>24</v>
      </c>
      <c r="O17" s="36">
        <v>0</v>
      </c>
      <c r="P17" s="36">
        <v>9</v>
      </c>
      <c r="Q17" s="36">
        <v>13</v>
      </c>
      <c r="R17" s="36">
        <v>1</v>
      </c>
      <c r="S17" s="36">
        <v>1</v>
      </c>
      <c r="T17" s="36">
        <v>17</v>
      </c>
      <c r="U17" s="36">
        <v>7</v>
      </c>
      <c r="V17" s="36">
        <v>3</v>
      </c>
      <c r="W17" s="36">
        <v>2</v>
      </c>
      <c r="X17" s="36">
        <v>4</v>
      </c>
      <c r="Y17" s="36">
        <f t="shared" si="1"/>
        <v>81</v>
      </c>
    </row>
    <row r="18" spans="1:25" ht="13.5" customHeight="1">
      <c r="A18" s="40" t="s">
        <v>45</v>
      </c>
      <c r="B18" s="41"/>
      <c r="C18" s="23">
        <v>1</v>
      </c>
      <c r="D18" s="24">
        <v>0</v>
      </c>
      <c r="E18" s="24">
        <v>0</v>
      </c>
      <c r="F18" s="24">
        <v>0</v>
      </c>
      <c r="G18" s="24">
        <v>1</v>
      </c>
      <c r="H18" s="24">
        <v>0</v>
      </c>
      <c r="I18" s="24">
        <v>0</v>
      </c>
      <c r="J18" s="24">
        <v>0</v>
      </c>
      <c r="K18" s="24">
        <v>1</v>
      </c>
      <c r="L18" s="24">
        <v>0</v>
      </c>
      <c r="M18" s="25">
        <v>0</v>
      </c>
      <c r="N18" s="25">
        <f t="shared" si="0"/>
        <v>3</v>
      </c>
      <c r="O18" s="26">
        <v>0</v>
      </c>
      <c r="P18" s="26">
        <v>4</v>
      </c>
      <c r="Q18" s="26">
        <v>0</v>
      </c>
      <c r="R18" s="26">
        <v>1</v>
      </c>
      <c r="S18" s="26">
        <v>0</v>
      </c>
      <c r="T18" s="26">
        <v>0</v>
      </c>
      <c r="U18" s="26">
        <v>0</v>
      </c>
      <c r="V18" s="26">
        <v>0</v>
      </c>
      <c r="W18" s="26">
        <v>1</v>
      </c>
      <c r="X18" s="26">
        <v>0</v>
      </c>
      <c r="Y18" s="26">
        <f t="shared" si="1"/>
        <v>9</v>
      </c>
    </row>
    <row r="19" spans="1:25" ht="13.5" customHeight="1">
      <c r="A19" s="42" t="s">
        <v>46</v>
      </c>
      <c r="B19" s="43"/>
      <c r="C19" s="28">
        <v>28</v>
      </c>
      <c r="D19" s="29">
        <v>3</v>
      </c>
      <c r="E19" s="29">
        <v>5</v>
      </c>
      <c r="F19" s="29">
        <v>2</v>
      </c>
      <c r="G19" s="29">
        <v>27</v>
      </c>
      <c r="H19" s="29">
        <v>6</v>
      </c>
      <c r="I19" s="29">
        <v>27</v>
      </c>
      <c r="J19" s="29">
        <v>14</v>
      </c>
      <c r="K19" s="29">
        <v>38</v>
      </c>
      <c r="L19" s="29">
        <v>1</v>
      </c>
      <c r="M19" s="30">
        <v>5</v>
      </c>
      <c r="N19" s="30">
        <f t="shared" si="0"/>
        <v>156</v>
      </c>
      <c r="O19" s="31">
        <v>0</v>
      </c>
      <c r="P19" s="31">
        <v>61</v>
      </c>
      <c r="Q19" s="31">
        <v>17</v>
      </c>
      <c r="R19" s="31">
        <v>0</v>
      </c>
      <c r="S19" s="31">
        <v>4</v>
      </c>
      <c r="T19" s="31">
        <v>17</v>
      </c>
      <c r="U19" s="31">
        <v>2</v>
      </c>
      <c r="V19" s="31">
        <v>17</v>
      </c>
      <c r="W19" s="31">
        <v>27</v>
      </c>
      <c r="X19" s="31">
        <v>5</v>
      </c>
      <c r="Y19" s="31">
        <f t="shared" si="1"/>
        <v>306</v>
      </c>
    </row>
    <row r="20" spans="1:25" ht="13.5" customHeight="1">
      <c r="A20" s="42" t="s">
        <v>47</v>
      </c>
      <c r="B20" s="43"/>
      <c r="C20" s="28">
        <v>0</v>
      </c>
      <c r="D20" s="29">
        <v>0</v>
      </c>
      <c r="E20" s="29">
        <v>0</v>
      </c>
      <c r="F20" s="29">
        <v>0</v>
      </c>
      <c r="G20" s="29">
        <v>3</v>
      </c>
      <c r="H20" s="29">
        <v>145</v>
      </c>
      <c r="I20" s="29">
        <v>32</v>
      </c>
      <c r="J20" s="29">
        <v>21</v>
      </c>
      <c r="K20" s="29">
        <v>48</v>
      </c>
      <c r="L20" s="29">
        <v>0</v>
      </c>
      <c r="M20" s="30">
        <v>9</v>
      </c>
      <c r="N20" s="30">
        <f t="shared" si="0"/>
        <v>258</v>
      </c>
      <c r="O20" s="31">
        <v>222</v>
      </c>
      <c r="P20" s="31">
        <v>265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22</v>
      </c>
      <c r="Y20" s="31">
        <f t="shared" si="1"/>
        <v>767</v>
      </c>
    </row>
    <row r="21" spans="1:25" ht="13.5" customHeight="1">
      <c r="A21" s="44" t="s">
        <v>48</v>
      </c>
      <c r="B21" s="45"/>
      <c r="C21" s="33">
        <v>2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1</v>
      </c>
      <c r="J21" s="34">
        <v>0</v>
      </c>
      <c r="K21" s="34">
        <v>2</v>
      </c>
      <c r="L21" s="34">
        <v>0</v>
      </c>
      <c r="M21" s="35">
        <v>1</v>
      </c>
      <c r="N21" s="35">
        <f t="shared" si="0"/>
        <v>6</v>
      </c>
      <c r="O21" s="36">
        <v>0</v>
      </c>
      <c r="P21" s="36">
        <v>5</v>
      </c>
      <c r="Q21" s="36">
        <v>2</v>
      </c>
      <c r="R21" s="36">
        <v>0</v>
      </c>
      <c r="S21" s="36">
        <v>2</v>
      </c>
      <c r="T21" s="36">
        <v>104</v>
      </c>
      <c r="U21" s="36">
        <v>105</v>
      </c>
      <c r="V21" s="36">
        <v>3</v>
      </c>
      <c r="W21" s="36">
        <v>5</v>
      </c>
      <c r="X21" s="36">
        <v>16</v>
      </c>
      <c r="Y21" s="36">
        <f t="shared" si="1"/>
        <v>248</v>
      </c>
    </row>
    <row r="22" spans="1:25" ht="13.5" customHeight="1">
      <c r="A22" s="70" t="s">
        <v>49</v>
      </c>
      <c r="B22" s="37" t="s">
        <v>35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v>0</v>
      </c>
      <c r="N22" s="25">
        <f t="shared" si="0"/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f t="shared" si="1"/>
        <v>0</v>
      </c>
    </row>
    <row r="23" spans="1:25" ht="13.5" customHeight="1">
      <c r="A23" s="71"/>
      <c r="B23" s="39" t="s">
        <v>46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1</v>
      </c>
      <c r="I23" s="29">
        <v>1</v>
      </c>
      <c r="J23" s="29">
        <v>0</v>
      </c>
      <c r="K23" s="29">
        <v>0</v>
      </c>
      <c r="L23" s="29">
        <v>0</v>
      </c>
      <c r="M23" s="30">
        <v>0</v>
      </c>
      <c r="N23" s="30">
        <f t="shared" si="0"/>
        <v>2</v>
      </c>
      <c r="O23" s="31">
        <v>0</v>
      </c>
      <c r="P23" s="31">
        <v>2</v>
      </c>
      <c r="Q23" s="31">
        <v>0</v>
      </c>
      <c r="R23" s="31">
        <v>0</v>
      </c>
      <c r="S23" s="31">
        <v>0</v>
      </c>
      <c r="T23" s="31">
        <v>1</v>
      </c>
      <c r="U23" s="31">
        <v>0</v>
      </c>
      <c r="V23" s="31">
        <v>0</v>
      </c>
      <c r="W23" s="31">
        <v>0</v>
      </c>
      <c r="X23" s="31">
        <v>0</v>
      </c>
      <c r="Y23" s="31">
        <f t="shared" si="1"/>
        <v>5</v>
      </c>
    </row>
    <row r="24" spans="1:25" ht="13.5" customHeight="1">
      <c r="A24" s="72"/>
      <c r="B24" s="32" t="s">
        <v>39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  <c r="N24" s="35">
        <f t="shared" si="0"/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f t="shared" si="1"/>
        <v>0</v>
      </c>
    </row>
    <row r="25" spans="1:25" ht="13.5" customHeight="1">
      <c r="A25" s="46" t="s">
        <v>50</v>
      </c>
      <c r="B25" s="47"/>
      <c r="C25" s="48">
        <v>3</v>
      </c>
      <c r="D25" s="49">
        <v>1</v>
      </c>
      <c r="E25" s="49">
        <v>1</v>
      </c>
      <c r="F25" s="49">
        <v>1</v>
      </c>
      <c r="G25" s="49">
        <v>5</v>
      </c>
      <c r="H25" s="49">
        <v>0</v>
      </c>
      <c r="I25" s="49">
        <v>0</v>
      </c>
      <c r="J25" s="49">
        <v>4</v>
      </c>
      <c r="K25" s="49">
        <v>7</v>
      </c>
      <c r="L25" s="49">
        <v>1</v>
      </c>
      <c r="M25" s="50">
        <v>3</v>
      </c>
      <c r="N25" s="50">
        <f t="shared" si="0"/>
        <v>26</v>
      </c>
      <c r="O25" s="51">
        <v>2</v>
      </c>
      <c r="P25" s="51">
        <v>25</v>
      </c>
      <c r="Q25" s="51">
        <v>29</v>
      </c>
      <c r="R25" s="51">
        <v>0</v>
      </c>
      <c r="S25" s="51">
        <v>11</v>
      </c>
      <c r="T25" s="51">
        <v>32</v>
      </c>
      <c r="U25" s="51">
        <v>12</v>
      </c>
      <c r="V25" s="51">
        <v>12</v>
      </c>
      <c r="W25" s="51">
        <v>9</v>
      </c>
      <c r="X25" s="51">
        <v>20</v>
      </c>
      <c r="Y25" s="51">
        <f t="shared" si="1"/>
        <v>178</v>
      </c>
    </row>
    <row r="26" spans="1:25" ht="13.5" customHeight="1">
      <c r="A26" s="46" t="s">
        <v>51</v>
      </c>
      <c r="B26" s="47"/>
      <c r="C26" s="48">
        <f aca="true" t="shared" si="2" ref="C26:M26">SUM(C5,C7:C25)</f>
        <v>353</v>
      </c>
      <c r="D26" s="49">
        <f t="shared" si="2"/>
        <v>37</v>
      </c>
      <c r="E26" s="49">
        <f t="shared" si="2"/>
        <v>64</v>
      </c>
      <c r="F26" s="49">
        <f t="shared" si="2"/>
        <v>67</v>
      </c>
      <c r="G26" s="49">
        <f t="shared" si="2"/>
        <v>185</v>
      </c>
      <c r="H26" s="49">
        <f t="shared" si="2"/>
        <v>247</v>
      </c>
      <c r="I26" s="49">
        <f t="shared" si="2"/>
        <v>142</v>
      </c>
      <c r="J26" s="49">
        <f t="shared" si="2"/>
        <v>297</v>
      </c>
      <c r="K26" s="49">
        <f t="shared" si="2"/>
        <v>469</v>
      </c>
      <c r="L26" s="49">
        <f t="shared" si="2"/>
        <v>16</v>
      </c>
      <c r="M26" s="50">
        <f t="shared" si="2"/>
        <v>155</v>
      </c>
      <c r="N26" s="51">
        <f t="shared" si="0"/>
        <v>2032</v>
      </c>
      <c r="O26" s="56">
        <f aca="true" t="shared" si="3" ref="O26:Y26">SUM(O5,O7:O25)</f>
        <v>231</v>
      </c>
      <c r="P26" s="51">
        <f t="shared" si="3"/>
        <v>1020</v>
      </c>
      <c r="Q26" s="51">
        <f t="shared" si="3"/>
        <v>991</v>
      </c>
      <c r="R26" s="51">
        <f t="shared" si="3"/>
        <v>74</v>
      </c>
      <c r="S26" s="51">
        <f t="shared" si="3"/>
        <v>180</v>
      </c>
      <c r="T26" s="51">
        <f t="shared" si="3"/>
        <v>1391</v>
      </c>
      <c r="U26" s="51">
        <f t="shared" si="3"/>
        <v>1143</v>
      </c>
      <c r="V26" s="51">
        <f t="shared" si="3"/>
        <v>409</v>
      </c>
      <c r="W26" s="51">
        <f t="shared" si="3"/>
        <v>386</v>
      </c>
      <c r="X26" s="57">
        <f t="shared" si="3"/>
        <v>369</v>
      </c>
      <c r="Y26" s="51">
        <f t="shared" si="3"/>
        <v>8226</v>
      </c>
    </row>
    <row r="27" spans="2:14" ht="11.25" customHeight="1">
      <c r="B27" s="52" t="s">
        <v>15</v>
      </c>
      <c r="N27" s="53"/>
    </row>
    <row r="28" spans="2:14" s="52" customFormat="1" ht="11.25" customHeight="1">
      <c r="B28" s="52" t="s">
        <v>16</v>
      </c>
      <c r="L28" s="52" t="s">
        <v>17</v>
      </c>
      <c r="N28" s="1"/>
    </row>
    <row r="29" spans="2:14" ht="11.25">
      <c r="B29" s="54" t="s">
        <v>18</v>
      </c>
      <c r="L29" s="52" t="s">
        <v>55</v>
      </c>
      <c r="N29" s="52"/>
    </row>
    <row r="30" spans="2:12" ht="11.25">
      <c r="B30" s="54" t="s">
        <v>19</v>
      </c>
      <c r="L30" s="52" t="s">
        <v>20</v>
      </c>
    </row>
    <row r="32" ht="12.75" customHeight="1"/>
    <row r="33" spans="1:25" ht="11.25" hidden="1">
      <c r="A33" s="1" t="s">
        <v>52</v>
      </c>
      <c r="C33" s="55">
        <f aca="true" t="shared" si="4" ref="C33:M33">SUM(C7:C12)</f>
        <v>43</v>
      </c>
      <c r="D33" s="55">
        <f t="shared" si="4"/>
        <v>1</v>
      </c>
      <c r="E33" s="55">
        <f t="shared" si="4"/>
        <v>3</v>
      </c>
      <c r="F33" s="55">
        <f t="shared" si="4"/>
        <v>1</v>
      </c>
      <c r="G33" s="55">
        <f t="shared" si="4"/>
        <v>13</v>
      </c>
      <c r="H33" s="55">
        <f t="shared" si="4"/>
        <v>8</v>
      </c>
      <c r="I33" s="55">
        <f t="shared" si="4"/>
        <v>30</v>
      </c>
      <c r="J33" s="55">
        <f t="shared" si="4"/>
        <v>15</v>
      </c>
      <c r="K33" s="55">
        <f t="shared" si="4"/>
        <v>27</v>
      </c>
      <c r="L33" s="55">
        <f t="shared" si="4"/>
        <v>0</v>
      </c>
      <c r="M33" s="55">
        <f t="shared" si="4"/>
        <v>9</v>
      </c>
      <c r="N33" s="55">
        <f>SUM(N8:N13)</f>
        <v>172</v>
      </c>
      <c r="O33" s="55">
        <f aca="true" t="shared" si="5" ref="O33:Y33">SUM(O7:O12)</f>
        <v>1</v>
      </c>
      <c r="P33" s="55">
        <f t="shared" si="5"/>
        <v>83</v>
      </c>
      <c r="Q33" s="55">
        <f t="shared" si="5"/>
        <v>36</v>
      </c>
      <c r="R33" s="55">
        <f t="shared" si="5"/>
        <v>3</v>
      </c>
      <c r="S33" s="55">
        <f t="shared" si="5"/>
        <v>16</v>
      </c>
      <c r="T33" s="55">
        <f t="shared" si="5"/>
        <v>50</v>
      </c>
      <c r="U33" s="55">
        <f t="shared" si="5"/>
        <v>12</v>
      </c>
      <c r="V33" s="55">
        <f t="shared" si="5"/>
        <v>56</v>
      </c>
      <c r="W33" s="55">
        <f t="shared" si="5"/>
        <v>13</v>
      </c>
      <c r="X33" s="55">
        <f t="shared" si="5"/>
        <v>39</v>
      </c>
      <c r="Y33" s="55">
        <f t="shared" si="5"/>
        <v>459</v>
      </c>
    </row>
    <row r="34" spans="1:25" ht="11.25" hidden="1">
      <c r="A34" s="1" t="s">
        <v>53</v>
      </c>
      <c r="C34" s="55">
        <f aca="true" t="shared" si="6" ref="C34:M34">SUM(C13:C17)</f>
        <v>34</v>
      </c>
      <c r="D34" s="55">
        <f t="shared" si="6"/>
        <v>6</v>
      </c>
      <c r="E34" s="55">
        <f t="shared" si="6"/>
        <v>7</v>
      </c>
      <c r="F34" s="55">
        <f t="shared" si="6"/>
        <v>9</v>
      </c>
      <c r="G34" s="55">
        <f t="shared" si="6"/>
        <v>15</v>
      </c>
      <c r="H34" s="55">
        <f t="shared" si="6"/>
        <v>9</v>
      </c>
      <c r="I34" s="55">
        <f t="shared" si="6"/>
        <v>5</v>
      </c>
      <c r="J34" s="55">
        <f t="shared" si="6"/>
        <v>18</v>
      </c>
      <c r="K34" s="55">
        <f t="shared" si="6"/>
        <v>38</v>
      </c>
      <c r="L34" s="55">
        <f t="shared" si="6"/>
        <v>0</v>
      </c>
      <c r="M34" s="55">
        <f t="shared" si="6"/>
        <v>13</v>
      </c>
      <c r="N34" s="55">
        <f>SUM(N14:N18)</f>
        <v>130</v>
      </c>
      <c r="O34" s="55">
        <f aca="true" t="shared" si="7" ref="O34:Y34">SUM(O13:O17)</f>
        <v>0</v>
      </c>
      <c r="P34" s="55">
        <f t="shared" si="7"/>
        <v>27</v>
      </c>
      <c r="Q34" s="55">
        <f t="shared" si="7"/>
        <v>52</v>
      </c>
      <c r="R34" s="55">
        <f t="shared" si="7"/>
        <v>5</v>
      </c>
      <c r="S34" s="55">
        <f t="shared" si="7"/>
        <v>8</v>
      </c>
      <c r="T34" s="55">
        <f t="shared" si="7"/>
        <v>77</v>
      </c>
      <c r="U34" s="55">
        <f t="shared" si="7"/>
        <v>40</v>
      </c>
      <c r="V34" s="55">
        <f t="shared" si="7"/>
        <v>28</v>
      </c>
      <c r="W34" s="55">
        <f t="shared" si="7"/>
        <v>12</v>
      </c>
      <c r="X34" s="55">
        <f t="shared" si="7"/>
        <v>22</v>
      </c>
      <c r="Y34" s="55">
        <f t="shared" si="7"/>
        <v>425</v>
      </c>
    </row>
  </sheetData>
  <sheetProtection/>
  <mergeCells count="17">
    <mergeCell ref="A7:A12"/>
    <mergeCell ref="A13:A17"/>
    <mergeCell ref="A22:A24"/>
    <mergeCell ref="W3:W4"/>
    <mergeCell ref="T3:T4"/>
    <mergeCell ref="U3:U4"/>
    <mergeCell ref="V3:V4"/>
    <mergeCell ref="X3:X4"/>
    <mergeCell ref="Y3:Y4"/>
    <mergeCell ref="A5:B6"/>
    <mergeCell ref="A1:Y1"/>
    <mergeCell ref="C3:N3"/>
    <mergeCell ref="O3:O4"/>
    <mergeCell ref="P3:P4"/>
    <mergeCell ref="Q3:Q4"/>
    <mergeCell ref="R3:R4"/>
    <mergeCell ref="S3:S4"/>
  </mergeCells>
  <printOptions/>
  <pageMargins left="0.6" right="0.57" top="0.984" bottom="0.984" header="0.512" footer="0.51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2006-06-08T10:46:27Z</cp:lastPrinted>
  <dcterms:created xsi:type="dcterms:W3CDTF">2006-06-01T13:11:04Z</dcterms:created>
  <dcterms:modified xsi:type="dcterms:W3CDTF">2009-06-03T05:39:01Z</dcterms:modified>
  <cp:category/>
  <cp:version/>
  <cp:contentType/>
  <cp:contentStatus/>
</cp:coreProperties>
</file>