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611災害統計/"/>
    </mc:Choice>
  </mc:AlternateContent>
  <xr:revisionPtr revIDLastSave="0" documentId="8_{C784D02E-09DD-470A-A898-A74083695F7C}" xr6:coauthVersionLast="47" xr6:coauthVersionMax="47" xr10:uidLastSave="{00000000-0000-0000-0000-000000000000}"/>
  <bookViews>
    <workbookView xWindow="-120" yWindow="-120" windowWidth="29040" windowHeight="15840" tabRatio="867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<sst xmlns="http://schemas.openxmlformats.org/spreadsheetml/2006/main" count="750" uniqueCount="299">
  <si>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</si>
  <si>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</si>
  <si>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</si>
  <si>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</si>
  <si>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</si>
  <si>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</si>
  <si>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</si>
  <si>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</si>
  <si>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</si>
  <si>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</si>
  <si>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</si>
  <si>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</si>
  <si>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</si>
  <si>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</si>
  <si>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</si>
  <si>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</si>
  <si>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</si>
  <si>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</si>
  <si>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</si>
  <si>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</si>
  <si>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</si>
  <si>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</si>
  <si>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</si>
  <si>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</si>
  <si>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</si>
  <si>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</si>
  <si>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</si>
  <si>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</si>
  <si>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</si>
  <si>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</si>
  <si>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</si>
  <si>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</si>
  <si>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</si>
  <si>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</si>
  <si>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</si>
  <si>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</si>
  <si>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</si>
  <si>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</si>
  <si>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</si>
  <si>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</si>
  <si>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</si>
  <si>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</si>
  <si>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</si>
  <si>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</si>
  <si>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</si>
  <si>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</si>
  <si>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</si>
  <si>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</si>
  <si>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</si>
  <si>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</si>
  <si>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</si>
  <si>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</si>
  <si>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</si>
  <si>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</si>
  <si>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</si>
  <si>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</si>
  <si>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</si>
  <si>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</si>
  <si>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</si>
  <si>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</si>
  <si>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</si>
  <si>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</si>
  <si>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</si>
  <si>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</si>
  <si>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</si>
  <si>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</si>
  <si>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</si>
  <si>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</si>
  <si>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</si>
  <si>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</si>
  <si>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</si>
  <si>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</si>
  <si>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</si>
  <si>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</si>
  <si>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</si>
  <si>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</si>
  <si>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</si>
  <si>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</si>
  <si>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</si>
  <si>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</si>
  <si>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</si>
  <si>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</si>
  <si>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</si>
  <si>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</si>
  <si>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</si>
  <si>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</si>
  <si>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</si>
  <si>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</si>
  <si>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</si>
  <si>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</si>
  <si>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</si>
  <si>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</si>
  <si>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</si>
  <si>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</si>
  <si>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</si>
  <si>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</si>
  <si>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</si>
  <si>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</si>
  <si>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</si>
  <si>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</si>
  <si>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</si>
  <si>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</si>
  <si>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</si>
  <si>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</si>
  <si>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</si>
  <si>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</si>
  <si>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</si>
  <si>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</si>
  <si>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</si>
  <si>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</si>
  <si>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</si>
  <si>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</si>
  <si>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</si>
  <si>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</si>
  <si>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</si>
  <si>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</si>
  <si>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</si>
  <si>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</si>
  <si>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</si>
  <si>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</si>
  <si>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</si>
  <si>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</si>
  <si>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</si>
  <si>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</si>
  <si>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</si>
  <si>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</si>
  <si>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</si>
  <si>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</si>
  <si>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</si>
  <si>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</si>
  <si>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</si>
  <si>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</si>
  <si>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</si>
  <si>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</si>
  <si>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</si>
  <si>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</si>
  <si>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</si>
  <si>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</si>
  <si>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</si>
  <si>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</si>
  <si>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</si>
  <si>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</si>
  <si>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</si>
  <si>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</si>
  <si>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</si>
  <si>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</si>
  <si>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</si>
  <si>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</si>
  <si>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</si>
  <si>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</si>
  <si>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</si>
  <si>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</si>
  <si>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</si>
  <si>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</si>
  <si>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</si>
  <si>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</si>
  <si>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</si>
  <si>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</si>
  <si>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</si>
  <si>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</si>
  <si>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</si>
  <si>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</si>
  <si>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</si>
  <si>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</si>
  <si>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</si>
  <si>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</si>
  <si>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</si>
  <si>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</si>
  <si>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</si>
  <si>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</si>
  <si>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</si>
  <si>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</si>
  <si>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</si>
  <si>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</si>
  <si>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</si>
  <si>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</si>
  <si>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</si>
  <si>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</si>
  <si>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</si>
  <si>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</si>
  <si>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</si>
  <si>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</si>
  <si>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</si>
  <si>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</si>
  <si>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</si>
  <si>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</si>
  <si>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</si>
  <si>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</si>
  <si>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</si>
  <si>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</si>
  <si>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</si>
  <si>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</si>
  <si>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</si>
  <si>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</si>
  <si>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</si>
  <si>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</si>
  <si>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</si>
  <si>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</si>
  <si>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</si>
  <si>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</si>
  <si>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</si>
  <si>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</si>
  <si>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</si>
  <si>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</si>
  <si>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</si>
  <si>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</si>
  <si>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</si>
  <si>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</si>
  <si>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</si>
  <si>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</si>
  <si>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</si>
  <si>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</si>
  <si>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</si>
  <si>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</si>
  <si>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</si>
  <si>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</si>
  <si>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</si>
  <si>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</si>
  <si>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</si>
  <si>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</si>
  <si>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</si>
  <si>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</si>
  <si>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</si>
  <si>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</si>
  <si>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</si>
  <si>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</si>
  <si>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</si>
  <si>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</si>
  <si>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</si>
  <si>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</si>
  <si>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</si>
  <si>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</si>
  <si>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</si>
  <si>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</si>
  <si>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</si>
  <si>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</si>
  <si>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</si>
  <si>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</si>
  <si>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</si>
  <si>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</si>
  <si>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</si>
  <si>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</si>
  <si>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</si>
  <si>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</si>
  <si>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</si>
  <si>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</si>
  <si>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</si>
  <si>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</si>
  <si>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</si>
  <si>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</si>
  <si>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</si>
  <si>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</si>
  <si>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</si>
  <si>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</si>
  <si>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</si>
  <si>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</si>
  <si>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</si>
  <si>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</si>
  <si>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</si>
  <si>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</si>
  <si>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</si>
  <si>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</si>
  <si>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</si>
  <si>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</si>
  <si>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</si>
  <si>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</si>
  <si>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</si>
  <si>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</si>
  <si>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</si>
  <si>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</si>
  <si>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</si>
  <si>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</si>
  <si>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</si>
  <si>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</si>
  <si>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</si>
  <si>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</si>
  <si>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</si>
  <si>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</si>
  <si>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</si>
  <si>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</si>
  <si>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令和５年(１～10月)</t>
    <phoneticPr fontId="15"/>
  </si>
  <si>
    <t>令和６年における労働災害発生状況（速報）</t>
    <rPh sb="17" eb="19">
      <t>ソクホウ</t>
    </rPh>
    <phoneticPr fontId="7"/>
  </si>
  <si>
    <t>令和６年11月</t>
    <rPh sb="0" eb="2">
      <t>レイワ</t>
    </rPh>
    <phoneticPr fontId="7"/>
  </si>
  <si>
    <t xml:space="preserve">※ 令和６年１月１日から令和６年10月31日までに発生した労働災害について、
令和６年11月７日までに報告があったものを集計したもの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</si>
  <si>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t xml:space="preserve"> 令和６年における死亡災害発生状況 　（速報）</t>
    <phoneticPr fontId="2"/>
  </si>
  <si>
    <t>（令和６年11月７日現在）</t>
    <rPh sb="1" eb="3">
      <t>レイワ</t>
    </rPh>
    <phoneticPr fontId="15"/>
  </si>
  <si>
    <t>令和６年(１～10月)</t>
    <phoneticPr fontId="2"/>
  </si>
  <si>
    <t>令和５年(１～10月)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</si>
  <si>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</si>
  <si>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業種、事故の型別死亡災害発生状況（令和６年）</t>
    <phoneticPr fontId="15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</si>
  <si>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</si>
  <si>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</si>
  <si>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令和６年における死傷災害発生状況（死亡災害及び休業4日以上の死傷災害）</t>
    <phoneticPr fontId="15"/>
  </si>
  <si>
    <t>令和６年(１～10月)</t>
    <phoneticPr fontId="15"/>
  </si>
  <si>
    <t>　　対令和５年比較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</si>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</sst>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90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90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90" fontId="4" fillId="0" borderId="48" xfId="7" applyNumberFormat="1" applyFont="1" applyBorder="1" applyAlignment="1">
      <alignment horizontal="right" vertical="center"/>
    </xf>
    <xf numFmtId="190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90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90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21" xfId="7" applyNumberFormat="1" applyFont="1" applyBorder="1" applyAlignment="1">
      <alignment horizontal="right" vertical="center"/>
    </xf>
    <xf numFmtId="190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281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282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283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297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15323</v>
      </c>
      <c r="D4" s="59">
        <v>26398</v>
      </c>
      <c r="E4" s="59">
        <v>5084</v>
      </c>
      <c r="F4" s="59">
        <v>4385</v>
      </c>
      <c r="G4" s="59">
        <v>1472</v>
      </c>
      <c r="H4" s="59">
        <v>4325</v>
      </c>
      <c r="I4" s="59">
        <v>10527</v>
      </c>
      <c r="J4" s="59">
        <v>5700</v>
      </c>
      <c r="K4" s="59">
        <v>171</v>
      </c>
      <c r="L4" s="59">
        <v>27</v>
      </c>
      <c r="M4" s="59">
        <v>2851</v>
      </c>
      <c r="N4" s="59">
        <v>450</v>
      </c>
      <c r="O4" s="59">
        <v>76</v>
      </c>
      <c r="P4" s="59">
        <v>67</v>
      </c>
      <c r="Q4" s="59">
        <v>46</v>
      </c>
      <c r="R4" s="59">
        <v>35</v>
      </c>
      <c r="S4" s="59">
        <v>4954</v>
      </c>
      <c r="T4" s="59">
        <v>98</v>
      </c>
      <c r="U4" s="59">
        <v>15454</v>
      </c>
      <c r="V4" s="59">
        <v>1691</v>
      </c>
      <c r="W4" s="59">
        <v>219</v>
      </c>
      <c r="X4" s="60">
        <v>99353</v>
      </c>
      <c r="Y4" s="74"/>
      <c r="Z4" s="74"/>
    </row>
    <row r="5" spans="1:26" ht="32.25" customHeight="1">
      <c r="A5" s="190"/>
      <c r="B5" s="189" t="s">
        <v>3</v>
      </c>
      <c r="C5" s="59">
        <v>2167</v>
      </c>
      <c r="D5" s="59">
        <v>4328</v>
      </c>
      <c r="E5" s="59">
        <v>990</v>
      </c>
      <c r="F5" s="59">
        <v>1362</v>
      </c>
      <c r="G5" s="59">
        <v>348</v>
      </c>
      <c r="H5" s="59">
        <v>855</v>
      </c>
      <c r="I5" s="59">
        <v>4844</v>
      </c>
      <c r="J5" s="59">
        <v>1781</v>
      </c>
      <c r="K5" s="59">
        <v>21</v>
      </c>
      <c r="L5" s="59">
        <v>5</v>
      </c>
      <c r="M5" s="59">
        <v>753</v>
      </c>
      <c r="N5" s="59">
        <v>202</v>
      </c>
      <c r="O5" s="59">
        <v>24</v>
      </c>
      <c r="P5" s="59">
        <v>30</v>
      </c>
      <c r="Q5" s="59">
        <v>16</v>
      </c>
      <c r="R5" s="59">
        <v>15</v>
      </c>
      <c r="S5" s="59">
        <v>187</v>
      </c>
      <c r="T5" s="59">
        <v>6</v>
      </c>
      <c r="U5" s="59">
        <v>2228</v>
      </c>
      <c r="V5" s="59">
        <v>126</v>
      </c>
      <c r="W5" s="59">
        <v>27</v>
      </c>
      <c r="X5" s="60">
        <v>20315</v>
      </c>
      <c r="Y5" s="74"/>
      <c r="Z5" s="74"/>
    </row>
    <row r="6" spans="1:26" ht="32.25" customHeight="1">
      <c r="A6" s="190"/>
      <c r="B6" s="189" t="s">
        <v>4</v>
      </c>
      <c r="C6" s="61">
        <v>47</v>
      </c>
      <c r="D6" s="170">
        <v>24</v>
      </c>
      <c r="E6" s="170">
        <v>7</v>
      </c>
      <c r="F6" s="170">
        <v>7</v>
      </c>
      <c r="G6" s="170">
        <v>5</v>
      </c>
      <c r="H6" s="170">
        <v>7</v>
      </c>
      <c r="I6" s="170">
        <v>34</v>
      </c>
      <c r="J6" s="170">
        <v>4</v>
      </c>
      <c r="K6" s="170">
        <v>1</v>
      </c>
      <c r="L6" s="170">
        <v>1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6</v>
      </c>
      <c r="T6" s="170">
        <v>0</v>
      </c>
      <c r="U6" s="170">
        <v>9</v>
      </c>
      <c r="V6" s="170">
        <v>0</v>
      </c>
      <c r="W6" s="171">
        <v>0</v>
      </c>
      <c r="X6" s="62">
        <v>158</v>
      </c>
      <c r="Y6" s="74"/>
      <c r="Z6" s="74"/>
    </row>
    <row r="7" spans="1:26" ht="32.25" customHeight="1">
      <c r="A7" s="190"/>
      <c r="B7" s="189" t="s">
        <v>5</v>
      </c>
      <c r="C7" s="59">
        <v>3397</v>
      </c>
      <c r="D7" s="59">
        <v>1210</v>
      </c>
      <c r="E7" s="59">
        <v>474</v>
      </c>
      <c r="F7" s="59">
        <v>963</v>
      </c>
      <c r="G7" s="59">
        <v>324</v>
      </c>
      <c r="H7" s="59">
        <v>599</v>
      </c>
      <c r="I7" s="59">
        <v>1283</v>
      </c>
      <c r="J7" s="59">
        <v>928</v>
      </c>
      <c r="K7" s="59">
        <v>75</v>
      </c>
      <c r="L7" s="59">
        <v>8</v>
      </c>
      <c r="M7" s="59">
        <v>256</v>
      </c>
      <c r="N7" s="59">
        <v>62</v>
      </c>
      <c r="O7" s="59">
        <v>33</v>
      </c>
      <c r="P7" s="59">
        <v>9</v>
      </c>
      <c r="Q7" s="59">
        <v>3</v>
      </c>
      <c r="R7" s="59">
        <v>9</v>
      </c>
      <c r="S7" s="59">
        <v>360</v>
      </c>
      <c r="T7" s="59">
        <v>3</v>
      </c>
      <c r="U7" s="59">
        <v>695</v>
      </c>
      <c r="V7" s="59">
        <v>108</v>
      </c>
      <c r="W7" s="59">
        <v>11</v>
      </c>
      <c r="X7" s="60">
        <v>10810</v>
      </c>
      <c r="Y7" s="74"/>
      <c r="Z7" s="74"/>
    </row>
    <row r="8" spans="1:26" ht="32.25" customHeight="1">
      <c r="A8" s="190"/>
      <c r="B8" s="191" t="s">
        <v>213</v>
      </c>
      <c r="C8" s="59">
        <v>217</v>
      </c>
      <c r="D8" s="59">
        <v>586</v>
      </c>
      <c r="E8" s="59">
        <v>124</v>
      </c>
      <c r="F8" s="59">
        <v>24</v>
      </c>
      <c r="G8" s="59">
        <v>9</v>
      </c>
      <c r="H8" s="59">
        <v>79</v>
      </c>
      <c r="I8" s="59">
        <v>106</v>
      </c>
      <c r="J8" s="59">
        <v>18</v>
      </c>
      <c r="K8" s="59">
        <v>4</v>
      </c>
      <c r="L8" s="59">
        <v>0</v>
      </c>
      <c r="M8" s="59">
        <v>27</v>
      </c>
      <c r="N8" s="59">
        <v>23</v>
      </c>
      <c r="O8" s="59">
        <v>1</v>
      </c>
      <c r="P8" s="59">
        <v>0</v>
      </c>
      <c r="Q8" s="59">
        <v>2</v>
      </c>
      <c r="R8" s="59">
        <v>0</v>
      </c>
      <c r="S8" s="59">
        <v>520</v>
      </c>
      <c r="T8" s="59">
        <v>19</v>
      </c>
      <c r="U8" s="59">
        <v>403</v>
      </c>
      <c r="V8" s="59">
        <v>85</v>
      </c>
      <c r="W8" s="59">
        <v>16</v>
      </c>
      <c r="X8" s="60">
        <v>2263</v>
      </c>
      <c r="Y8" s="74"/>
      <c r="Z8" s="74"/>
    </row>
    <row r="9" spans="1:26" ht="32.25" customHeight="1">
      <c r="A9" s="190"/>
      <c r="B9" s="191" t="s">
        <v>228</v>
      </c>
      <c r="C9" s="59">
        <v>3153</v>
      </c>
      <c r="D9" s="59">
        <v>2234</v>
      </c>
      <c r="E9" s="59">
        <v>868</v>
      </c>
      <c r="F9" s="59">
        <v>509</v>
      </c>
      <c r="G9" s="59">
        <v>296</v>
      </c>
      <c r="H9" s="59">
        <v>628</v>
      </c>
      <c r="I9" s="59">
        <v>1298</v>
      </c>
      <c r="J9" s="59">
        <v>129</v>
      </c>
      <c r="K9" s="59">
        <v>12</v>
      </c>
      <c r="L9" s="59">
        <v>2</v>
      </c>
      <c r="M9" s="59">
        <v>172</v>
      </c>
      <c r="N9" s="59">
        <v>19</v>
      </c>
      <c r="O9" s="59">
        <v>3</v>
      </c>
      <c r="P9" s="59">
        <v>3</v>
      </c>
      <c r="Q9" s="59">
        <v>3</v>
      </c>
      <c r="R9" s="59">
        <v>2</v>
      </c>
      <c r="S9" s="59">
        <v>625</v>
      </c>
      <c r="T9" s="59">
        <v>10</v>
      </c>
      <c r="U9" s="59">
        <v>2129</v>
      </c>
      <c r="V9" s="59">
        <v>81</v>
      </c>
      <c r="W9" s="59">
        <v>22</v>
      </c>
      <c r="X9" s="60">
        <v>12198</v>
      </c>
      <c r="Y9" s="74"/>
      <c r="Z9" s="74"/>
    </row>
    <row r="10" spans="1:26" ht="32.25" customHeight="1">
      <c r="A10" s="190"/>
      <c r="B10" s="191" t="s">
        <v>201</v>
      </c>
      <c r="C10" s="59">
        <v>70</v>
      </c>
      <c r="D10" s="59">
        <v>36</v>
      </c>
      <c r="E10" s="59">
        <v>20</v>
      </c>
      <c r="F10" s="59">
        <v>10</v>
      </c>
      <c r="G10" s="59">
        <v>4</v>
      </c>
      <c r="H10" s="59">
        <v>27</v>
      </c>
      <c r="I10" s="59">
        <v>41</v>
      </c>
      <c r="J10" s="59">
        <v>2</v>
      </c>
      <c r="K10" s="59">
        <v>2</v>
      </c>
      <c r="L10" s="59">
        <v>0</v>
      </c>
      <c r="M10" s="59">
        <v>5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7</v>
      </c>
      <c r="T10" s="59">
        <v>0</v>
      </c>
      <c r="U10" s="59">
        <v>31</v>
      </c>
      <c r="V10" s="59">
        <v>1</v>
      </c>
      <c r="W10" s="59">
        <v>0</v>
      </c>
      <c r="X10" s="60">
        <v>256</v>
      </c>
      <c r="Y10" s="74"/>
      <c r="Z10" s="74"/>
    </row>
    <row r="11" spans="1:26" ht="32.25" customHeight="1">
      <c r="A11" s="190"/>
      <c r="B11" s="189" t="s">
        <v>6</v>
      </c>
      <c r="C11" s="59">
        <v>104</v>
      </c>
      <c r="D11" s="59">
        <v>121</v>
      </c>
      <c r="E11" s="59">
        <v>26</v>
      </c>
      <c r="F11" s="59">
        <v>129</v>
      </c>
      <c r="G11" s="59">
        <v>26</v>
      </c>
      <c r="H11" s="59">
        <v>189</v>
      </c>
      <c r="I11" s="59">
        <v>52</v>
      </c>
      <c r="J11" s="59">
        <v>161</v>
      </c>
      <c r="K11" s="59">
        <v>5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8</v>
      </c>
      <c r="T11" s="59">
        <v>0</v>
      </c>
      <c r="U11" s="59">
        <v>51</v>
      </c>
      <c r="V11" s="59">
        <v>19</v>
      </c>
      <c r="W11" s="59">
        <v>0</v>
      </c>
      <c r="X11" s="60">
        <v>902</v>
      </c>
      <c r="Y11" s="74"/>
      <c r="Z11" s="74"/>
    </row>
    <row r="12" spans="1:26" ht="32.25" customHeight="1">
      <c r="A12" s="192"/>
      <c r="B12" s="193" t="s">
        <v>219</v>
      </c>
      <c r="C12" s="80">
        <v>495</v>
      </c>
      <c r="D12" s="80">
        <v>426</v>
      </c>
      <c r="E12" s="80">
        <v>107</v>
      </c>
      <c r="F12" s="80">
        <v>89</v>
      </c>
      <c r="G12" s="80">
        <v>14</v>
      </c>
      <c r="H12" s="80">
        <v>332</v>
      </c>
      <c r="I12" s="80">
        <v>330</v>
      </c>
      <c r="J12" s="80">
        <v>208</v>
      </c>
      <c r="K12" s="80">
        <v>8</v>
      </c>
      <c r="L12" s="80">
        <v>2</v>
      </c>
      <c r="M12" s="80">
        <v>42</v>
      </c>
      <c r="N12" s="80">
        <v>8</v>
      </c>
      <c r="O12" s="80">
        <v>0</v>
      </c>
      <c r="P12" s="80">
        <v>0</v>
      </c>
      <c r="Q12" s="80">
        <v>0</v>
      </c>
      <c r="R12" s="80">
        <v>1</v>
      </c>
      <c r="S12" s="80">
        <v>25</v>
      </c>
      <c r="T12" s="80">
        <v>4</v>
      </c>
      <c r="U12" s="80">
        <v>191</v>
      </c>
      <c r="V12" s="80">
        <v>35</v>
      </c>
      <c r="W12" s="80">
        <v>5</v>
      </c>
      <c r="X12" s="81">
        <v>2322</v>
      </c>
      <c r="Y12" s="74"/>
      <c r="Z12" s="74"/>
    </row>
    <row r="13" spans="1:26" ht="32.25" customHeight="1" thickBot="1">
      <c r="A13" s="194"/>
      <c r="B13" s="195" t="s">
        <v>182</v>
      </c>
      <c r="C13" s="65">
        <v>5673</v>
      </c>
      <c r="D13" s="65">
        <v>17433</v>
      </c>
      <c r="E13" s="65">
        <v>2468</v>
      </c>
      <c r="F13" s="65">
        <v>1292</v>
      </c>
      <c r="G13" s="65">
        <v>446</v>
      </c>
      <c r="H13" s="65">
        <v>1609</v>
      </c>
      <c r="I13" s="65">
        <v>2539</v>
      </c>
      <c r="J13" s="65">
        <v>2469</v>
      </c>
      <c r="K13" s="65">
        <v>43</v>
      </c>
      <c r="L13" s="65">
        <v>9</v>
      </c>
      <c r="M13" s="65">
        <v>1581</v>
      </c>
      <c r="N13" s="65">
        <v>135</v>
      </c>
      <c r="O13" s="65">
        <v>15</v>
      </c>
      <c r="P13" s="65">
        <v>25</v>
      </c>
      <c r="Q13" s="65">
        <v>21</v>
      </c>
      <c r="R13" s="65">
        <v>8</v>
      </c>
      <c r="S13" s="65">
        <v>3216</v>
      </c>
      <c r="T13" s="65">
        <v>56</v>
      </c>
      <c r="U13" s="65">
        <v>9717</v>
      </c>
      <c r="V13" s="65">
        <v>1236</v>
      </c>
      <c r="W13" s="65">
        <v>138</v>
      </c>
      <c r="X13" s="66">
        <v>50129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298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1914</v>
      </c>
      <c r="D23" s="59">
        <v>5451</v>
      </c>
      <c r="E23" s="59">
        <v>787</v>
      </c>
      <c r="F23" s="59">
        <v>563</v>
      </c>
      <c r="G23" s="59">
        <v>235</v>
      </c>
      <c r="H23" s="59">
        <v>539</v>
      </c>
      <c r="I23" s="59">
        <v>1074</v>
      </c>
      <c r="J23" s="59">
        <v>912</v>
      </c>
      <c r="K23" s="59">
        <v>16</v>
      </c>
      <c r="L23" s="59">
        <v>3</v>
      </c>
      <c r="M23" s="59">
        <v>364</v>
      </c>
      <c r="N23" s="59">
        <v>40</v>
      </c>
      <c r="O23" s="59">
        <v>3</v>
      </c>
      <c r="P23" s="59">
        <v>6</v>
      </c>
      <c r="Q23" s="59">
        <v>12</v>
      </c>
      <c r="R23" s="59">
        <v>3</v>
      </c>
      <c r="S23" s="59">
        <v>1171</v>
      </c>
      <c r="T23" s="59">
        <v>13</v>
      </c>
      <c r="U23" s="59">
        <v>2469</v>
      </c>
      <c r="V23" s="59">
        <v>149</v>
      </c>
      <c r="W23" s="59">
        <v>19</v>
      </c>
      <c r="X23" s="70">
        <v>15743</v>
      </c>
      <c r="Y23" s="74"/>
      <c r="Z23" s="74"/>
    </row>
    <row r="24" spans="1:26" ht="32.25" customHeight="1">
      <c r="A24" s="75"/>
      <c r="B24" s="86" t="s">
        <v>191</v>
      </c>
      <c r="C24" s="145">
        <v>1243</v>
      </c>
      <c r="D24" s="145">
        <v>4345</v>
      </c>
      <c r="E24" s="145">
        <v>551</v>
      </c>
      <c r="F24" s="145">
        <v>358</v>
      </c>
      <c r="G24" s="145">
        <v>152</v>
      </c>
      <c r="H24" s="145">
        <v>361</v>
      </c>
      <c r="I24" s="145">
        <v>678</v>
      </c>
      <c r="J24" s="145">
        <v>741</v>
      </c>
      <c r="K24" s="145">
        <v>9</v>
      </c>
      <c r="L24" s="145">
        <v>1</v>
      </c>
      <c r="M24" s="145">
        <v>288</v>
      </c>
      <c r="N24" s="145">
        <v>28</v>
      </c>
      <c r="O24" s="145">
        <v>1</v>
      </c>
      <c r="P24" s="145">
        <v>3</v>
      </c>
      <c r="Q24" s="145">
        <v>10</v>
      </c>
      <c r="R24" s="145">
        <v>2</v>
      </c>
      <c r="S24" s="145">
        <v>1008</v>
      </c>
      <c r="T24" s="145">
        <v>11</v>
      </c>
      <c r="U24" s="145">
        <v>1819</v>
      </c>
      <c r="V24" s="145">
        <v>106</v>
      </c>
      <c r="W24" s="145">
        <v>13</v>
      </c>
      <c r="X24" s="146">
        <v>11728</v>
      </c>
      <c r="Y24" s="74"/>
      <c r="Z24" s="74"/>
    </row>
    <row r="25" spans="1:26" ht="32.25" customHeight="1">
      <c r="A25" s="301" t="s">
        <v>192</v>
      </c>
      <c r="B25" s="302"/>
      <c r="C25" s="120">
        <v>128</v>
      </c>
      <c r="D25" s="120">
        <v>335</v>
      </c>
      <c r="E25" s="120">
        <v>22</v>
      </c>
      <c r="F25" s="120">
        <v>9</v>
      </c>
      <c r="G25" s="120">
        <v>6</v>
      </c>
      <c r="H25" s="120">
        <v>14</v>
      </c>
      <c r="I25" s="120">
        <v>6</v>
      </c>
      <c r="J25" s="120">
        <v>7</v>
      </c>
      <c r="K25" s="120">
        <v>1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203</v>
      </c>
      <c r="T25" s="120">
        <v>2</v>
      </c>
      <c r="U25" s="120">
        <v>91</v>
      </c>
      <c r="V25" s="120">
        <v>8</v>
      </c>
      <c r="W25" s="120">
        <v>1</v>
      </c>
      <c r="X25" s="146">
        <v>835</v>
      </c>
      <c r="Y25" s="74"/>
      <c r="Z25" s="74"/>
    </row>
    <row r="26" spans="1:26" ht="32.25" customHeight="1">
      <c r="A26" s="336" t="s">
        <v>193</v>
      </c>
      <c r="B26" s="294"/>
      <c r="C26" s="120">
        <v>114</v>
      </c>
      <c r="D26" s="120">
        <v>491</v>
      </c>
      <c r="E26" s="120">
        <v>64</v>
      </c>
      <c r="F26" s="120">
        <v>14</v>
      </c>
      <c r="G26" s="120">
        <v>25</v>
      </c>
      <c r="H26" s="120">
        <v>40</v>
      </c>
      <c r="I26" s="120">
        <v>70</v>
      </c>
      <c r="J26" s="120">
        <v>10</v>
      </c>
      <c r="K26" s="120">
        <v>0</v>
      </c>
      <c r="L26" s="120">
        <v>0</v>
      </c>
      <c r="M26" s="120">
        <v>19</v>
      </c>
      <c r="N26" s="120">
        <v>0</v>
      </c>
      <c r="O26" s="120">
        <v>0</v>
      </c>
      <c r="P26" s="120">
        <v>0</v>
      </c>
      <c r="Q26" s="120">
        <v>1</v>
      </c>
      <c r="R26" s="120">
        <v>0</v>
      </c>
      <c r="S26" s="120">
        <v>601</v>
      </c>
      <c r="T26" s="120">
        <v>4</v>
      </c>
      <c r="U26" s="120">
        <v>249</v>
      </c>
      <c r="V26" s="120">
        <v>16</v>
      </c>
      <c r="W26" s="120">
        <v>1</v>
      </c>
      <c r="X26" s="146">
        <v>1719</v>
      </c>
      <c r="Y26" s="74"/>
      <c r="Z26" s="74"/>
    </row>
    <row r="27" spans="1:26" ht="32.25" customHeight="1">
      <c r="A27" s="336" t="s">
        <v>176</v>
      </c>
      <c r="B27" s="294"/>
      <c r="C27" s="120">
        <v>924</v>
      </c>
      <c r="D27" s="120">
        <v>4811</v>
      </c>
      <c r="E27" s="120">
        <v>645</v>
      </c>
      <c r="F27" s="120">
        <v>122</v>
      </c>
      <c r="G27" s="120">
        <v>34</v>
      </c>
      <c r="H27" s="120">
        <v>447</v>
      </c>
      <c r="I27" s="120">
        <v>258</v>
      </c>
      <c r="J27" s="120">
        <v>236</v>
      </c>
      <c r="K27" s="120">
        <v>7</v>
      </c>
      <c r="L27" s="120">
        <v>4</v>
      </c>
      <c r="M27" s="120">
        <v>159</v>
      </c>
      <c r="N27" s="120">
        <v>21</v>
      </c>
      <c r="O27" s="120">
        <v>3</v>
      </c>
      <c r="P27" s="120">
        <v>2</v>
      </c>
      <c r="Q27" s="120">
        <v>1</v>
      </c>
      <c r="R27" s="120">
        <v>2</v>
      </c>
      <c r="S27" s="120">
        <v>490</v>
      </c>
      <c r="T27" s="120">
        <v>10</v>
      </c>
      <c r="U27" s="120">
        <v>4302</v>
      </c>
      <c r="V27" s="120">
        <v>767</v>
      </c>
      <c r="W27" s="120">
        <v>73</v>
      </c>
      <c r="X27" s="146">
        <v>13318</v>
      </c>
      <c r="Y27" s="74"/>
      <c r="Z27" s="74"/>
    </row>
    <row r="28" spans="1:26" ht="32.25" customHeight="1">
      <c r="A28" s="75"/>
      <c r="B28" s="87" t="s">
        <v>194</v>
      </c>
      <c r="C28" s="120">
        <v>650</v>
      </c>
      <c r="D28" s="120">
        <v>3410</v>
      </c>
      <c r="E28" s="120">
        <v>503</v>
      </c>
      <c r="F28" s="120">
        <v>96</v>
      </c>
      <c r="G28" s="120">
        <v>24</v>
      </c>
      <c r="H28" s="120">
        <v>365</v>
      </c>
      <c r="I28" s="120">
        <v>177</v>
      </c>
      <c r="J28" s="120">
        <v>187</v>
      </c>
      <c r="K28" s="120">
        <v>4</v>
      </c>
      <c r="L28" s="120">
        <v>4</v>
      </c>
      <c r="M28" s="120">
        <v>135</v>
      </c>
      <c r="N28" s="120">
        <v>13</v>
      </c>
      <c r="O28" s="120">
        <v>1</v>
      </c>
      <c r="P28" s="120">
        <v>1</v>
      </c>
      <c r="Q28" s="120">
        <v>0</v>
      </c>
      <c r="R28" s="120">
        <v>2</v>
      </c>
      <c r="S28" s="120">
        <v>408</v>
      </c>
      <c r="T28" s="120">
        <v>7</v>
      </c>
      <c r="U28" s="120">
        <v>3314</v>
      </c>
      <c r="V28" s="120">
        <v>515</v>
      </c>
      <c r="W28" s="120">
        <v>50</v>
      </c>
      <c r="X28" s="146">
        <v>9866</v>
      </c>
      <c r="Y28" s="74"/>
      <c r="Z28" s="74"/>
    </row>
    <row r="29" spans="1:26" ht="33" customHeight="1">
      <c r="A29" s="336" t="s">
        <v>195</v>
      </c>
      <c r="B29" s="294"/>
      <c r="C29" s="145">
        <v>669</v>
      </c>
      <c r="D29" s="145">
        <v>2330</v>
      </c>
      <c r="E29" s="145">
        <v>327</v>
      </c>
      <c r="F29" s="145">
        <v>229</v>
      </c>
      <c r="G29" s="145">
        <v>42</v>
      </c>
      <c r="H29" s="145">
        <v>186</v>
      </c>
      <c r="I29" s="145">
        <v>273</v>
      </c>
      <c r="J29" s="145">
        <v>911</v>
      </c>
      <c r="K29" s="145">
        <v>3</v>
      </c>
      <c r="L29" s="145">
        <v>0</v>
      </c>
      <c r="M29" s="145">
        <v>777</v>
      </c>
      <c r="N29" s="145">
        <v>24</v>
      </c>
      <c r="O29" s="145">
        <v>4</v>
      </c>
      <c r="P29" s="145">
        <v>11</v>
      </c>
      <c r="Q29" s="145">
        <v>2</v>
      </c>
      <c r="R29" s="145">
        <v>2</v>
      </c>
      <c r="S29" s="145">
        <v>154</v>
      </c>
      <c r="T29" s="145">
        <v>4</v>
      </c>
      <c r="U29" s="145">
        <v>865</v>
      </c>
      <c r="V29" s="145">
        <v>89</v>
      </c>
      <c r="W29" s="145">
        <v>21</v>
      </c>
      <c r="X29" s="146">
        <v>6923</v>
      </c>
      <c r="Y29" s="74"/>
      <c r="Z29" s="74"/>
    </row>
    <row r="30" spans="1:26" ht="32.25" customHeight="1">
      <c r="A30" s="75"/>
      <c r="B30" s="86" t="s">
        <v>196</v>
      </c>
      <c r="C30" s="120">
        <v>266</v>
      </c>
      <c r="D30" s="120">
        <v>1267</v>
      </c>
      <c r="E30" s="120">
        <v>148</v>
      </c>
      <c r="F30" s="120">
        <v>124</v>
      </c>
      <c r="G30" s="120">
        <v>15</v>
      </c>
      <c r="H30" s="120">
        <v>47</v>
      </c>
      <c r="I30" s="120">
        <v>143</v>
      </c>
      <c r="J30" s="120">
        <v>792</v>
      </c>
      <c r="K30" s="120">
        <v>1</v>
      </c>
      <c r="L30" s="120">
        <v>0</v>
      </c>
      <c r="M30" s="120">
        <v>697</v>
      </c>
      <c r="N30" s="120">
        <v>15</v>
      </c>
      <c r="O30" s="120">
        <v>3</v>
      </c>
      <c r="P30" s="120">
        <v>9</v>
      </c>
      <c r="Q30" s="120">
        <v>2</v>
      </c>
      <c r="R30" s="120">
        <v>2</v>
      </c>
      <c r="S30" s="120">
        <v>138</v>
      </c>
      <c r="T30" s="120">
        <v>0</v>
      </c>
      <c r="U30" s="120">
        <v>392</v>
      </c>
      <c r="V30" s="120">
        <v>34</v>
      </c>
      <c r="W30" s="120">
        <v>10</v>
      </c>
      <c r="X30" s="146">
        <v>4105</v>
      </c>
      <c r="Y30" s="74"/>
      <c r="Z30" s="74"/>
    </row>
    <row r="31" spans="1:26" ht="32.25" customHeight="1">
      <c r="A31" s="336" t="s">
        <v>206</v>
      </c>
      <c r="B31" s="294"/>
      <c r="C31" s="120">
        <v>925</v>
      </c>
      <c r="D31" s="120">
        <v>1750</v>
      </c>
      <c r="E31" s="120">
        <v>306</v>
      </c>
      <c r="F31" s="120">
        <v>173</v>
      </c>
      <c r="G31" s="120">
        <v>37</v>
      </c>
      <c r="H31" s="120">
        <v>141</v>
      </c>
      <c r="I31" s="120">
        <v>486</v>
      </c>
      <c r="J31" s="120">
        <v>207</v>
      </c>
      <c r="K31" s="120">
        <v>11</v>
      </c>
      <c r="L31" s="120">
        <v>0</v>
      </c>
      <c r="M31" s="120">
        <v>70</v>
      </c>
      <c r="N31" s="120">
        <v>30</v>
      </c>
      <c r="O31" s="120">
        <v>0</v>
      </c>
      <c r="P31" s="120">
        <v>4</v>
      </c>
      <c r="Q31" s="120">
        <v>3</v>
      </c>
      <c r="R31" s="120">
        <v>0</v>
      </c>
      <c r="S31" s="120">
        <v>152</v>
      </c>
      <c r="T31" s="120">
        <v>2</v>
      </c>
      <c r="U31" s="120">
        <v>695</v>
      </c>
      <c r="V31" s="120">
        <v>44</v>
      </c>
      <c r="W31" s="120">
        <v>5</v>
      </c>
      <c r="X31" s="146">
        <v>5041</v>
      </c>
      <c r="Y31" s="74"/>
      <c r="Z31" s="74"/>
    </row>
    <row r="32" spans="1:26" ht="32.25" customHeight="1">
      <c r="A32" s="336" t="s">
        <v>224</v>
      </c>
      <c r="B32" s="294"/>
      <c r="C32" s="145">
        <v>157</v>
      </c>
      <c r="D32" s="145">
        <v>671</v>
      </c>
      <c r="E32" s="145">
        <v>59</v>
      </c>
      <c r="F32" s="145">
        <v>23</v>
      </c>
      <c r="G32" s="145">
        <v>8</v>
      </c>
      <c r="H32" s="145">
        <v>66</v>
      </c>
      <c r="I32" s="145">
        <v>63</v>
      </c>
      <c r="J32" s="145">
        <v>7</v>
      </c>
      <c r="K32" s="145">
        <v>0</v>
      </c>
      <c r="L32" s="145">
        <v>1</v>
      </c>
      <c r="M32" s="145">
        <v>105</v>
      </c>
      <c r="N32" s="145">
        <v>3</v>
      </c>
      <c r="O32" s="145">
        <v>0</v>
      </c>
      <c r="P32" s="145">
        <v>1</v>
      </c>
      <c r="Q32" s="145">
        <v>0</v>
      </c>
      <c r="R32" s="145">
        <v>0</v>
      </c>
      <c r="S32" s="145">
        <v>192</v>
      </c>
      <c r="T32" s="145">
        <v>7</v>
      </c>
      <c r="U32" s="145">
        <v>185</v>
      </c>
      <c r="V32" s="145">
        <v>32</v>
      </c>
      <c r="W32" s="145">
        <v>3</v>
      </c>
      <c r="X32" s="146">
        <v>1583</v>
      </c>
      <c r="Y32" s="74"/>
      <c r="Z32" s="74"/>
    </row>
    <row r="33" spans="1:26" ht="32.25" customHeight="1" thickBot="1">
      <c r="A33" s="335" t="s">
        <v>225</v>
      </c>
      <c r="B33" s="296"/>
      <c r="C33" s="121">
        <v>842</v>
      </c>
      <c r="D33" s="121">
        <v>1594</v>
      </c>
      <c r="E33" s="121">
        <v>258</v>
      </c>
      <c r="F33" s="121">
        <v>159</v>
      </c>
      <c r="G33" s="121">
        <v>59</v>
      </c>
      <c r="H33" s="121">
        <v>176</v>
      </c>
      <c r="I33" s="121">
        <v>309</v>
      </c>
      <c r="J33" s="121">
        <v>179</v>
      </c>
      <c r="K33" s="121">
        <v>5</v>
      </c>
      <c r="L33" s="121">
        <v>1</v>
      </c>
      <c r="M33" s="121">
        <v>85</v>
      </c>
      <c r="N33" s="121">
        <v>17</v>
      </c>
      <c r="O33" s="121">
        <v>5</v>
      </c>
      <c r="P33" s="121">
        <v>1</v>
      </c>
      <c r="Q33" s="121">
        <v>2</v>
      </c>
      <c r="R33" s="121">
        <v>1</v>
      </c>
      <c r="S33" s="121">
        <v>253</v>
      </c>
      <c r="T33" s="121">
        <v>14</v>
      </c>
      <c r="U33" s="121">
        <v>861</v>
      </c>
      <c r="V33" s="121">
        <v>131</v>
      </c>
      <c r="W33" s="121">
        <v>15</v>
      </c>
      <c r="X33" s="147">
        <v>4967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（令和６年11月７日現在）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3</v>
      </c>
      <c r="D4" s="59">
        <f>'死傷災害（令和６年、業種・事故の型別）'!D4-'死傷災害（令和５年、業種・事故の型別）'!D4</f>
        <v>407</v>
      </c>
      <c r="E4" s="59">
        <f>'死傷災害（令和６年、業種・事故の型別）'!E4-'死傷災害（令和５年、業種・事故の型別）'!E4</f>
        <v>129</v>
      </c>
      <c r="F4" s="59">
        <f>'死傷災害（令和６年、業種・事故の型別）'!F4-'死傷災害（令和５年、業種・事故の型別）'!F4</f>
        <v>109</v>
      </c>
      <c r="G4" s="59">
        <f>'死傷災害（令和６年、業種・事故の型別）'!G4-'死傷災害（令和５年、業種・事故の型別）'!G4</f>
        <v>-52</v>
      </c>
      <c r="H4" s="59">
        <f>'死傷災害（令和６年、業種・事故の型別）'!H4-'死傷災害（令和５年、業種・事故の型別）'!H4</f>
        <v>95</v>
      </c>
      <c r="I4" s="59">
        <f>'死傷災害（令和６年、業種・事故の型別）'!I4-'死傷災害（令和５年、業種・事故の型別）'!I4</f>
        <v>-80</v>
      </c>
      <c r="J4" s="59">
        <f>'死傷災害（令和６年、業種・事故の型別）'!J4-'死傷災害（令和５年、業種・事故の型別）'!J4</f>
        <v>-38</v>
      </c>
      <c r="K4" s="59">
        <f>'死傷災害（令和６年、業種・事故の型別）'!K4-'死傷災害（令和５年、業種・事故の型別）'!K4</f>
        <v>34</v>
      </c>
      <c r="L4" s="59">
        <f>'死傷災害（令和６年、業種・事故の型別）'!L4-'死傷災害（令和５年、業種・事故の型別）'!L4</f>
        <v>1</v>
      </c>
      <c r="M4" s="59">
        <f>'死傷災害（令和６年、業種・事故の型別）'!M4-'死傷災害（令和５年、業種・事故の型別）'!M4</f>
        <v>301</v>
      </c>
      <c r="N4" s="59">
        <f>'死傷災害（令和６年、業種・事故の型別）'!N4-'死傷災害（令和５年、業種・事故の型別）'!N4</f>
        <v>27</v>
      </c>
      <c r="O4" s="59">
        <f>'死傷災害（令和６年、業種・事故の型別）'!O4-'死傷災害（令和５年、業種・事故の型別）'!O4</f>
        <v>17</v>
      </c>
      <c r="P4" s="59">
        <f>'死傷災害（令和６年、業種・事故の型別）'!P4-'死傷災害（令和５年、業種・事故の型別）'!P4</f>
        <v>-9</v>
      </c>
      <c r="Q4" s="59">
        <f>'死傷災害（令和６年、業種・事故の型別）'!Q4-'死傷災害（令和５年、業種・事故の型別）'!Q4</f>
        <v>-15</v>
      </c>
      <c r="R4" s="59">
        <f>'死傷災害（令和６年、業種・事故の型別）'!R4-'死傷災害（令和５年、業種・事故の型別）'!R4</f>
        <v>16</v>
      </c>
      <c r="S4" s="59">
        <f>'死傷災害（令和６年、業種・事故の型別）'!S4-'死傷災害（令和５年、業種・事故の型別）'!S4</f>
        <v>15</v>
      </c>
      <c r="T4" s="59">
        <f>'死傷災害（令和６年、業種・事故の型別）'!T4-'死傷災害（令和５年、業種・事故の型別）'!T4</f>
        <v>6</v>
      </c>
      <c r="U4" s="59">
        <f>'死傷災害（令和６年、業種・事故の型別）'!U4-'死傷災害（令和５年、業種・事故の型別）'!U4</f>
        <v>379</v>
      </c>
      <c r="V4" s="59">
        <f>'死傷災害（令和６年、業種・事故の型別）'!V4-'死傷災害（令和５年、業種・事故の型別）'!V4</f>
        <v>-22</v>
      </c>
      <c r="W4" s="59">
        <f>'死傷災害（令和６年、業種・事故の型別）'!W4-'死傷災害（令和５年、業種・事故の型別）'!W4</f>
        <v>0</v>
      </c>
      <c r="X4" s="70">
        <f>'死傷災害（令和６年、業種・事故の型別）'!X4-'死傷災害（令和５年、業種・事故の型別）'!X4</f>
        <v>1323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59</v>
      </c>
      <c r="D5" s="59">
        <f>'死傷災害（令和６年、業種・事故の型別）'!D5-'死傷災害（令和５年、業種・事故の型別）'!D5</f>
        <v>-99</v>
      </c>
      <c r="E5" s="59">
        <f>'死傷災害（令和６年、業種・事故の型別）'!E5-'死傷災害（令和５年、業種・事故の型別）'!E5</f>
        <v>-39</v>
      </c>
      <c r="F5" s="59">
        <f>'死傷災害（令和６年、業種・事故の型別）'!F5-'死傷災害（令和５年、業種・事故の型別）'!F5</f>
        <v>18</v>
      </c>
      <c r="G5" s="59">
        <f>'死傷災害（令和６年、業種・事故の型別）'!G5-'死傷災害（令和５年、業種・事故の型別）'!G5</f>
        <v>2</v>
      </c>
      <c r="H5" s="59">
        <f>'死傷災害（令和６年、業種・事故の型別）'!H5-'死傷災害（令和５年、業種・事故の型別）'!H5</f>
        <v>33</v>
      </c>
      <c r="I5" s="59">
        <f>'死傷災害（令和６年、業種・事故の型別）'!I5-'死傷災害（令和５年、業種・事故の型別）'!I5</f>
        <v>-103</v>
      </c>
      <c r="J5" s="59">
        <f>'死傷災害（令和６年、業種・事故の型別）'!J5-'死傷災害（令和５年、業種・事故の型別）'!J5</f>
        <v>-78</v>
      </c>
      <c r="K5" s="59">
        <f>'死傷災害（令和６年、業種・事故の型別）'!K5-'死傷災害（令和５年、業種・事故の型別）'!K5</f>
        <v>7</v>
      </c>
      <c r="L5" s="59">
        <f>'死傷災害（令和６年、業種・事故の型別）'!L5-'死傷災害（令和５年、業種・事故の型別）'!L5</f>
        <v>0</v>
      </c>
      <c r="M5" s="59">
        <f>'死傷災害（令和６年、業種・事故の型別）'!M5-'死傷災害（令和５年、業種・事故の型別）'!M5</f>
        <v>55</v>
      </c>
      <c r="N5" s="59">
        <f>'死傷災害（令和６年、業種・事故の型別）'!N5-'死傷災害（令和５年、業種・事故の型別）'!N5</f>
        <v>-6</v>
      </c>
      <c r="O5" s="59">
        <f>'死傷災害（令和６年、業種・事故の型別）'!O5-'死傷災害（令和５年、業種・事故の型別）'!O5</f>
        <v>6</v>
      </c>
      <c r="P5" s="59">
        <f>'死傷災害（令和６年、業種・事故の型別）'!P5-'死傷災害（令和５年、業種・事故の型別）'!P5</f>
        <v>-2</v>
      </c>
      <c r="Q5" s="59">
        <f>'死傷災害（令和６年、業種・事故の型別）'!Q5-'死傷災害（令和５年、業種・事故の型別）'!Q5</f>
        <v>-6</v>
      </c>
      <c r="R5" s="59">
        <f>'死傷災害（令和６年、業種・事故の型別）'!R5-'死傷災害（令和５年、業種・事故の型別）'!R5</f>
        <v>6</v>
      </c>
      <c r="S5" s="59">
        <f>'死傷災害（令和６年、業種・事故の型別）'!S5-'死傷災害（令和５年、業種・事故の型別）'!S5</f>
        <v>4</v>
      </c>
      <c r="T5" s="59">
        <f>'死傷災害（令和６年、業種・事故の型別）'!T5-'死傷災害（令和５年、業種・事故の型別）'!T5</f>
        <v>4</v>
      </c>
      <c r="U5" s="59">
        <f>'死傷災害（令和６年、業種・事故の型別）'!U5-'死傷災害（令和５年、業種・事故の型別）'!U5</f>
        <v>26</v>
      </c>
      <c r="V5" s="59">
        <f>'死傷災害（令和６年、業種・事故の型別）'!V5-'死傷災害（令和５年、業種・事故の型別）'!V5</f>
        <v>-26</v>
      </c>
      <c r="W5" s="59">
        <f>'死傷災害（令和６年、業種・事故の型別）'!W5-'死傷災害（令和５年、業種・事故の型別）'!W5</f>
        <v>-11</v>
      </c>
      <c r="X5" s="70">
        <f>'死傷災害（令和６年、業種・事故の型別）'!X5-'死傷災害（令和５年、業種・事故の型別）'!X5</f>
        <v>-150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0</v>
      </c>
      <c r="D6" s="59">
        <f>'死傷災害（令和６年、業種・事故の型別）'!D6-'死傷災害（令和５年、業種・事故の型別）'!D6</f>
        <v>-7</v>
      </c>
      <c r="E6" s="59">
        <f>'死傷災害（令和６年、業種・事故の型別）'!E6-'死傷災害（令和５年、業種・事故の型別）'!E6</f>
        <v>-1</v>
      </c>
      <c r="F6" s="59">
        <f>'死傷災害（令和６年、業種・事故の型別）'!F6-'死傷災害（令和５年、業種・事故の型別）'!F6</f>
        <v>3</v>
      </c>
      <c r="G6" s="59">
        <f>'死傷災害（令和６年、業種・事故の型別）'!G6-'死傷災害（令和５年、業種・事故の型別）'!G6</f>
        <v>-1</v>
      </c>
      <c r="H6" s="59">
        <f>'死傷災害（令和６年、業種・事故の型別）'!H6-'死傷災害（令和５年、業種・事故の型別）'!H6</f>
        <v>0</v>
      </c>
      <c r="I6" s="59">
        <f>'死傷災害（令和６年、業種・事故の型別）'!I6-'死傷災害（令和５年、業種・事故の型別）'!I6</f>
        <v>9</v>
      </c>
      <c r="J6" s="59">
        <f>'死傷災害（令和６年、業種・事故の型別）'!J6-'死傷災害（令和５年、業種・事故の型別）'!J6</f>
        <v>-2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-1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-3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-6</v>
      </c>
      <c r="V6" s="59">
        <f>'死傷災害（令和６年、業種・事故の型別）'!V6-'死傷災害（令和５年、業種・事故の型別）'!V6</f>
        <v>1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-11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-175</v>
      </c>
      <c r="D7" s="59">
        <f>'死傷災害（令和６年、業種・事故の型別）'!D7-'死傷災害（令和５年、業種・事故の型別）'!D7</f>
        <v>34</v>
      </c>
      <c r="E7" s="59">
        <f>'死傷災害（令和６年、業種・事故の型別）'!E7-'死傷災害（令和５年、業種・事故の型別）'!E7</f>
        <v>20</v>
      </c>
      <c r="F7" s="59">
        <f>'死傷災害（令和６年、業種・事故の型別）'!F7-'死傷災害（令和５年、業種・事故の型別）'!F7</f>
        <v>-78</v>
      </c>
      <c r="G7" s="59">
        <f>'死傷災害（令和６年、業種・事故の型別）'!G7-'死傷災害（令和５年、業種・事故の型別）'!G7</f>
        <v>-25</v>
      </c>
      <c r="H7" s="59">
        <f>'死傷災害（令和６年、業種・事故の型別）'!H7-'死傷災害（令和５年、業種・事故の型別）'!H7</f>
        <v>11</v>
      </c>
      <c r="I7" s="59">
        <f>'死傷災害（令和６年、業種・事故の型別）'!I7-'死傷災害（令和５年、業種・事故の型別）'!I7</f>
        <v>-83</v>
      </c>
      <c r="J7" s="59">
        <f>'死傷災害（令和６年、業種・事故の型別）'!J7-'死傷災害（令和５年、業種・事故の型別）'!J7</f>
        <v>2</v>
      </c>
      <c r="K7" s="59">
        <f>'死傷災害（令和６年、業種・事故の型別）'!K7-'死傷災害（令和５年、業種・事故の型別）'!K7</f>
        <v>12</v>
      </c>
      <c r="L7" s="59">
        <f>'死傷災害（令和６年、業種・事故の型別）'!L7-'死傷災害（令和５年、業種・事故の型別）'!L7</f>
        <v>-1</v>
      </c>
      <c r="M7" s="59">
        <f>'死傷災害（令和６年、業種・事故の型別）'!M7-'死傷災害（令和５年、業種・事故の型別）'!M7</f>
        <v>5</v>
      </c>
      <c r="N7" s="59">
        <f>'死傷災害（令和６年、業種・事故の型別）'!N7-'死傷災害（令和５年、業種・事故の型別）'!N7</f>
        <v>-11</v>
      </c>
      <c r="O7" s="59">
        <f>'死傷災害（令和６年、業種・事故の型別）'!O7-'死傷災害（令和５年、業種・事故の型別）'!O7</f>
        <v>7</v>
      </c>
      <c r="P7" s="59">
        <f>'死傷災害（令和６年、業種・事故の型別）'!P7-'死傷災害（令和５年、業種・事故の型別）'!P7</f>
        <v>0</v>
      </c>
      <c r="Q7" s="59">
        <f>'死傷災害（令和６年、業種・事故の型別）'!Q7-'死傷災害（令和５年、業種・事故の型別）'!Q7</f>
        <v>-1</v>
      </c>
      <c r="R7" s="59">
        <f>'死傷災害（令和６年、業種・事故の型別）'!R7-'死傷災害（令和５年、業種・事故の型別）'!R7</f>
        <v>-1</v>
      </c>
      <c r="S7" s="59">
        <f>'死傷災害（令和６年、業種・事故の型別）'!S7-'死傷災害（令和５年、業種・事故の型別）'!S7</f>
        <v>-48</v>
      </c>
      <c r="T7" s="59">
        <f>'死傷災害（令和６年、業種・事故の型別）'!T7-'死傷災害（令和５年、業種・事故の型別）'!T7</f>
        <v>6</v>
      </c>
      <c r="U7" s="59">
        <f>'死傷災害（令和６年、業種・事故の型別）'!U7-'死傷災害（令和５年、業種・事故の型別）'!U7</f>
        <v>-10</v>
      </c>
      <c r="V7" s="59">
        <f>'死傷災害（令和６年、業種・事故の型別）'!V7-'死傷災害（令和５年、業種・事故の型別）'!V7</f>
        <v>-44</v>
      </c>
      <c r="W7" s="59">
        <f>'死傷災害（令和６年、業種・事故の型別）'!W7-'死傷災害（令和５年、業種・事故の型別）'!W7</f>
        <v>-3</v>
      </c>
      <c r="X7" s="70">
        <f>'死傷災害（令和６年、業種・事故の型別）'!X7-'死傷災害（令和５年、業種・事故の型別）'!X7</f>
        <v>-383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-7</v>
      </c>
      <c r="D8" s="59">
        <f>'死傷災害（令和６年、業種・事故の型別）'!D8-'死傷災害（令和５年、業種・事故の型別）'!D8</f>
        <v>-17</v>
      </c>
      <c r="E8" s="59">
        <f>'死傷災害（令和６年、業種・事故の型別）'!E8-'死傷災害（令和５年、業種・事故の型別）'!E8</f>
        <v>29</v>
      </c>
      <c r="F8" s="59">
        <f>'死傷災害（令和６年、業種・事故の型別）'!F8-'死傷災害（令和５年、業種・事故の型別）'!F8</f>
        <v>-1</v>
      </c>
      <c r="G8" s="59">
        <f>'死傷災害（令和６年、業種・事故の型別）'!G8-'死傷災害（令和５年、業種・事故の型別）'!G8</f>
        <v>-6</v>
      </c>
      <c r="H8" s="59">
        <f>'死傷災害（令和６年、業種・事故の型別）'!H8-'死傷災害（令和５年、業種・事故の型別）'!H8</f>
        <v>-10</v>
      </c>
      <c r="I8" s="59">
        <f>'死傷災害（令和６年、業種・事故の型別）'!I8-'死傷災害（令和５年、業種・事故の型別）'!I8</f>
        <v>-19</v>
      </c>
      <c r="J8" s="59">
        <f>'死傷災害（令和６年、業種・事故の型別）'!J8-'死傷災害（令和５年、業種・事故の型別）'!J8</f>
        <v>-7</v>
      </c>
      <c r="K8" s="59">
        <f>'死傷災害（令和６年、業種・事故の型別）'!K8-'死傷災害（令和５年、業種・事故の型別）'!K8</f>
        <v>-4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-1</v>
      </c>
      <c r="N8" s="59">
        <f>'死傷災害（令和６年、業種・事故の型別）'!N8-'死傷災害（令和５年、業種・事故の型別）'!N8</f>
        <v>2</v>
      </c>
      <c r="O8" s="59">
        <f>'死傷災害（令和６年、業種・事故の型別）'!O8-'死傷災害（令和５年、業種・事故の型別）'!O8</f>
        <v>-1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-2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28</v>
      </c>
      <c r="T8" s="59">
        <f>'死傷災害（令和６年、業種・事故の型別）'!T8-'死傷災害（令和５年、業種・事故の型別）'!T8</f>
        <v>-6</v>
      </c>
      <c r="U8" s="59">
        <f>'死傷災害（令和６年、業種・事故の型別）'!U8-'死傷災害（令和５年、業種・事故の型別）'!U8</f>
        <v>13</v>
      </c>
      <c r="V8" s="59">
        <f>'死傷災害（令和６年、業種・事故の型別）'!V8-'死傷災害（令和５年、業種・事故の型別）'!V8</f>
        <v>33</v>
      </c>
      <c r="W8" s="59">
        <f>'死傷災害（令和６年、業種・事故の型別）'!W8-'死傷災害（令和５年、業種・事故の型別）'!W8</f>
        <v>-6</v>
      </c>
      <c r="X8" s="70">
        <f>'死傷災害（令和６年、業種・事故の型別）'!X8-'死傷災害（令和５年、業種・事故の型別）'!X8</f>
        <v>18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66</v>
      </c>
      <c r="D9" s="59">
        <f>'死傷災害（令和６年、業種・事故の型別）'!D9-'死傷災害（令和５年、業種・事故の型別）'!D9</f>
        <v>10</v>
      </c>
      <c r="E9" s="59">
        <f>'死傷災害（令和６年、業種・事故の型別）'!E9-'死傷災害（令和５年、業種・事故の型別）'!E9</f>
        <v>39</v>
      </c>
      <c r="F9" s="59">
        <f>'死傷災害（令和６年、業種・事故の型別）'!F9-'死傷災害（令和５年、業種・事故の型別）'!F9</f>
        <v>34</v>
      </c>
      <c r="G9" s="59">
        <f>'死傷災害（令和６年、業種・事故の型別）'!G9-'死傷災害（令和５年、業種・事故の型別）'!G9</f>
        <v>-5</v>
      </c>
      <c r="H9" s="59">
        <f>'死傷災害（令和６年、業種・事故の型別）'!H9-'死傷災害（令和５年、業種・事故の型別）'!H9</f>
        <v>44</v>
      </c>
      <c r="I9" s="59">
        <f>'死傷災害（令和６年、業種・事故の型別）'!I9-'死傷災害（令和５年、業種・事故の型別）'!I9</f>
        <v>-40</v>
      </c>
      <c r="J9" s="59">
        <f>'死傷災害（令和６年、業種・事故の型別）'!J9-'死傷災害（令和５年、業種・事故の型別）'!J9</f>
        <v>5</v>
      </c>
      <c r="K9" s="59">
        <f>'死傷災害（令和６年、業種・事故の型別）'!K9-'死傷災害（令和５年、業種・事故の型別）'!K9</f>
        <v>5</v>
      </c>
      <c r="L9" s="59">
        <f>'死傷災害（令和６年、業種・事故の型別）'!L9-'死傷災害（令和５年、業種・事故の型別）'!L9</f>
        <v>-1</v>
      </c>
      <c r="M9" s="59">
        <f>'死傷災害（令和６年、業種・事故の型別）'!M9-'死傷災害（令和５年、業種・事故の型別）'!M9</f>
        <v>45</v>
      </c>
      <c r="N9" s="59">
        <f>'死傷災害（令和６年、業種・事故の型別）'!N9-'死傷災害（令和５年、業種・事故の型別）'!N9</f>
        <v>2</v>
      </c>
      <c r="O9" s="59">
        <f>'死傷災害（令和６年、業種・事故の型別）'!O9-'死傷災害（令和５年、業種・事故の型別）'!O9</f>
        <v>1</v>
      </c>
      <c r="P9" s="59">
        <f>'死傷災害（令和６年、業種・事故の型別）'!P9-'死傷災害（令和５年、業種・事故の型別）'!P9</f>
        <v>-1</v>
      </c>
      <c r="Q9" s="59">
        <f>'死傷災害（令和６年、業種・事故の型別）'!Q9-'死傷災害（令和５年、業種・事故の型別）'!Q9</f>
        <v>2</v>
      </c>
      <c r="R9" s="59">
        <f>'死傷災害（令和６年、業種・事故の型別）'!R9-'死傷災害（令和５年、業種・事故の型別）'!R9</f>
        <v>2</v>
      </c>
      <c r="S9" s="59">
        <f>'死傷災害（令和６年、業種・事故の型別）'!S9-'死傷災害（令和５年、業種・事故の型別）'!S9</f>
        <v>-16</v>
      </c>
      <c r="T9" s="59">
        <f>'死傷災害（令和６年、業種・事故の型別）'!T9-'死傷災害（令和５年、業種・事故の型別）'!T9</f>
        <v>2</v>
      </c>
      <c r="U9" s="59">
        <f>'死傷災害（令和６年、業種・事故の型別）'!U9-'死傷災害（令和５年、業種・事故の型別）'!U9</f>
        <v>34</v>
      </c>
      <c r="V9" s="59">
        <f>'死傷災害（令和６年、業種・事故の型別）'!V9-'死傷災害（令和５年、業種・事故の型別）'!V9</f>
        <v>3</v>
      </c>
      <c r="W9" s="59">
        <f>'死傷災害（令和６年、業種・事故の型別）'!W9-'死傷災害（令和５年、業種・事故の型別）'!W9</f>
        <v>-3</v>
      </c>
      <c r="X9" s="70">
        <f>'死傷災害（令和６年、業種・事故の型別）'!X9-'死傷災害（令和５年、業種・事故の型別）'!X9</f>
        <v>228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-13</v>
      </c>
      <c r="D10" s="59">
        <f>'死傷災害（令和６年、業種・事故の型別）'!D10-'死傷災害（令和５年、業種・事故の型別）'!D10</f>
        <v>-10</v>
      </c>
      <c r="E10" s="59">
        <f>'死傷災害（令和６年、業種・事故の型別）'!E10-'死傷災害（令和５年、業種・事故の型別）'!E10</f>
        <v>-1</v>
      </c>
      <c r="F10" s="59">
        <f>'死傷災害（令和６年、業種・事故の型別）'!F10-'死傷災害（令和５年、業種・事故の型別）'!F10</f>
        <v>11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5</v>
      </c>
      <c r="I10" s="59">
        <f>'死傷災害（令和６年、業種・事故の型別）'!I10-'死傷災害（令和５年、業種・事故の型別）'!I10</f>
        <v>13</v>
      </c>
      <c r="J10" s="59">
        <f>'死傷災害（令和６年、業種・事故の型別）'!J10-'死傷災害（令和５年、業種・事故の型別）'!J10</f>
        <v>3</v>
      </c>
      <c r="K10" s="59">
        <f>'死傷災害（令和６年、業種・事故の型別）'!K10-'死傷災害（令和５年、業種・事故の型別）'!K10</f>
        <v>-2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2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3</v>
      </c>
      <c r="T10" s="59">
        <f>'死傷災害（令和６年、業種・事故の型別）'!T10-'死傷災害（令和５年、業種・事故の型別）'!T10</f>
        <v>0</v>
      </c>
      <c r="U10" s="59">
        <f>'死傷災害（令和６年、業種・事故の型別）'!U10-'死傷災害（令和５年、業種・事故の型別）'!U10</f>
        <v>0</v>
      </c>
      <c r="V10" s="59">
        <f>'死傷災害（令和６年、業種・事故の型別）'!V10-'死傷災害（令和５年、業種・事故の型別）'!V10</f>
        <v>0</v>
      </c>
      <c r="W10" s="59">
        <f>'死傷災害（令和６年、業種・事故の型別）'!W10-'死傷災害（令和５年、業種・事故の型別）'!W10</f>
        <v>0</v>
      </c>
      <c r="X10" s="70">
        <f>'死傷災害（令和６年、業種・事故の型別）'!X10-'死傷災害（令和５年、業種・事故の型別）'!X10</f>
        <v>13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13</v>
      </c>
      <c r="D11" s="59">
        <f>'死傷災害（令和６年、業種・事故の型別）'!D11-'死傷災害（令和５年、業種・事故の型別）'!D11</f>
        <v>-21</v>
      </c>
      <c r="E11" s="59">
        <f>'死傷災害（令和６年、業種・事故の型別）'!E11-'死傷災害（令和５年、業種・事故の型別）'!E11</f>
        <v>2</v>
      </c>
      <c r="F11" s="59">
        <f>'死傷災害（令和６年、業種・事故の型別）'!F11-'死傷災害（令和５年、業種・事故の型別）'!F11</f>
        <v>12</v>
      </c>
      <c r="G11" s="59">
        <f>'死傷災害（令和６年、業種・事故の型別）'!G11-'死傷災害（令和５年、業種・事故の型別）'!G11</f>
        <v>0</v>
      </c>
      <c r="H11" s="59">
        <f>'死傷災害（令和６年、業種・事故の型別）'!H11-'死傷災害（令和５年、業種・事故の型別）'!H11</f>
        <v>-8</v>
      </c>
      <c r="I11" s="59">
        <f>'死傷災害（令和６年、業種・事故の型別）'!I11-'死傷災害（令和５年、業種・事故の型別）'!I11</f>
        <v>15</v>
      </c>
      <c r="J11" s="59">
        <f>'死傷災害（令和６年、業種・事故の型別）'!J11-'死傷災害（令和５年、業種・事故の型別）'!J11</f>
        <v>6</v>
      </c>
      <c r="K11" s="59">
        <f>'死傷災害（令和６年、業種・事故の型別）'!K11-'死傷災害（令和５年、業種・事故の型別）'!K11</f>
        <v>2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3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1</v>
      </c>
      <c r="S11" s="59">
        <f>'死傷災害（令和６年、業種・事故の型別）'!S11-'死傷災害（令和５年、業種・事故の型別）'!S11</f>
        <v>0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-14</v>
      </c>
      <c r="V11" s="59">
        <f>'死傷災害（令和６年、業種・事故の型別）'!V11-'死傷災害（令和５年、業種・事故の型別）'!V11</f>
        <v>-3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9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48</v>
      </c>
      <c r="D12" s="59">
        <f>'死傷災害（令和６年、業種・事故の型別）'!D12-'死傷災害（令和５年、業種・事故の型別）'!D12</f>
        <v>-4</v>
      </c>
      <c r="E12" s="59">
        <f>'死傷災害（令和６年、業種・事故の型別）'!E12-'死傷災害（令和５年、業種・事故の型別）'!E12</f>
        <v>0</v>
      </c>
      <c r="F12" s="59">
        <f>'死傷災害（令和６年、業種・事故の型別）'!F12-'死傷災害（令和５年、業種・事故の型別）'!F12</f>
        <v>-3</v>
      </c>
      <c r="G12" s="59">
        <f>'死傷災害（令和６年、業種・事故の型別）'!G12-'死傷災害（令和５年、業種・事故の型別）'!G12</f>
        <v>0</v>
      </c>
      <c r="H12" s="59">
        <f>'死傷災害（令和６年、業種・事故の型別）'!H12-'死傷災害（令和５年、業種・事故の型別）'!H12</f>
        <v>-62</v>
      </c>
      <c r="I12" s="59">
        <f>'死傷災害（令和６年、業種・事故の型別）'!I12-'死傷災害（令和５年、業種・事故の型別）'!I12</f>
        <v>5</v>
      </c>
      <c r="J12" s="59">
        <f>'死傷災害（令和６年、業種・事故の型別）'!J12-'死傷災害（令和５年、業種・事故の型別）'!J12</f>
        <v>-24</v>
      </c>
      <c r="K12" s="59">
        <f>'死傷災害（令和６年、業種・事故の型別）'!K12-'死傷災害（令和５年、業種・事故の型別）'!K12</f>
        <v>-1</v>
      </c>
      <c r="L12" s="59">
        <f>'死傷災害（令和６年、業種・事故の型別）'!L12-'死傷災害（令和５年、業種・事故の型別）'!L12</f>
        <v>3</v>
      </c>
      <c r="M12" s="59">
        <f>'死傷災害（令和６年、業種・事故の型別）'!M12-'死傷災害（令和５年、業種・事故の型別）'!M12</f>
        <v>6</v>
      </c>
      <c r="N12" s="59">
        <f>'死傷災害（令和６年、業種・事故の型別）'!N12-'死傷災害（令和５年、業種・事故の型別）'!N12</f>
        <v>5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0</v>
      </c>
      <c r="R12" s="59">
        <f>'死傷災害（令和６年、業種・事故の型別）'!R12-'死傷災害（令和５年、業種・事故の型別）'!R12</f>
        <v>0</v>
      </c>
      <c r="S12" s="59">
        <f>'死傷災害（令和６年、業種・事故の型別）'!S12-'死傷災害（令和５年、業種・事故の型別）'!S12</f>
        <v>-2</v>
      </c>
      <c r="T12" s="59">
        <f>'死傷災害（令和６年、業種・事故の型別）'!T12-'死傷災害（令和５年、業種・事故の型別）'!T12</f>
        <v>-3</v>
      </c>
      <c r="U12" s="59">
        <f>'死傷災害（令和６年、業種・事故の型別）'!U12-'死傷災害（令和５年、業種・事故の型別）'!U12</f>
        <v>14</v>
      </c>
      <c r="V12" s="59">
        <f>'死傷災害（令和６年、業種・事故の型別）'!V12-'死傷災害（令和５年、業種・事故の型別）'!V12</f>
        <v>4</v>
      </c>
      <c r="W12" s="59">
        <f>'死傷災害（令和６年、業種・事故の型別）'!W12-'死傷災害（令和５年、業種・事故の型別）'!W12</f>
        <v>0</v>
      </c>
      <c r="X12" s="70">
        <f>'死傷災害（令和６年、業種・事故の型別）'!X12-'死傷災害（令和５年、業種・事故の型別）'!X12</f>
        <v>-13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12</v>
      </c>
      <c r="D13" s="65">
        <f>'死傷災害（令和６年、業種・事故の型別）'!D13-'死傷災害（令和５年、業種・事故の型別）'!D13</f>
        <v>521</v>
      </c>
      <c r="E13" s="65">
        <f>'死傷災害（令和６年、業種・事故の型別）'!E13-'死傷災害（令和５年、業種・事故の型別）'!E13</f>
        <v>80</v>
      </c>
      <c r="F13" s="65">
        <f>'死傷災害（令和６年、業種・事故の型別）'!F13-'死傷災害（令和５年、業種・事故の型別）'!F13</f>
        <v>113</v>
      </c>
      <c r="G13" s="65">
        <f>'死傷災害（令和６年、業種・事故の型別）'!G13-'死傷災害（令和５年、業種・事故の型別）'!G13</f>
        <v>-19</v>
      </c>
      <c r="H13" s="65">
        <f>'死傷災害（令和６年、業種・事故の型別）'!H13-'死傷災害（令和５年、業種・事故の型別）'!H13</f>
        <v>82</v>
      </c>
      <c r="I13" s="65">
        <f>'死傷災害（令和６年、業種・事故の型別）'!I13-'死傷災害（令和５年、業種・事故の型別）'!I13</f>
        <v>123</v>
      </c>
      <c r="J13" s="65">
        <f>'死傷災害（令和６年、業種・事故の型別）'!J13-'死傷災害（令和５年、業種・事故の型別）'!J13</f>
        <v>57</v>
      </c>
      <c r="K13" s="65">
        <f>'死傷災害（令和６年、業種・事故の型別）'!K13-'死傷災害（令和５年、業種・事故の型別）'!K13</f>
        <v>16</v>
      </c>
      <c r="L13" s="65">
        <f>'死傷災害（令和６年、業種・事故の型別）'!L13-'死傷災害（令和５年、業種・事故の型別）'!L13</f>
        <v>1</v>
      </c>
      <c r="M13" s="65">
        <f>'死傷災害（令和６年、業種・事故の型別）'!M13-'死傷災害（令和５年、業種・事故の型別）'!M13</f>
        <v>188</v>
      </c>
      <c r="N13" s="65">
        <f>'死傷災害（令和６年、業種・事故の型別）'!N13-'死傷災害（令和５年、業種・事故の型別）'!N13</f>
        <v>35</v>
      </c>
      <c r="O13" s="65">
        <f>'死傷災害（令和６年、業種・事故の型別）'!O13-'死傷災害（令和５年、業種・事故の型別）'!O13</f>
        <v>3</v>
      </c>
      <c r="P13" s="65">
        <f>'死傷災害（令和６年、業種・事故の型別）'!P13-'死傷災害（令和５年、業種・事故の型別）'!P13</f>
        <v>-6</v>
      </c>
      <c r="Q13" s="65">
        <f>'死傷災害（令和６年、業種・事故の型別）'!Q13-'死傷災害（令和５年、業種・事故の型別）'!Q13</f>
        <v>-7</v>
      </c>
      <c r="R13" s="65">
        <f>'死傷災害（令和６年、業種・事故の型別）'!R13-'死傷災害（令和５年、業種・事故の型別）'!R13</f>
        <v>8</v>
      </c>
      <c r="S13" s="65">
        <f>'死傷災害（令和６年、業種・事故の型別）'!S13-'死傷災害（令和５年、業種・事故の型別）'!S13</f>
        <v>49</v>
      </c>
      <c r="T13" s="65">
        <f>'死傷災害（令和６年、業種・事故の型別）'!T13-'死傷災害（令和５年、業種・事故の型別）'!T13</f>
        <v>2</v>
      </c>
      <c r="U13" s="65">
        <f>'死傷災害（令和６年、業種・事故の型別）'!U13-'死傷災害（令和５年、業種・事故の型別）'!U13</f>
        <v>322</v>
      </c>
      <c r="V13" s="65">
        <f>'死傷災害（令和６年、業種・事故の型別）'!V13-'死傷災害（令和５年、業種・事故の型別）'!V13</f>
        <v>10</v>
      </c>
      <c r="W13" s="65">
        <f>'死傷災害（令和６年、業種・事故の型別）'!W13-'死傷災害（令和５年、業種・事故の型別）'!W13</f>
        <v>22</v>
      </c>
      <c r="X13" s="148">
        <f>'死傷災害（令和６年、業種・事故の型別）'!X13-'死傷災害（令和５年、業種・事故の型別）'!X13</f>
        <v>1612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（令和６年11月７日現在）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63</v>
      </c>
      <c r="D23" s="120">
        <f>'死傷災害（令和６年、業種・事故の型別）'!D23-'死傷災害（令和５年、業種・事故の型別）'!D23</f>
        <v>69</v>
      </c>
      <c r="E23" s="120">
        <f>'死傷災害（令和６年、業種・事故の型別）'!E23-'死傷災害（令和５年、業種・事故の型別）'!E23</f>
        <v>-21</v>
      </c>
      <c r="F23" s="120">
        <f>'死傷災害（令和６年、業種・事故の型別）'!F23-'死傷災害（令和５年、業種・事故の型別）'!F23</f>
        <v>43</v>
      </c>
      <c r="G23" s="120">
        <f>'死傷災害（令和６年、業種・事故の型別）'!G23-'死傷災害（令和５年、業種・事故の型別）'!G23</f>
        <v>-2</v>
      </c>
      <c r="H23" s="120">
        <f>'死傷災害（令和６年、業種・事故の型別）'!H23-'死傷災害（令和５年、業種・事故の型別）'!H23</f>
        <v>42</v>
      </c>
      <c r="I23" s="120">
        <f>'死傷災害（令和６年、業種・事故の型別）'!I23-'死傷災害（令和５年、業種・事故の型別）'!I23</f>
        <v>10</v>
      </c>
      <c r="J23" s="120">
        <f>'死傷災害（令和６年、業種・事故の型別）'!J23-'死傷災害（令和５年、業種・事故の型別）'!J23</f>
        <v>73</v>
      </c>
      <c r="K23" s="120">
        <f>'死傷災害（令和６年、業種・事故の型別）'!K23-'死傷災害（令和５年、業種・事故の型別）'!K23</f>
        <v>1</v>
      </c>
      <c r="L23" s="120">
        <f>'死傷災害（令和６年、業種・事故の型別）'!L23-'死傷災害（令和５年、業種・事故の型別）'!L23</f>
        <v>-2</v>
      </c>
      <c r="M23" s="120">
        <f>'死傷災害（令和６年、業種・事故の型別）'!M23-'死傷災害（令和５年、業種・事故の型別）'!M23</f>
        <v>30</v>
      </c>
      <c r="N23" s="120">
        <f>'死傷災害（令和６年、業種・事故の型別）'!N23-'死傷災害（令和５年、業種・事故の型別）'!N23</f>
        <v>7</v>
      </c>
      <c r="O23" s="120">
        <f>'死傷災害（令和６年、業種・事故の型別）'!O23-'死傷災害（令和５年、業種・事故の型別）'!O23</f>
        <v>3</v>
      </c>
      <c r="P23" s="120">
        <f>'死傷災害（令和６年、業種・事故の型別）'!P23-'死傷災害（令和５年、業種・事故の型別）'!P23</f>
        <v>6</v>
      </c>
      <c r="Q23" s="120">
        <f>'死傷災害（令和６年、業種・事故の型別）'!Q23-'死傷災害（令和５年、業種・事故の型別）'!Q23</f>
        <v>-9</v>
      </c>
      <c r="R23" s="120">
        <f>'死傷災害（令和６年、業種・事故の型別）'!R23-'死傷災害（令和５年、業種・事故の型別）'!R23</f>
        <v>0</v>
      </c>
      <c r="S23" s="120">
        <f>'死傷災害（令和６年、業種・事故の型別）'!S23-'死傷災害（令和５年、業種・事故の型別）'!S23</f>
        <v>-55</v>
      </c>
      <c r="T23" s="120">
        <f>'死傷災害（令和６年、業種・事故の型別）'!T23-'死傷災害（令和５年、業種・事故の型別）'!T23</f>
        <v>8</v>
      </c>
      <c r="U23" s="120">
        <f>'死傷災害（令和６年、業種・事故の型別）'!U23-'死傷災害（令和５年、業種・事故の型別）'!U23</f>
        <v>150</v>
      </c>
      <c r="V23" s="120">
        <f>'死傷災害（令和６年、業種・事故の型別）'!V23-'死傷災害（令和５年、業種・事故の型別）'!V23</f>
        <v>-12</v>
      </c>
      <c r="W23" s="120">
        <f>'死傷災害（令和６年、業種・事故の型別）'!W23-'死傷災害（令和５年、業種・事故の型別）'!W23</f>
        <v>4</v>
      </c>
      <c r="X23" s="149">
        <f>'死傷災害（令和６年、業種・事故の型別）'!X23-'死傷災害（令和５年、業種・事故の型別）'!X23</f>
        <v>408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24</v>
      </c>
      <c r="D24" s="120">
        <f>'死傷災害（令和６年、業種・事故の型別）'!D24-'死傷災害（令和５年、業種・事故の型別）'!D24</f>
        <v>188</v>
      </c>
      <c r="E24" s="120">
        <f>'死傷災害（令和６年、業種・事故の型別）'!E24-'死傷災害（令和５年、業種・事故の型別）'!E24</f>
        <v>-10</v>
      </c>
      <c r="F24" s="120">
        <f>'死傷災害（令和６年、業種・事故の型別）'!F24-'死傷災害（令和５年、業種・事故の型別）'!F24</f>
        <v>45</v>
      </c>
      <c r="G24" s="120">
        <f>'死傷災害（令和６年、業種・事故の型別）'!G24-'死傷災害（令和５年、業種・事故の型別）'!G24</f>
        <v>9</v>
      </c>
      <c r="H24" s="120">
        <f>'死傷災害（令和６年、業種・事故の型別）'!H24-'死傷災害（令和５年、業種・事故の型別）'!H24</f>
        <v>27</v>
      </c>
      <c r="I24" s="120">
        <f>'死傷災害（令和６年、業種・事故の型別）'!I24-'死傷災害（令和５年、業種・事故の型別）'!I24</f>
        <v>3</v>
      </c>
      <c r="J24" s="120">
        <f>'死傷災害（令和６年、業種・事故の型別）'!J24-'死傷災害（令和５年、業種・事故の型別）'!J24</f>
        <v>55</v>
      </c>
      <c r="K24" s="120">
        <f>'死傷災害（令和６年、業種・事故の型別）'!K24-'死傷災害（令和５年、業種・事故の型別）'!K24</f>
        <v>1</v>
      </c>
      <c r="L24" s="120">
        <f>'死傷災害（令和６年、業種・事故の型別）'!L24-'死傷災害（令和５年、業種・事故の型別）'!L24</f>
        <v>-1</v>
      </c>
      <c r="M24" s="120">
        <f>'死傷災害（令和６年、業種・事故の型別）'!M24-'死傷災害（令和５年、業種・事故の型別）'!M24</f>
        <v>31</v>
      </c>
      <c r="N24" s="120">
        <f>'死傷災害（令和６年、業種・事故の型別）'!N24-'死傷災害（令和５年、業種・事故の型別）'!N24</f>
        <v>1</v>
      </c>
      <c r="O24" s="120">
        <f>'死傷災害（令和６年、業種・事故の型別）'!O24-'死傷災害（令和５年、業種・事故の型別）'!O24</f>
        <v>2</v>
      </c>
      <c r="P24" s="120">
        <f>'死傷災害（令和６年、業種・事故の型別）'!P24-'死傷災害（令和５年、業種・事故の型別）'!P24</f>
        <v>5</v>
      </c>
      <c r="Q24" s="120">
        <f>'死傷災害（令和６年、業種・事故の型別）'!Q24-'死傷災害（令和５年、業種・事故の型別）'!Q24</f>
        <v>-8</v>
      </c>
      <c r="R24" s="120">
        <f>'死傷災害（令和６年、業種・事故の型別）'!R24-'死傷災害（令和５年、業種・事故の型別）'!R24</f>
        <v>0</v>
      </c>
      <c r="S24" s="120">
        <f>'死傷災害（令和６年、業種・事故の型別）'!S24-'死傷災害（令和５年、業種・事故の型別）'!S24</f>
        <v>-39</v>
      </c>
      <c r="T24" s="120">
        <f>'死傷災害（令和６年、業種・事故の型別）'!T24-'死傷災害（令和５年、業種・事故の型別）'!T24</f>
        <v>6</v>
      </c>
      <c r="U24" s="120">
        <f>'死傷災害（令和６年、業種・事故の型別）'!U24-'死傷災害（令和５年、業種・事故の型別）'!U24</f>
        <v>107</v>
      </c>
      <c r="V24" s="120">
        <f>'死傷災害（令和６年、業種・事故の型別）'!V24-'死傷災害（令和５年、業種・事故の型別）'!V24</f>
        <v>-6</v>
      </c>
      <c r="W24" s="120">
        <f>'死傷災害（令和６年、業種・事故の型別）'!W24-'死傷災害（令和５年、業種・事故の型別）'!W24</f>
        <v>3</v>
      </c>
      <c r="X24" s="149">
        <f>'死傷災害（令和６年、業種・事故の型別）'!X24-'死傷災害（令和５年、業種・事故の型別）'!X24</f>
        <v>443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15</v>
      </c>
      <c r="D25" s="120">
        <f>'死傷災害（令和６年、業種・事故の型別）'!D25-'死傷災害（令和５年、業種・事故の型別）'!D25</f>
        <v>7</v>
      </c>
      <c r="E25" s="120">
        <f>'死傷災害（令和６年、業種・事故の型別）'!E25-'死傷災害（令和５年、業種・事故の型別）'!E25</f>
        <v>9</v>
      </c>
      <c r="F25" s="120">
        <f>'死傷災害（令和６年、業種・事故の型別）'!F25-'死傷災害（令和５年、業種・事故の型別）'!F25</f>
        <v>-2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0</v>
      </c>
      <c r="I25" s="120">
        <f>'死傷災害（令和６年、業種・事故の型別）'!I25-'死傷災害（令和５年、業種・事故の型別）'!I25</f>
        <v>10</v>
      </c>
      <c r="J25" s="120">
        <f>'死傷災害（令和６年、業種・事故の型別）'!J25-'死傷災害（令和５年、業種・事故の型別）'!J25</f>
        <v>-3</v>
      </c>
      <c r="K25" s="120">
        <f>'死傷災害（令和６年、業種・事故の型別）'!K25-'死傷災害（令和５年、業種・事故の型別）'!K25</f>
        <v>-1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4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-16</v>
      </c>
      <c r="T25" s="120">
        <f>'死傷災害（令和６年、業種・事故の型別）'!T25-'死傷災害（令和５年、業種・事故の型別）'!T25</f>
        <v>-1</v>
      </c>
      <c r="U25" s="120">
        <f>'死傷災害（令和６年、業種・事故の型別）'!U25-'死傷災害（令和５年、業種・事故の型別）'!U25</f>
        <v>-6</v>
      </c>
      <c r="V25" s="120">
        <f>'死傷災害（令和６年、業種・事故の型別）'!V25-'死傷災害（令和５年、業種・事故の型別）'!V25</f>
        <v>-2</v>
      </c>
      <c r="W25" s="120">
        <f>'死傷災害（令和６年、業種・事故の型別）'!W25-'死傷災害（令和５年、業種・事故の型別）'!W25</f>
        <v>2</v>
      </c>
      <c r="X25" s="149">
        <f>'死傷災害（令和６年、業種・事故の型別）'!X25-'死傷災害（令和５年、業種・事故の型別）'!X25</f>
        <v>13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28</v>
      </c>
      <c r="D26" s="120">
        <f>'死傷災害（令和６年、業種・事故の型別）'!D26-'死傷災害（令和５年、業種・事故の型別）'!D26</f>
        <v>109</v>
      </c>
      <c r="E26" s="120">
        <f>'死傷災害（令和６年、業種・事故の型別）'!E26-'死傷災害（令和５年、業種・事故の型別）'!E26</f>
        <v>11</v>
      </c>
      <c r="F26" s="120">
        <f>'死傷災害（令和６年、業種・事故の型別）'!F26-'死傷災害（令和５年、業種・事故の型別）'!F26</f>
        <v>4</v>
      </c>
      <c r="G26" s="120">
        <f>'死傷災害（令和６年、業種・事故の型別）'!G26-'死傷災害（令和５年、業種・事故の型別）'!G26</f>
        <v>-4</v>
      </c>
      <c r="H26" s="120">
        <f>'死傷災害（令和６年、業種・事故の型別）'!H26-'死傷災害（令和５年、業種・事故の型別）'!H26</f>
        <v>-10</v>
      </c>
      <c r="I26" s="120">
        <f>'死傷災害（令和６年、業種・事故の型別）'!I26-'死傷災害（令和５年、業種・事故の型別）'!I26</f>
        <v>0</v>
      </c>
      <c r="J26" s="120">
        <f>'死傷災害（令和６年、業種・事故の型別）'!J26-'死傷災害（令和５年、業種・事故の型別）'!J26</f>
        <v>-5</v>
      </c>
      <c r="K26" s="120">
        <f>'死傷災害（令和６年、業種・事故の型別）'!K26-'死傷災害（令和５年、業種・事故の型別）'!K26</f>
        <v>1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-4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-1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82</v>
      </c>
      <c r="T26" s="120">
        <f>'死傷災害（令和６年、業種・事故の型別）'!T26-'死傷災害（令和５年、業種・事故の型別）'!T26</f>
        <v>2</v>
      </c>
      <c r="U26" s="120">
        <f>'死傷災害（令和６年、業種・事故の型別）'!U26-'死傷災害（令和５年、業種・事故の型別）'!U26</f>
        <v>21</v>
      </c>
      <c r="V26" s="120">
        <f>'死傷災害（令和６年、業種・事故の型別）'!V26-'死傷災害（令和５年、業種・事故の型別）'!V26</f>
        <v>1</v>
      </c>
      <c r="W26" s="120">
        <f>'死傷災害（令和６年、業種・事故の型別）'!W26-'死傷災害（令和５年、業種・事故の型別）'!W26</f>
        <v>1</v>
      </c>
      <c r="X26" s="149">
        <f>'死傷災害（令和６年、業種・事故の型別）'!X26-'死傷災害（令和５年、業種・事故の型別）'!X26</f>
        <v>237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-53</v>
      </c>
      <c r="D27" s="120">
        <f>'死傷災害（令和６年、業種・事故の型別）'!D27-'死傷災害（令和５年、業種・事故の型別）'!D27</f>
        <v>-90</v>
      </c>
      <c r="E27" s="120">
        <f>'死傷災害（令和６年、業種・事故の型別）'!E27-'死傷災害（令和５年、業種・事故の型別）'!E27</f>
        <v>2</v>
      </c>
      <c r="F27" s="120">
        <f>'死傷災害（令和６年、業種・事故の型別）'!F27-'死傷災害（令和５年、業種・事故の型別）'!F27</f>
        <v>-3</v>
      </c>
      <c r="G27" s="120">
        <f>'死傷災害（令和６年、業種・事故の型別）'!G27-'死傷災害（令和５年、業種・事故の型別）'!G27</f>
        <v>-4</v>
      </c>
      <c r="H27" s="120">
        <f>'死傷災害（令和６年、業種・事故の型別）'!H27-'死傷災害（令和５年、業種・事故の型別）'!H27</f>
        <v>24</v>
      </c>
      <c r="I27" s="120">
        <f>'死傷災害（令和６年、業種・事故の型別）'!I27-'死傷災害（令和５年、業種・事故の型別）'!I27</f>
        <v>34</v>
      </c>
      <c r="J27" s="120">
        <f>'死傷災害（令和６年、業種・事故の型別）'!J27-'死傷災害（令和５年、業種・事故の型別）'!J27</f>
        <v>-19</v>
      </c>
      <c r="K27" s="120">
        <f>'死傷災害（令和６年、業種・事故の型別）'!K27-'死傷災害（令和５年、業種・事故の型別）'!K27</f>
        <v>-4</v>
      </c>
      <c r="L27" s="120">
        <f>'死傷災害（令和６年、業種・事故の型別）'!L27-'死傷災害（令和５年、業種・事故の型別）'!L27</f>
        <v>-2</v>
      </c>
      <c r="M27" s="120">
        <f>'死傷災害（令和６年、業種・事故の型別）'!M27-'死傷災害（令和５年、業種・事故の型別）'!M27</f>
        <v>-18</v>
      </c>
      <c r="N27" s="120">
        <f>'死傷災害（令和６年、業種・事故の型別）'!N27-'死傷災害（令和５年、業種・事故の型別）'!N27</f>
        <v>-9</v>
      </c>
      <c r="O27" s="120">
        <f>'死傷災害（令和６年、業種・事故の型別）'!O27-'死傷災害（令和５年、業種・事故の型別）'!O27</f>
        <v>-1</v>
      </c>
      <c r="P27" s="120">
        <f>'死傷災害（令和６年、業種・事故の型別）'!P27-'死傷災害（令和５年、業種・事故の型別）'!P27</f>
        <v>-1</v>
      </c>
      <c r="Q27" s="120">
        <f>'死傷災害（令和６年、業種・事故の型別）'!Q27-'死傷災害（令和５年、業種・事故の型別）'!Q27</f>
        <v>0</v>
      </c>
      <c r="R27" s="120">
        <f>'死傷災害（令和６年、業種・事故の型別）'!R27-'死傷災害（令和５年、業種・事故の型別）'!R27</f>
        <v>0</v>
      </c>
      <c r="S27" s="120">
        <f>'死傷災害（令和６年、業種・事故の型別）'!S27-'死傷災害（令和５年、業種・事故の型別）'!S27</f>
        <v>29</v>
      </c>
      <c r="T27" s="120">
        <f>'死傷災害（令和６年、業種・事故の型別）'!T27-'死傷災害（令和５年、業種・事故の型別）'!T27</f>
        <v>7</v>
      </c>
      <c r="U27" s="120">
        <f>'死傷災害（令和６年、業種・事故の型別）'!U27-'死傷災害（令和５年、業種・事故の型別）'!U27</f>
        <v>9</v>
      </c>
      <c r="V27" s="120">
        <f>'死傷災害（令和６年、業種・事故の型別）'!V27-'死傷災害（令和５年、業種・事故の型別）'!V27</f>
        <v>19</v>
      </c>
      <c r="W27" s="120">
        <f>'死傷災害（令和６年、業種・事故の型別）'!W27-'死傷災害（令和５年、業種・事故の型別）'!W27</f>
        <v>7</v>
      </c>
      <c r="X27" s="149">
        <f>'死傷災害（令和６年、業種・事故の型別）'!X27-'死傷災害（令和５年、業種・事故の型別）'!X27</f>
        <v>-73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-29</v>
      </c>
      <c r="D28" s="120">
        <f>'死傷災害（令和６年、業種・事故の型別）'!D28-'死傷災害（令和５年、業種・事故の型別）'!D28</f>
        <v>19</v>
      </c>
      <c r="E28" s="120">
        <f>'死傷災害（令和６年、業種・事故の型別）'!E28-'死傷災害（令和５年、業種・事故の型別）'!E28</f>
        <v>-6</v>
      </c>
      <c r="F28" s="120">
        <f>'死傷災害（令和６年、業種・事故の型別）'!F28-'死傷災害（令和５年、業種・事故の型別）'!F28</f>
        <v>-7</v>
      </c>
      <c r="G28" s="120">
        <f>'死傷災害（令和６年、業種・事故の型別）'!G28-'死傷災害（令和５年、業種・事故の型別）'!G28</f>
        <v>3</v>
      </c>
      <c r="H28" s="120">
        <f>'死傷災害（令和６年、業種・事故の型別）'!H28-'死傷災害（令和５年、業種・事故の型別）'!H28</f>
        <v>-7</v>
      </c>
      <c r="I28" s="120">
        <f>'死傷災害（令和６年、業種・事故の型別）'!I28-'死傷災害（令和５年、業種・事故の型別）'!I28</f>
        <v>11</v>
      </c>
      <c r="J28" s="120">
        <f>'死傷災害（令和６年、業種・事故の型別）'!J28-'死傷災害（令和５年、業種・事故の型別）'!J28</f>
        <v>-16</v>
      </c>
      <c r="K28" s="120">
        <f>'死傷災害（令和６年、業種・事故の型別）'!K28-'死傷災害（令和５年、業種・事故の型別）'!K28</f>
        <v>-1</v>
      </c>
      <c r="L28" s="120">
        <f>'死傷災害（令和６年、業種・事故の型別）'!L28-'死傷災害（令和５年、業種・事故の型別）'!L28</f>
        <v>-2</v>
      </c>
      <c r="M28" s="120">
        <f>'死傷災害（令和６年、業種・事故の型別）'!M28-'死傷災害（令和５年、業種・事故の型別）'!M28</f>
        <v>-25</v>
      </c>
      <c r="N28" s="120">
        <f>'死傷災害（令和６年、業種・事故の型別）'!N28-'死傷災害（令和５年、業種・事故の型別）'!N28</f>
        <v>-9</v>
      </c>
      <c r="O28" s="120">
        <f>'死傷災害（令和６年、業種・事故の型別）'!O28-'死傷災害（令和５年、業種・事故の型別）'!O28</f>
        <v>0</v>
      </c>
      <c r="P28" s="120">
        <f>'死傷災害（令和６年、業種・事故の型別）'!P28-'死傷災害（令和５年、業種・事故の型別）'!P28</f>
        <v>0</v>
      </c>
      <c r="Q28" s="120">
        <f>'死傷災害（令和６年、業種・事故の型別）'!Q28-'死傷災害（令和５年、業種・事故の型別）'!Q28</f>
        <v>1</v>
      </c>
      <c r="R28" s="120">
        <f>'死傷災害（令和６年、業種・事故の型別）'!R28-'死傷災害（令和５年、業種・事故の型別）'!R28</f>
        <v>0</v>
      </c>
      <c r="S28" s="120">
        <f>'死傷災害（令和６年、業種・事故の型別）'!S28-'死傷災害（令和５年、業種・事故の型別）'!S28</f>
        <v>16</v>
      </c>
      <c r="T28" s="120">
        <f>'死傷災害（令和６年、業種・事故の型別）'!T28-'死傷災害（令和５年、業種・事故の型別）'!T28</f>
        <v>6</v>
      </c>
      <c r="U28" s="120">
        <f>'死傷災害（令和６年、業種・事故の型別）'!U28-'死傷災害（令和５年、業種・事故の型別）'!U28</f>
        <v>50</v>
      </c>
      <c r="V28" s="120">
        <f>'死傷災害（令和６年、業種・事故の型別）'!V28-'死傷災害（令和５年、業種・事故の型別）'!V28</f>
        <v>37</v>
      </c>
      <c r="W28" s="120">
        <f>'死傷災害（令和６年、業種・事故の型別）'!W28-'死傷災害（令和５年、業種・事故の型別）'!W28</f>
        <v>2</v>
      </c>
      <c r="X28" s="149">
        <f>'死傷災害（令和６年、業種・事故の型別）'!X28-'死傷災害（令和５年、業種・事故の型別）'!X28</f>
        <v>43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58</v>
      </c>
      <c r="D29" s="120">
        <f>'死傷災害（令和６年、業種・事故の型別）'!D29-'死傷災害（令和５年、業種・事故の型別）'!D29</f>
        <v>152</v>
      </c>
      <c r="E29" s="120">
        <f>'死傷災害（令和６年、業種・事故の型別）'!E29-'死傷災害（令和５年、業種・事故の型別）'!E29</f>
        <v>48</v>
      </c>
      <c r="F29" s="120">
        <f>'死傷災害（令和６年、業種・事故の型別）'!F29-'死傷災害（令和５年、業種・事故の型別）'!F29</f>
        <v>25</v>
      </c>
      <c r="G29" s="120">
        <f>'死傷災害（令和６年、業種・事故の型別）'!G29-'死傷災害（令和５年、業種・事故の型別）'!G29</f>
        <v>5</v>
      </c>
      <c r="H29" s="120">
        <f>'死傷災害（令和６年、業種・事故の型別）'!H29-'死傷災害（令和５年、業種・事故の型別）'!H29</f>
        <v>-7</v>
      </c>
      <c r="I29" s="120">
        <f>'死傷災害（令和６年、業種・事故の型別）'!I29-'死傷災害（令和５年、業種・事故の型別）'!I29</f>
        <v>65</v>
      </c>
      <c r="J29" s="120">
        <f>'死傷災害（令和６年、業種・事故の型別）'!J29-'死傷災害（令和５年、業種・事故の型別）'!J29</f>
        <v>24</v>
      </c>
      <c r="K29" s="120">
        <f>'死傷災害（令和６年、業種・事故の型別）'!K29-'死傷災害（令和５年、業種・事故の型別）'!K29</f>
        <v>4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92</v>
      </c>
      <c r="N29" s="120">
        <f>'死傷災害（令和６年、業種・事故の型別）'!N29-'死傷災害（令和５年、業種・事故の型別）'!N29</f>
        <v>25</v>
      </c>
      <c r="O29" s="120">
        <f>'死傷災害（令和６年、業種・事故の型別）'!O29-'死傷災害（令和５年、業種・事故の型別）'!O29</f>
        <v>0</v>
      </c>
      <c r="P29" s="120">
        <f>'死傷災害（令和６年、業種・事故の型別）'!P29-'死傷災害（令和５年、業種・事故の型別）'!P29</f>
        <v>-7</v>
      </c>
      <c r="Q29" s="120">
        <f>'死傷災害（令和６年、業種・事故の型別）'!Q29-'死傷災害（令和５年、業種・事故の型別）'!Q29</f>
        <v>2</v>
      </c>
      <c r="R29" s="120">
        <f>'死傷災害（令和６年、業種・事故の型別）'!R29-'死傷災害（令和５年、業種・事故の型別）'!R29</f>
        <v>6</v>
      </c>
      <c r="S29" s="120">
        <f>'死傷災害（令和６年、業種・事故の型別）'!S29-'死傷災害（令和５年、業種・事故の型別）'!S29</f>
        <v>33</v>
      </c>
      <c r="T29" s="120">
        <f>'死傷災害（令和６年、業種・事故の型別）'!T29-'死傷災害（令和５年、業種・事故の型別）'!T29</f>
        <v>0</v>
      </c>
      <c r="U29" s="120">
        <f>'死傷災害（令和６年、業種・事故の型別）'!U29-'死傷災害（令和５年、業種・事故の型別）'!U29</f>
        <v>83</v>
      </c>
      <c r="V29" s="120">
        <f>'死傷災害（令和６年、業種・事故の型別）'!V29-'死傷災害（令和５年、業種・事故の型別）'!V29</f>
        <v>11</v>
      </c>
      <c r="W29" s="120">
        <f>'死傷災害（令和６年、業種・事故の型別）'!W29-'死傷災害（令和５年、業種・事故の型別）'!W29</f>
        <v>-8</v>
      </c>
      <c r="X29" s="149">
        <f>'死傷災害（令和６年、業種・事故の型別）'!X29-'死傷災害（令和５年、業種・事故の型別）'!X29</f>
        <v>611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14</v>
      </c>
      <c r="D30" s="120">
        <f>'死傷災害（令和６年、業種・事故の型別）'!D30-'死傷災害（令和５年、業種・事故の型別）'!D30</f>
        <v>50</v>
      </c>
      <c r="E30" s="120">
        <f>'死傷災害（令和６年、業種・事故の型別）'!E30-'死傷災害（令和５年、業種・事故の型別）'!E30</f>
        <v>37</v>
      </c>
      <c r="F30" s="120">
        <f>'死傷災害（令和６年、業種・事故の型別）'!F30-'死傷災害（令和５年、業種・事故の型別）'!F30</f>
        <v>27</v>
      </c>
      <c r="G30" s="120">
        <f>'死傷災害（令和６年、業種・事故の型別）'!G30-'死傷災害（令和５年、業種・事故の型別）'!G30</f>
        <v>1</v>
      </c>
      <c r="H30" s="120">
        <f>'死傷災害（令和６年、業種・事故の型別）'!H30-'死傷災害（令和５年、業種・事故の型別）'!H30</f>
        <v>-10</v>
      </c>
      <c r="I30" s="120">
        <f>'死傷災害（令和６年、業種・事故の型別）'!I30-'死傷災害（令和５年、業種・事故の型別）'!I30</f>
        <v>22</v>
      </c>
      <c r="J30" s="120">
        <f>'死傷災害（令和６年、業種・事故の型別）'!J30-'死傷災害（令和５年、業種・事故の型別）'!J30</f>
        <v>-4</v>
      </c>
      <c r="K30" s="120">
        <f>'死傷災害（令和６年、業種・事故の型別）'!K30-'死傷災害（令和５年、業種・事故の型別）'!K30</f>
        <v>2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84</v>
      </c>
      <c r="N30" s="120">
        <f>'死傷災害（令和６年、業種・事故の型別）'!N30-'死傷災害（令和５年、業種・事故の型別）'!N30</f>
        <v>19</v>
      </c>
      <c r="O30" s="120">
        <f>'死傷災害（令和６年、業種・事故の型別）'!O30-'死傷災害（令和５年、業種・事故の型別）'!O30</f>
        <v>-1</v>
      </c>
      <c r="P30" s="120">
        <f>'死傷災害（令和６年、業種・事故の型別）'!P30-'死傷災害（令和５年、業種・事故の型別）'!P30</f>
        <v>-5</v>
      </c>
      <c r="Q30" s="120">
        <f>'死傷災害（令和６年、業種・事故の型別）'!Q30-'死傷災害（令和５年、業種・事故の型別）'!Q30</f>
        <v>2</v>
      </c>
      <c r="R30" s="120">
        <f>'死傷災害（令和６年、業種・事故の型別）'!R30-'死傷災害（令和５年、業種・事故の型別）'!R30</f>
        <v>5</v>
      </c>
      <c r="S30" s="120">
        <f>'死傷災害（令和６年、業種・事故の型別）'!S30-'死傷災害（令和５年、業種・事故の型別）'!S30</f>
        <v>11</v>
      </c>
      <c r="T30" s="120">
        <f>'死傷災害（令和６年、業種・事故の型別）'!T30-'死傷災害（令和５年、業種・事故の型別）'!T30</f>
        <v>1</v>
      </c>
      <c r="U30" s="120">
        <f>'死傷災害（令和６年、業種・事故の型別）'!U30-'死傷災害（令和５年、業種・事故の型別）'!U30</f>
        <v>26</v>
      </c>
      <c r="V30" s="120">
        <f>'死傷災害（令和６年、業種・事故の型別）'!V30-'死傷災害（令和５年、業種・事故の型別）'!V30</f>
        <v>5</v>
      </c>
      <c r="W30" s="120">
        <f>'死傷災害（令和６年、業種・事故の型別）'!W30-'死傷災害（令和５年、業種・事故の型別）'!W30</f>
        <v>-6</v>
      </c>
      <c r="X30" s="149">
        <f>'死傷災害（令和６年、業種・事故の型別）'!X30-'死傷災害（令和５年、業種・事故の型別）'!X30</f>
        <v>280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-42</v>
      </c>
      <c r="D31" s="120">
        <f>'死傷災害（令和６年、業種・事故の型別）'!D31-'死傷災害（令和５年、業種・事故の型別）'!D31</f>
        <v>168</v>
      </c>
      <c r="E31" s="120">
        <f>'死傷災害（令和６年、業種・事故の型別）'!E31-'死傷災害（令和５年、業種・事故の型別）'!E31</f>
        <v>13</v>
      </c>
      <c r="F31" s="120">
        <f>'死傷災害（令和６年、業種・事故の型別）'!F31-'死傷災害（令和５年、業種・事故の型別）'!F31</f>
        <v>19</v>
      </c>
      <c r="G31" s="120">
        <f>'死傷災害（令和６年、業種・事故の型別）'!G31-'死傷災害（令和５年、業種・事故の型別）'!G31</f>
        <v>-4</v>
      </c>
      <c r="H31" s="120">
        <f>'死傷災害（令和６年、業種・事故の型別）'!H31-'死傷災害（令和５年、業種・事故の型別）'!H31</f>
        <v>41</v>
      </c>
      <c r="I31" s="120">
        <f>'死傷災害（令和６年、業種・事故の型別）'!I31-'死傷災害（令和５年、業種・事故の型別）'!I31</f>
        <v>8</v>
      </c>
      <c r="J31" s="120">
        <f>'死傷災害（令和６年、業種・事故の型別）'!J31-'死傷災害（令和５年、業種・事故の型別）'!J31</f>
        <v>-10</v>
      </c>
      <c r="K31" s="120">
        <f>'死傷災害（令和６年、業種・事故の型別）'!K31-'死傷災害（令和５年、業種・事故の型別）'!K31</f>
        <v>8</v>
      </c>
      <c r="L31" s="120">
        <f>'死傷災害（令和６年、業種・事故の型別）'!L31-'死傷災害（令和５年、業種・事故の型別）'!L31</f>
        <v>2</v>
      </c>
      <c r="M31" s="120">
        <f>'死傷災害（令和６年、業種・事故の型別）'!M31-'死傷災害（令和５年、業種・事故の型別）'!M31</f>
        <v>30</v>
      </c>
      <c r="N31" s="120">
        <f>'死傷災害（令和６年、業種・事故の型別）'!N31-'死傷災害（令和５年、業種・事故の型別）'!N31</f>
        <v>8</v>
      </c>
      <c r="O31" s="120">
        <f>'死傷災害（令和６年、業種・事故の型別）'!O31-'死傷災害（令和５年、業種・事故の型別）'!O31</f>
        <v>2</v>
      </c>
      <c r="P31" s="120">
        <f>'死傷災害（令和６年、業種・事故の型別）'!P31-'死傷災害（令和５年、業種・事故の型別）'!P31</f>
        <v>-2</v>
      </c>
      <c r="Q31" s="120">
        <f>'死傷災害（令和６年、業種・事故の型別）'!Q31-'死傷災害（令和５年、業種・事故の型別）'!Q31</f>
        <v>0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-21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97</v>
      </c>
      <c r="V31" s="120">
        <f>'死傷災害（令和６年、業種・事故の型別）'!V31-'死傷災害（令和５年、業種・事故の型別）'!V31</f>
        <v>-3</v>
      </c>
      <c r="W31" s="120">
        <f>'死傷災害（令和６年、業種・事故の型別）'!W31-'死傷災害（令和５年、業種・事故の型別）'!W31</f>
        <v>3</v>
      </c>
      <c r="X31" s="149">
        <f>'死傷災害（令和６年、業種・事故の型別）'!X31-'死傷災害（令和５年、業種・事故の型別）'!X31</f>
        <v>316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-9</v>
      </c>
      <c r="D32" s="120">
        <f>'死傷災害（令和６年、業種・事故の型別）'!D32-'死傷災害（令和５年、業種・事故の型別）'!D32</f>
        <v>-30</v>
      </c>
      <c r="E32" s="120">
        <f>'死傷災害（令和６年、業種・事故の型別）'!E32-'死傷災害（令和５年、業種・事故の型別）'!E32</f>
        <v>-5</v>
      </c>
      <c r="F32" s="120">
        <f>'死傷災害（令和６年、業種・事故の型別）'!F32-'死傷災害（令和５年、業種・事故の型別）'!F32</f>
        <v>7</v>
      </c>
      <c r="G32" s="120">
        <f>'死傷災害（令和６年、業種・事故の型別）'!G32-'死傷災害（令和５年、業種・事故の型別）'!G32</f>
        <v>-2</v>
      </c>
      <c r="H32" s="120">
        <f>'死傷災害（令和６年、業種・事故の型別）'!H32-'死傷災害（令和５年、業種・事故の型別）'!H32</f>
        <v>-7</v>
      </c>
      <c r="I32" s="120">
        <f>'死傷災害（令和６年、業種・事故の型別）'!I32-'死傷災害（令和５年、業種・事故の型別）'!I32</f>
        <v>-5</v>
      </c>
      <c r="J32" s="120">
        <f>'死傷災害（令和６年、業種・事故の型別）'!J32-'死傷災害（令和５年、業種・事故の型別）'!J32</f>
        <v>4</v>
      </c>
      <c r="K32" s="120">
        <f>'死傷災害（令和６年、業種・事故の型別）'!K32-'死傷災害（令和５年、業種・事故の型別）'!K32</f>
        <v>3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37</v>
      </c>
      <c r="N32" s="120">
        <f>'死傷災害（令和６年、業種・事故の型別）'!N32-'死傷災害（令和５年、業種・事故の型別）'!N32</f>
        <v>-2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-1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-10</v>
      </c>
      <c r="T32" s="120">
        <f>'死傷災害（令和６年、業種・事故の型別）'!T32-'死傷災害（令和５年、業種・事故の型別）'!T32</f>
        <v>-5</v>
      </c>
      <c r="U32" s="120">
        <f>'死傷災害（令和６年、業種・事故の型別）'!U32-'死傷災害（令和５年、業種・事故の型別）'!U32</f>
        <v>-7</v>
      </c>
      <c r="V32" s="120">
        <f>'死傷災害（令和６年、業種・事故の型別）'!V32-'死傷災害（令和５年、業種・事故の型別）'!V32</f>
        <v>6</v>
      </c>
      <c r="W32" s="120">
        <f>'死傷災害（令和６年、業種・事故の型別）'!W32-'死傷災害（令和５年、業種・事故の型別）'!W32</f>
        <v>7</v>
      </c>
      <c r="X32" s="149">
        <f>'死傷災害（令和６年、業種・事故の型別）'!X32-'死傷災害（令和５年、業種・事故の型別）'!X32</f>
        <v>-19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-48</v>
      </c>
      <c r="D33" s="121">
        <f>'死傷災害（令和６年、業種・事故の型別）'!D33-'死傷災害（令和５年、業種・事故の型別）'!D33</f>
        <v>136</v>
      </c>
      <c r="E33" s="121">
        <f>'死傷災害（令和６年、業種・事故の型別）'!E33-'死傷災害（令和５年、業種・事故の型別）'!E33</f>
        <v>23</v>
      </c>
      <c r="F33" s="121">
        <f>'死傷災害（令和６年、業種・事故の型別）'!F33-'死傷災害（令和５年、業種・事故の型別）'!F33</f>
        <v>20</v>
      </c>
      <c r="G33" s="121">
        <f>'死傷災害（令和６年、業種・事故の型別）'!G33-'死傷災害（令和５年、業種・事故の型別）'!G33</f>
        <v>-5</v>
      </c>
      <c r="H33" s="121">
        <f>'死傷災害（令和６年、業種・事故の型別）'!H33-'死傷災害（令和５年、業種・事故の型別）'!H33</f>
        <v>-1</v>
      </c>
      <c r="I33" s="121">
        <f>'死傷災害（令和６年、業種・事故の型別）'!I33-'死傷災害（令和５年、業種・事故の型別）'!I33</f>
        <v>1</v>
      </c>
      <c r="J33" s="121">
        <f>'死傷災害（令和６年、業種・事故の型別）'!J33-'死傷災害（令和５年、業種・事故の型別）'!J33</f>
        <v>-7</v>
      </c>
      <c r="K33" s="121">
        <f>'死傷災害（令和６年、業種・事故の型別）'!K33-'死傷災害（令和５年、業種・事故の型別）'!K33</f>
        <v>4</v>
      </c>
      <c r="L33" s="121">
        <f>'死傷災害（令和６年、業種・事故の型別）'!L33-'死傷災害（令和５年、業種・事故の型別）'!L33</f>
        <v>3</v>
      </c>
      <c r="M33" s="121">
        <f>'死傷災害（令和６年、業種・事故の型別）'!M33-'死傷災害（令和５年、業種・事故の型別）'!M33</f>
        <v>17</v>
      </c>
      <c r="N33" s="121">
        <f>'死傷災害（令和６年、業種・事故の型別）'!N33-'死傷災害（令和５年、業種・事故の型別）'!N33</f>
        <v>6</v>
      </c>
      <c r="O33" s="121">
        <f>'死傷災害（令和６年、業種・事故の型別）'!O33-'死傷災害（令和５年、業種・事故の型別）'!O33</f>
        <v>-1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1</v>
      </c>
      <c r="R33" s="121">
        <f>'死傷災害（令和６年、業種・事故の型別）'!R33-'死傷災害（令和５年、業種・事故の型別）'!R33</f>
        <v>1</v>
      </c>
      <c r="S33" s="121">
        <f>'死傷災害（令和６年、業種・事故の型別）'!S33-'死傷災害（令和５年、業種・事故の型別）'!S33</f>
        <v>7</v>
      </c>
      <c r="T33" s="121">
        <f>'死傷災害（令和６年、業種・事故の型別）'!T33-'死傷災害（令和５年、業種・事故の型別）'!T33</f>
        <v>-8</v>
      </c>
      <c r="U33" s="121">
        <f>'死傷災害（令和６年、業種・事故の型別）'!U33-'死傷災害（令和５年、業種・事故の型別）'!U33</f>
        <v>-25</v>
      </c>
      <c r="V33" s="121">
        <f>'死傷災害（令和６年、業種・事故の型別）'!V33-'死傷災害（令和５年、業種・事故の型別）'!V33</f>
        <v>-10</v>
      </c>
      <c r="W33" s="121">
        <f>'死傷災害（令和６年、業種・事故の型別）'!W33-'死傷災害（令和５年、業種・事故の型別）'!W33</f>
        <v>6</v>
      </c>
      <c r="X33" s="150">
        <f>'死傷災害（令和６年、業種・事故の型別）'!X33-'死傷災害（令和５年、業種・事故の型別）'!X33</f>
        <v>119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296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120</v>
      </c>
      <c r="D5" s="209">
        <v>414</v>
      </c>
      <c r="E5" s="284">
        <f>C5-D5</f>
        <v>-294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13</v>
      </c>
      <c r="D7" s="209">
        <v>122</v>
      </c>
      <c r="E7" s="284">
        <f t="shared" si="0"/>
        <v>-109</v>
      </c>
    </row>
    <row r="8" spans="1:5" s="202" customFormat="1" ht="25.5" customHeight="1">
      <c r="A8" s="204" t="s">
        <v>251</v>
      </c>
      <c r="B8" s="205"/>
      <c r="C8" s="209">
        <v>144</v>
      </c>
      <c r="D8" s="209">
        <v>219</v>
      </c>
      <c r="E8" s="284">
        <f t="shared" si="0"/>
        <v>-75</v>
      </c>
    </row>
    <row r="9" spans="1:5" s="202" customFormat="1" ht="25.5" customHeight="1">
      <c r="A9" s="204" t="s">
        <v>252</v>
      </c>
      <c r="B9" s="205"/>
      <c r="C9" s="209">
        <v>11</v>
      </c>
      <c r="D9" s="209">
        <v>22</v>
      </c>
      <c r="E9" s="284">
        <f t="shared" si="0"/>
        <v>-11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0</v>
      </c>
      <c r="E10" s="284">
        <f t="shared" si="0"/>
        <v>3</v>
      </c>
    </row>
    <row r="11" spans="1:5" s="202" customFormat="1" ht="25.5" customHeight="1">
      <c r="A11" s="207" t="s">
        <v>254</v>
      </c>
      <c r="B11" s="208"/>
      <c r="C11" s="209">
        <v>2</v>
      </c>
      <c r="D11" s="209">
        <v>2</v>
      </c>
      <c r="E11" s="284">
        <f t="shared" si="0"/>
        <v>0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78</v>
      </c>
      <c r="D13" s="209">
        <v>245</v>
      </c>
      <c r="E13" s="284">
        <f t="shared" si="0"/>
        <v>-167</v>
      </c>
    </row>
    <row r="14" spans="1:5" ht="25.5" customHeight="1">
      <c r="A14" s="210"/>
      <c r="B14" s="211" t="s">
        <v>257</v>
      </c>
      <c r="C14" s="209">
        <v>47</v>
      </c>
      <c r="D14" s="209">
        <v>150</v>
      </c>
      <c r="E14" s="284">
        <f t="shared" si="0"/>
        <v>-103</v>
      </c>
    </row>
    <row r="15" spans="1:5" s="202" customFormat="1" ht="25.5" customHeight="1">
      <c r="A15" s="204" t="s">
        <v>258</v>
      </c>
      <c r="B15" s="205"/>
      <c r="C15" s="209">
        <v>8</v>
      </c>
      <c r="D15" s="209">
        <v>15</v>
      </c>
      <c r="E15" s="284">
        <f t="shared" si="0"/>
        <v>-7</v>
      </c>
    </row>
    <row r="16" spans="1:5" s="202" customFormat="1" ht="25.5" customHeight="1">
      <c r="A16" s="207" t="s">
        <v>259</v>
      </c>
      <c r="B16" s="208"/>
      <c r="C16" s="209">
        <v>1</v>
      </c>
      <c r="D16" s="209">
        <v>56</v>
      </c>
      <c r="E16" s="284">
        <f t="shared" si="0"/>
        <v>-55</v>
      </c>
    </row>
    <row r="17" spans="1:5" s="202" customFormat="1" ht="25.5" customHeight="1">
      <c r="A17" s="204" t="s">
        <v>260</v>
      </c>
      <c r="B17" s="205"/>
      <c r="C17" s="209">
        <v>11430</v>
      </c>
      <c r="D17" s="209">
        <v>25725</v>
      </c>
      <c r="E17" s="284">
        <f t="shared" si="0"/>
        <v>-14295</v>
      </c>
    </row>
    <row r="18" spans="1:5" ht="25.5" customHeight="1">
      <c r="A18" s="210"/>
      <c r="B18" s="211" t="s">
        <v>261</v>
      </c>
      <c r="C18" s="209">
        <v>6220</v>
      </c>
      <c r="D18" s="209">
        <v>14634</v>
      </c>
      <c r="E18" s="284">
        <f t="shared" si="0"/>
        <v>-8414</v>
      </c>
    </row>
    <row r="19" spans="1:5" ht="25.5" customHeight="1">
      <c r="A19" s="210"/>
      <c r="B19" s="211" t="s">
        <v>262</v>
      </c>
      <c r="C19" s="209">
        <v>5205</v>
      </c>
      <c r="D19" s="209">
        <v>11041</v>
      </c>
      <c r="E19" s="284">
        <f t="shared" si="0"/>
        <v>-5836</v>
      </c>
    </row>
    <row r="20" spans="1:5" s="202" customFormat="1" ht="25.5" customHeight="1">
      <c r="A20" s="204" t="s">
        <v>263</v>
      </c>
      <c r="B20" s="208"/>
      <c r="C20" s="209">
        <v>81</v>
      </c>
      <c r="D20" s="209">
        <v>163</v>
      </c>
      <c r="E20" s="284">
        <f t="shared" si="0"/>
        <v>-82</v>
      </c>
    </row>
    <row r="21" spans="1:5" ht="25.5" customHeight="1">
      <c r="A21" s="212"/>
      <c r="B21" s="211" t="s">
        <v>264</v>
      </c>
      <c r="C21" s="209">
        <v>26</v>
      </c>
      <c r="D21" s="209">
        <v>42</v>
      </c>
      <c r="E21" s="284">
        <f t="shared" si="0"/>
        <v>-16</v>
      </c>
    </row>
    <row r="22" spans="1:5" s="202" customFormat="1" ht="25.5" customHeight="1">
      <c r="A22" s="207" t="s">
        <v>265</v>
      </c>
      <c r="B22" s="208"/>
      <c r="C22" s="209">
        <v>11</v>
      </c>
      <c r="D22" s="209">
        <v>53</v>
      </c>
      <c r="E22" s="284">
        <f t="shared" si="0"/>
        <v>-42</v>
      </c>
    </row>
    <row r="23" spans="1:5" s="202" customFormat="1" ht="25.5" customHeight="1">
      <c r="A23" s="204" t="s">
        <v>266</v>
      </c>
      <c r="B23" s="205"/>
      <c r="C23" s="209">
        <v>3</v>
      </c>
      <c r="D23" s="209">
        <v>30</v>
      </c>
      <c r="E23" s="284">
        <f t="shared" si="0"/>
        <v>-27</v>
      </c>
    </row>
    <row r="24" spans="1:5" s="202" customFormat="1" ht="25.5" customHeight="1">
      <c r="A24" s="204" t="s">
        <v>267</v>
      </c>
      <c r="B24" s="205"/>
      <c r="C24" s="209">
        <v>77</v>
      </c>
      <c r="D24" s="209">
        <v>316</v>
      </c>
      <c r="E24" s="284">
        <f t="shared" si="0"/>
        <v>-239</v>
      </c>
    </row>
    <row r="25" spans="1:5" s="202" customFormat="1" ht="25.5" customHeight="1">
      <c r="A25" s="346" t="s">
        <v>268</v>
      </c>
      <c r="B25" s="347"/>
      <c r="C25" s="209">
        <v>11982</v>
      </c>
      <c r="D25" s="209">
        <v>27384</v>
      </c>
      <c r="E25" s="284">
        <f t="shared" si="0"/>
        <v>-15402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zoomScale="99" zoomScaleNormal="75" zoomScaleSheetLayoutView="99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284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285</v>
      </c>
    </row>
    <row r="6" spans="1:13" ht="32.1" customHeight="1">
      <c r="A6" s="3"/>
      <c r="B6" s="4"/>
      <c r="C6" s="291" t="s">
        <v>286</v>
      </c>
      <c r="D6" s="292"/>
      <c r="E6" s="291" t="s">
        <v>287</v>
      </c>
      <c r="F6" s="292"/>
      <c r="G6" s="291" t="s">
        <v>288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570</v>
      </c>
      <c r="D8" s="152">
        <v>100</v>
      </c>
      <c r="E8" s="151">
        <v>545</v>
      </c>
      <c r="F8" s="215">
        <v>100</v>
      </c>
      <c r="G8" s="216">
        <f>C8-E8</f>
        <v>25</v>
      </c>
      <c r="H8" s="217">
        <f>IFERROR(G8/E8*100,0)</f>
        <v>4.5871559633027523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109</v>
      </c>
      <c r="D9" s="152">
        <v>19.12280701754386</v>
      </c>
      <c r="E9" s="153">
        <v>101</v>
      </c>
      <c r="F9" s="215">
        <v>18.532110091743121</v>
      </c>
      <c r="G9" s="151">
        <f t="shared" ref="G9:G17" si="0">C9-E9</f>
        <v>8</v>
      </c>
      <c r="H9" s="218">
        <f t="shared" ref="H9:H17" si="1">IFERROR(G9/E9*100,0)</f>
        <v>7.9207920792079207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4</v>
      </c>
      <c r="F10" s="215">
        <v>0.73394495412844041</v>
      </c>
      <c r="G10" s="151">
        <f t="shared" si="0"/>
        <v>-4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191</v>
      </c>
      <c r="D11" s="152">
        <v>33.508771929824562</v>
      </c>
      <c r="E11" s="153">
        <v>161</v>
      </c>
      <c r="F11" s="215">
        <v>29.541284403669724</v>
      </c>
      <c r="G11" s="151">
        <f t="shared" si="0"/>
        <v>30</v>
      </c>
      <c r="H11" s="218">
        <f t="shared" si="1"/>
        <v>18.633540372670808</v>
      </c>
    </row>
    <row r="12" spans="1:13" ht="32.1" customHeight="1">
      <c r="A12" s="8"/>
      <c r="B12" s="7" t="s">
        <v>178</v>
      </c>
      <c r="C12" s="153">
        <v>7</v>
      </c>
      <c r="D12" s="152">
        <v>1.2280701754385965</v>
      </c>
      <c r="E12" s="153">
        <v>7</v>
      </c>
      <c r="F12" s="215">
        <v>1.2844036697247707</v>
      </c>
      <c r="G12" s="151">
        <f t="shared" si="0"/>
        <v>0</v>
      </c>
      <c r="H12" s="218">
        <f t="shared" si="1"/>
        <v>0</v>
      </c>
    </row>
    <row r="13" spans="1:13" s="174" customFormat="1" ht="32.1" customHeight="1">
      <c r="A13" s="8"/>
      <c r="B13" s="9" t="s">
        <v>179</v>
      </c>
      <c r="C13" s="153">
        <v>79</v>
      </c>
      <c r="D13" s="152">
        <v>13.859649122807017</v>
      </c>
      <c r="E13" s="153">
        <v>80</v>
      </c>
      <c r="F13" s="215">
        <v>14.678899082568808</v>
      </c>
      <c r="G13" s="151">
        <f t="shared" si="0"/>
        <v>-1</v>
      </c>
      <c r="H13" s="218">
        <f t="shared" si="1"/>
        <v>-1.25</v>
      </c>
    </row>
    <row r="14" spans="1:13" ht="31.5" customHeight="1">
      <c r="A14" s="8"/>
      <c r="B14" s="7" t="s">
        <v>202</v>
      </c>
      <c r="C14" s="153">
        <v>3</v>
      </c>
      <c r="D14" s="152">
        <v>0.52631578947368418</v>
      </c>
      <c r="E14" s="153">
        <v>4</v>
      </c>
      <c r="F14" s="215">
        <v>0.73394495412844041</v>
      </c>
      <c r="G14" s="151">
        <f t="shared" si="0"/>
        <v>-1</v>
      </c>
      <c r="H14" s="218">
        <f t="shared" si="1"/>
        <v>-25</v>
      </c>
    </row>
    <row r="15" spans="1:13" s="174" customFormat="1" ht="31.5" customHeight="1">
      <c r="A15" s="8"/>
      <c r="B15" s="7" t="s">
        <v>6</v>
      </c>
      <c r="C15" s="153">
        <v>21</v>
      </c>
      <c r="D15" s="152">
        <v>3.6842105263157894</v>
      </c>
      <c r="E15" s="153">
        <v>21</v>
      </c>
      <c r="F15" s="215">
        <v>3.8532110091743119</v>
      </c>
      <c r="G15" s="151">
        <f t="shared" si="0"/>
        <v>0</v>
      </c>
      <c r="H15" s="218">
        <f t="shared" si="1"/>
        <v>0</v>
      </c>
    </row>
    <row r="16" spans="1:13" ht="31.5" customHeight="1">
      <c r="A16" s="8"/>
      <c r="B16" s="9" t="s">
        <v>180</v>
      </c>
      <c r="C16" s="153">
        <v>18</v>
      </c>
      <c r="D16" s="152">
        <v>3.1578947368421053</v>
      </c>
      <c r="E16" s="153">
        <v>19</v>
      </c>
      <c r="F16" s="215">
        <v>3.4862385321100917</v>
      </c>
      <c r="G16" s="151">
        <f t="shared" si="0"/>
        <v>-1</v>
      </c>
      <c r="H16" s="218">
        <f t="shared" si="1"/>
        <v>-5.2631578947368416</v>
      </c>
    </row>
    <row r="17" spans="1:8" s="174" customFormat="1" ht="31.5" customHeight="1" thickBot="1">
      <c r="A17" s="219"/>
      <c r="B17" s="220" t="s">
        <v>181</v>
      </c>
      <c r="C17" s="221">
        <v>142</v>
      </c>
      <c r="D17" s="154">
        <v>24.912280701754387</v>
      </c>
      <c r="E17" s="221">
        <v>148</v>
      </c>
      <c r="F17" s="222">
        <v>27.155963302752294</v>
      </c>
      <c r="G17" s="173">
        <f t="shared" si="0"/>
        <v>-6</v>
      </c>
      <c r="H17" s="223">
        <f t="shared" si="1"/>
        <v>-4.0540540540540544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（令和６年11月７日現在）</v>
      </c>
    </row>
    <row r="31" spans="1:8" ht="32.1" customHeight="1">
      <c r="A31" s="3"/>
      <c r="B31" s="4"/>
      <c r="C31" s="5" t="str">
        <f>C6</f>
        <v>令和６年(１～10月)</v>
      </c>
      <c r="D31" s="6"/>
      <c r="E31" s="5" t="str">
        <f>E6</f>
        <v>令和５年(１～10月)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142</v>
      </c>
      <c r="D33" s="152">
        <v>100</v>
      </c>
      <c r="E33" s="89">
        <v>148</v>
      </c>
      <c r="F33" s="215">
        <v>100</v>
      </c>
      <c r="G33" s="216">
        <f>C33-E33</f>
        <v>-6</v>
      </c>
      <c r="H33" s="217">
        <f>IFERROR(G33/E33*100,0)</f>
        <v>-4.0540540540540544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41</v>
      </c>
      <c r="D34" s="152">
        <v>28.87323943661972</v>
      </c>
      <c r="E34" s="90">
        <v>52</v>
      </c>
      <c r="F34" s="215">
        <v>35.135135135135137</v>
      </c>
      <c r="G34" s="151">
        <f t="shared" ref="G34:G44" si="2">C34-E34</f>
        <v>-11</v>
      </c>
      <c r="H34" s="218">
        <f t="shared" ref="H34:H44" si="3">IFERROR(G34/E34*100,0)</f>
        <v>-21.153846153846153</v>
      </c>
    </row>
    <row r="35" spans="1:15" ht="32.1" customHeight="1">
      <c r="A35" s="8"/>
      <c r="B35" s="100" t="s">
        <v>183</v>
      </c>
      <c r="C35" s="151">
        <v>24</v>
      </c>
      <c r="D35" s="155" t="s">
        <v>273</v>
      </c>
      <c r="E35" s="89">
        <v>29</v>
      </c>
      <c r="F35" s="225" t="s">
        <v>273</v>
      </c>
      <c r="G35" s="151">
        <f t="shared" si="2"/>
        <v>-5</v>
      </c>
      <c r="H35" s="218">
        <f t="shared" si="3"/>
        <v>-17.241379310344829</v>
      </c>
    </row>
    <row r="36" spans="1:15" ht="32.1" customHeight="1">
      <c r="A36" s="8"/>
      <c r="B36" s="93" t="s">
        <v>10</v>
      </c>
      <c r="C36" s="151">
        <v>0</v>
      </c>
      <c r="D36" s="152">
        <v>0</v>
      </c>
      <c r="E36" s="89">
        <v>2</v>
      </c>
      <c r="F36" s="215">
        <v>1.3513513513513513</v>
      </c>
      <c r="G36" s="151">
        <f t="shared" si="2"/>
        <v>-2</v>
      </c>
      <c r="H36" s="218">
        <f t="shared" si="3"/>
        <v>-100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0.67567567567567566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8</v>
      </c>
      <c r="D38" s="152">
        <v>5.6338028169014081</v>
      </c>
      <c r="E38" s="89">
        <v>8</v>
      </c>
      <c r="F38" s="215">
        <v>5.4054054054054053</v>
      </c>
      <c r="G38" s="151">
        <f t="shared" si="2"/>
        <v>0</v>
      </c>
      <c r="H38" s="218">
        <f t="shared" si="3"/>
        <v>0</v>
      </c>
    </row>
    <row r="39" spans="1:15" ht="32.1" customHeight="1">
      <c r="A39" s="92"/>
      <c r="B39" s="101" t="s">
        <v>185</v>
      </c>
      <c r="C39" s="151">
        <v>5</v>
      </c>
      <c r="D39" s="155" t="s">
        <v>273</v>
      </c>
      <c r="E39" s="89">
        <v>7</v>
      </c>
      <c r="F39" s="225" t="s">
        <v>273</v>
      </c>
      <c r="G39" s="151">
        <f t="shared" si="2"/>
        <v>-2</v>
      </c>
      <c r="H39" s="218">
        <f t="shared" si="3"/>
        <v>-28.571428571428569</v>
      </c>
    </row>
    <row r="40" spans="1:15" ht="32.1" customHeight="1">
      <c r="A40" s="92"/>
      <c r="B40" s="93" t="s">
        <v>12</v>
      </c>
      <c r="C40" s="151">
        <v>9</v>
      </c>
      <c r="D40" s="152">
        <v>6.3380281690140849</v>
      </c>
      <c r="E40" s="89">
        <v>15</v>
      </c>
      <c r="F40" s="215">
        <v>10.135135135135135</v>
      </c>
      <c r="G40" s="151">
        <f t="shared" si="2"/>
        <v>-6</v>
      </c>
      <c r="H40" s="218">
        <f t="shared" si="3"/>
        <v>-40</v>
      </c>
    </row>
    <row r="41" spans="1:15" ht="32.1" customHeight="1">
      <c r="A41" s="92"/>
      <c r="B41" s="102" t="s">
        <v>186</v>
      </c>
      <c r="C41" s="151">
        <v>0</v>
      </c>
      <c r="D41" s="155" t="s">
        <v>273</v>
      </c>
      <c r="E41" s="89">
        <v>4</v>
      </c>
      <c r="F41" s="225" t="s">
        <v>273</v>
      </c>
      <c r="G41" s="151">
        <f t="shared" si="2"/>
        <v>-4</v>
      </c>
      <c r="H41" s="218">
        <f t="shared" si="3"/>
        <v>-100</v>
      </c>
    </row>
    <row r="42" spans="1:15" ht="32.1" customHeight="1">
      <c r="A42" s="94"/>
      <c r="B42" s="95" t="s">
        <v>13</v>
      </c>
      <c r="C42" s="172">
        <v>39</v>
      </c>
      <c r="D42" s="152">
        <v>27.464788732394368</v>
      </c>
      <c r="E42" s="90">
        <v>28</v>
      </c>
      <c r="F42" s="215">
        <v>18.918918918918919</v>
      </c>
      <c r="G42" s="151">
        <f t="shared" si="2"/>
        <v>11</v>
      </c>
      <c r="H42" s="218">
        <f t="shared" si="3"/>
        <v>39.285714285714285</v>
      </c>
    </row>
    <row r="43" spans="1:15" ht="32.1" customHeight="1">
      <c r="A43" s="94"/>
      <c r="B43" s="95" t="s">
        <v>187</v>
      </c>
      <c r="C43" s="172">
        <v>16</v>
      </c>
      <c r="D43" s="152">
        <v>11.267605633802816</v>
      </c>
      <c r="E43" s="90">
        <v>21</v>
      </c>
      <c r="F43" s="215">
        <v>14.189189189189189</v>
      </c>
      <c r="G43" s="151">
        <f t="shared" si="2"/>
        <v>-5</v>
      </c>
      <c r="H43" s="218">
        <f t="shared" si="3"/>
        <v>-23.809523809523807</v>
      </c>
    </row>
    <row r="44" spans="1:15" ht="32.1" customHeight="1" thickBot="1">
      <c r="A44" s="96"/>
      <c r="B44" s="97" t="s">
        <v>7</v>
      </c>
      <c r="C44" s="173">
        <v>29</v>
      </c>
      <c r="D44" s="154">
        <v>20.422535211267604</v>
      </c>
      <c r="E44" s="91">
        <v>21</v>
      </c>
      <c r="F44" s="222">
        <v>14.189189189189189</v>
      </c>
      <c r="G44" s="173">
        <f t="shared" si="2"/>
        <v>8</v>
      </c>
      <c r="H44" s="223">
        <f t="shared" si="3"/>
        <v>38.095238095238095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289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（令和６年11月７日現在）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145</v>
      </c>
      <c r="D4" s="59">
        <v>22</v>
      </c>
      <c r="E4" s="59">
        <v>3</v>
      </c>
      <c r="F4" s="59">
        <v>38</v>
      </c>
      <c r="G4" s="59">
        <v>38</v>
      </c>
      <c r="H4" s="59">
        <v>45</v>
      </c>
      <c r="I4" s="59">
        <v>89</v>
      </c>
      <c r="J4" s="59">
        <v>3</v>
      </c>
      <c r="K4" s="59">
        <v>0</v>
      </c>
      <c r="L4" s="59">
        <v>20</v>
      </c>
      <c r="M4" s="59">
        <v>28</v>
      </c>
      <c r="N4" s="59">
        <v>12</v>
      </c>
      <c r="O4" s="59">
        <v>12</v>
      </c>
      <c r="P4" s="59">
        <v>4</v>
      </c>
      <c r="Q4" s="59">
        <v>3</v>
      </c>
      <c r="R4" s="59">
        <v>1</v>
      </c>
      <c r="S4" s="59">
        <v>91</v>
      </c>
      <c r="T4" s="59">
        <v>6</v>
      </c>
      <c r="U4" s="59">
        <v>0</v>
      </c>
      <c r="V4" s="59">
        <v>9</v>
      </c>
      <c r="W4" s="59">
        <v>1</v>
      </c>
      <c r="X4" s="60">
        <v>570</v>
      </c>
      <c r="Y4" s="74"/>
      <c r="Z4" s="74"/>
    </row>
    <row r="5" spans="1:26" ht="32.25" customHeight="1">
      <c r="A5" s="75"/>
      <c r="B5" s="58" t="s">
        <v>3</v>
      </c>
      <c r="C5" s="59">
        <v>22</v>
      </c>
      <c r="D5" s="59">
        <v>2</v>
      </c>
      <c r="E5" s="59">
        <v>0</v>
      </c>
      <c r="F5" s="59">
        <v>9</v>
      </c>
      <c r="G5" s="59">
        <v>9</v>
      </c>
      <c r="H5" s="59">
        <v>8</v>
      </c>
      <c r="I5" s="59">
        <v>35</v>
      </c>
      <c r="J5" s="59">
        <v>0</v>
      </c>
      <c r="K5" s="59">
        <v>0</v>
      </c>
      <c r="L5" s="59">
        <v>3</v>
      </c>
      <c r="M5" s="59">
        <v>5</v>
      </c>
      <c r="N5" s="59">
        <v>5</v>
      </c>
      <c r="O5" s="59">
        <v>1</v>
      </c>
      <c r="P5" s="59">
        <v>0</v>
      </c>
      <c r="Q5" s="59">
        <v>2</v>
      </c>
      <c r="R5" s="59">
        <v>1</v>
      </c>
      <c r="S5" s="59">
        <v>5</v>
      </c>
      <c r="T5" s="59">
        <v>0</v>
      </c>
      <c r="U5" s="59">
        <v>0</v>
      </c>
      <c r="V5" s="59">
        <v>2</v>
      </c>
      <c r="W5" s="59">
        <v>0</v>
      </c>
      <c r="X5" s="60">
        <v>109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64</v>
      </c>
      <c r="D7" s="59">
        <v>5</v>
      </c>
      <c r="E7" s="59">
        <v>1</v>
      </c>
      <c r="F7" s="59">
        <v>12</v>
      </c>
      <c r="G7" s="59">
        <v>23</v>
      </c>
      <c r="H7" s="59">
        <v>19</v>
      </c>
      <c r="I7" s="59">
        <v>20</v>
      </c>
      <c r="J7" s="59">
        <v>1</v>
      </c>
      <c r="K7" s="59">
        <v>0</v>
      </c>
      <c r="L7" s="59">
        <v>5</v>
      </c>
      <c r="M7" s="59">
        <v>9</v>
      </c>
      <c r="N7" s="59">
        <v>2</v>
      </c>
      <c r="O7" s="59">
        <v>10</v>
      </c>
      <c r="P7" s="59">
        <v>3</v>
      </c>
      <c r="Q7" s="59">
        <v>0</v>
      </c>
      <c r="R7" s="59">
        <v>0</v>
      </c>
      <c r="S7" s="59">
        <v>13</v>
      </c>
      <c r="T7" s="59">
        <v>1</v>
      </c>
      <c r="U7" s="59">
        <v>0</v>
      </c>
      <c r="V7" s="59">
        <v>3</v>
      </c>
      <c r="W7" s="59">
        <v>0</v>
      </c>
      <c r="X7" s="60">
        <v>191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2</v>
      </c>
      <c r="U8" s="59">
        <v>0</v>
      </c>
      <c r="V8" s="59">
        <v>0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218</v>
      </c>
      <c r="C9" s="59">
        <v>16</v>
      </c>
      <c r="D9" s="59">
        <v>1</v>
      </c>
      <c r="E9" s="59">
        <v>1</v>
      </c>
      <c r="F9" s="59">
        <v>8</v>
      </c>
      <c r="G9" s="59">
        <v>1</v>
      </c>
      <c r="H9" s="59">
        <v>3</v>
      </c>
      <c r="I9" s="59">
        <v>11</v>
      </c>
      <c r="J9" s="59">
        <v>0</v>
      </c>
      <c r="K9" s="59">
        <v>0</v>
      </c>
      <c r="L9" s="59">
        <v>0</v>
      </c>
      <c r="M9" s="59">
        <v>5</v>
      </c>
      <c r="N9" s="59">
        <v>2</v>
      </c>
      <c r="O9" s="59">
        <v>0</v>
      </c>
      <c r="P9" s="59">
        <v>0</v>
      </c>
      <c r="Q9" s="59">
        <v>0</v>
      </c>
      <c r="R9" s="59">
        <v>0</v>
      </c>
      <c r="S9" s="59">
        <v>31</v>
      </c>
      <c r="T9" s="59">
        <v>0</v>
      </c>
      <c r="U9" s="59">
        <v>0</v>
      </c>
      <c r="V9" s="59">
        <v>0</v>
      </c>
      <c r="W9" s="59">
        <v>0</v>
      </c>
      <c r="X9" s="60">
        <v>79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2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3</v>
      </c>
      <c r="Y10" s="74"/>
      <c r="Z10" s="74"/>
    </row>
    <row r="11" spans="1:26" ht="32.25" customHeight="1">
      <c r="A11" s="75"/>
      <c r="B11" s="58" t="s">
        <v>6</v>
      </c>
      <c r="C11" s="59">
        <v>3</v>
      </c>
      <c r="D11" s="59">
        <v>0</v>
      </c>
      <c r="E11" s="59">
        <v>0</v>
      </c>
      <c r="F11" s="59">
        <v>4</v>
      </c>
      <c r="G11" s="59">
        <v>2</v>
      </c>
      <c r="H11" s="59">
        <v>9</v>
      </c>
      <c r="I11" s="59">
        <v>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21</v>
      </c>
      <c r="Y11" s="74"/>
      <c r="Z11" s="74"/>
    </row>
    <row r="12" spans="1:26" ht="32.25" customHeight="1">
      <c r="A12" s="79"/>
      <c r="B12" s="82" t="s">
        <v>219</v>
      </c>
      <c r="C12" s="80">
        <v>8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2</v>
      </c>
      <c r="J12" s="80">
        <v>1</v>
      </c>
      <c r="K12" s="80">
        <v>0</v>
      </c>
      <c r="L12" s="80">
        <v>5</v>
      </c>
      <c r="M12" s="80">
        <v>0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18</v>
      </c>
      <c r="Y12" s="74"/>
      <c r="Z12" s="74"/>
    </row>
    <row r="13" spans="1:26" ht="32.25" customHeight="1" thickBot="1">
      <c r="A13" s="76"/>
      <c r="B13" s="64" t="s">
        <v>182</v>
      </c>
      <c r="C13" s="65">
        <v>30</v>
      </c>
      <c r="D13" s="65">
        <v>14</v>
      </c>
      <c r="E13" s="65">
        <v>0</v>
      </c>
      <c r="F13" s="65">
        <v>5</v>
      </c>
      <c r="G13" s="65">
        <v>3</v>
      </c>
      <c r="H13" s="65">
        <v>4</v>
      </c>
      <c r="I13" s="65">
        <v>17</v>
      </c>
      <c r="J13" s="65">
        <v>1</v>
      </c>
      <c r="K13" s="65">
        <v>0</v>
      </c>
      <c r="L13" s="65">
        <v>7</v>
      </c>
      <c r="M13" s="65">
        <v>9</v>
      </c>
      <c r="N13" s="65">
        <v>2</v>
      </c>
      <c r="O13" s="65">
        <v>1</v>
      </c>
      <c r="P13" s="65">
        <v>1</v>
      </c>
      <c r="Q13" s="65">
        <v>1</v>
      </c>
      <c r="R13" s="65">
        <v>0</v>
      </c>
      <c r="S13" s="65">
        <v>39</v>
      </c>
      <c r="T13" s="65">
        <v>3</v>
      </c>
      <c r="U13" s="65">
        <v>0</v>
      </c>
      <c r="V13" s="65">
        <v>4</v>
      </c>
      <c r="W13" s="65">
        <v>1</v>
      </c>
      <c r="X13" s="66">
        <v>142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（令和６年11月７日現在）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2</v>
      </c>
      <c r="D23" s="59">
        <v>3</v>
      </c>
      <c r="E23" s="59">
        <v>0</v>
      </c>
      <c r="F23" s="59">
        <v>3</v>
      </c>
      <c r="G23" s="59">
        <v>1</v>
      </c>
      <c r="H23" s="59">
        <v>1</v>
      </c>
      <c r="I23" s="59">
        <v>7</v>
      </c>
      <c r="J23" s="59">
        <v>1</v>
      </c>
      <c r="K23" s="59">
        <v>0</v>
      </c>
      <c r="L23" s="59">
        <v>0</v>
      </c>
      <c r="M23" s="59">
        <v>1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19</v>
      </c>
      <c r="T23" s="59">
        <v>1</v>
      </c>
      <c r="U23" s="59">
        <v>0</v>
      </c>
      <c r="V23" s="59">
        <v>0</v>
      </c>
      <c r="W23" s="59">
        <v>1</v>
      </c>
      <c r="X23" s="70">
        <v>41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16</v>
      </c>
      <c r="T24" s="157">
        <v>0</v>
      </c>
      <c r="U24" s="157">
        <v>0</v>
      </c>
      <c r="V24" s="157">
        <v>0</v>
      </c>
      <c r="W24" s="157">
        <v>1</v>
      </c>
      <c r="X24" s="158">
        <v>24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0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3</v>
      </c>
      <c r="D27" s="156">
        <v>1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1</v>
      </c>
      <c r="W27" s="156">
        <v>0</v>
      </c>
      <c r="X27" s="158">
        <v>8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5</v>
      </c>
      <c r="Y28" s="74"/>
      <c r="Z28" s="74"/>
    </row>
    <row r="29" spans="1:26" ht="32.25" customHeight="1">
      <c r="A29" s="293" t="s">
        <v>222</v>
      </c>
      <c r="B29" s="294"/>
      <c r="C29" s="157">
        <v>4</v>
      </c>
      <c r="D29" s="157">
        <v>4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1</v>
      </c>
      <c r="W29" s="157">
        <v>0</v>
      </c>
      <c r="X29" s="158">
        <v>9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13</v>
      </c>
      <c r="D31" s="156">
        <v>3</v>
      </c>
      <c r="E31" s="156">
        <v>0</v>
      </c>
      <c r="F31" s="156">
        <v>1</v>
      </c>
      <c r="G31" s="156">
        <v>1</v>
      </c>
      <c r="H31" s="156">
        <v>0</v>
      </c>
      <c r="I31" s="156">
        <v>7</v>
      </c>
      <c r="J31" s="156">
        <v>0</v>
      </c>
      <c r="K31" s="156">
        <v>0</v>
      </c>
      <c r="L31" s="156">
        <v>2</v>
      </c>
      <c r="M31" s="156">
        <v>3</v>
      </c>
      <c r="N31" s="156">
        <v>2</v>
      </c>
      <c r="O31" s="156">
        <v>1</v>
      </c>
      <c r="P31" s="156">
        <v>0</v>
      </c>
      <c r="Q31" s="156">
        <v>1</v>
      </c>
      <c r="R31" s="156">
        <v>0</v>
      </c>
      <c r="S31" s="156">
        <v>5</v>
      </c>
      <c r="T31" s="156">
        <v>0</v>
      </c>
      <c r="U31" s="156">
        <v>0</v>
      </c>
      <c r="V31" s="156">
        <v>0</v>
      </c>
      <c r="W31" s="156">
        <v>0</v>
      </c>
      <c r="X31" s="158">
        <v>39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3</v>
      </c>
      <c r="E32" s="157">
        <v>0</v>
      </c>
      <c r="F32" s="157">
        <v>1</v>
      </c>
      <c r="G32" s="157">
        <v>0</v>
      </c>
      <c r="H32" s="157">
        <v>1</v>
      </c>
      <c r="I32" s="157">
        <v>1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6</v>
      </c>
      <c r="T32" s="157">
        <v>0</v>
      </c>
      <c r="U32" s="157">
        <v>0</v>
      </c>
      <c r="V32" s="157">
        <v>0</v>
      </c>
      <c r="W32" s="157">
        <v>0</v>
      </c>
      <c r="X32" s="158">
        <v>16</v>
      </c>
      <c r="Y32" s="74"/>
      <c r="Z32" s="74"/>
    </row>
    <row r="33" spans="1:26" ht="32.25" customHeight="1" thickBot="1">
      <c r="A33" s="295" t="s">
        <v>225</v>
      </c>
      <c r="B33" s="296"/>
      <c r="C33" s="159">
        <v>7</v>
      </c>
      <c r="D33" s="159">
        <v>0</v>
      </c>
      <c r="E33" s="159">
        <v>0</v>
      </c>
      <c r="F33" s="159">
        <v>0</v>
      </c>
      <c r="G33" s="159">
        <v>1</v>
      </c>
      <c r="H33" s="159">
        <v>2</v>
      </c>
      <c r="I33" s="159">
        <v>2</v>
      </c>
      <c r="J33" s="159">
        <v>0</v>
      </c>
      <c r="K33" s="159">
        <v>0</v>
      </c>
      <c r="L33" s="159">
        <v>4</v>
      </c>
      <c r="M33" s="159">
        <v>3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6</v>
      </c>
      <c r="T33" s="159">
        <v>2</v>
      </c>
      <c r="U33" s="159">
        <v>0</v>
      </c>
      <c r="V33" s="159">
        <v>2</v>
      </c>
      <c r="W33" s="159">
        <v>0</v>
      </c>
      <c r="X33" s="160">
        <v>29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141</v>
      </c>
      <c r="D4" s="59">
        <v>23</v>
      </c>
      <c r="E4" s="59">
        <v>5</v>
      </c>
      <c r="F4" s="59">
        <v>32</v>
      </c>
      <c r="G4" s="59">
        <v>25</v>
      </c>
      <c r="H4" s="59">
        <v>40</v>
      </c>
      <c r="I4" s="59">
        <v>85</v>
      </c>
      <c r="J4" s="59">
        <v>3</v>
      </c>
      <c r="K4" s="59">
        <v>0</v>
      </c>
      <c r="L4" s="59">
        <v>17</v>
      </c>
      <c r="M4" s="59">
        <v>25</v>
      </c>
      <c r="N4" s="59">
        <v>7</v>
      </c>
      <c r="O4" s="59">
        <v>6</v>
      </c>
      <c r="P4" s="59">
        <v>3</v>
      </c>
      <c r="Q4" s="59">
        <v>1</v>
      </c>
      <c r="R4" s="59">
        <v>3</v>
      </c>
      <c r="S4" s="59">
        <v>111</v>
      </c>
      <c r="T4" s="59">
        <v>4</v>
      </c>
      <c r="U4" s="59">
        <v>0</v>
      </c>
      <c r="V4" s="59">
        <v>11</v>
      </c>
      <c r="W4" s="59">
        <v>3</v>
      </c>
      <c r="X4" s="60">
        <v>545</v>
      </c>
      <c r="Y4" s="74"/>
      <c r="Z4" s="74"/>
    </row>
    <row r="5" spans="1:26" ht="32.25" customHeight="1">
      <c r="A5" s="75"/>
      <c r="B5" s="58" t="s">
        <v>3</v>
      </c>
      <c r="C5" s="59">
        <v>15</v>
      </c>
      <c r="D5" s="59">
        <v>5</v>
      </c>
      <c r="E5" s="59">
        <v>0</v>
      </c>
      <c r="F5" s="59">
        <v>6</v>
      </c>
      <c r="G5" s="59">
        <v>8</v>
      </c>
      <c r="H5" s="59">
        <v>6</v>
      </c>
      <c r="I5" s="59">
        <v>37</v>
      </c>
      <c r="J5" s="59">
        <v>0</v>
      </c>
      <c r="K5" s="59">
        <v>0</v>
      </c>
      <c r="L5" s="59">
        <v>3</v>
      </c>
      <c r="M5" s="59">
        <v>7</v>
      </c>
      <c r="N5" s="59">
        <v>2</v>
      </c>
      <c r="O5" s="59">
        <v>0</v>
      </c>
      <c r="P5" s="59">
        <v>2</v>
      </c>
      <c r="Q5" s="59">
        <v>1</v>
      </c>
      <c r="R5" s="59">
        <v>0</v>
      </c>
      <c r="S5" s="59">
        <v>7</v>
      </c>
      <c r="T5" s="59">
        <v>0</v>
      </c>
      <c r="U5" s="59">
        <v>0</v>
      </c>
      <c r="V5" s="59">
        <v>1</v>
      </c>
      <c r="W5" s="59">
        <v>1</v>
      </c>
      <c r="X5" s="60">
        <v>101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1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4</v>
      </c>
      <c r="Y6" s="74"/>
      <c r="Z6" s="74"/>
    </row>
    <row r="7" spans="1:26" ht="32.25" customHeight="1">
      <c r="A7" s="75"/>
      <c r="B7" s="58" t="s">
        <v>5</v>
      </c>
      <c r="C7" s="59">
        <v>60</v>
      </c>
      <c r="D7" s="59">
        <v>3</v>
      </c>
      <c r="E7" s="59">
        <v>2</v>
      </c>
      <c r="F7" s="59">
        <v>16</v>
      </c>
      <c r="G7" s="59">
        <v>11</v>
      </c>
      <c r="H7" s="59">
        <v>11</v>
      </c>
      <c r="I7" s="59">
        <v>9</v>
      </c>
      <c r="J7" s="59">
        <v>2</v>
      </c>
      <c r="K7" s="59">
        <v>0</v>
      </c>
      <c r="L7" s="59">
        <v>7</v>
      </c>
      <c r="M7" s="59">
        <v>8</v>
      </c>
      <c r="N7" s="59">
        <v>4</v>
      </c>
      <c r="O7" s="59">
        <v>4</v>
      </c>
      <c r="P7" s="59">
        <v>1</v>
      </c>
      <c r="Q7" s="59">
        <v>0</v>
      </c>
      <c r="R7" s="59">
        <v>1</v>
      </c>
      <c r="S7" s="59">
        <v>19</v>
      </c>
      <c r="T7" s="59">
        <v>0</v>
      </c>
      <c r="U7" s="59">
        <v>0</v>
      </c>
      <c r="V7" s="59">
        <v>2</v>
      </c>
      <c r="W7" s="59">
        <v>1</v>
      </c>
      <c r="X7" s="60">
        <v>161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1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3</v>
      </c>
      <c r="U8" s="59">
        <v>0</v>
      </c>
      <c r="V8" s="59">
        <v>1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208</v>
      </c>
      <c r="C9" s="59">
        <v>18</v>
      </c>
      <c r="D9" s="59">
        <v>2</v>
      </c>
      <c r="E9" s="59">
        <v>1</v>
      </c>
      <c r="F9" s="59">
        <v>3</v>
      </c>
      <c r="G9" s="59">
        <v>2</v>
      </c>
      <c r="H9" s="59">
        <v>6</v>
      </c>
      <c r="I9" s="59">
        <v>7</v>
      </c>
      <c r="J9" s="59">
        <v>0</v>
      </c>
      <c r="K9" s="59">
        <v>0</v>
      </c>
      <c r="L9" s="59">
        <v>1</v>
      </c>
      <c r="M9" s="59">
        <v>1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38</v>
      </c>
      <c r="T9" s="59">
        <v>0</v>
      </c>
      <c r="U9" s="59">
        <v>0</v>
      </c>
      <c r="V9" s="59">
        <v>0</v>
      </c>
      <c r="W9" s="59">
        <v>0</v>
      </c>
      <c r="X9" s="60">
        <v>80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5</v>
      </c>
      <c r="D11" s="59">
        <v>2</v>
      </c>
      <c r="E11" s="59">
        <v>0</v>
      </c>
      <c r="F11" s="59">
        <v>1</v>
      </c>
      <c r="G11" s="59">
        <v>2</v>
      </c>
      <c r="H11" s="59">
        <v>8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21</v>
      </c>
      <c r="Y11" s="74"/>
      <c r="Z11" s="74"/>
    </row>
    <row r="12" spans="1:26" ht="32.25" customHeight="1">
      <c r="A12" s="79"/>
      <c r="B12" s="82" t="s">
        <v>219</v>
      </c>
      <c r="C12" s="80">
        <v>3</v>
      </c>
      <c r="D12" s="80">
        <v>1</v>
      </c>
      <c r="E12" s="80">
        <v>0</v>
      </c>
      <c r="F12" s="80">
        <v>0</v>
      </c>
      <c r="G12" s="80">
        <v>0</v>
      </c>
      <c r="H12" s="80">
        <v>5</v>
      </c>
      <c r="I12" s="80">
        <v>5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19</v>
      </c>
      <c r="Y12" s="74"/>
      <c r="Z12" s="74"/>
    </row>
    <row r="13" spans="1:26" ht="32.25" customHeight="1" thickBot="1">
      <c r="A13" s="76"/>
      <c r="B13" s="64" t="s">
        <v>182</v>
      </c>
      <c r="C13" s="65">
        <v>37</v>
      </c>
      <c r="D13" s="65">
        <v>10</v>
      </c>
      <c r="E13" s="65">
        <v>1</v>
      </c>
      <c r="F13" s="65">
        <v>6</v>
      </c>
      <c r="G13" s="65">
        <v>2</v>
      </c>
      <c r="H13" s="65">
        <v>3</v>
      </c>
      <c r="I13" s="65">
        <v>23</v>
      </c>
      <c r="J13" s="65">
        <v>1</v>
      </c>
      <c r="K13" s="65">
        <v>0</v>
      </c>
      <c r="L13" s="65">
        <v>4</v>
      </c>
      <c r="M13" s="65">
        <v>6</v>
      </c>
      <c r="N13" s="65">
        <v>1</v>
      </c>
      <c r="O13" s="65">
        <v>1</v>
      </c>
      <c r="P13" s="65">
        <v>0</v>
      </c>
      <c r="Q13" s="65">
        <v>0</v>
      </c>
      <c r="R13" s="65">
        <v>2</v>
      </c>
      <c r="S13" s="65">
        <v>44</v>
      </c>
      <c r="T13" s="65">
        <v>1</v>
      </c>
      <c r="U13" s="65">
        <v>0</v>
      </c>
      <c r="V13" s="65">
        <v>5</v>
      </c>
      <c r="W13" s="65">
        <v>1</v>
      </c>
      <c r="X13" s="66">
        <v>148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8</v>
      </c>
      <c r="D23" s="59">
        <v>3</v>
      </c>
      <c r="E23" s="59">
        <v>1</v>
      </c>
      <c r="F23" s="59">
        <v>2</v>
      </c>
      <c r="G23" s="59">
        <v>2</v>
      </c>
      <c r="H23" s="59">
        <v>0</v>
      </c>
      <c r="I23" s="59">
        <v>8</v>
      </c>
      <c r="J23" s="59">
        <v>0</v>
      </c>
      <c r="K23" s="59">
        <v>0</v>
      </c>
      <c r="L23" s="59">
        <v>2</v>
      </c>
      <c r="M23" s="59">
        <v>2</v>
      </c>
      <c r="N23" s="59">
        <v>0</v>
      </c>
      <c r="O23" s="59">
        <v>0</v>
      </c>
      <c r="P23" s="59">
        <v>0</v>
      </c>
      <c r="Q23" s="59">
        <v>0</v>
      </c>
      <c r="R23" s="59">
        <v>1</v>
      </c>
      <c r="S23" s="59">
        <v>22</v>
      </c>
      <c r="T23" s="59">
        <v>0</v>
      </c>
      <c r="U23" s="59">
        <v>0</v>
      </c>
      <c r="V23" s="59">
        <v>1</v>
      </c>
      <c r="W23" s="59">
        <v>0</v>
      </c>
      <c r="X23" s="70">
        <v>52</v>
      </c>
      <c r="Y23" s="74"/>
      <c r="Z23" s="74"/>
    </row>
    <row r="24" spans="1:26" ht="32.25" customHeight="1">
      <c r="A24" s="75"/>
      <c r="B24" s="86" t="s">
        <v>191</v>
      </c>
      <c r="C24" s="157">
        <v>2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3</v>
      </c>
      <c r="J24" s="157">
        <v>0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1</v>
      </c>
      <c r="S24" s="157">
        <v>18</v>
      </c>
      <c r="T24" s="157">
        <v>0</v>
      </c>
      <c r="U24" s="157">
        <v>0</v>
      </c>
      <c r="V24" s="157">
        <v>1</v>
      </c>
      <c r="W24" s="157">
        <v>0</v>
      </c>
      <c r="X24" s="158">
        <v>29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1</v>
      </c>
      <c r="U25" s="156">
        <v>0</v>
      </c>
      <c r="V25" s="156">
        <v>0</v>
      </c>
      <c r="W25" s="156">
        <v>0</v>
      </c>
      <c r="X25" s="158">
        <v>2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1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8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1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7</v>
      </c>
      <c r="Y28" s="74"/>
      <c r="Z28" s="74"/>
    </row>
    <row r="29" spans="1:26" ht="32.25" customHeight="1">
      <c r="A29" s="293" t="s">
        <v>195</v>
      </c>
      <c r="B29" s="294"/>
      <c r="C29" s="157">
        <v>7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2</v>
      </c>
      <c r="T29" s="157">
        <v>0</v>
      </c>
      <c r="U29" s="157">
        <v>0</v>
      </c>
      <c r="V29" s="157">
        <v>1</v>
      </c>
      <c r="W29" s="157">
        <v>1</v>
      </c>
      <c r="X29" s="158">
        <v>15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2</v>
      </c>
      <c r="T30" s="156">
        <v>0</v>
      </c>
      <c r="U30" s="156">
        <v>0</v>
      </c>
      <c r="V30" s="156">
        <v>0</v>
      </c>
      <c r="W30" s="156">
        <v>1</v>
      </c>
      <c r="X30" s="158">
        <v>4</v>
      </c>
      <c r="Y30" s="74"/>
      <c r="Z30" s="74"/>
    </row>
    <row r="31" spans="1:26" ht="32.25" customHeight="1">
      <c r="A31" s="293" t="s">
        <v>206</v>
      </c>
      <c r="B31" s="294"/>
      <c r="C31" s="156">
        <v>9</v>
      </c>
      <c r="D31" s="156">
        <v>0</v>
      </c>
      <c r="E31" s="156">
        <v>0</v>
      </c>
      <c r="F31" s="156">
        <v>2</v>
      </c>
      <c r="G31" s="156">
        <v>0</v>
      </c>
      <c r="H31" s="156">
        <v>3</v>
      </c>
      <c r="I31" s="156">
        <v>9</v>
      </c>
      <c r="J31" s="156">
        <v>1</v>
      </c>
      <c r="K31" s="156">
        <v>0</v>
      </c>
      <c r="L31" s="156">
        <v>0</v>
      </c>
      <c r="M31" s="156">
        <v>0</v>
      </c>
      <c r="N31" s="156">
        <v>1</v>
      </c>
      <c r="O31" s="156">
        <v>0</v>
      </c>
      <c r="P31" s="156">
        <v>0</v>
      </c>
      <c r="Q31" s="156">
        <v>0</v>
      </c>
      <c r="R31" s="156">
        <v>1</v>
      </c>
      <c r="S31" s="156">
        <v>2</v>
      </c>
      <c r="T31" s="156">
        <v>0</v>
      </c>
      <c r="U31" s="156">
        <v>0</v>
      </c>
      <c r="V31" s="156">
        <v>0</v>
      </c>
      <c r="W31" s="156">
        <v>0</v>
      </c>
      <c r="X31" s="158">
        <v>28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0</v>
      </c>
      <c r="I32" s="157">
        <v>5</v>
      </c>
      <c r="J32" s="157">
        <v>0</v>
      </c>
      <c r="K32" s="157">
        <v>0</v>
      </c>
      <c r="L32" s="157">
        <v>1</v>
      </c>
      <c r="M32" s="157">
        <v>3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9</v>
      </c>
      <c r="T32" s="157">
        <v>0</v>
      </c>
      <c r="U32" s="157">
        <v>0</v>
      </c>
      <c r="V32" s="157">
        <v>0</v>
      </c>
      <c r="W32" s="157">
        <v>0</v>
      </c>
      <c r="X32" s="158">
        <v>21</v>
      </c>
      <c r="Y32" s="74"/>
      <c r="Z32" s="74"/>
    </row>
    <row r="33" spans="1:26" ht="32.25" customHeight="1" thickBot="1">
      <c r="A33" s="295" t="s">
        <v>225</v>
      </c>
      <c r="B33" s="296"/>
      <c r="C33" s="159">
        <v>12</v>
      </c>
      <c r="D33" s="159">
        <v>1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4</v>
      </c>
      <c r="T33" s="159">
        <v>0</v>
      </c>
      <c r="U33" s="159">
        <v>0</v>
      </c>
      <c r="V33" s="159">
        <v>3</v>
      </c>
      <c r="W33" s="159">
        <v>0</v>
      </c>
      <c r="X33" s="160">
        <v>21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（令和６年11月７日現在）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4</v>
      </c>
      <c r="D4" s="59">
        <f>'死亡災害（令和６年、業種・事故の型別） '!D4-'死亡災害（令和５年、業種・事故の型別）'!D4</f>
        <v>-1</v>
      </c>
      <c r="E4" s="59">
        <f>'死亡災害（令和６年、業種・事故の型別） '!E4-'死亡災害（令和５年、業種・事故の型別）'!E4</f>
        <v>-2</v>
      </c>
      <c r="F4" s="59">
        <f>'死亡災害（令和６年、業種・事故の型別） '!F4-'死亡災害（令和５年、業種・事故の型別）'!F4</f>
        <v>6</v>
      </c>
      <c r="G4" s="59">
        <f>'死亡災害（令和６年、業種・事故の型別） '!G4-'死亡災害（令和５年、業種・事故の型別）'!G4</f>
        <v>13</v>
      </c>
      <c r="H4" s="59">
        <f>'死亡災害（令和６年、業種・事故の型別） '!H4-'死亡災害（令和５年、業種・事故の型別）'!H4</f>
        <v>5</v>
      </c>
      <c r="I4" s="59">
        <f>'死亡災害（令和６年、業種・事故の型別） '!I4-'死亡災害（令和５年、業種・事故の型別）'!I4</f>
        <v>4</v>
      </c>
      <c r="J4" s="59">
        <f>'死亡災害（令和６年、業種・事故の型別） '!J4-'死亡災害（令和５年、業種・事故の型別）'!J4</f>
        <v>0</v>
      </c>
      <c r="K4" s="59">
        <f>'死亡災害（令和６年、業種・事故の型別） '!K4-'死亡災害（令和５年、業種・事故の型別）'!K4</f>
        <v>0</v>
      </c>
      <c r="L4" s="59">
        <f>'死亡災害（令和６年、業種・事故の型別） '!L4-'死亡災害（令和５年、業種・事故の型別）'!L4</f>
        <v>3</v>
      </c>
      <c r="M4" s="59">
        <f>'死亡災害（令和６年、業種・事故の型別） '!M4-'死亡災害（令和５年、業種・事故の型別）'!M4</f>
        <v>3</v>
      </c>
      <c r="N4" s="59">
        <f>'死亡災害（令和６年、業種・事故の型別） '!N4-'死亡災害（令和５年、業種・事故の型別）'!N4</f>
        <v>5</v>
      </c>
      <c r="O4" s="59">
        <f>'死亡災害（令和６年、業種・事故の型別） '!O4-'死亡災害（令和５年、業種・事故の型別）'!O4</f>
        <v>6</v>
      </c>
      <c r="P4" s="59">
        <f>'死亡災害（令和６年、業種・事故の型別） '!P4-'死亡災害（令和５年、業種・事故の型別）'!P4</f>
        <v>1</v>
      </c>
      <c r="Q4" s="59">
        <f>'死亡災害（令和６年、業種・事故の型別） '!Q4-'死亡災害（令和５年、業種・事故の型別）'!Q4</f>
        <v>2</v>
      </c>
      <c r="R4" s="59">
        <f>'死亡災害（令和６年、業種・事故の型別） '!R4-'死亡災害（令和５年、業種・事故の型別）'!R4</f>
        <v>-2</v>
      </c>
      <c r="S4" s="59">
        <f>'死亡災害（令和６年、業種・事故の型別） '!S4-'死亡災害（令和５年、業種・事故の型別）'!S4</f>
        <v>-20</v>
      </c>
      <c r="T4" s="59">
        <f>'死亡災害（令和６年、業種・事故の型別） '!T4-'死亡災害（令和５年、業種・事故の型別）'!T4</f>
        <v>2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-2</v>
      </c>
      <c r="W4" s="59">
        <f>'死亡災害（令和６年、業種・事故の型別） '!W4-'死亡災害（令和５年、業種・事故の型別）'!W4</f>
        <v>-2</v>
      </c>
      <c r="X4" s="70">
        <f>'死亡災害（令和６年、業種・事故の型別） '!X4-'死亡災害（令和５年、業種・事故の型別）'!X4</f>
        <v>25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7</v>
      </c>
      <c r="D5" s="59">
        <f>'死亡災害（令和６年、業種・事故の型別） '!D5-'死亡災害（令和５年、業種・事故の型別）'!D5</f>
        <v>-3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3</v>
      </c>
      <c r="G5" s="59">
        <f>'死亡災害（令和６年、業種・事故の型別） '!G5-'死亡災害（令和５年、業種・事故の型別）'!G5</f>
        <v>1</v>
      </c>
      <c r="H5" s="59">
        <f>'死亡災害（令和６年、業種・事故の型別） '!H5-'死亡災害（令和５年、業種・事故の型別）'!H5</f>
        <v>2</v>
      </c>
      <c r="I5" s="59">
        <f>'死亡災害（令和６年、業種・事故の型別） '!I5-'死亡災害（令和５年、業種・事故の型別）'!I5</f>
        <v>-2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0</v>
      </c>
      <c r="L5" s="59">
        <f>'死亡災害（令和６年、業種・事故の型別） '!L5-'死亡災害（令和５年、業種・事故の型別）'!L5</f>
        <v>0</v>
      </c>
      <c r="M5" s="59">
        <f>'死亡災害（令和６年、業種・事故の型別） '!M5-'死亡災害（令和５年、業種・事故の型別）'!M5</f>
        <v>-2</v>
      </c>
      <c r="N5" s="59">
        <f>'死亡災害（令和６年、業種・事故の型別） '!N5-'死亡災害（令和５年、業種・事故の型別）'!N5</f>
        <v>3</v>
      </c>
      <c r="O5" s="59">
        <f>'死亡災害（令和６年、業種・事故の型別） '!O5-'死亡災害（令和５年、業種・事故の型別）'!O5</f>
        <v>1</v>
      </c>
      <c r="P5" s="59">
        <f>'死亡災害（令和６年、業種・事故の型別） '!P5-'死亡災害（令和５年、業種・事故の型別）'!P5</f>
        <v>-2</v>
      </c>
      <c r="Q5" s="59">
        <f>'死亡災害（令和６年、業種・事故の型別） '!Q5-'死亡災害（令和５年、業種・事故の型別）'!Q5</f>
        <v>1</v>
      </c>
      <c r="R5" s="59">
        <f>'死亡災害（令和６年、業種・事故の型別） '!R5-'死亡災害（令和５年、業種・事故の型別）'!R5</f>
        <v>1</v>
      </c>
      <c r="S5" s="59">
        <f>'死亡災害（令和６年、業種・事故の型別） '!S5-'死亡災害（令和５年、業種・事故の型別）'!S5</f>
        <v>-2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1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8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0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-1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-4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4</v>
      </c>
      <c r="D7" s="59">
        <f>'死亡災害（令和６年、業種・事故の型別） '!D7-'死亡災害（令和５年、業種・事故の型別）'!D7</f>
        <v>2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-4</v>
      </c>
      <c r="G7" s="59">
        <f>'死亡災害（令和６年、業種・事故の型別） '!G7-'死亡災害（令和５年、業種・事故の型別）'!G7</f>
        <v>12</v>
      </c>
      <c r="H7" s="59">
        <f>'死亡災害（令和６年、業種・事故の型別） '!H7-'死亡災害（令和５年、業種・事故の型別）'!H7</f>
        <v>8</v>
      </c>
      <c r="I7" s="59">
        <f>'死亡災害（令和６年、業種・事故の型別） '!I7-'死亡災害（令和５年、業種・事故の型別）'!I7</f>
        <v>11</v>
      </c>
      <c r="J7" s="59">
        <f>'死亡災害（令和６年、業種・事故の型別） '!J7-'死亡災害（令和５年、業種・事故の型別）'!J7</f>
        <v>-1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-2</v>
      </c>
      <c r="M7" s="59">
        <f>'死亡災害（令和６年、業種・事故の型別） '!M7-'死亡災害（令和５年、業種・事故の型別）'!M7</f>
        <v>1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6</v>
      </c>
      <c r="P7" s="59">
        <f>'死亡災害（令和６年、業種・事故の型別） '!P7-'死亡災害（令和５年、業種・事故の型別）'!P7</f>
        <v>2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-1</v>
      </c>
      <c r="S7" s="59">
        <f>'死亡災害（令和６年、業種・事故の型別） '!S7-'死亡災害（令和５年、業種・事故の型別）'!S7</f>
        <v>-6</v>
      </c>
      <c r="T7" s="59">
        <f>'死亡災害（令和６年、業種・事故の型別） '!T7-'死亡災害（令和５年、業種・事故の型別）'!T7</f>
        <v>1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1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30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-1</v>
      </c>
      <c r="I8" s="59">
        <f>'死亡災害（令和６年、業種・事故の型別） '!I8-'死亡災害（令和５年、業種・事故の型別）'!I8</f>
        <v>2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0</v>
      </c>
      <c r="T8" s="59">
        <f>'死亡災害（令和６年、業種・事故の型別） '!T8-'死亡災害（令和５年、業種・事故の型別）'!T8</f>
        <v>-1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-1</v>
      </c>
      <c r="W8" s="59">
        <f>'死亡災害（令和６年、業種・事故の型別） '!W8-'死亡災害（令和５年、業種・事故の型別）'!W8</f>
        <v>0</v>
      </c>
      <c r="X8" s="70">
        <f>'死亡災害（令和６年、業種・事故の型別） '!X8-'死亡災害（令和５年、業種・事故の型別）'!X8</f>
        <v>0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-2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5</v>
      </c>
      <c r="G9" s="59">
        <f>'死亡災害（令和６年、業種・事故の型別） '!G9-'死亡災害（令和５年、業種・事故の型別）'!G9</f>
        <v>-1</v>
      </c>
      <c r="H9" s="59">
        <f>'死亡災害（令和６年、業種・事故の型別） '!H9-'死亡災害（令和５年、業種・事故の型別）'!H9</f>
        <v>-3</v>
      </c>
      <c r="I9" s="59">
        <f>'死亡災害（令和６年、業種・事故の型別） '!I9-'死亡災害（令和５年、業種・事故の型別）'!I9</f>
        <v>4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4</v>
      </c>
      <c r="N9" s="59">
        <f>'死亡災害（令和６年、業種・事故の型別） '!N9-'死亡災害（令和５年、業種・事故の型別）'!N9</f>
        <v>2</v>
      </c>
      <c r="O9" s="59">
        <f>'死亡災害（令和６年、業種・事故の型別） '!O9-'死亡災害（令和５年、業種・事故の型別）'!O9</f>
        <v>-1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-7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0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-1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-1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2</v>
      </c>
      <c r="I10" s="59">
        <f>'死亡災害（令和６年、業種・事故の型別） '!I10-'死亡災害（令和５年、業種・事故の型別）'!I10</f>
        <v>-2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-2</v>
      </c>
      <c r="D11" s="59">
        <f>'死亡災害（令和６年、業種・事故の型別） '!D11-'死亡災害（令和５年、業種・事故の型別）'!D11</f>
        <v>-2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3</v>
      </c>
      <c r="G11" s="59">
        <f>'死亡災害（令和６年、業種・事故の型別） '!G11-'死亡災害（令和５年、業種・事故の型別）'!G11</f>
        <v>0</v>
      </c>
      <c r="H11" s="59">
        <f>'死亡災害（令和６年、業種・事故の型別） '!H11-'死亡災害（令和５年、業種・事故の型別）'!H11</f>
        <v>1</v>
      </c>
      <c r="I11" s="59">
        <f>'死亡災害（令和６年、業種・事故の型別） '!I11-'死亡災害（令和５年、業種・事故の型別）'!I11</f>
        <v>1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0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5</v>
      </c>
      <c r="D12" s="59">
        <f>'死亡災害（令和６年、業種・事故の型別） '!D12-'死亡災害（令和５年、業種・事故の型別）'!D12</f>
        <v>-1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-5</v>
      </c>
      <c r="I12" s="59">
        <f>'死亡災害（令和６年、業種・事故の型別） '!I12-'死亡災害（令和５年、業種・事故の型別）'!I12</f>
        <v>-3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4</v>
      </c>
      <c r="M12" s="59">
        <f>'死亡災害（令和６年、業種・事故の型別） '!M12-'死亡災害（令和５年、業種・事故の型別）'!M12</f>
        <v>-3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-1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-7</v>
      </c>
      <c r="D13" s="65">
        <f>'死亡災害（令和６年、業種・事故の型別） '!D13-'死亡災害（令和５年、業種・事故の型別）'!D13</f>
        <v>4</v>
      </c>
      <c r="E13" s="65">
        <f>'死亡災害（令和６年、業種・事故の型別） '!E13-'死亡災害（令和５年、業種・事故の型別）'!E13</f>
        <v>-1</v>
      </c>
      <c r="F13" s="65">
        <f>'死亡災害（令和６年、業種・事故の型別） '!F13-'死亡災害（令和５年、業種・事故の型別）'!F13</f>
        <v>-1</v>
      </c>
      <c r="G13" s="65">
        <f>'死亡災害（令和６年、業種・事故の型別） '!G13-'死亡災害（令和５年、業種・事故の型別）'!G13</f>
        <v>1</v>
      </c>
      <c r="H13" s="65">
        <f>'死亡災害（令和６年、業種・事故の型別） '!H13-'死亡災害（令和５年、業種・事故の型別）'!H13</f>
        <v>1</v>
      </c>
      <c r="I13" s="65">
        <f>'死亡災害（令和６年、業種・事故の型別） '!I13-'死亡災害（令和５年、業種・事故の型別）'!I13</f>
        <v>-6</v>
      </c>
      <c r="J13" s="65">
        <f>'死亡災害（令和６年、業種・事故の型別） '!J13-'死亡災害（令和５年、業種・事故の型別）'!J13</f>
        <v>0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3</v>
      </c>
      <c r="M13" s="65">
        <f>'死亡災害（令和６年、業種・事故の型別） '!M13-'死亡災害（令和５年、業種・事故の型別）'!M13</f>
        <v>3</v>
      </c>
      <c r="N13" s="65">
        <f>'死亡災害（令和６年、業種・事故の型別） '!N13-'死亡災害（令和５年、業種・事故の型別）'!N13</f>
        <v>1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1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-2</v>
      </c>
      <c r="S13" s="65">
        <f>'死亡災害（令和６年、業種・事故の型別） '!S13-'死亡災害（令和５年、業種・事故の型別）'!S13</f>
        <v>-5</v>
      </c>
      <c r="T13" s="65">
        <f>'死亡災害（令和６年、業種・事故の型別） '!T13-'死亡災害（令和５年、業種・事故の型別）'!T13</f>
        <v>2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-1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（令和６年11月７日現在）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-6</v>
      </c>
      <c r="D23" s="120">
        <f>'死亡災害（令和６年、業種・事故の型別） '!D23-'死亡災害（令和５年、業種・事故の型別）'!D23</f>
        <v>0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1</v>
      </c>
      <c r="G23" s="120">
        <f>'死亡災害（令和６年、業種・事故の型別） '!G23-'死亡災害（令和５年、業種・事故の型別）'!G23</f>
        <v>-1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-1</v>
      </c>
      <c r="J23" s="120">
        <f>'死亡災害（令和６年、業種・事故の型別） '!J23-'死亡災害（令和５年、業種・事故の型別）'!J23</f>
        <v>1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-2</v>
      </c>
      <c r="M23" s="120">
        <f>'死亡災害（令和６年、業種・事故の型別） '!M23-'死亡災害（令和５年、業種・事故の型別）'!M23</f>
        <v>-1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1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-1</v>
      </c>
      <c r="S23" s="120">
        <f>'死亡災害（令和６年、業種・事故の型別） '!S23-'死亡災害（令和５年、業種・事故の型別）'!S23</f>
        <v>-3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-1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-11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-1</v>
      </c>
      <c r="D24" s="120">
        <f>'死亡災害（令和６年、業種・事故の型別） '!D24-'死亡災害（令和５年、業種・事故の型別）'!D24</f>
        <v>0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-1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0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-1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-1</v>
      </c>
      <c r="S24" s="120">
        <f>'死亡災害（令和６年、業種・事故の型別） '!S24-'死亡災害（令和５年、業種・事故の型別）'!S24</f>
        <v>-2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-1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-5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0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-1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-2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3</v>
      </c>
      <c r="D27" s="120">
        <f>'死亡災害（令和６年、業種・事故の型別） '!D27-'死亡災害（令和５年、業種・事故の型別）'!D27</f>
        <v>-1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-1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0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0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2</v>
      </c>
      <c r="D28" s="120">
        <f>'死亡災害（令和６年、業種・事故の型別） '!D28-'死亡災害（令和５年、業種・事故の型別）'!D28</f>
        <v>-1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-1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0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-2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-3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0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-2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0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-6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-1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-2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-4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4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1</v>
      </c>
      <c r="H31" s="120">
        <f>'死亡災害（令和６年、業種・事故の型別） '!H31-'死亡災害（令和５年、業種・事故の型別）'!H31</f>
        <v>-3</v>
      </c>
      <c r="I31" s="120">
        <f>'死亡災害（令和６年、業種・事故の型別） '!I31-'死亡災害（令和５年、業種・事故の型別）'!I31</f>
        <v>-2</v>
      </c>
      <c r="J31" s="120">
        <f>'死亡災害（令和６年、業種・事故の型別） '!J31-'死亡災害（令和５年、業種・事故の型別）'!J31</f>
        <v>-1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2</v>
      </c>
      <c r="M31" s="120">
        <f>'死亡災害（令和６年、業種・事故の型別） '!M31-'死亡災害（令和５年、業種・事故の型別）'!M31</f>
        <v>3</v>
      </c>
      <c r="N31" s="120">
        <f>'死亡災害（令和６年、業種・事故の型別） '!N31-'死亡災害（令和５年、業種・事故の型別）'!N31</f>
        <v>1</v>
      </c>
      <c r="O31" s="120">
        <f>'死亡災害（令和６年、業種・事故の型別） '!O31-'死亡災害（令和５年、業種・事故の型別）'!O31</f>
        <v>1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-1</v>
      </c>
      <c r="S31" s="120">
        <f>'死亡災害（令和６年、業種・事故の型別） '!S31-'死亡災害（令和５年、業種・事故の型別）'!S31</f>
        <v>3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11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0</v>
      </c>
      <c r="D32" s="120">
        <f>'死亡災害（令和６年、業種・事故の型別） '!D32-'死亡災害（令和５年、業種・事故の型別）'!D32</f>
        <v>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1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-1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-3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-5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-5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0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1</v>
      </c>
      <c r="H33" s="121">
        <f>'死亡災害（令和６年、業種・事故の型別） '!H33-'死亡災害（令和５年、業種・事故の型別）'!H33</f>
        <v>2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0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4</v>
      </c>
      <c r="M33" s="121">
        <f>'死亡災害（令和６年、業種・事故の型別） '!M33-'死亡災害（令和５年、業種・事故の型別）'!M33</f>
        <v>3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-1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2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-1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8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290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（令和６年11月７日現在）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53</v>
      </c>
      <c r="K4" s="105"/>
    </row>
    <row r="5" spans="1:11" ht="24.95" customHeight="1">
      <c r="A5" s="29" t="s">
        <v>143</v>
      </c>
      <c r="B5" s="166">
        <v>11</v>
      </c>
      <c r="C5" s="166">
        <v>0</v>
      </c>
      <c r="D5" s="166">
        <v>21</v>
      </c>
      <c r="E5" s="166">
        <v>0</v>
      </c>
      <c r="F5" s="166">
        <v>8</v>
      </c>
      <c r="G5" s="166">
        <v>0</v>
      </c>
      <c r="H5" s="166">
        <v>1</v>
      </c>
      <c r="I5" s="166">
        <v>17</v>
      </c>
      <c r="J5" s="168">
        <v>58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14</v>
      </c>
      <c r="J6" s="169">
        <v>56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12</v>
      </c>
      <c r="G7" s="166">
        <v>0</v>
      </c>
      <c r="H7" s="166">
        <v>2</v>
      </c>
      <c r="I7" s="166">
        <v>17</v>
      </c>
      <c r="J7" s="169">
        <v>58</v>
      </c>
      <c r="K7" s="105"/>
    </row>
    <row r="8" spans="1:11" ht="24.95" customHeight="1">
      <c r="A8" s="29" t="s">
        <v>146</v>
      </c>
      <c r="B8" s="166">
        <v>7</v>
      </c>
      <c r="C8" s="166">
        <v>0</v>
      </c>
      <c r="D8" s="166">
        <v>15</v>
      </c>
      <c r="E8" s="166">
        <v>1</v>
      </c>
      <c r="F8" s="166">
        <v>6</v>
      </c>
      <c r="G8" s="166">
        <v>0</v>
      </c>
      <c r="H8" s="166">
        <v>1</v>
      </c>
      <c r="I8" s="166">
        <v>13</v>
      </c>
      <c r="J8" s="169">
        <v>43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20</v>
      </c>
      <c r="E9" s="166">
        <v>2</v>
      </c>
      <c r="F9" s="166">
        <v>6</v>
      </c>
      <c r="G9" s="166">
        <v>0</v>
      </c>
      <c r="H9" s="166">
        <v>3</v>
      </c>
      <c r="I9" s="166">
        <v>15</v>
      </c>
      <c r="J9" s="169">
        <v>57</v>
      </c>
      <c r="K9" s="105"/>
    </row>
    <row r="10" spans="1:11" ht="24.95" customHeight="1">
      <c r="A10" s="29" t="s">
        <v>148</v>
      </c>
      <c r="B10" s="166">
        <v>13</v>
      </c>
      <c r="C10" s="166">
        <v>0</v>
      </c>
      <c r="D10" s="166">
        <v>23</v>
      </c>
      <c r="E10" s="166">
        <v>2</v>
      </c>
      <c r="F10" s="166">
        <v>14</v>
      </c>
      <c r="G10" s="166">
        <v>0</v>
      </c>
      <c r="H10" s="166">
        <v>3</v>
      </c>
      <c r="I10" s="166">
        <v>31</v>
      </c>
      <c r="J10" s="169">
        <v>86</v>
      </c>
      <c r="K10" s="105"/>
    </row>
    <row r="11" spans="1:11" ht="24.95" customHeight="1">
      <c r="A11" s="29" t="s">
        <v>149</v>
      </c>
      <c r="B11" s="166">
        <v>18</v>
      </c>
      <c r="C11" s="166">
        <v>0</v>
      </c>
      <c r="D11" s="166">
        <v>15</v>
      </c>
      <c r="E11" s="166">
        <v>1</v>
      </c>
      <c r="F11" s="166">
        <v>11</v>
      </c>
      <c r="G11" s="166">
        <v>0</v>
      </c>
      <c r="H11" s="166">
        <v>2</v>
      </c>
      <c r="I11" s="166">
        <v>19</v>
      </c>
      <c r="J11" s="169">
        <v>66</v>
      </c>
      <c r="K11" s="105"/>
    </row>
    <row r="12" spans="1:11" ht="24.95" customHeight="1">
      <c r="A12" s="29" t="s">
        <v>150</v>
      </c>
      <c r="B12" s="166">
        <v>13</v>
      </c>
      <c r="C12" s="166">
        <v>0</v>
      </c>
      <c r="D12" s="166">
        <v>24</v>
      </c>
      <c r="E12" s="166">
        <v>0</v>
      </c>
      <c r="F12" s="166">
        <v>4</v>
      </c>
      <c r="G12" s="166">
        <v>0</v>
      </c>
      <c r="H12" s="166">
        <v>0</v>
      </c>
      <c r="I12" s="166">
        <v>12</v>
      </c>
      <c r="J12" s="169">
        <v>53</v>
      </c>
      <c r="K12" s="105"/>
    </row>
    <row r="13" spans="1:11" ht="24.95" customHeight="1">
      <c r="A13" s="29" t="s">
        <v>151</v>
      </c>
      <c r="B13" s="166">
        <v>4</v>
      </c>
      <c r="C13" s="166">
        <v>0</v>
      </c>
      <c r="D13" s="166">
        <v>19</v>
      </c>
      <c r="E13" s="166">
        <v>1</v>
      </c>
      <c r="F13" s="166">
        <v>3</v>
      </c>
      <c r="G13" s="166">
        <v>2</v>
      </c>
      <c r="H13" s="166">
        <v>2</v>
      </c>
      <c r="I13" s="166">
        <v>9</v>
      </c>
      <c r="J13" s="169">
        <v>40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109</v>
      </c>
      <c r="C16" s="163">
        <v>0</v>
      </c>
      <c r="D16" s="163">
        <v>191</v>
      </c>
      <c r="E16" s="163">
        <v>7</v>
      </c>
      <c r="F16" s="163">
        <v>79</v>
      </c>
      <c r="G16" s="163">
        <v>3</v>
      </c>
      <c r="H16" s="163">
        <v>21</v>
      </c>
      <c r="I16" s="163">
        <v>160</v>
      </c>
      <c r="J16" s="164">
        <v>570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30" zoomScaleNormal="13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291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（令和６年11月７日現在）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1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2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5</v>
      </c>
      <c r="V5" s="250">
        <v>0</v>
      </c>
      <c r="W5" s="248">
        <v>0</v>
      </c>
      <c r="X5" s="249">
        <v>0</v>
      </c>
      <c r="Y5" s="247">
        <v>6</v>
      </c>
      <c r="Z5" s="248">
        <v>6</v>
      </c>
      <c r="AA5" s="251">
        <v>1</v>
      </c>
      <c r="AB5" s="249">
        <v>13</v>
      </c>
      <c r="AC5" s="247">
        <v>0</v>
      </c>
      <c r="AD5" s="248">
        <v>0</v>
      </c>
      <c r="AE5" s="248">
        <v>3</v>
      </c>
      <c r="AF5" s="251">
        <v>0</v>
      </c>
      <c r="AG5" s="249">
        <v>3</v>
      </c>
      <c r="AH5" s="247">
        <v>0</v>
      </c>
      <c r="AI5" s="251">
        <v>0</v>
      </c>
      <c r="AJ5" s="249">
        <v>0</v>
      </c>
      <c r="AK5" s="247">
        <v>2</v>
      </c>
      <c r="AL5" s="251">
        <v>1</v>
      </c>
      <c r="AM5" s="249">
        <v>3</v>
      </c>
      <c r="AN5" s="247">
        <v>3</v>
      </c>
      <c r="AO5" s="252">
        <v>4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1</v>
      </c>
      <c r="AV5" s="248">
        <v>0</v>
      </c>
      <c r="AW5" s="252">
        <v>0</v>
      </c>
      <c r="AX5" s="251">
        <v>3</v>
      </c>
      <c r="AY5" s="253">
        <v>12</v>
      </c>
      <c r="AZ5" s="254">
        <v>36</v>
      </c>
      <c r="BA5" s="254">
        <v>34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49">
        <v>0</v>
      </c>
      <c r="V6" s="257">
        <v>0</v>
      </c>
      <c r="W6" s="256">
        <v>0</v>
      </c>
      <c r="X6" s="249">
        <v>0</v>
      </c>
      <c r="Y6" s="255">
        <v>4</v>
      </c>
      <c r="Z6" s="256">
        <v>2</v>
      </c>
      <c r="AA6" s="258">
        <v>0</v>
      </c>
      <c r="AB6" s="249">
        <v>6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8</v>
      </c>
      <c r="BA6" s="254">
        <v>4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4</v>
      </c>
      <c r="Z7" s="256">
        <v>1</v>
      </c>
      <c r="AA7" s="258">
        <v>0</v>
      </c>
      <c r="AB7" s="249">
        <v>5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2</v>
      </c>
      <c r="AY7" s="253">
        <v>2</v>
      </c>
      <c r="AZ7" s="254">
        <v>9</v>
      </c>
      <c r="BA7" s="254">
        <v>6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2</v>
      </c>
      <c r="Z8" s="256">
        <v>0</v>
      </c>
      <c r="AA8" s="258">
        <v>1</v>
      </c>
      <c r="AB8" s="249">
        <v>3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4</v>
      </c>
      <c r="AM8" s="249">
        <v>4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1</v>
      </c>
      <c r="AT8" s="259">
        <v>0</v>
      </c>
      <c r="AU8" s="259">
        <v>0</v>
      </c>
      <c r="AV8" s="256">
        <v>0</v>
      </c>
      <c r="AW8" s="259">
        <v>0</v>
      </c>
      <c r="AX8" s="258">
        <v>1</v>
      </c>
      <c r="AY8" s="253">
        <v>2</v>
      </c>
      <c r="AZ8" s="254">
        <v>11</v>
      </c>
      <c r="BA8" s="254">
        <v>16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1</v>
      </c>
      <c r="V9" s="263">
        <v>0</v>
      </c>
      <c r="W9" s="261">
        <v>0</v>
      </c>
      <c r="X9" s="262">
        <v>0</v>
      </c>
      <c r="Y9" s="260">
        <v>2</v>
      </c>
      <c r="Z9" s="261">
        <v>4</v>
      </c>
      <c r="AA9" s="264">
        <v>0</v>
      </c>
      <c r="AB9" s="262">
        <v>6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8</v>
      </c>
      <c r="BA9" s="266">
        <v>11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1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1</v>
      </c>
      <c r="AF10" s="251">
        <v>0</v>
      </c>
      <c r="AG10" s="249">
        <v>1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4</v>
      </c>
      <c r="BA10" s="254">
        <v>2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1</v>
      </c>
      <c r="R11" s="256">
        <v>0</v>
      </c>
      <c r="S11" s="256">
        <v>0</v>
      </c>
      <c r="T11" s="256">
        <v>0</v>
      </c>
      <c r="U11" s="249">
        <v>1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1</v>
      </c>
      <c r="AB11" s="249">
        <v>5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1</v>
      </c>
      <c r="AW11" s="259">
        <v>0</v>
      </c>
      <c r="AX11" s="258">
        <v>0</v>
      </c>
      <c r="AY11" s="254">
        <v>2</v>
      </c>
      <c r="AZ11" s="254">
        <v>9</v>
      </c>
      <c r="BA11" s="254">
        <v>15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4</v>
      </c>
      <c r="V12" s="257">
        <v>0</v>
      </c>
      <c r="W12" s="256">
        <v>0</v>
      </c>
      <c r="X12" s="249">
        <v>0</v>
      </c>
      <c r="Y12" s="255">
        <v>2</v>
      </c>
      <c r="Z12" s="256">
        <v>0</v>
      </c>
      <c r="AA12" s="258">
        <v>2</v>
      </c>
      <c r="AB12" s="249">
        <v>4</v>
      </c>
      <c r="AC12" s="255">
        <v>0</v>
      </c>
      <c r="AD12" s="256">
        <v>1</v>
      </c>
      <c r="AE12" s="256">
        <v>3</v>
      </c>
      <c r="AF12" s="258">
        <v>0</v>
      </c>
      <c r="AG12" s="249">
        <v>4</v>
      </c>
      <c r="AH12" s="255">
        <v>0</v>
      </c>
      <c r="AI12" s="258">
        <v>0</v>
      </c>
      <c r="AJ12" s="249">
        <v>0</v>
      </c>
      <c r="AK12" s="255">
        <v>1</v>
      </c>
      <c r="AL12" s="258">
        <v>0</v>
      </c>
      <c r="AM12" s="249">
        <v>1</v>
      </c>
      <c r="AN12" s="255">
        <v>0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6</v>
      </c>
      <c r="AZ12" s="254">
        <v>19</v>
      </c>
      <c r="BA12" s="254">
        <v>16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2</v>
      </c>
      <c r="U13" s="249">
        <v>3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1</v>
      </c>
      <c r="AB13" s="249">
        <v>1</v>
      </c>
      <c r="AC13" s="255">
        <v>0</v>
      </c>
      <c r="AD13" s="256">
        <v>0</v>
      </c>
      <c r="AE13" s="256">
        <v>4</v>
      </c>
      <c r="AF13" s="258">
        <v>0</v>
      </c>
      <c r="AG13" s="249">
        <v>4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1</v>
      </c>
      <c r="AP13" s="256">
        <v>0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2</v>
      </c>
      <c r="AW13" s="259">
        <v>0</v>
      </c>
      <c r="AX13" s="258">
        <v>0</v>
      </c>
      <c r="AY13" s="254">
        <v>3</v>
      </c>
      <c r="AZ13" s="254">
        <v>11</v>
      </c>
      <c r="BA13" s="254">
        <v>13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2</v>
      </c>
      <c r="Z14" s="256">
        <v>2</v>
      </c>
      <c r="AA14" s="258">
        <v>1</v>
      </c>
      <c r="AB14" s="249">
        <v>5</v>
      </c>
      <c r="AC14" s="255">
        <v>0</v>
      </c>
      <c r="AD14" s="256">
        <v>0</v>
      </c>
      <c r="AE14" s="256">
        <v>6</v>
      </c>
      <c r="AF14" s="258">
        <v>0</v>
      </c>
      <c r="AG14" s="249">
        <v>6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15</v>
      </c>
      <c r="BA14" s="254">
        <v>13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1</v>
      </c>
      <c r="T15" s="248">
        <v>0</v>
      </c>
      <c r="U15" s="268">
        <v>4</v>
      </c>
      <c r="V15" s="250">
        <v>0</v>
      </c>
      <c r="W15" s="248">
        <v>0</v>
      </c>
      <c r="X15" s="268">
        <v>0</v>
      </c>
      <c r="Y15" s="247">
        <v>6</v>
      </c>
      <c r="Z15" s="248">
        <v>0</v>
      </c>
      <c r="AA15" s="251">
        <v>2</v>
      </c>
      <c r="AB15" s="268">
        <v>8</v>
      </c>
      <c r="AC15" s="247">
        <v>0</v>
      </c>
      <c r="AD15" s="248">
        <v>0</v>
      </c>
      <c r="AE15" s="248">
        <v>3</v>
      </c>
      <c r="AF15" s="251">
        <v>0</v>
      </c>
      <c r="AG15" s="268">
        <v>3</v>
      </c>
      <c r="AH15" s="247">
        <v>0</v>
      </c>
      <c r="AI15" s="251">
        <v>0</v>
      </c>
      <c r="AJ15" s="268">
        <v>0</v>
      </c>
      <c r="AK15" s="247">
        <v>0</v>
      </c>
      <c r="AL15" s="251">
        <v>0</v>
      </c>
      <c r="AM15" s="268">
        <v>0</v>
      </c>
      <c r="AN15" s="247">
        <v>0</v>
      </c>
      <c r="AO15" s="252">
        <v>2</v>
      </c>
      <c r="AP15" s="248">
        <v>0</v>
      </c>
      <c r="AQ15" s="252">
        <v>0</v>
      </c>
      <c r="AR15" s="248">
        <v>0</v>
      </c>
      <c r="AS15" s="248">
        <v>0</v>
      </c>
      <c r="AT15" s="252">
        <v>2</v>
      </c>
      <c r="AU15" s="252">
        <v>0</v>
      </c>
      <c r="AV15" s="248">
        <v>3</v>
      </c>
      <c r="AW15" s="252">
        <v>0</v>
      </c>
      <c r="AX15" s="251">
        <v>2</v>
      </c>
      <c r="AY15" s="253">
        <v>9</v>
      </c>
      <c r="AZ15" s="267">
        <v>24</v>
      </c>
      <c r="BA15" s="267">
        <v>15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2</v>
      </c>
      <c r="U16" s="249">
        <v>8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3</v>
      </c>
      <c r="AB16" s="249">
        <v>9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3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4</v>
      </c>
      <c r="AW16" s="259">
        <v>0</v>
      </c>
      <c r="AX16" s="258">
        <v>1</v>
      </c>
      <c r="AY16" s="253">
        <v>8</v>
      </c>
      <c r="AZ16" s="254">
        <v>28</v>
      </c>
      <c r="BA16" s="254">
        <v>21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1</v>
      </c>
      <c r="R17" s="256">
        <v>0</v>
      </c>
      <c r="S17" s="256">
        <v>0</v>
      </c>
      <c r="T17" s="256">
        <v>0</v>
      </c>
      <c r="U17" s="249">
        <v>1</v>
      </c>
      <c r="V17" s="257">
        <v>0</v>
      </c>
      <c r="W17" s="256">
        <v>0</v>
      </c>
      <c r="X17" s="249">
        <v>0</v>
      </c>
      <c r="Y17" s="255">
        <v>2</v>
      </c>
      <c r="Z17" s="256">
        <v>6</v>
      </c>
      <c r="AA17" s="258">
        <v>3</v>
      </c>
      <c r="AB17" s="249">
        <v>11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1</v>
      </c>
      <c r="AI17" s="258">
        <v>0</v>
      </c>
      <c r="AJ17" s="249">
        <v>1</v>
      </c>
      <c r="AK17" s="255">
        <v>2</v>
      </c>
      <c r="AL17" s="258">
        <v>0</v>
      </c>
      <c r="AM17" s="249">
        <v>2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3</v>
      </c>
      <c r="AW17" s="259">
        <v>0</v>
      </c>
      <c r="AX17" s="258">
        <v>3</v>
      </c>
      <c r="AY17" s="253">
        <v>8</v>
      </c>
      <c r="AZ17" s="254">
        <v>25</v>
      </c>
      <c r="BA17" s="254">
        <v>32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2</v>
      </c>
      <c r="U18" s="249">
        <v>6</v>
      </c>
      <c r="V18" s="257">
        <v>0</v>
      </c>
      <c r="W18" s="256">
        <v>0</v>
      </c>
      <c r="X18" s="249">
        <v>0</v>
      </c>
      <c r="Y18" s="255">
        <v>4</v>
      </c>
      <c r="Z18" s="256">
        <v>2</v>
      </c>
      <c r="AA18" s="258">
        <v>4</v>
      </c>
      <c r="AB18" s="249">
        <v>10</v>
      </c>
      <c r="AC18" s="255">
        <v>0</v>
      </c>
      <c r="AD18" s="256">
        <v>0</v>
      </c>
      <c r="AE18" s="256">
        <v>4</v>
      </c>
      <c r="AF18" s="258">
        <v>0</v>
      </c>
      <c r="AG18" s="249">
        <v>4</v>
      </c>
      <c r="AH18" s="255">
        <v>0</v>
      </c>
      <c r="AI18" s="258">
        <v>0</v>
      </c>
      <c r="AJ18" s="249">
        <v>0</v>
      </c>
      <c r="AK18" s="255">
        <v>1</v>
      </c>
      <c r="AL18" s="258">
        <v>0</v>
      </c>
      <c r="AM18" s="249">
        <v>1</v>
      </c>
      <c r="AN18" s="255">
        <v>0</v>
      </c>
      <c r="AO18" s="259">
        <v>4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2</v>
      </c>
      <c r="AW18" s="259">
        <v>0</v>
      </c>
      <c r="AX18" s="258">
        <v>1</v>
      </c>
      <c r="AY18" s="253">
        <v>8</v>
      </c>
      <c r="AZ18" s="254">
        <v>29</v>
      </c>
      <c r="BA18" s="254">
        <v>33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4</v>
      </c>
      <c r="V19" s="263">
        <v>0</v>
      </c>
      <c r="W19" s="261">
        <v>0</v>
      </c>
      <c r="X19" s="262">
        <v>0</v>
      </c>
      <c r="Y19" s="260">
        <v>5</v>
      </c>
      <c r="Z19" s="261">
        <v>2</v>
      </c>
      <c r="AA19" s="264">
        <v>0</v>
      </c>
      <c r="AB19" s="262">
        <v>7</v>
      </c>
      <c r="AC19" s="260">
        <v>0</v>
      </c>
      <c r="AD19" s="261">
        <v>0</v>
      </c>
      <c r="AE19" s="261">
        <v>1</v>
      </c>
      <c r="AF19" s="264">
        <v>0</v>
      </c>
      <c r="AG19" s="262">
        <v>1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16</v>
      </c>
      <c r="BA19" s="266">
        <v>9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0</v>
      </c>
      <c r="V20" s="250">
        <v>0</v>
      </c>
      <c r="W20" s="248">
        <v>0</v>
      </c>
      <c r="X20" s="249">
        <v>0</v>
      </c>
      <c r="Y20" s="247">
        <v>2</v>
      </c>
      <c r="Z20" s="248">
        <v>3</v>
      </c>
      <c r="AA20" s="251">
        <v>1</v>
      </c>
      <c r="AB20" s="249">
        <v>6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1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2</v>
      </c>
      <c r="AZ20" s="254">
        <v>10</v>
      </c>
      <c r="BA20" s="254">
        <v>6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2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2</v>
      </c>
      <c r="V21" s="257">
        <v>0</v>
      </c>
      <c r="W21" s="256">
        <v>0</v>
      </c>
      <c r="X21" s="249">
        <v>0</v>
      </c>
      <c r="Y21" s="255">
        <v>2</v>
      </c>
      <c r="Z21" s="256">
        <v>1</v>
      </c>
      <c r="AA21" s="258">
        <v>2</v>
      </c>
      <c r="AB21" s="249">
        <v>5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11</v>
      </c>
      <c r="BA21" s="254">
        <v>6</v>
      </c>
    </row>
    <row r="22" spans="2:53" s="17" customFormat="1" ht="10.5" customHeight="1">
      <c r="B22" s="48">
        <v>18</v>
      </c>
      <c r="C22" s="49" t="s">
        <v>108</v>
      </c>
      <c r="D22" s="255">
        <v>1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1</v>
      </c>
      <c r="V22" s="257">
        <v>0</v>
      </c>
      <c r="W22" s="256">
        <v>0</v>
      </c>
      <c r="X22" s="249">
        <v>0</v>
      </c>
      <c r="Y22" s="255">
        <v>1</v>
      </c>
      <c r="Z22" s="256">
        <v>1</v>
      </c>
      <c r="AA22" s="258">
        <v>0</v>
      </c>
      <c r="AB22" s="249">
        <v>2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5</v>
      </c>
      <c r="BA22" s="254">
        <v>10</v>
      </c>
    </row>
    <row r="23" spans="2:53" s="17" customFormat="1" ht="10.5" customHeight="1">
      <c r="B23" s="48">
        <v>19</v>
      </c>
      <c r="C23" s="49" t="s">
        <v>109</v>
      </c>
      <c r="D23" s="255">
        <v>1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1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1</v>
      </c>
      <c r="AF23" s="258">
        <v>0</v>
      </c>
      <c r="AG23" s="249">
        <v>1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3</v>
      </c>
      <c r="BA23" s="254">
        <v>3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1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1</v>
      </c>
      <c r="Z24" s="261">
        <v>5</v>
      </c>
      <c r="AA24" s="264">
        <v>0</v>
      </c>
      <c r="AB24" s="249">
        <v>6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1</v>
      </c>
      <c r="AY24" s="266">
        <v>3</v>
      </c>
      <c r="AZ24" s="254">
        <v>12</v>
      </c>
      <c r="BA24" s="254">
        <v>8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1</v>
      </c>
      <c r="V25" s="250">
        <v>0</v>
      </c>
      <c r="W25" s="248">
        <v>0</v>
      </c>
      <c r="X25" s="268">
        <v>0</v>
      </c>
      <c r="Y25" s="247">
        <v>3</v>
      </c>
      <c r="Z25" s="248">
        <v>0</v>
      </c>
      <c r="AA25" s="251">
        <v>2</v>
      </c>
      <c r="AB25" s="268">
        <v>5</v>
      </c>
      <c r="AC25" s="247">
        <v>0</v>
      </c>
      <c r="AD25" s="248">
        <v>0</v>
      </c>
      <c r="AE25" s="248">
        <v>4</v>
      </c>
      <c r="AF25" s="251">
        <v>0</v>
      </c>
      <c r="AG25" s="268">
        <v>4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10</v>
      </c>
      <c r="BA25" s="267">
        <v>5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3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0</v>
      </c>
      <c r="R26" s="256">
        <v>0</v>
      </c>
      <c r="S26" s="256">
        <v>0</v>
      </c>
      <c r="T26" s="256">
        <v>1</v>
      </c>
      <c r="U26" s="249">
        <v>7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1</v>
      </c>
      <c r="AB26" s="249">
        <v>2</v>
      </c>
      <c r="AC26" s="255">
        <v>0</v>
      </c>
      <c r="AD26" s="256">
        <v>0</v>
      </c>
      <c r="AE26" s="256">
        <v>0</v>
      </c>
      <c r="AF26" s="258">
        <v>0</v>
      </c>
      <c r="AG26" s="249">
        <v>0</v>
      </c>
      <c r="AH26" s="255">
        <v>0</v>
      </c>
      <c r="AI26" s="258">
        <v>0</v>
      </c>
      <c r="AJ26" s="249">
        <v>0</v>
      </c>
      <c r="AK26" s="255">
        <v>1</v>
      </c>
      <c r="AL26" s="258">
        <v>2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1</v>
      </c>
      <c r="AW26" s="259">
        <v>0</v>
      </c>
      <c r="AX26" s="258">
        <v>0</v>
      </c>
      <c r="AY26" s="253">
        <v>2</v>
      </c>
      <c r="AZ26" s="254">
        <v>14</v>
      </c>
      <c r="BA26" s="254">
        <v>17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1</v>
      </c>
      <c r="R27" s="256">
        <v>0</v>
      </c>
      <c r="S27" s="256">
        <v>0</v>
      </c>
      <c r="T27" s="256">
        <v>0</v>
      </c>
      <c r="U27" s="249">
        <v>5</v>
      </c>
      <c r="V27" s="257">
        <v>0</v>
      </c>
      <c r="W27" s="256">
        <v>0</v>
      </c>
      <c r="X27" s="249">
        <v>0</v>
      </c>
      <c r="Y27" s="255">
        <v>0</v>
      </c>
      <c r="Z27" s="256">
        <v>3</v>
      </c>
      <c r="AA27" s="258">
        <v>3</v>
      </c>
      <c r="AB27" s="249">
        <v>6</v>
      </c>
      <c r="AC27" s="255">
        <v>0</v>
      </c>
      <c r="AD27" s="256">
        <v>0</v>
      </c>
      <c r="AE27" s="256">
        <v>2</v>
      </c>
      <c r="AF27" s="258">
        <v>0</v>
      </c>
      <c r="AG27" s="249">
        <v>2</v>
      </c>
      <c r="AH27" s="255">
        <v>0</v>
      </c>
      <c r="AI27" s="258">
        <v>1</v>
      </c>
      <c r="AJ27" s="249">
        <v>1</v>
      </c>
      <c r="AK27" s="255">
        <v>0</v>
      </c>
      <c r="AL27" s="258">
        <v>0</v>
      </c>
      <c r="AM27" s="249">
        <v>0</v>
      </c>
      <c r="AN27" s="255">
        <v>0</v>
      </c>
      <c r="AO27" s="259">
        <v>6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1</v>
      </c>
      <c r="AW27" s="259">
        <v>0</v>
      </c>
      <c r="AX27" s="258">
        <v>1</v>
      </c>
      <c r="AY27" s="253">
        <v>9</v>
      </c>
      <c r="AZ27" s="254">
        <v>23</v>
      </c>
      <c r="BA27" s="254">
        <v>22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1</v>
      </c>
      <c r="S28" s="256">
        <v>0</v>
      </c>
      <c r="T28" s="256">
        <v>1</v>
      </c>
      <c r="U28" s="249">
        <v>3</v>
      </c>
      <c r="V28" s="257">
        <v>0</v>
      </c>
      <c r="W28" s="256">
        <v>0</v>
      </c>
      <c r="X28" s="249">
        <v>0</v>
      </c>
      <c r="Y28" s="255">
        <v>1</v>
      </c>
      <c r="Z28" s="256">
        <v>0</v>
      </c>
      <c r="AA28" s="258">
        <v>2</v>
      </c>
      <c r="AB28" s="249">
        <v>3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2</v>
      </c>
      <c r="AZ28" s="254">
        <v>10</v>
      </c>
      <c r="BA28" s="254">
        <v>8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3</v>
      </c>
      <c r="Z29" s="256">
        <v>1</v>
      </c>
      <c r="AA29" s="258">
        <v>0</v>
      </c>
      <c r="AB29" s="262">
        <v>4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2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2</v>
      </c>
      <c r="AW29" s="259">
        <v>0</v>
      </c>
      <c r="AX29" s="258">
        <v>0</v>
      </c>
      <c r="AY29" s="253">
        <v>4</v>
      </c>
      <c r="AZ29" s="266">
        <v>8</v>
      </c>
      <c r="BA29" s="266">
        <v>7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2</v>
      </c>
      <c r="AF30" s="251">
        <v>0</v>
      </c>
      <c r="AG30" s="249">
        <v>2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5</v>
      </c>
      <c r="BA30" s="254">
        <v>11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3</v>
      </c>
      <c r="P31" s="256">
        <v>0</v>
      </c>
      <c r="Q31" s="256">
        <v>1</v>
      </c>
      <c r="R31" s="256">
        <v>0</v>
      </c>
      <c r="S31" s="256">
        <v>0</v>
      </c>
      <c r="T31" s="256">
        <v>1</v>
      </c>
      <c r="U31" s="249">
        <v>11</v>
      </c>
      <c r="V31" s="257">
        <v>0</v>
      </c>
      <c r="W31" s="258">
        <v>0</v>
      </c>
      <c r="X31" s="249">
        <v>0</v>
      </c>
      <c r="Y31" s="255">
        <v>1</v>
      </c>
      <c r="Z31" s="256">
        <v>2</v>
      </c>
      <c r="AA31" s="258">
        <v>3</v>
      </c>
      <c r="AB31" s="249">
        <v>6</v>
      </c>
      <c r="AC31" s="255">
        <v>1</v>
      </c>
      <c r="AD31" s="256">
        <v>0</v>
      </c>
      <c r="AE31" s="256">
        <v>5</v>
      </c>
      <c r="AF31" s="258">
        <v>0</v>
      </c>
      <c r="AG31" s="249">
        <v>6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4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2</v>
      </c>
      <c r="AW31" s="259">
        <v>0</v>
      </c>
      <c r="AX31" s="258">
        <v>4</v>
      </c>
      <c r="AY31" s="254">
        <v>10</v>
      </c>
      <c r="AZ31" s="254">
        <v>34</v>
      </c>
      <c r="BA31" s="254">
        <v>28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2</v>
      </c>
      <c r="Q32" s="256">
        <v>0</v>
      </c>
      <c r="R32" s="256">
        <v>0</v>
      </c>
      <c r="S32" s="256">
        <v>0</v>
      </c>
      <c r="T32" s="256">
        <v>1</v>
      </c>
      <c r="U32" s="249">
        <v>6</v>
      </c>
      <c r="V32" s="257">
        <v>0</v>
      </c>
      <c r="W32" s="258">
        <v>0</v>
      </c>
      <c r="X32" s="249">
        <v>0</v>
      </c>
      <c r="Y32" s="255">
        <v>3</v>
      </c>
      <c r="Z32" s="256">
        <v>3</v>
      </c>
      <c r="AA32" s="258">
        <v>2</v>
      </c>
      <c r="AB32" s="249">
        <v>8</v>
      </c>
      <c r="AC32" s="255">
        <v>0</v>
      </c>
      <c r="AD32" s="256">
        <v>0</v>
      </c>
      <c r="AE32" s="256">
        <v>3</v>
      </c>
      <c r="AF32" s="258">
        <v>0</v>
      </c>
      <c r="AG32" s="249">
        <v>3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4</v>
      </c>
      <c r="AW32" s="259">
        <v>0</v>
      </c>
      <c r="AX32" s="258">
        <v>3</v>
      </c>
      <c r="AY32" s="254">
        <v>8</v>
      </c>
      <c r="AZ32" s="254">
        <v>27</v>
      </c>
      <c r="BA32" s="254">
        <v>20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1</v>
      </c>
      <c r="AP33" s="256">
        <v>0</v>
      </c>
      <c r="AQ33" s="259">
        <v>0</v>
      </c>
      <c r="AR33" s="259">
        <v>0</v>
      </c>
      <c r="AS33" s="259">
        <v>0</v>
      </c>
      <c r="AT33" s="259">
        <v>1</v>
      </c>
      <c r="AU33" s="259">
        <v>1</v>
      </c>
      <c r="AV33" s="259">
        <v>0</v>
      </c>
      <c r="AW33" s="259">
        <v>0</v>
      </c>
      <c r="AX33" s="258">
        <v>1</v>
      </c>
      <c r="AY33" s="254">
        <v>4</v>
      </c>
      <c r="AZ33" s="254">
        <v>4</v>
      </c>
      <c r="BA33" s="254">
        <v>3</v>
      </c>
    </row>
    <row r="34" spans="2:53" s="17" customFormat="1" ht="10.5" customHeight="1">
      <c r="B34" s="42">
        <v>30</v>
      </c>
      <c r="C34" s="50" t="s">
        <v>120</v>
      </c>
      <c r="D34" s="260">
        <v>1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1</v>
      </c>
      <c r="Z34" s="261">
        <v>1</v>
      </c>
      <c r="AA34" s="264">
        <v>2</v>
      </c>
      <c r="AB34" s="249">
        <v>4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2</v>
      </c>
      <c r="AM34" s="249">
        <v>2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9</v>
      </c>
      <c r="BA34" s="254">
        <v>5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1</v>
      </c>
      <c r="Z35" s="248">
        <v>0</v>
      </c>
      <c r="AA35" s="251">
        <v>0</v>
      </c>
      <c r="AB35" s="268">
        <v>1</v>
      </c>
      <c r="AC35" s="247">
        <v>0</v>
      </c>
      <c r="AD35" s="248">
        <v>0</v>
      </c>
      <c r="AE35" s="248">
        <v>1</v>
      </c>
      <c r="AF35" s="251">
        <v>0</v>
      </c>
      <c r="AG35" s="268">
        <v>1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2</v>
      </c>
      <c r="BA35" s="267">
        <v>3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2</v>
      </c>
    </row>
    <row r="37" spans="2:53" s="17" customFormat="1" ht="10.5" customHeight="1">
      <c r="B37" s="48">
        <v>33</v>
      </c>
      <c r="C37" s="49" t="s">
        <v>123</v>
      </c>
      <c r="D37" s="255">
        <v>1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3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1</v>
      </c>
      <c r="AE37" s="256">
        <v>0</v>
      </c>
      <c r="AF37" s="258">
        <v>0</v>
      </c>
      <c r="AG37" s="249">
        <v>1</v>
      </c>
      <c r="AH37" s="255">
        <v>0</v>
      </c>
      <c r="AI37" s="256">
        <v>0</v>
      </c>
      <c r="AJ37" s="249">
        <v>0</v>
      </c>
      <c r="AK37" s="255">
        <v>0</v>
      </c>
      <c r="AL37" s="258">
        <v>1</v>
      </c>
      <c r="AM37" s="249">
        <v>1</v>
      </c>
      <c r="AN37" s="255">
        <v>0</v>
      </c>
      <c r="AO37" s="259">
        <v>2</v>
      </c>
      <c r="AP37" s="256">
        <v>0</v>
      </c>
      <c r="AQ37" s="259">
        <v>0</v>
      </c>
      <c r="AR37" s="256">
        <v>0</v>
      </c>
      <c r="AS37" s="256">
        <v>0</v>
      </c>
      <c r="AT37" s="259">
        <v>1</v>
      </c>
      <c r="AU37" s="259">
        <v>0</v>
      </c>
      <c r="AV37" s="256">
        <v>0</v>
      </c>
      <c r="AW37" s="259">
        <v>0</v>
      </c>
      <c r="AX37" s="258">
        <v>0</v>
      </c>
      <c r="AY37" s="253">
        <v>3</v>
      </c>
      <c r="AZ37" s="254">
        <v>10</v>
      </c>
      <c r="BA37" s="254">
        <v>14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1</v>
      </c>
      <c r="Z38" s="256">
        <v>1</v>
      </c>
      <c r="AA38" s="258">
        <v>5</v>
      </c>
      <c r="AB38" s="249">
        <v>7</v>
      </c>
      <c r="AC38" s="255">
        <v>0</v>
      </c>
      <c r="AD38" s="256">
        <v>1</v>
      </c>
      <c r="AE38" s="256">
        <v>4</v>
      </c>
      <c r="AF38" s="258">
        <v>0</v>
      </c>
      <c r="AG38" s="249">
        <v>5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17</v>
      </c>
      <c r="BA38" s="254">
        <v>21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2">
        <v>0</v>
      </c>
      <c r="V39" s="263">
        <v>0</v>
      </c>
      <c r="W39" s="264">
        <v>0</v>
      </c>
      <c r="X39" s="262">
        <v>0</v>
      </c>
      <c r="Y39" s="255">
        <v>1</v>
      </c>
      <c r="Z39" s="256">
        <v>1</v>
      </c>
      <c r="AA39" s="258">
        <v>0</v>
      </c>
      <c r="AB39" s="262">
        <v>2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0</v>
      </c>
      <c r="AX39" s="258">
        <v>0</v>
      </c>
      <c r="AY39" s="253">
        <v>1</v>
      </c>
      <c r="AZ39" s="254">
        <v>4</v>
      </c>
      <c r="BA39" s="254">
        <v>3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2</v>
      </c>
      <c r="AY40" s="269">
        <v>2</v>
      </c>
      <c r="AZ40" s="267">
        <v>5</v>
      </c>
      <c r="BA40" s="267">
        <v>2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1</v>
      </c>
      <c r="AB41" s="249">
        <v>1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9</v>
      </c>
      <c r="BA41" s="254">
        <v>3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1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1</v>
      </c>
      <c r="AF42" s="258">
        <v>0</v>
      </c>
      <c r="AG42" s="249">
        <v>1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5</v>
      </c>
      <c r="BA42" s="254">
        <v>9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5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2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4</v>
      </c>
      <c r="V44" s="257">
        <v>0</v>
      </c>
      <c r="W44" s="258">
        <v>0</v>
      </c>
      <c r="X44" s="249">
        <v>0</v>
      </c>
      <c r="Y44" s="260">
        <v>2</v>
      </c>
      <c r="Z44" s="261">
        <v>2</v>
      </c>
      <c r="AA44" s="264">
        <v>2</v>
      </c>
      <c r="AB44" s="249">
        <v>6</v>
      </c>
      <c r="AC44" s="260">
        <v>0</v>
      </c>
      <c r="AD44" s="261">
        <v>0</v>
      </c>
      <c r="AE44" s="261">
        <v>4</v>
      </c>
      <c r="AF44" s="264">
        <v>0</v>
      </c>
      <c r="AG44" s="249">
        <v>4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4</v>
      </c>
      <c r="AY44" s="270">
        <v>5</v>
      </c>
      <c r="AZ44" s="266">
        <v>20</v>
      </c>
      <c r="BA44" s="266">
        <v>24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1</v>
      </c>
      <c r="R45" s="248">
        <v>1</v>
      </c>
      <c r="S45" s="248">
        <v>0</v>
      </c>
      <c r="T45" s="248">
        <v>0</v>
      </c>
      <c r="U45" s="268">
        <v>4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2</v>
      </c>
      <c r="AD45" s="248">
        <v>0</v>
      </c>
      <c r="AE45" s="248">
        <v>1</v>
      </c>
      <c r="AF45" s="251">
        <v>0</v>
      </c>
      <c r="AG45" s="268">
        <v>3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8</v>
      </c>
      <c r="BA45" s="267">
        <v>7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7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5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1</v>
      </c>
      <c r="T48" s="256">
        <v>0</v>
      </c>
      <c r="U48" s="249">
        <v>3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1</v>
      </c>
      <c r="AY48" s="254">
        <v>2</v>
      </c>
      <c r="AZ48" s="254">
        <v>7</v>
      </c>
      <c r="BA48" s="254">
        <v>11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0</v>
      </c>
      <c r="AL49" s="264">
        <v>3</v>
      </c>
      <c r="AM49" s="262">
        <v>3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2</v>
      </c>
      <c r="AY49" s="266">
        <v>3</v>
      </c>
      <c r="AZ49" s="266">
        <v>12</v>
      </c>
      <c r="BA49" s="266">
        <v>9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4</v>
      </c>
      <c r="V50" s="250">
        <v>0</v>
      </c>
      <c r="W50" s="251">
        <v>0</v>
      </c>
      <c r="X50" s="249">
        <v>0</v>
      </c>
      <c r="Y50" s="247">
        <v>5</v>
      </c>
      <c r="Z50" s="248">
        <v>1</v>
      </c>
      <c r="AA50" s="251">
        <v>0</v>
      </c>
      <c r="AB50" s="249">
        <v>6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1</v>
      </c>
      <c r="AJ50" s="249">
        <v>1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1</v>
      </c>
      <c r="AZ50" s="254">
        <v>15</v>
      </c>
      <c r="BA50" s="254">
        <v>12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4</v>
      </c>
      <c r="AA51" s="264">
        <v>0</v>
      </c>
      <c r="AB51" s="249">
        <v>4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1</v>
      </c>
      <c r="AY51" s="253">
        <v>1</v>
      </c>
      <c r="AZ51" s="254">
        <v>6</v>
      </c>
      <c r="BA51" s="254">
        <v>5</v>
      </c>
    </row>
    <row r="52" spans="2:53" s="17" customFormat="1" ht="10.5" customHeight="1">
      <c r="B52" s="51" t="s">
        <v>139</v>
      </c>
      <c r="C52" s="52"/>
      <c r="D52" s="271">
        <v>18</v>
      </c>
      <c r="E52" s="271">
        <v>2</v>
      </c>
      <c r="F52" s="271">
        <v>1</v>
      </c>
      <c r="G52" s="271">
        <v>3</v>
      </c>
      <c r="H52" s="271">
        <v>0</v>
      </c>
      <c r="I52" s="271">
        <v>3</v>
      </c>
      <c r="J52" s="271">
        <v>1</v>
      </c>
      <c r="K52" s="271">
        <v>12</v>
      </c>
      <c r="L52" s="271">
        <v>11</v>
      </c>
      <c r="M52" s="271">
        <v>5</v>
      </c>
      <c r="N52" s="271">
        <v>1</v>
      </c>
      <c r="O52" s="271">
        <v>15</v>
      </c>
      <c r="P52" s="271">
        <v>7</v>
      </c>
      <c r="Q52" s="271">
        <v>6</v>
      </c>
      <c r="R52" s="271">
        <v>9</v>
      </c>
      <c r="S52" s="271">
        <v>3</v>
      </c>
      <c r="T52" s="271">
        <v>12</v>
      </c>
      <c r="U52" s="272">
        <v>109</v>
      </c>
      <c r="V52" s="271">
        <v>0</v>
      </c>
      <c r="W52" s="271">
        <v>0</v>
      </c>
      <c r="X52" s="272">
        <v>0</v>
      </c>
      <c r="Y52" s="273">
        <v>80</v>
      </c>
      <c r="Z52" s="271">
        <v>62</v>
      </c>
      <c r="AA52" s="271">
        <v>49</v>
      </c>
      <c r="AB52" s="272">
        <v>191</v>
      </c>
      <c r="AC52" s="271">
        <v>3</v>
      </c>
      <c r="AD52" s="271">
        <v>4</v>
      </c>
      <c r="AE52" s="271">
        <v>74</v>
      </c>
      <c r="AF52" s="271">
        <v>0</v>
      </c>
      <c r="AG52" s="272">
        <v>81</v>
      </c>
      <c r="AH52" s="271">
        <v>5</v>
      </c>
      <c r="AI52" s="271">
        <v>3</v>
      </c>
      <c r="AJ52" s="272">
        <v>8</v>
      </c>
      <c r="AK52" s="271">
        <v>10</v>
      </c>
      <c r="AL52" s="271">
        <v>21</v>
      </c>
      <c r="AM52" s="272">
        <v>31</v>
      </c>
      <c r="AN52" s="271">
        <v>8</v>
      </c>
      <c r="AO52" s="271">
        <v>41</v>
      </c>
      <c r="AP52" s="271">
        <v>0</v>
      </c>
      <c r="AQ52" s="271">
        <v>0</v>
      </c>
      <c r="AR52" s="271">
        <v>0</v>
      </c>
      <c r="AS52" s="271">
        <v>3</v>
      </c>
      <c r="AT52" s="271">
        <v>8</v>
      </c>
      <c r="AU52" s="271">
        <v>9</v>
      </c>
      <c r="AV52" s="271">
        <v>39</v>
      </c>
      <c r="AW52" s="271">
        <v>0</v>
      </c>
      <c r="AX52" s="271">
        <v>42</v>
      </c>
      <c r="AY52" s="272">
        <v>150</v>
      </c>
      <c r="AZ52" s="272">
        <v>570</v>
      </c>
      <c r="BA52" s="272">
        <v>545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view="pageBreakPreview" zoomScaleNormal="75" zoomScaleSheetLayoutView="100" workbookViewId="0"/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29" t="s">
        <v>292</v>
      </c>
      <c r="D1" s="329"/>
      <c r="E1" s="329"/>
      <c r="F1" s="329"/>
      <c r="G1" s="329"/>
      <c r="H1" s="329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（令和６年11月７日現在）</v>
      </c>
    </row>
    <row r="4" spans="2:12" ht="30" customHeight="1">
      <c r="B4" s="232"/>
      <c r="C4" s="233"/>
      <c r="D4" s="331" t="s">
        <v>293</v>
      </c>
      <c r="E4" s="332"/>
      <c r="F4" s="333" t="s">
        <v>280</v>
      </c>
      <c r="G4" s="334"/>
      <c r="H4" s="234" t="s">
        <v>294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100676</v>
      </c>
      <c r="E6" s="274">
        <v>100</v>
      </c>
      <c r="F6" s="241">
        <v>99353</v>
      </c>
      <c r="G6" s="242">
        <v>100</v>
      </c>
      <c r="H6" s="180">
        <f>D6-F6</f>
        <v>1323</v>
      </c>
      <c r="I6" s="243">
        <f>IFERROR(H6/F6*100,0)</f>
        <v>1.3316155526254869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20165</v>
      </c>
      <c r="E7" s="275">
        <v>20.029599904644602</v>
      </c>
      <c r="F7" s="176">
        <v>20315</v>
      </c>
      <c r="G7" s="175">
        <v>20.447293992129076</v>
      </c>
      <c r="H7" s="177">
        <f t="shared" ref="H7:H15" si="0">D7-F7</f>
        <v>-150</v>
      </c>
      <c r="I7" s="244">
        <f t="shared" ref="I7:I15" si="1">IFERROR(H7/F7*100,0)</f>
        <v>-0.73837066207236035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147</v>
      </c>
      <c r="E8" s="275">
        <v>0.14601295244149548</v>
      </c>
      <c r="F8" s="176">
        <v>158</v>
      </c>
      <c r="G8" s="175">
        <v>0.15902891709359557</v>
      </c>
      <c r="H8" s="177">
        <f t="shared" si="0"/>
        <v>-11</v>
      </c>
      <c r="I8" s="244">
        <f t="shared" si="1"/>
        <v>-6.962025316455696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10427</v>
      </c>
      <c r="E9" s="275">
        <v>10.356986769438596</v>
      </c>
      <c r="F9" s="176">
        <v>10810</v>
      </c>
      <c r="G9" s="175">
        <v>10.880396163175748</v>
      </c>
      <c r="H9" s="177">
        <f t="shared" si="0"/>
        <v>-383</v>
      </c>
      <c r="I9" s="244">
        <f t="shared" si="1"/>
        <v>-3.5430157261794633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2281</v>
      </c>
      <c r="E10" s="275">
        <v>2.2656839763200765</v>
      </c>
      <c r="F10" s="176">
        <v>2263</v>
      </c>
      <c r="G10" s="175">
        <v>2.2777369581190303</v>
      </c>
      <c r="H10" s="177">
        <f t="shared" si="0"/>
        <v>18</v>
      </c>
      <c r="I10" s="244">
        <f t="shared" si="1"/>
        <v>0.7954043305346884</v>
      </c>
      <c r="J10" s="111"/>
      <c r="K10" s="111"/>
      <c r="L10" s="111"/>
    </row>
    <row r="11" spans="2:12" ht="32.25" customHeight="1">
      <c r="B11" s="319" t="s">
        <v>179</v>
      </c>
      <c r="C11" s="320"/>
      <c r="D11" s="177">
        <v>12426</v>
      </c>
      <c r="E11" s="275">
        <v>12.342564265564782</v>
      </c>
      <c r="F11" s="176">
        <v>12198</v>
      </c>
      <c r="G11" s="175">
        <v>12.27743500447898</v>
      </c>
      <c r="H11" s="177">
        <f t="shared" si="0"/>
        <v>228</v>
      </c>
      <c r="I11" s="244">
        <f t="shared" si="1"/>
        <v>1.8691588785046727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269</v>
      </c>
      <c r="E12" s="275">
        <v>0.26719377011402917</v>
      </c>
      <c r="F12" s="176">
        <v>256</v>
      </c>
      <c r="G12" s="175">
        <v>0.25766710617696498</v>
      </c>
      <c r="H12" s="177">
        <f t="shared" si="0"/>
        <v>13</v>
      </c>
      <c r="I12" s="244">
        <f t="shared" si="1"/>
        <v>5.078125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911</v>
      </c>
      <c r="E13" s="275">
        <v>0.90488299098096869</v>
      </c>
      <c r="F13" s="176">
        <v>902</v>
      </c>
      <c r="G13" s="175">
        <v>0.90787394442040004</v>
      </c>
      <c r="H13" s="177">
        <f t="shared" si="0"/>
        <v>9</v>
      </c>
      <c r="I13" s="244">
        <f t="shared" si="1"/>
        <v>0.99778270509977818</v>
      </c>
      <c r="J13" s="111"/>
      <c r="K13" s="111"/>
      <c r="L13" s="111"/>
    </row>
    <row r="14" spans="2:12" ht="32.25" customHeight="1">
      <c r="B14" s="319" t="s">
        <v>188</v>
      </c>
      <c r="C14" s="320"/>
      <c r="D14" s="177">
        <v>2309</v>
      </c>
      <c r="E14" s="275">
        <v>2.2934959672613138</v>
      </c>
      <c r="F14" s="177">
        <v>2322</v>
      </c>
      <c r="G14" s="178">
        <v>2.3371211739957527</v>
      </c>
      <c r="H14" s="177">
        <f t="shared" si="0"/>
        <v>-13</v>
      </c>
      <c r="I14" s="244">
        <f t="shared" si="1"/>
        <v>-0.55986218776916452</v>
      </c>
      <c r="J14" s="111"/>
      <c r="K14" s="111"/>
      <c r="L14" s="111"/>
    </row>
    <row r="15" spans="2:12" ht="32.25" customHeight="1" thickBot="1">
      <c r="B15" s="321" t="s">
        <v>272</v>
      </c>
      <c r="C15" s="322"/>
      <c r="D15" s="181">
        <v>51741</v>
      </c>
      <c r="E15" s="276">
        <v>51.393579403234135</v>
      </c>
      <c r="F15" s="181">
        <v>50129</v>
      </c>
      <c r="G15" s="179">
        <v>50.455446740410459</v>
      </c>
      <c r="H15" s="181">
        <f t="shared" si="0"/>
        <v>1612</v>
      </c>
      <c r="I15" s="245">
        <f t="shared" si="1"/>
        <v>3.2157034850086772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30" t="str">
        <f>C1</f>
        <v>令和６年における死傷災害発生状況（死亡災害及び休業4日以上の死傷災害）</v>
      </c>
      <c r="D24" s="330"/>
      <c r="E24" s="330"/>
      <c r="F24" s="330"/>
      <c r="G24" s="330"/>
      <c r="H24" s="330"/>
      <c r="I24" s="330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（令和６年11月７日現在）</v>
      </c>
      <c r="J26" s="111"/>
      <c r="K26" s="111"/>
      <c r="L26" s="111"/>
    </row>
    <row r="27" spans="2:12" ht="30" customHeight="1">
      <c r="B27" s="108"/>
      <c r="C27" s="109"/>
      <c r="D27" s="323" t="str">
        <f>D4</f>
        <v>令和６年(１～10月)</v>
      </c>
      <c r="E27" s="324"/>
      <c r="F27" s="323" t="str">
        <f>F4</f>
        <v>令和５年(１～10月)</v>
      </c>
      <c r="G27" s="324"/>
      <c r="H27" s="323" t="str">
        <f>H4</f>
        <v>　　対令和５年比較</v>
      </c>
      <c r="I27" s="324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7" t="s">
        <v>182</v>
      </c>
      <c r="C29" s="328"/>
      <c r="D29" s="180">
        <v>51741</v>
      </c>
      <c r="E29" s="242">
        <v>100</v>
      </c>
      <c r="F29" s="277">
        <v>50129</v>
      </c>
      <c r="G29" s="175">
        <v>100</v>
      </c>
      <c r="H29" s="180">
        <f>D29-F29</f>
        <v>1612</v>
      </c>
      <c r="I29" s="243">
        <f>IFERROR(H29/F29*100,0)</f>
        <v>3.2157034850086772</v>
      </c>
      <c r="J29" s="128"/>
      <c r="K29" s="111"/>
      <c r="L29" s="111"/>
    </row>
    <row r="30" spans="2:12" ht="32.25" customHeight="1">
      <c r="B30" s="313" t="s">
        <v>9</v>
      </c>
      <c r="C30" s="314"/>
      <c r="D30" s="177">
        <v>16151</v>
      </c>
      <c r="E30" s="175">
        <v>31.215090547148293</v>
      </c>
      <c r="F30" s="278">
        <v>15743</v>
      </c>
      <c r="G30" s="175">
        <v>31.404975164076681</v>
      </c>
      <c r="H30" s="177">
        <f>D30-F30</f>
        <v>408</v>
      </c>
      <c r="I30" s="244">
        <f>IFERROR(H30/F30*100,0)</f>
        <v>2.5916280251540367</v>
      </c>
      <c r="J30" s="111"/>
      <c r="K30" s="111"/>
      <c r="L30" s="111"/>
    </row>
    <row r="31" spans="2:12" ht="32.25" customHeight="1">
      <c r="B31" s="315" t="s">
        <v>183</v>
      </c>
      <c r="C31" s="316"/>
      <c r="D31" s="177">
        <v>12171</v>
      </c>
      <c r="E31" s="175" t="s">
        <v>274</v>
      </c>
      <c r="F31" s="279">
        <v>11728</v>
      </c>
      <c r="G31" s="175" t="s">
        <v>274</v>
      </c>
      <c r="H31" s="177">
        <f t="shared" ref="H31:H40" si="2">D31-F31</f>
        <v>443</v>
      </c>
      <c r="I31" s="244">
        <f t="shared" ref="I31:I40" si="3">IFERROR(H31/F31*100,0)</f>
        <v>3.7772851296043659</v>
      </c>
      <c r="J31" s="111"/>
      <c r="K31" s="111"/>
      <c r="L31" s="111"/>
    </row>
    <row r="32" spans="2:12" ht="32.25" customHeight="1">
      <c r="B32" s="313" t="s">
        <v>10</v>
      </c>
      <c r="C32" s="314"/>
      <c r="D32" s="177">
        <v>848</v>
      </c>
      <c r="E32" s="175">
        <v>1.6389323747125102</v>
      </c>
      <c r="F32" s="279">
        <v>835</v>
      </c>
      <c r="G32" s="175">
        <v>1.6657024875820385</v>
      </c>
      <c r="H32" s="177">
        <f t="shared" si="2"/>
        <v>13</v>
      </c>
      <c r="I32" s="244">
        <f t="shared" si="3"/>
        <v>1.5568862275449102</v>
      </c>
    </row>
    <row r="33" spans="2:9" ht="32.25" customHeight="1">
      <c r="B33" s="313" t="s">
        <v>11</v>
      </c>
      <c r="C33" s="314"/>
      <c r="D33" s="177">
        <v>1956</v>
      </c>
      <c r="E33" s="175">
        <v>3.7803676001623474</v>
      </c>
      <c r="F33" s="280">
        <v>1719</v>
      </c>
      <c r="G33" s="175">
        <v>3.4291527858126036</v>
      </c>
      <c r="H33" s="177">
        <f t="shared" si="2"/>
        <v>237</v>
      </c>
      <c r="I33" s="244">
        <f t="shared" si="3"/>
        <v>13.787085514834205</v>
      </c>
    </row>
    <row r="34" spans="2:9" ht="32.25" customHeight="1">
      <c r="B34" s="313" t="s">
        <v>184</v>
      </c>
      <c r="C34" s="314"/>
      <c r="D34" s="177">
        <v>13245</v>
      </c>
      <c r="E34" s="175">
        <v>25.598654838522645</v>
      </c>
      <c r="F34" s="280">
        <v>13318</v>
      </c>
      <c r="G34" s="175">
        <v>26.567455963613877</v>
      </c>
      <c r="H34" s="177">
        <f t="shared" si="2"/>
        <v>-73</v>
      </c>
      <c r="I34" s="244">
        <f t="shared" si="3"/>
        <v>-0.54813034990238774</v>
      </c>
    </row>
    <row r="35" spans="2:9" ht="32.25" customHeight="1">
      <c r="B35" s="315" t="s">
        <v>185</v>
      </c>
      <c r="C35" s="316"/>
      <c r="D35" s="177">
        <v>9909</v>
      </c>
      <c r="E35" s="175" t="s">
        <v>274</v>
      </c>
      <c r="F35" s="281">
        <v>9866</v>
      </c>
      <c r="G35" s="175" t="s">
        <v>274</v>
      </c>
      <c r="H35" s="177">
        <f t="shared" si="2"/>
        <v>43</v>
      </c>
      <c r="I35" s="244">
        <f t="shared" si="3"/>
        <v>0.43584025947699173</v>
      </c>
    </row>
    <row r="36" spans="2:9" ht="32.25" customHeight="1">
      <c r="B36" s="313" t="s">
        <v>12</v>
      </c>
      <c r="C36" s="314"/>
      <c r="D36" s="177">
        <v>7534</v>
      </c>
      <c r="E36" s="175">
        <v>14.560986451750063</v>
      </c>
      <c r="F36" s="281">
        <v>6923</v>
      </c>
      <c r="G36" s="175">
        <v>13.810369247341859</v>
      </c>
      <c r="H36" s="177">
        <f t="shared" si="2"/>
        <v>611</v>
      </c>
      <c r="I36" s="244">
        <f t="shared" si="3"/>
        <v>8.8256536183735363</v>
      </c>
    </row>
    <row r="37" spans="2:9" ht="32.25" customHeight="1">
      <c r="B37" s="315" t="s">
        <v>186</v>
      </c>
      <c r="C37" s="316"/>
      <c r="D37" s="177">
        <v>4385</v>
      </c>
      <c r="E37" s="175" t="s">
        <v>274</v>
      </c>
      <c r="F37" s="281">
        <v>4105</v>
      </c>
      <c r="G37" s="175" t="s">
        <v>274</v>
      </c>
      <c r="H37" s="177">
        <f t="shared" si="2"/>
        <v>280</v>
      </c>
      <c r="I37" s="244">
        <f t="shared" si="3"/>
        <v>6.8209500609013398</v>
      </c>
    </row>
    <row r="38" spans="2:9" ht="32.25" customHeight="1">
      <c r="B38" s="313" t="s">
        <v>13</v>
      </c>
      <c r="C38" s="314"/>
      <c r="D38" s="177">
        <v>5357</v>
      </c>
      <c r="E38" s="175">
        <v>10.353491428460988</v>
      </c>
      <c r="F38" s="281">
        <v>5041</v>
      </c>
      <c r="G38" s="175">
        <v>10.056055377127013</v>
      </c>
      <c r="H38" s="177">
        <f t="shared" si="2"/>
        <v>316</v>
      </c>
      <c r="I38" s="244">
        <f t="shared" si="3"/>
        <v>6.2685975004959333</v>
      </c>
    </row>
    <row r="39" spans="2:9" ht="32.25" customHeight="1">
      <c r="B39" s="313" t="s">
        <v>187</v>
      </c>
      <c r="C39" s="314"/>
      <c r="D39" s="177">
        <v>1564</v>
      </c>
      <c r="E39" s="175">
        <v>3.0227479175122243</v>
      </c>
      <c r="F39" s="281">
        <v>1583</v>
      </c>
      <c r="G39" s="175">
        <v>3.1578527399309784</v>
      </c>
      <c r="H39" s="177">
        <f t="shared" si="2"/>
        <v>-19</v>
      </c>
      <c r="I39" s="244">
        <f t="shared" si="3"/>
        <v>-1.2002526847757422</v>
      </c>
    </row>
    <row r="40" spans="2:9" ht="32.25" customHeight="1" thickBot="1">
      <c r="B40" s="325" t="s">
        <v>7</v>
      </c>
      <c r="C40" s="326"/>
      <c r="D40" s="181">
        <v>5086</v>
      </c>
      <c r="E40" s="179">
        <v>9.8297288417309296</v>
      </c>
      <c r="F40" s="282">
        <v>4967</v>
      </c>
      <c r="G40" s="175">
        <v>9.9084362345149515</v>
      </c>
      <c r="H40" s="181">
        <f t="shared" si="2"/>
        <v>119</v>
      </c>
      <c r="I40" s="245">
        <f t="shared" si="3"/>
        <v>2.3958123615864708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295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（令和６年11月７日現在）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15326</v>
      </c>
      <c r="D4" s="59">
        <v>26805</v>
      </c>
      <c r="E4" s="59">
        <v>5213</v>
      </c>
      <c r="F4" s="59">
        <v>4494</v>
      </c>
      <c r="G4" s="59">
        <v>1420</v>
      </c>
      <c r="H4" s="59">
        <v>4420</v>
      </c>
      <c r="I4" s="59">
        <v>10447</v>
      </c>
      <c r="J4" s="59">
        <v>5662</v>
      </c>
      <c r="K4" s="59">
        <v>205</v>
      </c>
      <c r="L4" s="59">
        <v>28</v>
      </c>
      <c r="M4" s="59">
        <v>3152</v>
      </c>
      <c r="N4" s="59">
        <v>477</v>
      </c>
      <c r="O4" s="59">
        <v>93</v>
      </c>
      <c r="P4" s="59">
        <v>58</v>
      </c>
      <c r="Q4" s="59">
        <v>31</v>
      </c>
      <c r="R4" s="59">
        <v>51</v>
      </c>
      <c r="S4" s="59">
        <v>4969</v>
      </c>
      <c r="T4" s="59">
        <v>104</v>
      </c>
      <c r="U4" s="59">
        <v>15833</v>
      </c>
      <c r="V4" s="59">
        <v>1669</v>
      </c>
      <c r="W4" s="59">
        <v>219</v>
      </c>
      <c r="X4" s="70">
        <v>100676</v>
      </c>
      <c r="Y4" s="74"/>
      <c r="Z4" s="74"/>
    </row>
    <row r="5" spans="1:26" ht="32.25" customHeight="1">
      <c r="A5" s="75"/>
      <c r="B5" s="58" t="s">
        <v>3</v>
      </c>
      <c r="C5" s="59">
        <v>2226</v>
      </c>
      <c r="D5" s="59">
        <v>4229</v>
      </c>
      <c r="E5" s="59">
        <v>951</v>
      </c>
      <c r="F5" s="59">
        <v>1380</v>
      </c>
      <c r="G5" s="59">
        <v>350</v>
      </c>
      <c r="H5" s="59">
        <v>888</v>
      </c>
      <c r="I5" s="59">
        <v>4741</v>
      </c>
      <c r="J5" s="59">
        <v>1703</v>
      </c>
      <c r="K5" s="59">
        <v>28</v>
      </c>
      <c r="L5" s="59">
        <v>5</v>
      </c>
      <c r="M5" s="59">
        <v>808</v>
      </c>
      <c r="N5" s="59">
        <v>196</v>
      </c>
      <c r="O5" s="59">
        <v>30</v>
      </c>
      <c r="P5" s="59">
        <v>28</v>
      </c>
      <c r="Q5" s="59">
        <v>10</v>
      </c>
      <c r="R5" s="59">
        <v>21</v>
      </c>
      <c r="S5" s="59">
        <v>191</v>
      </c>
      <c r="T5" s="59">
        <v>10</v>
      </c>
      <c r="U5" s="59">
        <v>2254</v>
      </c>
      <c r="V5" s="59">
        <v>100</v>
      </c>
      <c r="W5" s="59">
        <v>16</v>
      </c>
      <c r="X5" s="60">
        <v>20165</v>
      </c>
      <c r="Y5" s="74"/>
      <c r="Z5" s="74"/>
    </row>
    <row r="6" spans="1:26" ht="32.25" customHeight="1">
      <c r="A6" s="75"/>
      <c r="B6" s="58" t="s">
        <v>4</v>
      </c>
      <c r="C6" s="59">
        <v>47</v>
      </c>
      <c r="D6" s="59">
        <v>17</v>
      </c>
      <c r="E6" s="59">
        <v>6</v>
      </c>
      <c r="F6" s="59">
        <v>10</v>
      </c>
      <c r="G6" s="59">
        <v>4</v>
      </c>
      <c r="H6" s="59">
        <v>7</v>
      </c>
      <c r="I6" s="59">
        <v>43</v>
      </c>
      <c r="J6" s="59">
        <v>2</v>
      </c>
      <c r="K6" s="59">
        <v>0</v>
      </c>
      <c r="L6" s="59">
        <v>0</v>
      </c>
      <c r="M6" s="59">
        <v>3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3</v>
      </c>
      <c r="T6" s="59">
        <v>1</v>
      </c>
      <c r="U6" s="59">
        <v>3</v>
      </c>
      <c r="V6" s="59">
        <v>1</v>
      </c>
      <c r="W6" s="59">
        <v>0</v>
      </c>
      <c r="X6" s="60">
        <v>147</v>
      </c>
      <c r="Y6" s="74"/>
      <c r="Z6" s="74"/>
    </row>
    <row r="7" spans="1:26" ht="32.25" customHeight="1">
      <c r="A7" s="75"/>
      <c r="B7" s="58" t="s">
        <v>5</v>
      </c>
      <c r="C7" s="61">
        <v>3222</v>
      </c>
      <c r="D7" s="170">
        <v>1244</v>
      </c>
      <c r="E7" s="170">
        <v>494</v>
      </c>
      <c r="F7" s="170">
        <v>885</v>
      </c>
      <c r="G7" s="170">
        <v>299</v>
      </c>
      <c r="H7" s="170">
        <v>610</v>
      </c>
      <c r="I7" s="170">
        <v>1200</v>
      </c>
      <c r="J7" s="170">
        <v>930</v>
      </c>
      <c r="K7" s="170">
        <v>87</v>
      </c>
      <c r="L7" s="170">
        <v>7</v>
      </c>
      <c r="M7" s="170">
        <v>261</v>
      </c>
      <c r="N7" s="170">
        <v>51</v>
      </c>
      <c r="O7" s="170">
        <v>40</v>
      </c>
      <c r="P7" s="170">
        <v>9</v>
      </c>
      <c r="Q7" s="170">
        <v>2</v>
      </c>
      <c r="R7" s="170">
        <v>8</v>
      </c>
      <c r="S7" s="170">
        <v>312</v>
      </c>
      <c r="T7" s="170">
        <v>9</v>
      </c>
      <c r="U7" s="170">
        <v>685</v>
      </c>
      <c r="V7" s="170">
        <v>64</v>
      </c>
      <c r="W7" s="171">
        <v>8</v>
      </c>
      <c r="X7" s="62">
        <v>10427</v>
      </c>
      <c r="Y7" s="74"/>
      <c r="Z7" s="74"/>
    </row>
    <row r="8" spans="1:26" ht="32.25" customHeight="1">
      <c r="A8" s="75"/>
      <c r="B8" s="63" t="s">
        <v>213</v>
      </c>
      <c r="C8" s="59">
        <v>210</v>
      </c>
      <c r="D8" s="59">
        <v>569</v>
      </c>
      <c r="E8" s="59">
        <v>153</v>
      </c>
      <c r="F8" s="59">
        <v>23</v>
      </c>
      <c r="G8" s="59">
        <v>3</v>
      </c>
      <c r="H8" s="59">
        <v>69</v>
      </c>
      <c r="I8" s="59">
        <v>87</v>
      </c>
      <c r="J8" s="59">
        <v>11</v>
      </c>
      <c r="K8" s="59">
        <v>0</v>
      </c>
      <c r="L8" s="59">
        <v>0</v>
      </c>
      <c r="M8" s="59">
        <v>26</v>
      </c>
      <c r="N8" s="59">
        <v>25</v>
      </c>
      <c r="O8" s="59">
        <v>0</v>
      </c>
      <c r="P8" s="59">
        <v>0</v>
      </c>
      <c r="Q8" s="59">
        <v>0</v>
      </c>
      <c r="R8" s="59">
        <v>0</v>
      </c>
      <c r="S8" s="59">
        <v>548</v>
      </c>
      <c r="T8" s="59">
        <v>13</v>
      </c>
      <c r="U8" s="59">
        <v>416</v>
      </c>
      <c r="V8" s="59">
        <v>118</v>
      </c>
      <c r="W8" s="59">
        <v>10</v>
      </c>
      <c r="X8" s="60">
        <v>2281</v>
      </c>
      <c r="Y8" s="74"/>
      <c r="Z8" s="74"/>
    </row>
    <row r="9" spans="1:26" ht="32.25" customHeight="1">
      <c r="A9" s="75"/>
      <c r="B9" s="63" t="s">
        <v>228</v>
      </c>
      <c r="C9" s="59">
        <v>3219</v>
      </c>
      <c r="D9" s="59">
        <v>2244</v>
      </c>
      <c r="E9" s="59">
        <v>907</v>
      </c>
      <c r="F9" s="59">
        <v>543</v>
      </c>
      <c r="G9" s="59">
        <v>291</v>
      </c>
      <c r="H9" s="59">
        <v>672</v>
      </c>
      <c r="I9" s="59">
        <v>1258</v>
      </c>
      <c r="J9" s="59">
        <v>134</v>
      </c>
      <c r="K9" s="59">
        <v>17</v>
      </c>
      <c r="L9" s="59">
        <v>1</v>
      </c>
      <c r="M9" s="59">
        <v>217</v>
      </c>
      <c r="N9" s="59">
        <v>21</v>
      </c>
      <c r="O9" s="59">
        <v>4</v>
      </c>
      <c r="P9" s="59">
        <v>2</v>
      </c>
      <c r="Q9" s="59">
        <v>5</v>
      </c>
      <c r="R9" s="59">
        <v>4</v>
      </c>
      <c r="S9" s="59">
        <v>609</v>
      </c>
      <c r="T9" s="59">
        <v>12</v>
      </c>
      <c r="U9" s="59">
        <v>2163</v>
      </c>
      <c r="V9" s="59">
        <v>84</v>
      </c>
      <c r="W9" s="59">
        <v>19</v>
      </c>
      <c r="X9" s="60">
        <v>12426</v>
      </c>
      <c r="Y9" s="74"/>
      <c r="Z9" s="74"/>
    </row>
    <row r="10" spans="1:26" ht="32.25" customHeight="1">
      <c r="A10" s="75"/>
      <c r="B10" s="63" t="s">
        <v>201</v>
      </c>
      <c r="C10" s="59">
        <v>57</v>
      </c>
      <c r="D10" s="59">
        <v>26</v>
      </c>
      <c r="E10" s="59">
        <v>19</v>
      </c>
      <c r="F10" s="59">
        <v>21</v>
      </c>
      <c r="G10" s="59">
        <v>6</v>
      </c>
      <c r="H10" s="59">
        <v>32</v>
      </c>
      <c r="I10" s="59">
        <v>54</v>
      </c>
      <c r="J10" s="59">
        <v>5</v>
      </c>
      <c r="K10" s="59">
        <v>0</v>
      </c>
      <c r="L10" s="59">
        <v>0</v>
      </c>
      <c r="M10" s="59">
        <v>7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10</v>
      </c>
      <c r="T10" s="59">
        <v>0</v>
      </c>
      <c r="U10" s="59">
        <v>31</v>
      </c>
      <c r="V10" s="59">
        <v>1</v>
      </c>
      <c r="W10" s="59">
        <v>0</v>
      </c>
      <c r="X10" s="60">
        <v>269</v>
      </c>
      <c r="Y10" s="74"/>
      <c r="Z10" s="74"/>
    </row>
    <row r="11" spans="1:26" ht="32.25" customHeight="1">
      <c r="A11" s="75"/>
      <c r="B11" s="58" t="s">
        <v>6</v>
      </c>
      <c r="C11" s="59">
        <v>117</v>
      </c>
      <c r="D11" s="59">
        <v>100</v>
      </c>
      <c r="E11" s="59">
        <v>28</v>
      </c>
      <c r="F11" s="59">
        <v>141</v>
      </c>
      <c r="G11" s="59">
        <v>26</v>
      </c>
      <c r="H11" s="59">
        <v>181</v>
      </c>
      <c r="I11" s="59">
        <v>67</v>
      </c>
      <c r="J11" s="59">
        <v>167</v>
      </c>
      <c r="K11" s="59">
        <v>7</v>
      </c>
      <c r="L11" s="59">
        <v>0</v>
      </c>
      <c r="M11" s="59">
        <v>13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8</v>
      </c>
      <c r="T11" s="59">
        <v>0</v>
      </c>
      <c r="U11" s="59">
        <v>37</v>
      </c>
      <c r="V11" s="59">
        <v>16</v>
      </c>
      <c r="W11" s="59">
        <v>1</v>
      </c>
      <c r="X11" s="60">
        <v>911</v>
      </c>
      <c r="Y11" s="74"/>
      <c r="Z11" s="74"/>
    </row>
    <row r="12" spans="1:26" ht="32.25" customHeight="1">
      <c r="A12" s="79"/>
      <c r="B12" s="82" t="s">
        <v>229</v>
      </c>
      <c r="C12" s="80">
        <v>543</v>
      </c>
      <c r="D12" s="80">
        <v>422</v>
      </c>
      <c r="E12" s="80">
        <v>107</v>
      </c>
      <c r="F12" s="80">
        <v>86</v>
      </c>
      <c r="G12" s="80">
        <v>14</v>
      </c>
      <c r="H12" s="80">
        <v>270</v>
      </c>
      <c r="I12" s="80">
        <v>335</v>
      </c>
      <c r="J12" s="80">
        <v>184</v>
      </c>
      <c r="K12" s="80">
        <v>7</v>
      </c>
      <c r="L12" s="80">
        <v>5</v>
      </c>
      <c r="M12" s="80">
        <v>48</v>
      </c>
      <c r="N12" s="80">
        <v>13</v>
      </c>
      <c r="O12" s="80">
        <v>1</v>
      </c>
      <c r="P12" s="80">
        <v>0</v>
      </c>
      <c r="Q12" s="80">
        <v>0</v>
      </c>
      <c r="R12" s="80">
        <v>1</v>
      </c>
      <c r="S12" s="80">
        <v>23</v>
      </c>
      <c r="T12" s="80">
        <v>1</v>
      </c>
      <c r="U12" s="80">
        <v>205</v>
      </c>
      <c r="V12" s="80">
        <v>39</v>
      </c>
      <c r="W12" s="80">
        <v>5</v>
      </c>
      <c r="X12" s="81">
        <v>2309</v>
      </c>
      <c r="Y12" s="74"/>
      <c r="Z12" s="74"/>
    </row>
    <row r="13" spans="1:26" ht="32.25" customHeight="1" thickBot="1">
      <c r="A13" s="76"/>
      <c r="B13" s="64" t="s">
        <v>182</v>
      </c>
      <c r="C13" s="65">
        <v>5685</v>
      </c>
      <c r="D13" s="65">
        <v>17954</v>
      </c>
      <c r="E13" s="65">
        <v>2548</v>
      </c>
      <c r="F13" s="65">
        <v>1405</v>
      </c>
      <c r="G13" s="65">
        <v>427</v>
      </c>
      <c r="H13" s="65">
        <v>1691</v>
      </c>
      <c r="I13" s="65">
        <v>2662</v>
      </c>
      <c r="J13" s="65">
        <v>2526</v>
      </c>
      <c r="K13" s="65">
        <v>59</v>
      </c>
      <c r="L13" s="65">
        <v>10</v>
      </c>
      <c r="M13" s="65">
        <v>1769</v>
      </c>
      <c r="N13" s="65">
        <v>170</v>
      </c>
      <c r="O13" s="65">
        <v>18</v>
      </c>
      <c r="P13" s="65">
        <v>19</v>
      </c>
      <c r="Q13" s="65">
        <v>14</v>
      </c>
      <c r="R13" s="65">
        <v>16</v>
      </c>
      <c r="S13" s="65">
        <v>3265</v>
      </c>
      <c r="T13" s="65">
        <v>58</v>
      </c>
      <c r="U13" s="65">
        <v>10039</v>
      </c>
      <c r="V13" s="65">
        <v>1246</v>
      </c>
      <c r="W13" s="65">
        <v>160</v>
      </c>
      <c r="X13" s="66">
        <v>51741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（令和６年11月７日現在）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1977</v>
      </c>
      <c r="D23" s="59">
        <v>5520</v>
      </c>
      <c r="E23" s="59">
        <v>766</v>
      </c>
      <c r="F23" s="59">
        <v>606</v>
      </c>
      <c r="G23" s="59">
        <v>233</v>
      </c>
      <c r="H23" s="59">
        <v>581</v>
      </c>
      <c r="I23" s="59">
        <v>1084</v>
      </c>
      <c r="J23" s="59">
        <v>985</v>
      </c>
      <c r="K23" s="59">
        <v>17</v>
      </c>
      <c r="L23" s="59">
        <v>1</v>
      </c>
      <c r="M23" s="59">
        <v>394</v>
      </c>
      <c r="N23" s="59">
        <v>47</v>
      </c>
      <c r="O23" s="59">
        <v>6</v>
      </c>
      <c r="P23" s="59">
        <v>12</v>
      </c>
      <c r="Q23" s="59">
        <v>3</v>
      </c>
      <c r="R23" s="59">
        <v>3</v>
      </c>
      <c r="S23" s="59">
        <v>1116</v>
      </c>
      <c r="T23" s="59">
        <v>21</v>
      </c>
      <c r="U23" s="59">
        <v>2619</v>
      </c>
      <c r="V23" s="59">
        <v>137</v>
      </c>
      <c r="W23" s="59">
        <v>23</v>
      </c>
      <c r="X23" s="70">
        <v>16151</v>
      </c>
      <c r="Y23" s="74"/>
      <c r="Z23" s="74"/>
    </row>
    <row r="24" spans="1:26" ht="32.25" customHeight="1">
      <c r="A24" s="75"/>
      <c r="B24" s="86" t="s">
        <v>191</v>
      </c>
      <c r="C24" s="145">
        <v>1267</v>
      </c>
      <c r="D24" s="145">
        <v>4533</v>
      </c>
      <c r="E24" s="145">
        <v>541</v>
      </c>
      <c r="F24" s="145">
        <v>403</v>
      </c>
      <c r="G24" s="145">
        <v>161</v>
      </c>
      <c r="H24" s="145">
        <v>388</v>
      </c>
      <c r="I24" s="145">
        <v>681</v>
      </c>
      <c r="J24" s="145">
        <v>796</v>
      </c>
      <c r="K24" s="145">
        <v>10</v>
      </c>
      <c r="L24" s="145">
        <v>0</v>
      </c>
      <c r="M24" s="145">
        <v>319</v>
      </c>
      <c r="N24" s="145">
        <v>29</v>
      </c>
      <c r="O24" s="145">
        <v>3</v>
      </c>
      <c r="P24" s="145">
        <v>8</v>
      </c>
      <c r="Q24" s="145">
        <v>2</v>
      </c>
      <c r="R24" s="145">
        <v>2</v>
      </c>
      <c r="S24" s="145">
        <v>969</v>
      </c>
      <c r="T24" s="145">
        <v>17</v>
      </c>
      <c r="U24" s="145">
        <v>1926</v>
      </c>
      <c r="V24" s="145">
        <v>100</v>
      </c>
      <c r="W24" s="145">
        <v>16</v>
      </c>
      <c r="X24" s="146">
        <v>12171</v>
      </c>
      <c r="Y24" s="74"/>
      <c r="Z24" s="74"/>
    </row>
    <row r="25" spans="1:26" ht="32.25" customHeight="1">
      <c r="A25" s="301" t="s">
        <v>192</v>
      </c>
      <c r="B25" s="302"/>
      <c r="C25" s="120">
        <v>143</v>
      </c>
      <c r="D25" s="120">
        <v>342</v>
      </c>
      <c r="E25" s="120">
        <v>31</v>
      </c>
      <c r="F25" s="120">
        <v>7</v>
      </c>
      <c r="G25" s="120">
        <v>3</v>
      </c>
      <c r="H25" s="120">
        <v>14</v>
      </c>
      <c r="I25" s="120">
        <v>16</v>
      </c>
      <c r="J25" s="120">
        <v>4</v>
      </c>
      <c r="K25" s="120">
        <v>0</v>
      </c>
      <c r="L25" s="120">
        <v>0</v>
      </c>
      <c r="M25" s="120">
        <v>6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187</v>
      </c>
      <c r="T25" s="120">
        <v>1</v>
      </c>
      <c r="U25" s="120">
        <v>85</v>
      </c>
      <c r="V25" s="120">
        <v>6</v>
      </c>
      <c r="W25" s="120">
        <v>3</v>
      </c>
      <c r="X25" s="146">
        <v>848</v>
      </c>
      <c r="Y25" s="74"/>
      <c r="Z25" s="74"/>
    </row>
    <row r="26" spans="1:26" ht="32.25" customHeight="1">
      <c r="A26" s="336" t="s">
        <v>193</v>
      </c>
      <c r="B26" s="294"/>
      <c r="C26" s="120">
        <v>142</v>
      </c>
      <c r="D26" s="120">
        <v>600</v>
      </c>
      <c r="E26" s="120">
        <v>75</v>
      </c>
      <c r="F26" s="120">
        <v>18</v>
      </c>
      <c r="G26" s="120">
        <v>21</v>
      </c>
      <c r="H26" s="120">
        <v>30</v>
      </c>
      <c r="I26" s="120">
        <v>70</v>
      </c>
      <c r="J26" s="120">
        <v>5</v>
      </c>
      <c r="K26" s="120">
        <v>1</v>
      </c>
      <c r="L26" s="120">
        <v>0</v>
      </c>
      <c r="M26" s="120">
        <v>15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683</v>
      </c>
      <c r="T26" s="120">
        <v>6</v>
      </c>
      <c r="U26" s="120">
        <v>270</v>
      </c>
      <c r="V26" s="120">
        <v>17</v>
      </c>
      <c r="W26" s="120">
        <v>2</v>
      </c>
      <c r="X26" s="146">
        <v>1956</v>
      </c>
      <c r="Y26" s="74"/>
      <c r="Z26" s="74"/>
    </row>
    <row r="27" spans="1:26" ht="32.25" customHeight="1">
      <c r="A27" s="336" t="s">
        <v>176</v>
      </c>
      <c r="B27" s="294"/>
      <c r="C27" s="120">
        <v>871</v>
      </c>
      <c r="D27" s="120">
        <v>4721</v>
      </c>
      <c r="E27" s="120">
        <v>647</v>
      </c>
      <c r="F27" s="120">
        <v>119</v>
      </c>
      <c r="G27" s="120">
        <v>30</v>
      </c>
      <c r="H27" s="120">
        <v>471</v>
      </c>
      <c r="I27" s="120">
        <v>292</v>
      </c>
      <c r="J27" s="120">
        <v>217</v>
      </c>
      <c r="K27" s="120">
        <v>3</v>
      </c>
      <c r="L27" s="120">
        <v>2</v>
      </c>
      <c r="M27" s="120">
        <v>141</v>
      </c>
      <c r="N27" s="120">
        <v>12</v>
      </c>
      <c r="O27" s="120">
        <v>2</v>
      </c>
      <c r="P27" s="120">
        <v>1</v>
      </c>
      <c r="Q27" s="120">
        <v>1</v>
      </c>
      <c r="R27" s="120">
        <v>2</v>
      </c>
      <c r="S27" s="120">
        <v>519</v>
      </c>
      <c r="T27" s="120">
        <v>17</v>
      </c>
      <c r="U27" s="120">
        <v>4311</v>
      </c>
      <c r="V27" s="120">
        <v>786</v>
      </c>
      <c r="W27" s="120">
        <v>80</v>
      </c>
      <c r="X27" s="146">
        <v>13245</v>
      </c>
      <c r="Y27" s="74"/>
      <c r="Z27" s="74"/>
    </row>
    <row r="28" spans="1:26" ht="32.25" customHeight="1">
      <c r="A28" s="75"/>
      <c r="B28" s="87" t="s">
        <v>194</v>
      </c>
      <c r="C28" s="120">
        <v>621</v>
      </c>
      <c r="D28" s="120">
        <v>3429</v>
      </c>
      <c r="E28" s="120">
        <v>497</v>
      </c>
      <c r="F28" s="120">
        <v>89</v>
      </c>
      <c r="G28" s="120">
        <v>27</v>
      </c>
      <c r="H28" s="120">
        <v>358</v>
      </c>
      <c r="I28" s="120">
        <v>188</v>
      </c>
      <c r="J28" s="120">
        <v>171</v>
      </c>
      <c r="K28" s="120">
        <v>3</v>
      </c>
      <c r="L28" s="120">
        <v>2</v>
      </c>
      <c r="M28" s="120">
        <v>110</v>
      </c>
      <c r="N28" s="120">
        <v>4</v>
      </c>
      <c r="O28" s="120">
        <v>1</v>
      </c>
      <c r="P28" s="120">
        <v>1</v>
      </c>
      <c r="Q28" s="120">
        <v>1</v>
      </c>
      <c r="R28" s="120">
        <v>2</v>
      </c>
      <c r="S28" s="120">
        <v>424</v>
      </c>
      <c r="T28" s="120">
        <v>13</v>
      </c>
      <c r="U28" s="120">
        <v>3364</v>
      </c>
      <c r="V28" s="120">
        <v>552</v>
      </c>
      <c r="W28" s="120">
        <v>52</v>
      </c>
      <c r="X28" s="146">
        <v>9909</v>
      </c>
      <c r="Y28" s="74"/>
      <c r="Z28" s="74"/>
    </row>
    <row r="29" spans="1:26" ht="33" customHeight="1">
      <c r="A29" s="336" t="s">
        <v>232</v>
      </c>
      <c r="B29" s="294"/>
      <c r="C29" s="145">
        <v>727</v>
      </c>
      <c r="D29" s="145">
        <v>2482</v>
      </c>
      <c r="E29" s="145">
        <v>375</v>
      </c>
      <c r="F29" s="145">
        <v>254</v>
      </c>
      <c r="G29" s="145">
        <v>47</v>
      </c>
      <c r="H29" s="145">
        <v>179</v>
      </c>
      <c r="I29" s="145">
        <v>338</v>
      </c>
      <c r="J29" s="145">
        <v>935</v>
      </c>
      <c r="K29" s="145">
        <v>7</v>
      </c>
      <c r="L29" s="145">
        <v>0</v>
      </c>
      <c r="M29" s="145">
        <v>869</v>
      </c>
      <c r="N29" s="145">
        <v>49</v>
      </c>
      <c r="O29" s="145">
        <v>4</v>
      </c>
      <c r="P29" s="145">
        <v>4</v>
      </c>
      <c r="Q29" s="145">
        <v>4</v>
      </c>
      <c r="R29" s="145">
        <v>8</v>
      </c>
      <c r="S29" s="145">
        <v>187</v>
      </c>
      <c r="T29" s="145">
        <v>4</v>
      </c>
      <c r="U29" s="145">
        <v>948</v>
      </c>
      <c r="V29" s="145">
        <v>100</v>
      </c>
      <c r="W29" s="145">
        <v>13</v>
      </c>
      <c r="X29" s="146">
        <v>7534</v>
      </c>
      <c r="Y29" s="74"/>
      <c r="Z29" s="74"/>
    </row>
    <row r="30" spans="1:26" ht="32.25" customHeight="1">
      <c r="A30" s="75"/>
      <c r="B30" s="86" t="s">
        <v>233</v>
      </c>
      <c r="C30" s="120">
        <v>280</v>
      </c>
      <c r="D30" s="120">
        <v>1317</v>
      </c>
      <c r="E30" s="120">
        <v>185</v>
      </c>
      <c r="F30" s="120">
        <v>151</v>
      </c>
      <c r="G30" s="120">
        <v>16</v>
      </c>
      <c r="H30" s="120">
        <v>37</v>
      </c>
      <c r="I30" s="120">
        <v>165</v>
      </c>
      <c r="J30" s="120">
        <v>788</v>
      </c>
      <c r="K30" s="120">
        <v>3</v>
      </c>
      <c r="L30" s="120">
        <v>0</v>
      </c>
      <c r="M30" s="120">
        <v>781</v>
      </c>
      <c r="N30" s="120">
        <v>34</v>
      </c>
      <c r="O30" s="120">
        <v>2</v>
      </c>
      <c r="P30" s="120">
        <v>4</v>
      </c>
      <c r="Q30" s="120">
        <v>4</v>
      </c>
      <c r="R30" s="120">
        <v>7</v>
      </c>
      <c r="S30" s="120">
        <v>149</v>
      </c>
      <c r="T30" s="120">
        <v>1</v>
      </c>
      <c r="U30" s="120">
        <v>418</v>
      </c>
      <c r="V30" s="120">
        <v>39</v>
      </c>
      <c r="W30" s="120">
        <v>4</v>
      </c>
      <c r="X30" s="146">
        <v>4385</v>
      </c>
      <c r="Y30" s="74"/>
      <c r="Z30" s="74"/>
    </row>
    <row r="31" spans="1:26" ht="32.25" customHeight="1">
      <c r="A31" s="336" t="s">
        <v>234</v>
      </c>
      <c r="B31" s="294"/>
      <c r="C31" s="120">
        <v>883</v>
      </c>
      <c r="D31" s="120">
        <v>1918</v>
      </c>
      <c r="E31" s="120">
        <v>319</v>
      </c>
      <c r="F31" s="120">
        <v>192</v>
      </c>
      <c r="G31" s="120">
        <v>33</v>
      </c>
      <c r="H31" s="120">
        <v>182</v>
      </c>
      <c r="I31" s="120">
        <v>494</v>
      </c>
      <c r="J31" s="120">
        <v>197</v>
      </c>
      <c r="K31" s="120">
        <v>19</v>
      </c>
      <c r="L31" s="120">
        <v>2</v>
      </c>
      <c r="M31" s="120">
        <v>100</v>
      </c>
      <c r="N31" s="120">
        <v>38</v>
      </c>
      <c r="O31" s="120">
        <v>2</v>
      </c>
      <c r="P31" s="120">
        <v>2</v>
      </c>
      <c r="Q31" s="120">
        <v>3</v>
      </c>
      <c r="R31" s="120">
        <v>0</v>
      </c>
      <c r="S31" s="120">
        <v>131</v>
      </c>
      <c r="T31" s="120">
        <v>1</v>
      </c>
      <c r="U31" s="120">
        <v>792</v>
      </c>
      <c r="V31" s="120">
        <v>41</v>
      </c>
      <c r="W31" s="120">
        <v>8</v>
      </c>
      <c r="X31" s="146">
        <v>5357</v>
      </c>
      <c r="Y31" s="74"/>
      <c r="Z31" s="74"/>
    </row>
    <row r="32" spans="1:26" ht="32.25" customHeight="1">
      <c r="A32" s="336" t="s">
        <v>235</v>
      </c>
      <c r="B32" s="294"/>
      <c r="C32" s="145">
        <v>148</v>
      </c>
      <c r="D32" s="145">
        <v>641</v>
      </c>
      <c r="E32" s="145">
        <v>54</v>
      </c>
      <c r="F32" s="145">
        <v>30</v>
      </c>
      <c r="G32" s="145">
        <v>6</v>
      </c>
      <c r="H32" s="145">
        <v>59</v>
      </c>
      <c r="I32" s="145">
        <v>58</v>
      </c>
      <c r="J32" s="145">
        <v>11</v>
      </c>
      <c r="K32" s="145">
        <v>3</v>
      </c>
      <c r="L32" s="145">
        <v>1</v>
      </c>
      <c r="M32" s="145">
        <v>142</v>
      </c>
      <c r="N32" s="145">
        <v>1</v>
      </c>
      <c r="O32" s="145">
        <v>0</v>
      </c>
      <c r="P32" s="145">
        <v>0</v>
      </c>
      <c r="Q32" s="145">
        <v>0</v>
      </c>
      <c r="R32" s="145">
        <v>0</v>
      </c>
      <c r="S32" s="145">
        <v>182</v>
      </c>
      <c r="T32" s="145">
        <v>2</v>
      </c>
      <c r="U32" s="145">
        <v>178</v>
      </c>
      <c r="V32" s="145">
        <v>38</v>
      </c>
      <c r="W32" s="145">
        <v>10</v>
      </c>
      <c r="X32" s="146">
        <v>1564</v>
      </c>
      <c r="Y32" s="74"/>
      <c r="Z32" s="74"/>
    </row>
    <row r="33" spans="1:26" ht="32.25" customHeight="1" thickBot="1">
      <c r="A33" s="335" t="s">
        <v>236</v>
      </c>
      <c r="B33" s="296"/>
      <c r="C33" s="121">
        <v>794</v>
      </c>
      <c r="D33" s="121">
        <v>1730</v>
      </c>
      <c r="E33" s="121">
        <v>281</v>
      </c>
      <c r="F33" s="121">
        <v>179</v>
      </c>
      <c r="G33" s="121">
        <v>54</v>
      </c>
      <c r="H33" s="121">
        <v>175</v>
      </c>
      <c r="I33" s="121">
        <v>310</v>
      </c>
      <c r="J33" s="121">
        <v>172</v>
      </c>
      <c r="K33" s="121">
        <v>9</v>
      </c>
      <c r="L33" s="121">
        <v>4</v>
      </c>
      <c r="M33" s="121">
        <v>102</v>
      </c>
      <c r="N33" s="121">
        <v>23</v>
      </c>
      <c r="O33" s="121">
        <v>4</v>
      </c>
      <c r="P33" s="121">
        <v>0</v>
      </c>
      <c r="Q33" s="121">
        <v>3</v>
      </c>
      <c r="R33" s="121">
        <v>2</v>
      </c>
      <c r="S33" s="121">
        <v>260</v>
      </c>
      <c r="T33" s="121">
        <v>6</v>
      </c>
      <c r="U33" s="121">
        <v>836</v>
      </c>
      <c r="V33" s="121">
        <v>121</v>
      </c>
      <c r="W33" s="121">
        <v>21</v>
      </c>
      <c r="X33" s="147">
        <v>5086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4" ma:contentTypeDescription="新しいドキュメントを作成します。" ma:contentTypeScope="" ma:versionID="8681678023c349d72688da927080b5a5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95e33e5f3a8e8b15f8aa771569417b83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804813-CDB4-4346-AC7B-750AC934C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F21485-01C3-464F-A1A6-88C4D90519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A2B45-7013-48E6-8631-31F45DB6C0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2023-06-12T12:02:19Z</cp:lastPrinted>
  <dcterms:created xsi:type="dcterms:W3CDTF">2003-03-14T06:09:36Z</dcterms:created>
  <dcterms:modified xsi:type="dcterms:W3CDTF">2024-11-13T02:21:13Z</dcterms:modified>
  <cp:contentStatus/>
</cp:coreProperties>
</file>